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landeras\OneDrive\GitHub\"/>
    </mc:Choice>
  </mc:AlternateContent>
  <xr:revisionPtr revIDLastSave="2" documentId="8_{506B82E3-77BE-4926-AF61-7C72E1B24EE4}" xr6:coauthVersionLast="41" xr6:coauthVersionMax="41" xr10:uidLastSave="{FA9D9191-6C08-44B2-9894-7F520A4A3919}"/>
  <bookViews>
    <workbookView xWindow="360" yWindow="-120" windowWidth="28560" windowHeight="16440" firstSheet="1" activeTab="3" xr2:uid="{3BE7AA7C-EAE3-4DC5-812A-16AB83B2BFB6}"/>
  </bookViews>
  <sheets>
    <sheet name="Sheet1" sheetId="1" r:id="rId1"/>
    <sheet name="Sheet5" sheetId="5" r:id="rId2"/>
    <sheet name="Sheet5 (4)" sheetId="8" r:id="rId3"/>
    <sheet name="Sheet5 (5)" sheetId="9" r:id="rId4"/>
    <sheet name="Sheet15" sheetId="15" r:id="rId5"/>
    <sheet name="Sheet11" sheetId="11" r:id="rId6"/>
  </sheets>
  <definedNames>
    <definedName name="_xlnm._FilterDatabase" localSheetId="1" hidden="1">Sheet5!$P$33:$Z$141</definedName>
    <definedName name="_xlnm._FilterDatabase" localSheetId="2" hidden="1">'Sheet5 (4)'!$P$33:$Z$141</definedName>
    <definedName name="_xlnm._FilterDatabase" localSheetId="3" hidden="1">'Sheet5 (5)'!$T$48:$AX$2093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1" l="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19" i="11"/>
  <c r="I19" i="11" s="1"/>
  <c r="G18" i="11"/>
  <c r="I18" i="11" s="1"/>
  <c r="G13" i="11"/>
  <c r="I13" i="11" s="1"/>
  <c r="G14" i="11"/>
  <c r="I14" i="11" s="1"/>
  <c r="G15" i="11"/>
  <c r="I15" i="11" s="1"/>
  <c r="G16" i="11"/>
  <c r="I16" i="11" s="1"/>
  <c r="G17" i="11"/>
  <c r="I17" i="11" s="1"/>
  <c r="G20" i="11"/>
  <c r="I20" i="11" s="1"/>
  <c r="I4" i="11"/>
  <c r="I6" i="11"/>
  <c r="I8" i="11"/>
  <c r="I10" i="11"/>
  <c r="I12" i="11"/>
  <c r="G4" i="11"/>
  <c r="G5" i="11"/>
  <c r="I5" i="11" s="1"/>
  <c r="G6" i="11"/>
  <c r="G7" i="11"/>
  <c r="I7" i="11" s="1"/>
  <c r="G8" i="11"/>
  <c r="G9" i="11"/>
  <c r="I9" i="11" s="1"/>
  <c r="G10" i="11"/>
  <c r="G11" i="11"/>
  <c r="I11" i="11" s="1"/>
  <c r="G12" i="11"/>
  <c r="G3" i="11"/>
  <c r="I3" i="11" s="1"/>
  <c r="G2" i="11"/>
  <c r="I2" i="11" s="1"/>
  <c r="F3" i="11"/>
  <c r="H3" i="11" s="1"/>
  <c r="J3" i="11" s="1"/>
  <c r="F4" i="11"/>
  <c r="H4" i="11" s="1"/>
  <c r="J4" i="11" s="1"/>
  <c r="F5" i="11"/>
  <c r="H5" i="11" s="1"/>
  <c r="J5" i="11" s="1"/>
  <c r="F6" i="11"/>
  <c r="H6" i="11" s="1"/>
  <c r="F7" i="11"/>
  <c r="H7" i="11" s="1"/>
  <c r="J7" i="11" s="1"/>
  <c r="F8" i="11"/>
  <c r="H8" i="11" s="1"/>
  <c r="J8" i="11" s="1"/>
  <c r="F9" i="11"/>
  <c r="H9" i="11" s="1"/>
  <c r="J9" i="11" s="1"/>
  <c r="F10" i="11"/>
  <c r="H10" i="11" s="1"/>
  <c r="J10" i="11" s="1"/>
  <c r="F11" i="11"/>
  <c r="H11" i="11" s="1"/>
  <c r="J11" i="11" s="1"/>
  <c r="F12" i="11"/>
  <c r="H12" i="11" s="1"/>
  <c r="J12" i="11" s="1"/>
  <c r="F13" i="11"/>
  <c r="H13" i="11" s="1"/>
  <c r="J13" i="11" s="1"/>
  <c r="F14" i="11"/>
  <c r="H14" i="11" s="1"/>
  <c r="J14" i="11" s="1"/>
  <c r="F15" i="11"/>
  <c r="H15" i="11" s="1"/>
  <c r="J15" i="11" s="1"/>
  <c r="F16" i="11"/>
  <c r="H16" i="11" s="1"/>
  <c r="J16" i="11" s="1"/>
  <c r="F17" i="11"/>
  <c r="H17" i="11" s="1"/>
  <c r="J17" i="11" s="1"/>
  <c r="F18" i="11"/>
  <c r="H18" i="11" s="1"/>
  <c r="J18" i="11" s="1"/>
  <c r="F19" i="11"/>
  <c r="H19" i="11" s="1"/>
  <c r="J19" i="11" s="1"/>
  <c r="F20" i="11"/>
  <c r="H20" i="11" s="1"/>
  <c r="J20" i="11" s="1"/>
  <c r="F21" i="11"/>
  <c r="H21" i="11" s="1"/>
  <c r="J21" i="11" s="1"/>
  <c r="F22" i="11"/>
  <c r="H22" i="11" s="1"/>
  <c r="J22" i="11" s="1"/>
  <c r="F23" i="11"/>
  <c r="H23" i="11" s="1"/>
  <c r="J23" i="11" s="1"/>
  <c r="F24" i="11"/>
  <c r="H24" i="11" s="1"/>
  <c r="J24" i="11" s="1"/>
  <c r="F25" i="11"/>
  <c r="H25" i="11" s="1"/>
  <c r="J25" i="11" s="1"/>
  <c r="F26" i="11"/>
  <c r="H26" i="11" s="1"/>
  <c r="J26" i="11" s="1"/>
  <c r="F27" i="11"/>
  <c r="H27" i="11" s="1"/>
  <c r="J27" i="11" s="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" i="11"/>
  <c r="H2" i="11" s="1"/>
  <c r="J2" i="11" s="1"/>
  <c r="AG1579" i="9"/>
  <c r="AG1180" i="9"/>
  <c r="AG992" i="9"/>
  <c r="AG859" i="9"/>
  <c r="AG671" i="9"/>
  <c r="AG498" i="9"/>
  <c r="AG359" i="9"/>
  <c r="AG165" i="9"/>
  <c r="AG92" i="9"/>
  <c r="AF679" i="9"/>
  <c r="AF1003" i="9"/>
  <c r="AF1130" i="9"/>
  <c r="AF1372" i="9"/>
  <c r="AF1486" i="9"/>
  <c r="AF1550" i="9"/>
  <c r="AE53" i="9"/>
  <c r="AF53" i="9" s="1"/>
  <c r="AE54" i="9"/>
  <c r="AF54" i="9" s="1"/>
  <c r="AE55" i="9"/>
  <c r="AF55" i="9" s="1"/>
  <c r="AE56" i="9"/>
  <c r="AF56" i="9" s="1"/>
  <c r="AE57" i="9"/>
  <c r="AF57" i="9" s="1"/>
  <c r="AE58" i="9"/>
  <c r="AE59" i="9"/>
  <c r="AF59" i="9" s="1"/>
  <c r="AE60" i="9"/>
  <c r="AF60" i="9" s="1"/>
  <c r="AE61" i="9"/>
  <c r="AE62" i="9"/>
  <c r="AF62" i="9" s="1"/>
  <c r="AE63" i="9"/>
  <c r="AE64" i="9"/>
  <c r="AF64" i="9" s="1"/>
  <c r="AE65" i="9"/>
  <c r="AF65" i="9" s="1"/>
  <c r="AE66" i="9"/>
  <c r="AF66" i="9" s="1"/>
  <c r="AE67" i="9"/>
  <c r="AF67" i="9" s="1"/>
  <c r="AE68" i="9"/>
  <c r="AF68" i="9" s="1"/>
  <c r="AE69" i="9"/>
  <c r="AF69" i="9" s="1"/>
  <c r="AE70" i="9"/>
  <c r="AF70" i="9" s="1"/>
  <c r="AE71" i="9"/>
  <c r="AF71" i="9" s="1"/>
  <c r="AE72" i="9"/>
  <c r="AF72" i="9" s="1"/>
  <c r="AE73" i="9"/>
  <c r="AF73" i="9" s="1"/>
  <c r="AE74" i="9"/>
  <c r="AF74" i="9" s="1"/>
  <c r="AE75" i="9"/>
  <c r="AE76" i="9"/>
  <c r="AF76" i="9" s="1"/>
  <c r="AE77" i="9"/>
  <c r="AF77" i="9" s="1"/>
  <c r="AE78" i="9"/>
  <c r="AE79" i="9"/>
  <c r="AF79" i="9" s="1"/>
  <c r="AE80" i="9"/>
  <c r="AF80" i="9" s="1"/>
  <c r="AE81" i="9"/>
  <c r="AF81" i="9" s="1"/>
  <c r="AE82" i="9"/>
  <c r="AF82" i="9" s="1"/>
  <c r="AE83" i="9"/>
  <c r="AF83" i="9" s="1"/>
  <c r="AE84" i="9"/>
  <c r="AF84" i="9" s="1"/>
  <c r="AE85" i="9"/>
  <c r="AF85" i="9" s="1"/>
  <c r="AE86" i="9"/>
  <c r="AF86" i="9" s="1"/>
  <c r="AE87" i="9"/>
  <c r="AF87" i="9" s="1"/>
  <c r="AE88" i="9"/>
  <c r="AE89" i="9"/>
  <c r="AF89" i="9" s="1"/>
  <c r="AE90" i="9"/>
  <c r="AF90" i="9" s="1"/>
  <c r="AE91" i="9"/>
  <c r="AF91" i="9" s="1"/>
  <c r="AE92" i="9"/>
  <c r="AF92" i="9" s="1"/>
  <c r="AE93" i="9"/>
  <c r="AF93" i="9" s="1"/>
  <c r="AE94" i="9"/>
  <c r="AF94" i="9" s="1"/>
  <c r="AE95" i="9"/>
  <c r="AE96" i="9"/>
  <c r="AF96" i="9" s="1"/>
  <c r="AE97" i="9"/>
  <c r="AF97" i="9" s="1"/>
  <c r="AE98" i="9"/>
  <c r="AF98" i="9" s="1"/>
  <c r="AE99" i="9"/>
  <c r="AF99" i="9" s="1"/>
  <c r="AE100" i="9"/>
  <c r="AE101" i="9"/>
  <c r="AF101" i="9" s="1"/>
  <c r="AE102" i="9"/>
  <c r="AF102" i="9" s="1"/>
  <c r="AE103" i="9"/>
  <c r="AF103" i="9" s="1"/>
  <c r="AE104" i="9"/>
  <c r="AF104" i="9" s="1"/>
  <c r="AE105" i="9"/>
  <c r="AF105" i="9" s="1"/>
  <c r="AE106" i="9"/>
  <c r="AF106" i="9" s="1"/>
  <c r="AE107" i="9"/>
  <c r="AF107" i="9" s="1"/>
  <c r="AE108" i="9"/>
  <c r="AF108" i="9" s="1"/>
  <c r="AE109" i="9"/>
  <c r="AF109" i="9" s="1"/>
  <c r="AE110" i="9"/>
  <c r="AF110" i="9" s="1"/>
  <c r="AE111" i="9"/>
  <c r="AF111" i="9" s="1"/>
  <c r="AE112" i="9"/>
  <c r="AF112" i="9" s="1"/>
  <c r="AE113" i="9"/>
  <c r="AF113" i="9" s="1"/>
  <c r="AE114" i="9"/>
  <c r="AF114" i="9" s="1"/>
  <c r="AE115" i="9"/>
  <c r="AF115" i="9" s="1"/>
  <c r="AE116" i="9"/>
  <c r="AE117" i="9"/>
  <c r="AF117" i="9" s="1"/>
  <c r="AE118" i="9"/>
  <c r="AF118" i="9" s="1"/>
  <c r="AE119" i="9"/>
  <c r="AF119" i="9" s="1"/>
  <c r="AE120" i="9"/>
  <c r="AF120" i="9" s="1"/>
  <c r="AE121" i="9"/>
  <c r="AF121" i="9" s="1"/>
  <c r="AE122" i="9"/>
  <c r="AF122" i="9" s="1"/>
  <c r="AE123" i="9"/>
  <c r="AF123" i="9" s="1"/>
  <c r="AE124" i="9"/>
  <c r="AF124" i="9" s="1"/>
  <c r="AE125" i="9"/>
  <c r="AF125" i="9" s="1"/>
  <c r="AE126" i="9"/>
  <c r="AF126" i="9" s="1"/>
  <c r="AE127" i="9"/>
  <c r="AF127" i="9" s="1"/>
  <c r="AE128" i="9"/>
  <c r="AF128" i="9" s="1"/>
  <c r="AE129" i="9"/>
  <c r="AF129" i="9" s="1"/>
  <c r="AE130" i="9"/>
  <c r="AF130" i="9" s="1"/>
  <c r="AE131" i="9"/>
  <c r="AF131" i="9" s="1"/>
  <c r="AE132" i="9"/>
  <c r="AF132" i="9" s="1"/>
  <c r="AE133" i="9"/>
  <c r="AF133" i="9" s="1"/>
  <c r="AE134" i="9"/>
  <c r="AE135" i="9"/>
  <c r="AF135" i="9" s="1"/>
  <c r="AE136" i="9"/>
  <c r="AF136" i="9" s="1"/>
  <c r="AE137" i="9"/>
  <c r="AF137" i="9" s="1"/>
  <c r="AE138" i="9"/>
  <c r="AF138" i="9" s="1"/>
  <c r="AE139" i="9"/>
  <c r="AF139" i="9" s="1"/>
  <c r="AE140" i="9"/>
  <c r="AF140" i="9" s="1"/>
  <c r="AE141" i="9"/>
  <c r="AF141" i="9" s="1"/>
  <c r="AE142" i="9"/>
  <c r="AF142" i="9" s="1"/>
  <c r="AE143" i="9"/>
  <c r="AF143" i="9" s="1"/>
  <c r="AE144" i="9"/>
  <c r="AF144" i="9" s="1"/>
  <c r="AE145" i="9"/>
  <c r="AF145" i="9" s="1"/>
  <c r="AE146" i="9"/>
  <c r="AF146" i="9" s="1"/>
  <c r="AE147" i="9"/>
  <c r="AF147" i="9" s="1"/>
  <c r="AE148" i="9"/>
  <c r="AF148" i="9" s="1"/>
  <c r="AE149" i="9"/>
  <c r="AF149" i="9" s="1"/>
  <c r="AE150" i="9"/>
  <c r="AF150" i="9" s="1"/>
  <c r="AE151" i="9"/>
  <c r="AF151" i="9" s="1"/>
  <c r="AE152" i="9"/>
  <c r="AF152" i="9" s="1"/>
  <c r="AE153" i="9"/>
  <c r="AE154" i="9"/>
  <c r="AF154" i="9" s="1"/>
  <c r="AE155" i="9"/>
  <c r="AF155" i="9" s="1"/>
  <c r="AE156" i="9"/>
  <c r="AE157" i="9"/>
  <c r="AF157" i="9" s="1"/>
  <c r="AE158" i="9"/>
  <c r="AF158" i="9" s="1"/>
  <c r="AE159" i="9"/>
  <c r="AF159" i="9" s="1"/>
  <c r="AE160" i="9"/>
  <c r="AF160" i="9" s="1"/>
  <c r="AE161" i="9"/>
  <c r="AF161" i="9" s="1"/>
  <c r="AE162" i="9"/>
  <c r="AF162" i="9" s="1"/>
  <c r="AE163" i="9"/>
  <c r="AF163" i="9" s="1"/>
  <c r="AE164" i="9"/>
  <c r="AF164" i="9" s="1"/>
  <c r="AE165" i="9"/>
  <c r="AF165" i="9" s="1"/>
  <c r="AE166" i="9"/>
  <c r="AF166" i="9" s="1"/>
  <c r="AE167" i="9"/>
  <c r="AF167" i="9" s="1"/>
  <c r="AE168" i="9"/>
  <c r="AF168" i="9" s="1"/>
  <c r="AE169" i="9"/>
  <c r="AF169" i="9" s="1"/>
  <c r="AE170" i="9"/>
  <c r="AE171" i="9"/>
  <c r="AF171" i="9" s="1"/>
  <c r="AE172" i="9"/>
  <c r="AF172" i="9" s="1"/>
  <c r="AE173" i="9"/>
  <c r="AF173" i="9" s="1"/>
  <c r="AE174" i="9"/>
  <c r="AE175" i="9"/>
  <c r="AF175" i="9" s="1"/>
  <c r="AE176" i="9"/>
  <c r="AF176" i="9" s="1"/>
  <c r="AE177" i="9"/>
  <c r="AF177" i="9" s="1"/>
  <c r="AE178" i="9"/>
  <c r="AF178" i="9" s="1"/>
  <c r="AE179" i="9"/>
  <c r="AE180" i="9"/>
  <c r="AF180" i="9" s="1"/>
  <c r="AE181" i="9"/>
  <c r="AF181" i="9" s="1"/>
  <c r="AE182" i="9"/>
  <c r="AF182" i="9" s="1"/>
  <c r="AE183" i="9"/>
  <c r="AF183" i="9" s="1"/>
  <c r="AE184" i="9"/>
  <c r="AF184" i="9" s="1"/>
  <c r="AE185" i="9"/>
  <c r="AF185" i="9" s="1"/>
  <c r="AE186" i="9"/>
  <c r="AE187" i="9"/>
  <c r="AF187" i="9" s="1"/>
  <c r="AE188" i="9"/>
  <c r="AF188" i="9" s="1"/>
  <c r="AE189" i="9"/>
  <c r="AF189" i="9" s="1"/>
  <c r="AE190" i="9"/>
  <c r="AF190" i="9" s="1"/>
  <c r="AE191" i="9"/>
  <c r="AF191" i="9" s="1"/>
  <c r="AE192" i="9"/>
  <c r="AF192" i="9" s="1"/>
  <c r="AE193" i="9"/>
  <c r="AF193" i="9" s="1"/>
  <c r="AE194" i="9"/>
  <c r="AF194" i="9" s="1"/>
  <c r="AE195" i="9"/>
  <c r="AF195" i="9" s="1"/>
  <c r="AE196" i="9"/>
  <c r="AF196" i="9" s="1"/>
  <c r="AE197" i="9"/>
  <c r="AF197" i="9" s="1"/>
  <c r="AE198" i="9"/>
  <c r="AF198" i="9" s="1"/>
  <c r="AE199" i="9"/>
  <c r="AF199" i="9" s="1"/>
  <c r="AE200" i="9"/>
  <c r="AF200" i="9" s="1"/>
  <c r="AE201" i="9"/>
  <c r="AF201" i="9" s="1"/>
  <c r="AE202" i="9"/>
  <c r="AE203" i="9"/>
  <c r="AF203" i="9" s="1"/>
  <c r="AE204" i="9"/>
  <c r="AF204" i="9" s="1"/>
  <c r="AE205" i="9"/>
  <c r="AE206" i="9"/>
  <c r="AF206" i="9" s="1"/>
  <c r="AE207" i="9"/>
  <c r="AF207" i="9" s="1"/>
  <c r="AE208" i="9"/>
  <c r="AF208" i="9" s="1"/>
  <c r="AE209" i="9"/>
  <c r="AF209" i="9" s="1"/>
  <c r="AE210" i="9"/>
  <c r="AF210" i="9" s="1"/>
  <c r="AE211" i="9"/>
  <c r="AF211" i="9" s="1"/>
  <c r="AE212" i="9"/>
  <c r="AF212" i="9" s="1"/>
  <c r="AE213" i="9"/>
  <c r="AF213" i="9" s="1"/>
  <c r="AE214" i="9"/>
  <c r="AF214" i="9" s="1"/>
  <c r="AE215" i="9"/>
  <c r="AF215" i="9" s="1"/>
  <c r="AE216" i="9"/>
  <c r="AF216" i="9" s="1"/>
  <c r="AE217" i="9"/>
  <c r="AF217" i="9" s="1"/>
  <c r="AE218" i="9"/>
  <c r="AF218" i="9" s="1"/>
  <c r="AE219" i="9"/>
  <c r="AF219" i="9" s="1"/>
  <c r="AE220" i="9"/>
  <c r="AF220" i="9" s="1"/>
  <c r="AE221" i="9"/>
  <c r="AF221" i="9" s="1"/>
  <c r="AE222" i="9"/>
  <c r="AF222" i="9" s="1"/>
  <c r="AE223" i="9"/>
  <c r="AE224" i="9"/>
  <c r="AF224" i="9" s="1"/>
  <c r="AE225" i="9"/>
  <c r="AF225" i="9" s="1"/>
  <c r="AE226" i="9"/>
  <c r="AF226" i="9" s="1"/>
  <c r="AE227" i="9"/>
  <c r="AE228" i="9"/>
  <c r="AF228" i="9" s="1"/>
  <c r="AE229" i="9"/>
  <c r="AF229" i="9" s="1"/>
  <c r="AE230" i="9"/>
  <c r="AE231" i="9"/>
  <c r="AF231" i="9" s="1"/>
  <c r="AE232" i="9"/>
  <c r="AF232" i="9" s="1"/>
  <c r="AE233" i="9"/>
  <c r="AF233" i="9" s="1"/>
  <c r="AE234" i="9"/>
  <c r="AF234" i="9" s="1"/>
  <c r="AE235" i="9"/>
  <c r="AF235" i="9" s="1"/>
  <c r="AE236" i="9"/>
  <c r="AE237" i="9"/>
  <c r="AF237" i="9" s="1"/>
  <c r="AE238" i="9"/>
  <c r="AE239" i="9"/>
  <c r="AF239" i="9" s="1"/>
  <c r="AE240" i="9"/>
  <c r="AF240" i="9" s="1"/>
  <c r="AE241" i="9"/>
  <c r="AF241" i="9" s="1"/>
  <c r="AE242" i="9"/>
  <c r="AF242" i="9" s="1"/>
  <c r="AE243" i="9"/>
  <c r="AF243" i="9" s="1"/>
  <c r="AE244" i="9"/>
  <c r="AE245" i="9"/>
  <c r="AF245" i="9" s="1"/>
  <c r="AE246" i="9"/>
  <c r="AF246" i="9" s="1"/>
  <c r="AE247" i="9"/>
  <c r="AF247" i="9" s="1"/>
  <c r="AE248" i="9"/>
  <c r="AF248" i="9" s="1"/>
  <c r="AE249" i="9"/>
  <c r="AE250" i="9"/>
  <c r="AF250" i="9" s="1"/>
  <c r="AE251" i="9"/>
  <c r="AF251" i="9" s="1"/>
  <c r="AE252" i="9"/>
  <c r="AF252" i="9" s="1"/>
  <c r="AE253" i="9"/>
  <c r="AF253" i="9" s="1"/>
  <c r="AE254" i="9"/>
  <c r="AF254" i="9" s="1"/>
  <c r="AE255" i="9"/>
  <c r="AF255" i="9" s="1"/>
  <c r="AE256" i="9"/>
  <c r="AF256" i="9" s="1"/>
  <c r="AE257" i="9"/>
  <c r="AF257" i="9" s="1"/>
  <c r="AE258" i="9"/>
  <c r="AF258" i="9" s="1"/>
  <c r="AE259" i="9"/>
  <c r="AF259" i="9" s="1"/>
  <c r="AE260" i="9"/>
  <c r="AF260" i="9" s="1"/>
  <c r="AE261" i="9"/>
  <c r="AF261" i="9" s="1"/>
  <c r="AE262" i="9"/>
  <c r="AE263" i="9"/>
  <c r="AF263" i="9" s="1"/>
  <c r="AE264" i="9"/>
  <c r="AF264" i="9" s="1"/>
  <c r="AE265" i="9"/>
  <c r="AF265" i="9" s="1"/>
  <c r="AE266" i="9"/>
  <c r="AF266" i="9" s="1"/>
  <c r="AE267" i="9"/>
  <c r="AF267" i="9" s="1"/>
  <c r="AE268" i="9"/>
  <c r="AF268" i="9" s="1"/>
  <c r="AE269" i="9"/>
  <c r="AE270" i="9"/>
  <c r="AF270" i="9" s="1"/>
  <c r="AE271" i="9"/>
  <c r="AE272" i="9"/>
  <c r="AF272" i="9" s="1"/>
  <c r="AE273" i="9"/>
  <c r="AF273" i="9" s="1"/>
  <c r="AE274" i="9"/>
  <c r="AF274" i="9" s="1"/>
  <c r="AE275" i="9"/>
  <c r="AE276" i="9"/>
  <c r="AF276" i="9" s="1"/>
  <c r="AE277" i="9"/>
  <c r="AF277" i="9" s="1"/>
  <c r="AE278" i="9"/>
  <c r="AE279" i="9"/>
  <c r="AF279" i="9" s="1"/>
  <c r="AE280" i="9"/>
  <c r="AF280" i="9" s="1"/>
  <c r="AE281" i="9"/>
  <c r="AF281" i="9" s="1"/>
  <c r="AE282" i="9"/>
  <c r="AF282" i="9" s="1"/>
  <c r="AE283" i="9"/>
  <c r="AF283" i="9" s="1"/>
  <c r="AE284" i="9"/>
  <c r="AE285" i="9"/>
  <c r="AF285" i="9" s="1"/>
  <c r="AE286" i="9"/>
  <c r="AF286" i="9" s="1"/>
  <c r="AE287" i="9"/>
  <c r="AF287" i="9" s="1"/>
  <c r="AE288" i="9"/>
  <c r="AF288" i="9" s="1"/>
  <c r="AE289" i="9"/>
  <c r="AF289" i="9" s="1"/>
  <c r="AE290" i="9"/>
  <c r="AF290" i="9" s="1"/>
  <c r="AE291" i="9"/>
  <c r="AF291" i="9" s="1"/>
  <c r="AE292" i="9"/>
  <c r="AF292" i="9" s="1"/>
  <c r="AE293" i="9"/>
  <c r="AF293" i="9" s="1"/>
  <c r="AE294" i="9"/>
  <c r="AF294" i="9" s="1"/>
  <c r="AE295" i="9"/>
  <c r="AF295" i="9" s="1"/>
  <c r="AE296" i="9"/>
  <c r="AE297" i="9"/>
  <c r="AF297" i="9" s="1"/>
  <c r="AE298" i="9"/>
  <c r="AF298" i="9" s="1"/>
  <c r="AE299" i="9"/>
  <c r="AF299" i="9" s="1"/>
  <c r="AE300" i="9"/>
  <c r="AF300" i="9" s="1"/>
  <c r="AE301" i="9"/>
  <c r="AF301" i="9" s="1"/>
  <c r="AE302" i="9"/>
  <c r="AF302" i="9" s="1"/>
  <c r="AE303" i="9"/>
  <c r="AF303" i="9" s="1"/>
  <c r="AE304" i="9"/>
  <c r="AF304" i="9" s="1"/>
  <c r="AE305" i="9"/>
  <c r="AF305" i="9" s="1"/>
  <c r="AE306" i="9"/>
  <c r="AF306" i="9" s="1"/>
  <c r="AE307" i="9"/>
  <c r="AF307" i="9" s="1"/>
  <c r="AE308" i="9"/>
  <c r="AF308" i="9" s="1"/>
  <c r="AE309" i="9"/>
  <c r="AF309" i="9" s="1"/>
  <c r="AE310" i="9"/>
  <c r="AF310" i="9" s="1"/>
  <c r="AE311" i="9"/>
  <c r="AF311" i="9" s="1"/>
  <c r="AE312" i="9"/>
  <c r="AF312" i="9" s="1"/>
  <c r="AE313" i="9"/>
  <c r="AF313" i="9" s="1"/>
  <c r="AE314" i="9"/>
  <c r="AF314" i="9" s="1"/>
  <c r="AE315" i="9"/>
  <c r="AF315" i="9" s="1"/>
  <c r="AE316" i="9"/>
  <c r="AE317" i="9"/>
  <c r="AF317" i="9" s="1"/>
  <c r="AE318" i="9"/>
  <c r="AF318" i="9" s="1"/>
  <c r="AE319" i="9"/>
  <c r="AF319" i="9" s="1"/>
  <c r="AE320" i="9"/>
  <c r="AF320" i="9" s="1"/>
  <c r="AE321" i="9"/>
  <c r="AF321" i="9" s="1"/>
  <c r="AE322" i="9"/>
  <c r="AF322" i="9" s="1"/>
  <c r="AE323" i="9"/>
  <c r="AF323" i="9" s="1"/>
  <c r="AE324" i="9"/>
  <c r="AF324" i="9" s="1"/>
  <c r="AE325" i="9"/>
  <c r="AF325" i="9" s="1"/>
  <c r="AE326" i="9"/>
  <c r="AF326" i="9" s="1"/>
  <c r="AE327" i="9"/>
  <c r="AE328" i="9"/>
  <c r="AF328" i="9" s="1"/>
  <c r="AE329" i="9"/>
  <c r="AF329" i="9" s="1"/>
  <c r="AE330" i="9"/>
  <c r="AF330" i="9" s="1"/>
  <c r="AE331" i="9"/>
  <c r="AF331" i="9" s="1"/>
  <c r="AE332" i="9"/>
  <c r="AF332" i="9" s="1"/>
  <c r="AE333" i="9"/>
  <c r="AF333" i="9" s="1"/>
  <c r="AE334" i="9"/>
  <c r="AF334" i="9" s="1"/>
  <c r="AE335" i="9"/>
  <c r="AF335" i="9" s="1"/>
  <c r="AE336" i="9"/>
  <c r="AF336" i="9" s="1"/>
  <c r="AE337" i="9"/>
  <c r="AE338" i="9"/>
  <c r="AF338" i="9" s="1"/>
  <c r="AE339" i="9"/>
  <c r="AF339" i="9" s="1"/>
  <c r="AE340" i="9"/>
  <c r="AF340" i="9" s="1"/>
  <c r="AE341" i="9"/>
  <c r="AF341" i="9" s="1"/>
  <c r="AE342" i="9"/>
  <c r="AF342" i="9" s="1"/>
  <c r="AE343" i="9"/>
  <c r="AF343" i="9" s="1"/>
  <c r="AE344" i="9"/>
  <c r="AF344" i="9" s="1"/>
  <c r="AE345" i="9"/>
  <c r="AF345" i="9" s="1"/>
  <c r="AE346" i="9"/>
  <c r="AE347" i="9"/>
  <c r="AF347" i="9" s="1"/>
  <c r="AE348" i="9"/>
  <c r="AF348" i="9" s="1"/>
  <c r="AE349" i="9"/>
  <c r="AF349" i="9" s="1"/>
  <c r="AE350" i="9"/>
  <c r="AF350" i="9" s="1"/>
  <c r="AE351" i="9"/>
  <c r="AF351" i="9" s="1"/>
  <c r="AE352" i="9"/>
  <c r="AF352" i="9" s="1"/>
  <c r="AE353" i="9"/>
  <c r="AF353" i="9" s="1"/>
  <c r="AE354" i="9"/>
  <c r="AE355" i="9"/>
  <c r="AF355" i="9" s="1"/>
  <c r="AE356" i="9"/>
  <c r="AE357" i="9"/>
  <c r="AF357" i="9" s="1"/>
  <c r="AE358" i="9"/>
  <c r="AF358" i="9" s="1"/>
  <c r="AE359" i="9"/>
  <c r="AF359" i="9" s="1"/>
  <c r="AE360" i="9"/>
  <c r="AF360" i="9" s="1"/>
  <c r="AE361" i="9"/>
  <c r="AF361" i="9" s="1"/>
  <c r="AE362" i="9"/>
  <c r="AE363" i="9"/>
  <c r="AF363" i="9" s="1"/>
  <c r="AE364" i="9"/>
  <c r="AE365" i="9"/>
  <c r="AF365" i="9" s="1"/>
  <c r="AE366" i="9"/>
  <c r="AF366" i="9" s="1"/>
  <c r="AE367" i="9"/>
  <c r="AF367" i="9" s="1"/>
  <c r="AE368" i="9"/>
  <c r="AF368" i="9" s="1"/>
  <c r="AE369" i="9"/>
  <c r="AF369" i="9" s="1"/>
  <c r="AE370" i="9"/>
  <c r="AF370" i="9" s="1"/>
  <c r="AE371" i="9"/>
  <c r="AE372" i="9"/>
  <c r="AF372" i="9" s="1"/>
  <c r="AE373" i="9"/>
  <c r="AE374" i="9"/>
  <c r="AF374" i="9" s="1"/>
  <c r="AE375" i="9"/>
  <c r="AE376" i="9"/>
  <c r="AF376" i="9" s="1"/>
  <c r="AE377" i="9"/>
  <c r="AE378" i="9"/>
  <c r="AF378" i="9" s="1"/>
  <c r="AE379" i="9"/>
  <c r="AF379" i="9" s="1"/>
  <c r="AE380" i="9"/>
  <c r="AE381" i="9"/>
  <c r="AF381" i="9" s="1"/>
  <c r="AE382" i="9"/>
  <c r="AF382" i="9" s="1"/>
  <c r="AE383" i="9"/>
  <c r="AF383" i="9" s="1"/>
  <c r="AE384" i="9"/>
  <c r="AF384" i="9" s="1"/>
  <c r="AE385" i="9"/>
  <c r="AE386" i="9"/>
  <c r="AF386" i="9" s="1"/>
  <c r="AE387" i="9"/>
  <c r="AF387" i="9" s="1"/>
  <c r="AE388" i="9"/>
  <c r="AF388" i="9" s="1"/>
  <c r="AE389" i="9"/>
  <c r="AF389" i="9" s="1"/>
  <c r="AE390" i="9"/>
  <c r="AF390" i="9" s="1"/>
  <c r="AE391" i="9"/>
  <c r="AF391" i="9" s="1"/>
  <c r="AE392" i="9"/>
  <c r="AE393" i="9"/>
  <c r="AF393" i="9" s="1"/>
  <c r="AE394" i="9"/>
  <c r="AF394" i="9" s="1"/>
  <c r="AE395" i="9"/>
  <c r="AF395" i="9" s="1"/>
  <c r="AE396" i="9"/>
  <c r="AF396" i="9" s="1"/>
  <c r="AE397" i="9"/>
  <c r="AF397" i="9" s="1"/>
  <c r="AE398" i="9"/>
  <c r="AF398" i="9" s="1"/>
  <c r="AE399" i="9"/>
  <c r="AF399" i="9" s="1"/>
  <c r="AE400" i="9"/>
  <c r="AF400" i="9" s="1"/>
  <c r="AE401" i="9"/>
  <c r="AE402" i="9"/>
  <c r="AF402" i="9" s="1"/>
  <c r="AE403" i="9"/>
  <c r="AE404" i="9"/>
  <c r="AF404" i="9" s="1"/>
  <c r="AE405" i="9"/>
  <c r="AE406" i="9"/>
  <c r="AF406" i="9" s="1"/>
  <c r="AE407" i="9"/>
  <c r="AF407" i="9" s="1"/>
  <c r="AE408" i="9"/>
  <c r="AE409" i="9"/>
  <c r="AF409" i="9" s="1"/>
  <c r="AE410" i="9"/>
  <c r="AE411" i="9"/>
  <c r="AF411" i="9" s="1"/>
  <c r="AE412" i="9"/>
  <c r="AF412" i="9" s="1"/>
  <c r="AE413" i="9"/>
  <c r="AF413" i="9" s="1"/>
  <c r="AE414" i="9"/>
  <c r="AF414" i="9" s="1"/>
  <c r="AE415" i="9"/>
  <c r="AE416" i="9"/>
  <c r="AF416" i="9" s="1"/>
  <c r="AE417" i="9"/>
  <c r="AF417" i="9" s="1"/>
  <c r="AE418" i="9"/>
  <c r="AF418" i="9" s="1"/>
  <c r="AE419" i="9"/>
  <c r="AF419" i="9" s="1"/>
  <c r="AE420" i="9"/>
  <c r="AE421" i="9"/>
  <c r="AF421" i="9" s="1"/>
  <c r="AE422" i="9"/>
  <c r="AF422" i="9" s="1"/>
  <c r="AE423" i="9"/>
  <c r="AF423" i="9" s="1"/>
  <c r="AE424" i="9"/>
  <c r="AE425" i="9"/>
  <c r="AF425" i="9" s="1"/>
  <c r="AE426" i="9"/>
  <c r="AF426" i="9" s="1"/>
  <c r="AE427" i="9"/>
  <c r="AF427" i="9" s="1"/>
  <c r="AE428" i="9"/>
  <c r="AF428" i="9" s="1"/>
  <c r="AE429" i="9"/>
  <c r="AF429" i="9" s="1"/>
  <c r="AE430" i="9"/>
  <c r="AF430" i="9" s="1"/>
  <c r="AE431" i="9"/>
  <c r="AE432" i="9"/>
  <c r="AF432" i="9" s="1"/>
  <c r="AE433" i="9"/>
  <c r="AF433" i="9" s="1"/>
  <c r="AE434" i="9"/>
  <c r="AF434" i="9" s="1"/>
  <c r="AE435" i="9"/>
  <c r="AG435" i="9" s="1"/>
  <c r="AE436" i="9"/>
  <c r="AF436" i="9" s="1"/>
  <c r="AE437" i="9"/>
  <c r="AF437" i="9" s="1"/>
  <c r="AE438" i="9"/>
  <c r="AF438" i="9" s="1"/>
  <c r="AE439" i="9"/>
  <c r="AF439" i="9" s="1"/>
  <c r="AE440" i="9"/>
  <c r="AF440" i="9" s="1"/>
  <c r="AE441" i="9"/>
  <c r="AF441" i="9" s="1"/>
  <c r="AE442" i="9"/>
  <c r="AF442" i="9" s="1"/>
  <c r="AE443" i="9"/>
  <c r="AF443" i="9" s="1"/>
  <c r="AE444" i="9"/>
  <c r="AE445" i="9"/>
  <c r="AF445" i="9" s="1"/>
  <c r="AE446" i="9"/>
  <c r="AF446" i="9" s="1"/>
  <c r="AE447" i="9"/>
  <c r="AF447" i="9" s="1"/>
  <c r="AE448" i="9"/>
  <c r="AF448" i="9" s="1"/>
  <c r="AE449" i="9"/>
  <c r="AE450" i="9"/>
  <c r="AF450" i="9" s="1"/>
  <c r="AE451" i="9"/>
  <c r="AF451" i="9" s="1"/>
  <c r="AE452" i="9"/>
  <c r="AF452" i="9" s="1"/>
  <c r="AE453" i="9"/>
  <c r="AE454" i="9"/>
  <c r="AF454" i="9" s="1"/>
  <c r="AE455" i="9"/>
  <c r="AF455" i="9" s="1"/>
  <c r="AE456" i="9"/>
  <c r="AF456" i="9" s="1"/>
  <c r="AE457" i="9"/>
  <c r="AF457" i="9" s="1"/>
  <c r="AE458" i="9"/>
  <c r="AF458" i="9" s="1"/>
  <c r="AE459" i="9"/>
  <c r="AF459" i="9" s="1"/>
  <c r="AE460" i="9"/>
  <c r="AE461" i="9"/>
  <c r="AF461" i="9" s="1"/>
  <c r="AE462" i="9"/>
  <c r="AF462" i="9" s="1"/>
  <c r="AE463" i="9"/>
  <c r="AF463" i="9" s="1"/>
  <c r="AE464" i="9"/>
  <c r="AF464" i="9" s="1"/>
  <c r="AE465" i="9"/>
  <c r="AF465" i="9" s="1"/>
  <c r="AE466" i="9"/>
  <c r="AF466" i="9" s="1"/>
  <c r="AE467" i="9"/>
  <c r="AF467" i="9" s="1"/>
  <c r="AE468" i="9"/>
  <c r="AE469" i="9"/>
  <c r="AF469" i="9" s="1"/>
  <c r="AE470" i="9"/>
  <c r="AF470" i="9" s="1"/>
  <c r="AE471" i="9"/>
  <c r="AF471" i="9" s="1"/>
  <c r="AE472" i="9"/>
  <c r="AF472" i="9" s="1"/>
  <c r="AE473" i="9"/>
  <c r="AF473" i="9" s="1"/>
  <c r="AE474" i="9"/>
  <c r="AF474" i="9" s="1"/>
  <c r="AE475" i="9"/>
  <c r="AF475" i="9" s="1"/>
  <c r="AE476" i="9"/>
  <c r="AF476" i="9" s="1"/>
  <c r="AE477" i="9"/>
  <c r="AF477" i="9" s="1"/>
  <c r="AE478" i="9"/>
  <c r="AF478" i="9" s="1"/>
  <c r="AE479" i="9"/>
  <c r="AF479" i="9" s="1"/>
  <c r="AE480" i="9"/>
  <c r="AF480" i="9" s="1"/>
  <c r="AE481" i="9"/>
  <c r="AE482" i="9"/>
  <c r="AF482" i="9" s="1"/>
  <c r="AE483" i="9"/>
  <c r="AF483" i="9" s="1"/>
  <c r="AE484" i="9"/>
  <c r="AE485" i="9"/>
  <c r="AF485" i="9" s="1"/>
  <c r="AE486" i="9"/>
  <c r="AF486" i="9" s="1"/>
  <c r="AE487" i="9"/>
  <c r="AF487" i="9" s="1"/>
  <c r="AE488" i="9"/>
  <c r="AF488" i="9" s="1"/>
  <c r="AE489" i="9"/>
  <c r="AF489" i="9" s="1"/>
  <c r="AE490" i="9"/>
  <c r="AE491" i="9"/>
  <c r="AF491" i="9" s="1"/>
  <c r="AE492" i="9"/>
  <c r="AF492" i="9" s="1"/>
  <c r="AE493" i="9"/>
  <c r="AF493" i="9" s="1"/>
  <c r="AE494" i="9"/>
  <c r="AE495" i="9"/>
  <c r="AF495" i="9" s="1"/>
  <c r="AE496" i="9"/>
  <c r="AF496" i="9" s="1"/>
  <c r="AE497" i="9"/>
  <c r="AF497" i="9" s="1"/>
  <c r="AE498" i="9"/>
  <c r="AF498" i="9" s="1"/>
  <c r="AE499" i="9"/>
  <c r="AF499" i="9" s="1"/>
  <c r="AE500" i="9"/>
  <c r="AF500" i="9" s="1"/>
  <c r="AE501" i="9"/>
  <c r="AF501" i="9" s="1"/>
  <c r="AE502" i="9"/>
  <c r="AF502" i="9" s="1"/>
  <c r="AE503" i="9"/>
  <c r="AF503" i="9" s="1"/>
  <c r="AE504" i="9"/>
  <c r="AF504" i="9" s="1"/>
  <c r="AE505" i="9"/>
  <c r="AF505" i="9" s="1"/>
  <c r="AE506" i="9"/>
  <c r="AF506" i="9" s="1"/>
  <c r="AE507" i="9"/>
  <c r="AE508" i="9"/>
  <c r="AF508" i="9" s="1"/>
  <c r="AE509" i="9"/>
  <c r="AE510" i="9"/>
  <c r="AF510" i="9" s="1"/>
  <c r="AE511" i="9"/>
  <c r="AF511" i="9" s="1"/>
  <c r="AE512" i="9"/>
  <c r="AF512" i="9" s="1"/>
  <c r="AE513" i="9"/>
  <c r="AF513" i="9" s="1"/>
  <c r="AE514" i="9"/>
  <c r="AF514" i="9" s="1"/>
  <c r="AE515" i="9"/>
  <c r="AF515" i="9" s="1"/>
  <c r="AE516" i="9"/>
  <c r="AE517" i="9"/>
  <c r="AF517" i="9" s="1"/>
  <c r="AE518" i="9"/>
  <c r="AF518" i="9" s="1"/>
  <c r="AE519" i="9"/>
  <c r="AE520" i="9"/>
  <c r="AF520" i="9" s="1"/>
  <c r="AE521" i="9"/>
  <c r="AF521" i="9" s="1"/>
  <c r="AE522" i="9"/>
  <c r="AF522" i="9" s="1"/>
  <c r="AE523" i="9"/>
  <c r="AE524" i="9"/>
  <c r="AF524" i="9" s="1"/>
  <c r="AE525" i="9"/>
  <c r="AE526" i="9"/>
  <c r="AF526" i="9" s="1"/>
  <c r="AE527" i="9"/>
  <c r="AF527" i="9" s="1"/>
  <c r="AE528" i="9"/>
  <c r="AF528" i="9" s="1"/>
  <c r="AE529" i="9"/>
  <c r="AF529" i="9" s="1"/>
  <c r="AE530" i="9"/>
  <c r="AE531" i="9"/>
  <c r="AF531" i="9" s="1"/>
  <c r="AE532" i="9"/>
  <c r="AF532" i="9" s="1"/>
  <c r="AE533" i="9"/>
  <c r="AF533" i="9" s="1"/>
  <c r="AE534" i="9"/>
  <c r="AF534" i="9" s="1"/>
  <c r="AE535" i="9"/>
  <c r="AF535" i="9" s="1"/>
  <c r="AE536" i="9"/>
  <c r="AF536" i="9" s="1"/>
  <c r="AE537" i="9"/>
  <c r="AF537" i="9" s="1"/>
  <c r="AE538" i="9"/>
  <c r="AF538" i="9" s="1"/>
  <c r="AE539" i="9"/>
  <c r="AE540" i="9"/>
  <c r="AF540" i="9" s="1"/>
  <c r="AE541" i="9"/>
  <c r="AE542" i="9"/>
  <c r="AF542" i="9" s="1"/>
  <c r="AE543" i="9"/>
  <c r="AF543" i="9" s="1"/>
  <c r="AE544" i="9"/>
  <c r="AF544" i="9" s="1"/>
  <c r="AE545" i="9"/>
  <c r="AF545" i="9" s="1"/>
  <c r="AE546" i="9"/>
  <c r="AF546" i="9" s="1"/>
  <c r="AE547" i="9"/>
  <c r="AF547" i="9" s="1"/>
  <c r="AE548" i="9"/>
  <c r="AF548" i="9" s="1"/>
  <c r="AE549" i="9"/>
  <c r="AF549" i="9" s="1"/>
  <c r="AE550" i="9"/>
  <c r="AF550" i="9" s="1"/>
  <c r="AE551" i="9"/>
  <c r="AE552" i="9"/>
  <c r="AF552" i="9" s="1"/>
  <c r="AE553" i="9"/>
  <c r="AF553" i="9" s="1"/>
  <c r="AE554" i="9"/>
  <c r="AF554" i="9" s="1"/>
  <c r="AE555" i="9"/>
  <c r="AF555" i="9" s="1"/>
  <c r="AE556" i="9"/>
  <c r="AF556" i="9" s="1"/>
  <c r="AE557" i="9"/>
  <c r="AE558" i="9"/>
  <c r="AF558" i="9" s="1"/>
  <c r="AE559" i="9"/>
  <c r="AF559" i="9" s="1"/>
  <c r="AE560" i="9"/>
  <c r="AF560" i="9" s="1"/>
  <c r="AE561" i="9"/>
  <c r="AF561" i="9" s="1"/>
  <c r="AE562" i="9"/>
  <c r="AF562" i="9" s="1"/>
  <c r="AE563" i="9"/>
  <c r="AF563" i="9" s="1"/>
  <c r="AE564" i="9"/>
  <c r="AF564" i="9" s="1"/>
  <c r="AE565" i="9"/>
  <c r="AF565" i="9" s="1"/>
  <c r="AE566" i="9"/>
  <c r="AE567" i="9"/>
  <c r="AF567" i="9" s="1"/>
  <c r="AE568" i="9"/>
  <c r="AF568" i="9" s="1"/>
  <c r="AE569" i="9"/>
  <c r="AE570" i="9"/>
  <c r="AF570" i="9" s="1"/>
  <c r="AE571" i="9"/>
  <c r="AF571" i="9" s="1"/>
  <c r="AE572" i="9"/>
  <c r="AF572" i="9" s="1"/>
  <c r="AE573" i="9"/>
  <c r="AF573" i="9" s="1"/>
  <c r="AE574" i="9"/>
  <c r="AF574" i="9" s="1"/>
  <c r="AE575" i="9"/>
  <c r="AF575" i="9" s="1"/>
  <c r="AE576" i="9"/>
  <c r="AF576" i="9" s="1"/>
  <c r="AE577" i="9"/>
  <c r="AF577" i="9" s="1"/>
  <c r="AE578" i="9"/>
  <c r="AF578" i="9" s="1"/>
  <c r="AE579" i="9"/>
  <c r="AE580" i="9"/>
  <c r="AF580" i="9" s="1"/>
  <c r="AE581" i="9"/>
  <c r="AF581" i="9" s="1"/>
  <c r="AE582" i="9"/>
  <c r="AF582" i="9" s="1"/>
  <c r="AE583" i="9"/>
  <c r="AF583" i="9" s="1"/>
  <c r="AE584" i="9"/>
  <c r="AF584" i="9" s="1"/>
  <c r="AE585" i="9"/>
  <c r="AF585" i="9" s="1"/>
  <c r="AE586" i="9"/>
  <c r="AF586" i="9" s="1"/>
  <c r="AE587" i="9"/>
  <c r="AF587" i="9" s="1"/>
  <c r="AE588" i="9"/>
  <c r="AF588" i="9" s="1"/>
  <c r="AE589" i="9"/>
  <c r="AE590" i="9"/>
  <c r="AF590" i="9" s="1"/>
  <c r="AE591" i="9"/>
  <c r="AF591" i="9" s="1"/>
  <c r="AE592" i="9"/>
  <c r="AF592" i="9" s="1"/>
  <c r="AE593" i="9"/>
  <c r="AF593" i="9" s="1"/>
  <c r="AE594" i="9"/>
  <c r="AF594" i="9" s="1"/>
  <c r="AE595" i="9"/>
  <c r="AF595" i="9" s="1"/>
  <c r="AE596" i="9"/>
  <c r="AE597" i="9"/>
  <c r="AF597" i="9" s="1"/>
  <c r="AE598" i="9"/>
  <c r="AF598" i="9" s="1"/>
  <c r="AE599" i="9"/>
  <c r="AE600" i="9"/>
  <c r="AF600" i="9" s="1"/>
  <c r="AE601" i="9"/>
  <c r="AF601" i="9" s="1"/>
  <c r="AE602" i="9"/>
  <c r="AE603" i="9"/>
  <c r="AF603" i="9" s="1"/>
  <c r="AE604" i="9"/>
  <c r="AE605" i="9"/>
  <c r="AF605" i="9" s="1"/>
  <c r="AE606" i="9"/>
  <c r="AE607" i="9"/>
  <c r="AF607" i="9" s="1"/>
  <c r="AE608" i="9"/>
  <c r="AF608" i="9" s="1"/>
  <c r="AE609" i="9"/>
  <c r="AF609" i="9" s="1"/>
  <c r="AE610" i="9"/>
  <c r="AF610" i="9" s="1"/>
  <c r="AE611" i="9"/>
  <c r="AF611" i="9" s="1"/>
  <c r="AE612" i="9"/>
  <c r="AF612" i="9" s="1"/>
  <c r="AE613" i="9"/>
  <c r="AF613" i="9" s="1"/>
  <c r="AE614" i="9"/>
  <c r="AF614" i="9" s="1"/>
  <c r="AE615" i="9"/>
  <c r="AF615" i="9" s="1"/>
  <c r="AE616" i="9"/>
  <c r="AF616" i="9" s="1"/>
  <c r="AE617" i="9"/>
  <c r="AE618" i="9"/>
  <c r="AF618" i="9" s="1"/>
  <c r="AE619" i="9"/>
  <c r="AF619" i="9" s="1"/>
  <c r="AE620" i="9"/>
  <c r="AF620" i="9" s="1"/>
  <c r="AE621" i="9"/>
  <c r="AF621" i="9" s="1"/>
  <c r="AE622" i="9"/>
  <c r="AF622" i="9" s="1"/>
  <c r="AE623" i="9"/>
  <c r="AF623" i="9" s="1"/>
  <c r="AE624" i="9"/>
  <c r="AF624" i="9" s="1"/>
  <c r="AE625" i="9"/>
  <c r="AF625" i="9" s="1"/>
  <c r="AE626" i="9"/>
  <c r="AF626" i="9" s="1"/>
  <c r="AE627" i="9"/>
  <c r="AF627" i="9" s="1"/>
  <c r="AE628" i="9"/>
  <c r="AF628" i="9" s="1"/>
  <c r="AE629" i="9"/>
  <c r="AF629" i="9" s="1"/>
  <c r="AE630" i="9"/>
  <c r="AF630" i="9" s="1"/>
  <c r="AE631" i="9"/>
  <c r="AF631" i="9" s="1"/>
  <c r="AE632" i="9"/>
  <c r="AF632" i="9" s="1"/>
  <c r="AE633" i="9"/>
  <c r="AF633" i="9" s="1"/>
  <c r="AE634" i="9"/>
  <c r="AF634" i="9" s="1"/>
  <c r="AE635" i="9"/>
  <c r="AF635" i="9" s="1"/>
  <c r="AE636" i="9"/>
  <c r="AF636" i="9" s="1"/>
  <c r="AE637" i="9"/>
  <c r="AF637" i="9" s="1"/>
  <c r="AE638" i="9"/>
  <c r="AE639" i="9"/>
  <c r="AF639" i="9" s="1"/>
  <c r="AE640" i="9"/>
  <c r="AF640" i="9" s="1"/>
  <c r="AE641" i="9"/>
  <c r="AE642" i="9"/>
  <c r="AF642" i="9" s="1"/>
  <c r="AE643" i="9"/>
  <c r="AF643" i="9" s="1"/>
  <c r="AE644" i="9"/>
  <c r="AF644" i="9" s="1"/>
  <c r="AE645" i="9"/>
  <c r="AF645" i="9" s="1"/>
  <c r="AE646" i="9"/>
  <c r="AF646" i="9" s="1"/>
  <c r="AE647" i="9"/>
  <c r="AF647" i="9" s="1"/>
  <c r="AE648" i="9"/>
  <c r="AF648" i="9" s="1"/>
  <c r="AE649" i="9"/>
  <c r="AF649" i="9" s="1"/>
  <c r="AE650" i="9"/>
  <c r="AF650" i="9" s="1"/>
  <c r="AE651" i="9"/>
  <c r="AF651" i="9" s="1"/>
  <c r="AE652" i="9"/>
  <c r="AF652" i="9" s="1"/>
  <c r="AE653" i="9"/>
  <c r="AE654" i="9"/>
  <c r="AF654" i="9" s="1"/>
  <c r="AE655" i="9"/>
  <c r="AF655" i="9" s="1"/>
  <c r="AE656" i="9"/>
  <c r="AF656" i="9" s="1"/>
  <c r="AE657" i="9"/>
  <c r="AF657" i="9" s="1"/>
  <c r="AE658" i="9"/>
  <c r="AF658" i="9" s="1"/>
  <c r="AE659" i="9"/>
  <c r="AE660" i="9"/>
  <c r="AF660" i="9" s="1"/>
  <c r="AE661" i="9"/>
  <c r="AF661" i="9" s="1"/>
  <c r="AE662" i="9"/>
  <c r="AF662" i="9" s="1"/>
  <c r="AE663" i="9"/>
  <c r="AE664" i="9"/>
  <c r="AF664" i="9" s="1"/>
  <c r="AE665" i="9"/>
  <c r="AE666" i="9"/>
  <c r="AF666" i="9" s="1"/>
  <c r="AE667" i="9"/>
  <c r="AE668" i="9"/>
  <c r="AF668" i="9" s="1"/>
  <c r="AE669" i="9"/>
  <c r="AF669" i="9" s="1"/>
  <c r="AE670" i="9"/>
  <c r="AF670" i="9" s="1"/>
  <c r="AE671" i="9"/>
  <c r="AF671" i="9" s="1"/>
  <c r="AE672" i="9"/>
  <c r="AF672" i="9" s="1"/>
  <c r="AE673" i="9"/>
  <c r="AF673" i="9" s="1"/>
  <c r="AE674" i="9"/>
  <c r="AF674" i="9" s="1"/>
  <c r="AE675" i="9"/>
  <c r="AF675" i="9" s="1"/>
  <c r="AE676" i="9"/>
  <c r="AE677" i="9"/>
  <c r="AF677" i="9" s="1"/>
  <c r="AE678" i="9"/>
  <c r="AF678" i="9" s="1"/>
  <c r="AE679" i="9"/>
  <c r="AE680" i="9"/>
  <c r="AF680" i="9" s="1"/>
  <c r="AE681" i="9"/>
  <c r="AF681" i="9" s="1"/>
  <c r="AE682" i="9"/>
  <c r="AF682" i="9" s="1"/>
  <c r="AE683" i="9"/>
  <c r="AE684" i="9"/>
  <c r="AF684" i="9" s="1"/>
  <c r="AE685" i="9"/>
  <c r="AE686" i="9"/>
  <c r="AF686" i="9" s="1"/>
  <c r="AE687" i="9"/>
  <c r="AF687" i="9" s="1"/>
  <c r="AE688" i="9"/>
  <c r="AF688" i="9" s="1"/>
  <c r="AE689" i="9"/>
  <c r="AF689" i="9" s="1"/>
  <c r="AE690" i="9"/>
  <c r="AF690" i="9" s="1"/>
  <c r="AE691" i="9"/>
  <c r="AF691" i="9" s="1"/>
  <c r="AE692" i="9"/>
  <c r="AF692" i="9" s="1"/>
  <c r="AE693" i="9"/>
  <c r="AF693" i="9" s="1"/>
  <c r="AE694" i="9"/>
  <c r="AF694" i="9" s="1"/>
  <c r="AE695" i="9"/>
  <c r="AF695" i="9" s="1"/>
  <c r="AE696" i="9"/>
  <c r="AF696" i="9" s="1"/>
  <c r="AE697" i="9"/>
  <c r="AE698" i="9"/>
  <c r="AF698" i="9" s="1"/>
  <c r="AE699" i="9"/>
  <c r="AF699" i="9" s="1"/>
  <c r="AE700" i="9"/>
  <c r="AF700" i="9" s="1"/>
  <c r="AE701" i="9"/>
  <c r="AF701" i="9" s="1"/>
  <c r="AE702" i="9"/>
  <c r="AF702" i="9" s="1"/>
  <c r="AE703" i="9"/>
  <c r="AF703" i="9" s="1"/>
  <c r="AE704" i="9"/>
  <c r="AF704" i="9" s="1"/>
  <c r="AE705" i="9"/>
  <c r="AF705" i="9" s="1"/>
  <c r="AE706" i="9"/>
  <c r="AF706" i="9" s="1"/>
  <c r="AE707" i="9"/>
  <c r="AF707" i="9" s="1"/>
  <c r="AE708" i="9"/>
  <c r="AF708" i="9" s="1"/>
  <c r="AE709" i="9"/>
  <c r="AF709" i="9" s="1"/>
  <c r="AE710" i="9"/>
  <c r="AF710" i="9" s="1"/>
  <c r="AE711" i="9"/>
  <c r="AE712" i="9"/>
  <c r="AF712" i="9" s="1"/>
  <c r="AE713" i="9"/>
  <c r="AF713" i="9" s="1"/>
  <c r="AE714" i="9"/>
  <c r="AE715" i="9"/>
  <c r="AF715" i="9" s="1"/>
  <c r="AE716" i="9"/>
  <c r="AF716" i="9" s="1"/>
  <c r="AE717" i="9"/>
  <c r="AF717" i="9" s="1"/>
  <c r="AE718" i="9"/>
  <c r="AF718" i="9" s="1"/>
  <c r="AE719" i="9"/>
  <c r="AF719" i="9" s="1"/>
  <c r="AE720" i="9"/>
  <c r="AF720" i="9" s="1"/>
  <c r="AE721" i="9"/>
  <c r="AF721" i="9" s="1"/>
  <c r="AE722" i="9"/>
  <c r="AF722" i="9" s="1"/>
  <c r="AE723" i="9"/>
  <c r="AE724" i="9"/>
  <c r="AF724" i="9" s="1"/>
  <c r="AE725" i="9"/>
  <c r="AF725" i="9" s="1"/>
  <c r="AE726" i="9"/>
  <c r="AF726" i="9" s="1"/>
  <c r="AE727" i="9"/>
  <c r="AF727" i="9" s="1"/>
  <c r="AE728" i="9"/>
  <c r="AF728" i="9" s="1"/>
  <c r="AE729" i="9"/>
  <c r="AE730" i="9"/>
  <c r="AF730" i="9" s="1"/>
  <c r="AE731" i="9"/>
  <c r="AF731" i="9" s="1"/>
  <c r="AE732" i="9"/>
  <c r="AF732" i="9" s="1"/>
  <c r="AE733" i="9"/>
  <c r="AF733" i="9" s="1"/>
  <c r="AE734" i="9"/>
  <c r="AF734" i="9" s="1"/>
  <c r="AE735" i="9"/>
  <c r="AF735" i="9" s="1"/>
  <c r="AE736" i="9"/>
  <c r="AF736" i="9" s="1"/>
  <c r="AE737" i="9"/>
  <c r="AF737" i="9" s="1"/>
  <c r="AE738" i="9"/>
  <c r="AF738" i="9" s="1"/>
  <c r="AE739" i="9"/>
  <c r="AF739" i="9" s="1"/>
  <c r="AE740" i="9"/>
  <c r="AF740" i="9" s="1"/>
  <c r="AE741" i="9"/>
  <c r="AF741" i="9" s="1"/>
  <c r="AE742" i="9"/>
  <c r="AF742" i="9" s="1"/>
  <c r="AE743" i="9"/>
  <c r="AF743" i="9" s="1"/>
  <c r="AE744" i="9"/>
  <c r="AF744" i="9" s="1"/>
  <c r="AE745" i="9"/>
  <c r="AF745" i="9" s="1"/>
  <c r="AE746" i="9"/>
  <c r="AF746" i="9" s="1"/>
  <c r="AE747" i="9"/>
  <c r="AF747" i="9" s="1"/>
  <c r="AE748" i="9"/>
  <c r="AF748" i="9" s="1"/>
  <c r="AE749" i="9"/>
  <c r="AF749" i="9" s="1"/>
  <c r="AE750" i="9"/>
  <c r="AF750" i="9" s="1"/>
  <c r="AE751" i="9"/>
  <c r="AF751" i="9" s="1"/>
  <c r="AE752" i="9"/>
  <c r="AE753" i="9"/>
  <c r="AF753" i="9" s="1"/>
  <c r="AE754" i="9"/>
  <c r="AF754" i="9" s="1"/>
  <c r="AE755" i="9"/>
  <c r="AF755" i="9" s="1"/>
  <c r="AE756" i="9"/>
  <c r="AE757" i="9"/>
  <c r="AF757" i="9" s="1"/>
  <c r="AE758" i="9"/>
  <c r="AF758" i="9" s="1"/>
  <c r="AE759" i="9"/>
  <c r="AF759" i="9" s="1"/>
  <c r="AE760" i="9"/>
  <c r="AF760" i="9" s="1"/>
  <c r="AE761" i="9"/>
  <c r="AF761" i="9" s="1"/>
  <c r="AE762" i="9"/>
  <c r="AF762" i="9" s="1"/>
  <c r="AE763" i="9"/>
  <c r="AF763" i="9" s="1"/>
  <c r="AE764" i="9"/>
  <c r="AF764" i="9" s="1"/>
  <c r="AE765" i="9"/>
  <c r="AF765" i="9" s="1"/>
  <c r="AE766" i="9"/>
  <c r="AF766" i="9" s="1"/>
  <c r="AE767" i="9"/>
  <c r="AF767" i="9" s="1"/>
  <c r="AE768" i="9"/>
  <c r="AE769" i="9"/>
  <c r="AF769" i="9" s="1"/>
  <c r="AE770" i="9"/>
  <c r="AF770" i="9" s="1"/>
  <c r="AE771" i="9"/>
  <c r="AF771" i="9" s="1"/>
  <c r="AE772" i="9"/>
  <c r="AF772" i="9" s="1"/>
  <c r="AE773" i="9"/>
  <c r="AE774" i="9"/>
  <c r="AF774" i="9" s="1"/>
  <c r="AE775" i="9"/>
  <c r="AE776" i="9"/>
  <c r="AF776" i="9" s="1"/>
  <c r="AE777" i="9"/>
  <c r="AF777" i="9" s="1"/>
  <c r="AE778" i="9"/>
  <c r="AF778" i="9" s="1"/>
  <c r="AE779" i="9"/>
  <c r="AF779" i="9" s="1"/>
  <c r="AE780" i="9"/>
  <c r="AF780" i="9" s="1"/>
  <c r="AE781" i="9"/>
  <c r="AF781" i="9" s="1"/>
  <c r="AE782" i="9"/>
  <c r="AF782" i="9" s="1"/>
  <c r="AE783" i="9"/>
  <c r="AE784" i="9"/>
  <c r="AF784" i="9" s="1"/>
  <c r="AE785" i="9"/>
  <c r="AF785" i="9" s="1"/>
  <c r="AE786" i="9"/>
  <c r="AF786" i="9" s="1"/>
  <c r="AE787" i="9"/>
  <c r="AF787" i="9" s="1"/>
  <c r="AE788" i="9"/>
  <c r="AF788" i="9" s="1"/>
  <c r="AE789" i="9"/>
  <c r="AF789" i="9" s="1"/>
  <c r="AE790" i="9"/>
  <c r="AF790" i="9" s="1"/>
  <c r="AE791" i="9"/>
  <c r="AE792" i="9"/>
  <c r="AF792" i="9" s="1"/>
  <c r="AE793" i="9"/>
  <c r="AF793" i="9" s="1"/>
  <c r="AE794" i="9"/>
  <c r="AF794" i="9" s="1"/>
  <c r="AE795" i="9"/>
  <c r="AF795" i="9" s="1"/>
  <c r="AE796" i="9"/>
  <c r="AF796" i="9" s="1"/>
  <c r="AE797" i="9"/>
  <c r="AE798" i="9"/>
  <c r="AF798" i="9" s="1"/>
  <c r="AE799" i="9"/>
  <c r="AF799" i="9" s="1"/>
  <c r="AE800" i="9"/>
  <c r="AE801" i="9"/>
  <c r="AF801" i="9" s="1"/>
  <c r="AE802" i="9"/>
  <c r="AF802" i="9" s="1"/>
  <c r="AE803" i="9"/>
  <c r="AE804" i="9"/>
  <c r="AF804" i="9" s="1"/>
  <c r="AE805" i="9"/>
  <c r="AF805" i="9" s="1"/>
  <c r="AE806" i="9"/>
  <c r="AF806" i="9" s="1"/>
  <c r="AE807" i="9"/>
  <c r="AF807" i="9" s="1"/>
  <c r="AE808" i="9"/>
  <c r="AF808" i="9" s="1"/>
  <c r="AE809" i="9"/>
  <c r="AE810" i="9"/>
  <c r="AF810" i="9" s="1"/>
  <c r="AE811" i="9"/>
  <c r="AF811" i="9" s="1"/>
  <c r="AE812" i="9"/>
  <c r="AF812" i="9" s="1"/>
  <c r="AE813" i="9"/>
  <c r="AF813" i="9" s="1"/>
  <c r="AE814" i="9"/>
  <c r="AF814" i="9" s="1"/>
  <c r="AE815" i="9"/>
  <c r="AE816" i="9"/>
  <c r="AF816" i="9" s="1"/>
  <c r="AE817" i="9"/>
  <c r="AE818" i="9"/>
  <c r="AF818" i="9" s="1"/>
  <c r="AE819" i="9"/>
  <c r="AF819" i="9" s="1"/>
  <c r="AE820" i="9"/>
  <c r="AF820" i="9" s="1"/>
  <c r="AE821" i="9"/>
  <c r="AF821" i="9" s="1"/>
  <c r="AE822" i="9"/>
  <c r="AF822" i="9" s="1"/>
  <c r="AE823" i="9"/>
  <c r="AF823" i="9" s="1"/>
  <c r="AE824" i="9"/>
  <c r="AF824" i="9" s="1"/>
  <c r="AE825" i="9"/>
  <c r="AF825" i="9" s="1"/>
  <c r="AE826" i="9"/>
  <c r="AF826" i="9" s="1"/>
  <c r="AE827" i="9"/>
  <c r="AF827" i="9" s="1"/>
  <c r="AE828" i="9"/>
  <c r="AE829" i="9"/>
  <c r="AF829" i="9" s="1"/>
  <c r="AE830" i="9"/>
  <c r="AE831" i="9"/>
  <c r="AF831" i="9" s="1"/>
  <c r="AE832" i="9"/>
  <c r="AF832" i="9" s="1"/>
  <c r="AE833" i="9"/>
  <c r="AF833" i="9" s="1"/>
  <c r="AE834" i="9"/>
  <c r="AE835" i="9"/>
  <c r="AF835" i="9" s="1"/>
  <c r="AE836" i="9"/>
  <c r="AF836" i="9" s="1"/>
  <c r="AE837" i="9"/>
  <c r="AF837" i="9" s="1"/>
  <c r="AE838" i="9"/>
  <c r="AF838" i="9" s="1"/>
  <c r="AE839" i="9"/>
  <c r="AF839" i="9" s="1"/>
  <c r="AE840" i="9"/>
  <c r="AF840" i="9" s="1"/>
  <c r="AE841" i="9"/>
  <c r="AF841" i="9" s="1"/>
  <c r="AE842" i="9"/>
  <c r="AE843" i="9"/>
  <c r="AF843" i="9" s="1"/>
  <c r="AE844" i="9"/>
  <c r="AF844" i="9" s="1"/>
  <c r="AE845" i="9"/>
  <c r="AE846" i="9"/>
  <c r="AF846" i="9" s="1"/>
  <c r="AE847" i="9"/>
  <c r="AE848" i="9"/>
  <c r="AF848" i="9" s="1"/>
  <c r="AE849" i="9"/>
  <c r="AF849" i="9" s="1"/>
  <c r="AE850" i="9"/>
  <c r="AF850" i="9" s="1"/>
  <c r="AE851" i="9"/>
  <c r="AF851" i="9" s="1"/>
  <c r="AE852" i="9"/>
  <c r="AE853" i="9"/>
  <c r="AF853" i="9" s="1"/>
  <c r="AE854" i="9"/>
  <c r="AF854" i="9" s="1"/>
  <c r="AE855" i="9"/>
  <c r="AF855" i="9" s="1"/>
  <c r="AE856" i="9"/>
  <c r="AF856" i="9" s="1"/>
  <c r="AE857" i="9"/>
  <c r="AF857" i="9" s="1"/>
  <c r="AE858" i="9"/>
  <c r="AF858" i="9" s="1"/>
  <c r="AE859" i="9"/>
  <c r="AF859" i="9" s="1"/>
  <c r="AE860" i="9"/>
  <c r="AF860" i="9" s="1"/>
  <c r="AE861" i="9"/>
  <c r="AF861" i="9" s="1"/>
  <c r="AE862" i="9"/>
  <c r="AF862" i="9" s="1"/>
  <c r="AE863" i="9"/>
  <c r="AF863" i="9" s="1"/>
  <c r="AE864" i="9"/>
  <c r="AF864" i="9" s="1"/>
  <c r="AE865" i="9"/>
  <c r="AF865" i="9" s="1"/>
  <c r="AE866" i="9"/>
  <c r="AF866" i="9" s="1"/>
  <c r="AE867" i="9"/>
  <c r="AF867" i="9" s="1"/>
  <c r="AE868" i="9"/>
  <c r="AE869" i="9"/>
  <c r="AF869" i="9" s="1"/>
  <c r="AE870" i="9"/>
  <c r="AF870" i="9" s="1"/>
  <c r="AE871" i="9"/>
  <c r="AF871" i="9" s="1"/>
  <c r="AE872" i="9"/>
  <c r="AF872" i="9" s="1"/>
  <c r="AE873" i="9"/>
  <c r="AE874" i="9"/>
  <c r="AF874" i="9" s="1"/>
  <c r="AE875" i="9"/>
  <c r="AF875" i="9" s="1"/>
  <c r="AE876" i="9"/>
  <c r="AF876" i="9" s="1"/>
  <c r="AE877" i="9"/>
  <c r="AF877" i="9" s="1"/>
  <c r="AE878" i="9"/>
  <c r="AF878" i="9" s="1"/>
  <c r="AE879" i="9"/>
  <c r="AE880" i="9"/>
  <c r="AF880" i="9" s="1"/>
  <c r="AE881" i="9"/>
  <c r="AF881" i="9" s="1"/>
  <c r="AE882" i="9"/>
  <c r="AF882" i="9" s="1"/>
  <c r="AE883" i="9"/>
  <c r="AF883" i="9" s="1"/>
  <c r="AE884" i="9"/>
  <c r="AF884" i="9" s="1"/>
  <c r="AE885" i="9"/>
  <c r="AF885" i="9" s="1"/>
  <c r="AE886" i="9"/>
  <c r="AF886" i="9" s="1"/>
  <c r="AE887" i="9"/>
  <c r="AF887" i="9" s="1"/>
  <c r="AE888" i="9"/>
  <c r="AF888" i="9" s="1"/>
  <c r="AE889" i="9"/>
  <c r="AF889" i="9" s="1"/>
  <c r="AE890" i="9"/>
  <c r="AE891" i="9"/>
  <c r="AF891" i="9" s="1"/>
  <c r="AE892" i="9"/>
  <c r="AE893" i="9"/>
  <c r="AF893" i="9" s="1"/>
  <c r="AE894" i="9"/>
  <c r="AE895" i="9"/>
  <c r="AF895" i="9" s="1"/>
  <c r="AE896" i="9"/>
  <c r="AF896" i="9" s="1"/>
  <c r="AE897" i="9"/>
  <c r="AF897" i="9" s="1"/>
  <c r="AE898" i="9"/>
  <c r="AF898" i="9" s="1"/>
  <c r="AE899" i="9"/>
  <c r="AF899" i="9" s="1"/>
  <c r="AE900" i="9"/>
  <c r="AF900" i="9" s="1"/>
  <c r="AE901" i="9"/>
  <c r="AE902" i="9"/>
  <c r="AF902" i="9" s="1"/>
  <c r="AE903" i="9"/>
  <c r="AF903" i="9" s="1"/>
  <c r="AE904" i="9"/>
  <c r="AF904" i="9" s="1"/>
  <c r="AE905" i="9"/>
  <c r="AE906" i="9"/>
  <c r="AF906" i="9" s="1"/>
  <c r="AE907" i="9"/>
  <c r="AF907" i="9" s="1"/>
  <c r="AE908" i="9"/>
  <c r="AE909" i="9"/>
  <c r="AF909" i="9" s="1"/>
  <c r="AE910" i="9"/>
  <c r="AF910" i="9" s="1"/>
  <c r="AE911" i="9"/>
  <c r="AF911" i="9" s="1"/>
  <c r="AE912" i="9"/>
  <c r="AF912" i="9" s="1"/>
  <c r="AE913" i="9"/>
  <c r="AF913" i="9" s="1"/>
  <c r="AE914" i="9"/>
  <c r="AF914" i="9" s="1"/>
  <c r="AE915" i="9"/>
  <c r="AE916" i="9"/>
  <c r="AF916" i="9" s="1"/>
  <c r="AE917" i="9"/>
  <c r="AF917" i="9" s="1"/>
  <c r="AE918" i="9"/>
  <c r="AF918" i="9" s="1"/>
  <c r="AE919" i="9"/>
  <c r="AF919" i="9" s="1"/>
  <c r="AE920" i="9"/>
  <c r="AF920" i="9" s="1"/>
  <c r="AE921" i="9"/>
  <c r="AF921" i="9" s="1"/>
  <c r="AE922" i="9"/>
  <c r="AE923" i="9"/>
  <c r="AF923" i="9" s="1"/>
  <c r="AE924" i="9"/>
  <c r="AF924" i="9" s="1"/>
  <c r="AE925" i="9"/>
  <c r="AF925" i="9" s="1"/>
  <c r="AE926" i="9"/>
  <c r="AF926" i="9" s="1"/>
  <c r="AE927" i="9"/>
  <c r="AF927" i="9" s="1"/>
  <c r="AE928" i="9"/>
  <c r="AF928" i="9" s="1"/>
  <c r="AE929" i="9"/>
  <c r="AF929" i="9" s="1"/>
  <c r="AE930" i="9"/>
  <c r="AF930" i="9" s="1"/>
  <c r="AE931" i="9"/>
  <c r="AF931" i="9" s="1"/>
  <c r="AE932" i="9"/>
  <c r="AF932" i="9" s="1"/>
  <c r="AE933" i="9"/>
  <c r="AF933" i="9" s="1"/>
  <c r="AE934" i="9"/>
  <c r="AF934" i="9" s="1"/>
  <c r="AE935" i="9"/>
  <c r="AF935" i="9" s="1"/>
  <c r="AE936" i="9"/>
  <c r="AE937" i="9"/>
  <c r="AF937" i="9" s="1"/>
  <c r="AE938" i="9"/>
  <c r="AE939" i="9"/>
  <c r="AF939" i="9" s="1"/>
  <c r="AE940" i="9"/>
  <c r="AE941" i="9"/>
  <c r="AF941" i="9" s="1"/>
  <c r="AE942" i="9"/>
  <c r="AF942" i="9" s="1"/>
  <c r="AE943" i="9"/>
  <c r="AF943" i="9" s="1"/>
  <c r="AE944" i="9"/>
  <c r="AE945" i="9"/>
  <c r="AF945" i="9" s="1"/>
  <c r="AE946" i="9"/>
  <c r="AF946" i="9" s="1"/>
  <c r="AE947" i="9"/>
  <c r="AE948" i="9"/>
  <c r="AF948" i="9" s="1"/>
  <c r="AE949" i="9"/>
  <c r="AE950" i="9"/>
  <c r="AF950" i="9" s="1"/>
  <c r="AE951" i="9"/>
  <c r="AF951" i="9" s="1"/>
  <c r="AE952" i="9"/>
  <c r="AF952" i="9" s="1"/>
  <c r="AE953" i="9"/>
  <c r="AE954" i="9"/>
  <c r="AF954" i="9" s="1"/>
  <c r="AE955" i="9"/>
  <c r="AF955" i="9" s="1"/>
  <c r="AE956" i="9"/>
  <c r="AE957" i="9"/>
  <c r="AF957" i="9" s="1"/>
  <c r="AE958" i="9"/>
  <c r="AF958" i="9" s="1"/>
  <c r="AE959" i="9"/>
  <c r="AF959" i="9" s="1"/>
  <c r="AE960" i="9"/>
  <c r="AF960" i="9" s="1"/>
  <c r="AE961" i="9"/>
  <c r="AG961" i="9" s="1"/>
  <c r="AE962" i="9"/>
  <c r="AF962" i="9" s="1"/>
  <c r="AE963" i="9"/>
  <c r="AE964" i="9"/>
  <c r="AF964" i="9" s="1"/>
  <c r="AE965" i="9"/>
  <c r="AF965" i="9" s="1"/>
  <c r="AE966" i="9"/>
  <c r="AF966" i="9" s="1"/>
  <c r="AE967" i="9"/>
  <c r="AF967" i="9" s="1"/>
  <c r="AE968" i="9"/>
  <c r="AF968" i="9" s="1"/>
  <c r="AE969" i="9"/>
  <c r="AF969" i="9" s="1"/>
  <c r="AE970" i="9"/>
  <c r="AE971" i="9"/>
  <c r="AF971" i="9" s="1"/>
  <c r="AE972" i="9"/>
  <c r="AE973" i="9"/>
  <c r="AF973" i="9" s="1"/>
  <c r="AE974" i="9"/>
  <c r="AE975" i="9"/>
  <c r="AF975" i="9" s="1"/>
  <c r="AE976" i="9"/>
  <c r="AE977" i="9"/>
  <c r="AF977" i="9" s="1"/>
  <c r="AE978" i="9"/>
  <c r="AE979" i="9"/>
  <c r="AF979" i="9" s="1"/>
  <c r="AE980" i="9"/>
  <c r="AF980" i="9" s="1"/>
  <c r="AE981" i="9"/>
  <c r="AF981" i="9" s="1"/>
  <c r="AE982" i="9"/>
  <c r="AF982" i="9" s="1"/>
  <c r="AE983" i="9"/>
  <c r="AF983" i="9" s="1"/>
  <c r="AE984" i="9"/>
  <c r="AE985" i="9"/>
  <c r="AF985" i="9" s="1"/>
  <c r="AE986" i="9"/>
  <c r="AF986" i="9" s="1"/>
  <c r="AE987" i="9"/>
  <c r="AF987" i="9" s="1"/>
  <c r="AE988" i="9"/>
  <c r="AF988" i="9" s="1"/>
  <c r="AE989" i="9"/>
  <c r="AF989" i="9" s="1"/>
  <c r="AE990" i="9"/>
  <c r="AE991" i="9"/>
  <c r="AF991" i="9" s="1"/>
  <c r="AE992" i="9"/>
  <c r="AF992" i="9" s="1"/>
  <c r="AE993" i="9"/>
  <c r="AF993" i="9" s="1"/>
  <c r="AE994" i="9"/>
  <c r="AF994" i="9" s="1"/>
  <c r="AE995" i="9"/>
  <c r="AF995" i="9" s="1"/>
  <c r="AE996" i="9"/>
  <c r="AE997" i="9"/>
  <c r="AF997" i="9" s="1"/>
  <c r="AE998" i="9"/>
  <c r="AF998" i="9" s="1"/>
  <c r="AE999" i="9"/>
  <c r="AE1000" i="9"/>
  <c r="AF1000" i="9" s="1"/>
  <c r="AE1001" i="9"/>
  <c r="AF1001" i="9" s="1"/>
  <c r="AE1002" i="9"/>
  <c r="AF1002" i="9" s="1"/>
  <c r="AE1003" i="9"/>
  <c r="AE1004" i="9"/>
  <c r="AF1004" i="9" s="1"/>
  <c r="AE1005" i="9"/>
  <c r="AF1005" i="9" s="1"/>
  <c r="AE1006" i="9"/>
  <c r="AF1006" i="9" s="1"/>
  <c r="AE1007" i="9"/>
  <c r="AF1007" i="9" s="1"/>
  <c r="AE1008" i="9"/>
  <c r="AF1008" i="9" s="1"/>
  <c r="AE1009" i="9"/>
  <c r="AF1009" i="9" s="1"/>
  <c r="AE1010" i="9"/>
  <c r="AF1010" i="9" s="1"/>
  <c r="AE1011" i="9"/>
  <c r="AF1011" i="9" s="1"/>
  <c r="AE1012" i="9"/>
  <c r="AF1012" i="9" s="1"/>
  <c r="AE1013" i="9"/>
  <c r="AE1014" i="9"/>
  <c r="AF1014" i="9" s="1"/>
  <c r="AE1015" i="9"/>
  <c r="AE1016" i="9"/>
  <c r="AF1016" i="9" s="1"/>
  <c r="AE1017" i="9"/>
  <c r="AE1018" i="9"/>
  <c r="AF1018" i="9" s="1"/>
  <c r="AE1019" i="9"/>
  <c r="AF1019" i="9" s="1"/>
  <c r="AE1020" i="9"/>
  <c r="AF1020" i="9" s="1"/>
  <c r="AE1021" i="9"/>
  <c r="AF1021" i="9" s="1"/>
  <c r="AE1022" i="9"/>
  <c r="AF1022" i="9" s="1"/>
  <c r="AE1023" i="9"/>
  <c r="AF1023" i="9" s="1"/>
  <c r="AE1024" i="9"/>
  <c r="AF1024" i="9" s="1"/>
  <c r="AE1025" i="9"/>
  <c r="AF1025" i="9" s="1"/>
  <c r="AE1026" i="9"/>
  <c r="AF1026" i="9" s="1"/>
  <c r="AE1027" i="9"/>
  <c r="AF1027" i="9" s="1"/>
  <c r="AE1028" i="9"/>
  <c r="AF1028" i="9" s="1"/>
  <c r="AE1029" i="9"/>
  <c r="AF1029" i="9" s="1"/>
  <c r="AE1030" i="9"/>
  <c r="AF1030" i="9" s="1"/>
  <c r="AE1031" i="9"/>
  <c r="AE1032" i="9"/>
  <c r="AF1032" i="9" s="1"/>
  <c r="AE1033" i="9"/>
  <c r="AF1033" i="9" s="1"/>
  <c r="AE1034" i="9"/>
  <c r="AE1035" i="9"/>
  <c r="AF1035" i="9" s="1"/>
  <c r="AE1036" i="9"/>
  <c r="AF1036" i="9" s="1"/>
  <c r="AE1037" i="9"/>
  <c r="AF1037" i="9" s="1"/>
  <c r="AE1038" i="9"/>
  <c r="AF1038" i="9" s="1"/>
  <c r="AE1039" i="9"/>
  <c r="AF1039" i="9" s="1"/>
  <c r="AE1040" i="9"/>
  <c r="AF1040" i="9" s="1"/>
  <c r="AE1041" i="9"/>
  <c r="AF1041" i="9" s="1"/>
  <c r="AE1042" i="9"/>
  <c r="AF1042" i="9" s="1"/>
  <c r="AE1043" i="9"/>
  <c r="AF1043" i="9" s="1"/>
  <c r="AE1044" i="9"/>
  <c r="AF1044" i="9" s="1"/>
  <c r="AE1045" i="9"/>
  <c r="AF1045" i="9" s="1"/>
  <c r="AE1046" i="9"/>
  <c r="AF1046" i="9" s="1"/>
  <c r="AE1047" i="9"/>
  <c r="AF1047" i="9" s="1"/>
  <c r="AE1048" i="9"/>
  <c r="AF1048" i="9" s="1"/>
  <c r="AE1049" i="9"/>
  <c r="AF1049" i="9" s="1"/>
  <c r="AE1050" i="9"/>
  <c r="AF1050" i="9" s="1"/>
  <c r="AE1051" i="9"/>
  <c r="AF1051" i="9" s="1"/>
  <c r="AE1052" i="9"/>
  <c r="AF1052" i="9" s="1"/>
  <c r="AE1053" i="9"/>
  <c r="AF1053" i="9" s="1"/>
  <c r="AE1054" i="9"/>
  <c r="AF1054" i="9" s="1"/>
  <c r="AE1055" i="9"/>
  <c r="AF1055" i="9" s="1"/>
  <c r="AE1056" i="9"/>
  <c r="AF1056" i="9" s="1"/>
  <c r="AE1057" i="9"/>
  <c r="AF1057" i="9" s="1"/>
  <c r="AE1058" i="9"/>
  <c r="AE1059" i="9"/>
  <c r="AF1059" i="9" s="1"/>
  <c r="AE1060" i="9"/>
  <c r="AE1061" i="9"/>
  <c r="AF1061" i="9" s="1"/>
  <c r="AE1062" i="9"/>
  <c r="AF1062" i="9" s="1"/>
  <c r="AE1063" i="9"/>
  <c r="AF1063" i="9" s="1"/>
  <c r="AE1064" i="9"/>
  <c r="AF1064" i="9" s="1"/>
  <c r="AE1065" i="9"/>
  <c r="AF1065" i="9" s="1"/>
  <c r="AE1066" i="9"/>
  <c r="AF1066" i="9" s="1"/>
  <c r="AE1067" i="9"/>
  <c r="AF1067" i="9" s="1"/>
  <c r="AE1068" i="9"/>
  <c r="AF1068" i="9" s="1"/>
  <c r="AE1069" i="9"/>
  <c r="AF1069" i="9" s="1"/>
  <c r="AE1070" i="9"/>
  <c r="AF1070" i="9" s="1"/>
  <c r="AE1071" i="9"/>
  <c r="AF1071" i="9" s="1"/>
  <c r="AE1072" i="9"/>
  <c r="AF1072" i="9" s="1"/>
  <c r="AE1073" i="9"/>
  <c r="AF1073" i="9" s="1"/>
  <c r="AE1074" i="9"/>
  <c r="AF1074" i="9" s="1"/>
  <c r="AE1075" i="9"/>
  <c r="AE1076" i="9"/>
  <c r="AF1076" i="9" s="1"/>
  <c r="AE1077" i="9"/>
  <c r="AF1077" i="9" s="1"/>
  <c r="AE1078" i="9"/>
  <c r="AF1078" i="9" s="1"/>
  <c r="AE1079" i="9"/>
  <c r="AF1079" i="9" s="1"/>
  <c r="AE1080" i="9"/>
  <c r="AF1080" i="9" s="1"/>
  <c r="AE1081" i="9"/>
  <c r="AE1082" i="9"/>
  <c r="AF1082" i="9" s="1"/>
  <c r="AE1083" i="9"/>
  <c r="AF1083" i="9" s="1"/>
  <c r="AE1084" i="9"/>
  <c r="AF1084" i="9" s="1"/>
  <c r="AE1085" i="9"/>
  <c r="AF1085" i="9" s="1"/>
  <c r="AE1086" i="9"/>
  <c r="AF1086" i="9" s="1"/>
  <c r="AE1087" i="9"/>
  <c r="AF1087" i="9" s="1"/>
  <c r="AE1088" i="9"/>
  <c r="AF1088" i="9" s="1"/>
  <c r="AE1089" i="9"/>
  <c r="AE1090" i="9"/>
  <c r="AF1090" i="9" s="1"/>
  <c r="AE1091" i="9"/>
  <c r="AF1091" i="9" s="1"/>
  <c r="AE1092" i="9"/>
  <c r="AE1093" i="9"/>
  <c r="AF1093" i="9" s="1"/>
  <c r="AE1094" i="9"/>
  <c r="AF1094" i="9" s="1"/>
  <c r="AE1095" i="9"/>
  <c r="AF1095" i="9" s="1"/>
  <c r="AE1096" i="9"/>
  <c r="AE1097" i="9"/>
  <c r="AF1097" i="9" s="1"/>
  <c r="AE1098" i="9"/>
  <c r="AF1098" i="9" s="1"/>
  <c r="AE1099" i="9"/>
  <c r="AF1099" i="9" s="1"/>
  <c r="AE1100" i="9"/>
  <c r="AF1100" i="9" s="1"/>
  <c r="AE1101" i="9"/>
  <c r="AF1101" i="9" s="1"/>
  <c r="AE1102" i="9"/>
  <c r="AF1102" i="9" s="1"/>
  <c r="AE1103" i="9"/>
  <c r="AF1103" i="9" s="1"/>
  <c r="AE1104" i="9"/>
  <c r="AF1104" i="9" s="1"/>
  <c r="AE1105" i="9"/>
  <c r="AF1105" i="9" s="1"/>
  <c r="AE1106" i="9"/>
  <c r="AF1106" i="9" s="1"/>
  <c r="AE1107" i="9"/>
  <c r="AF1107" i="9" s="1"/>
  <c r="AE1108" i="9"/>
  <c r="AF1108" i="9" s="1"/>
  <c r="AE1109" i="9"/>
  <c r="AE1110" i="9"/>
  <c r="AF1110" i="9" s="1"/>
  <c r="AE1111" i="9"/>
  <c r="AF1111" i="9" s="1"/>
  <c r="AE1112" i="9"/>
  <c r="AF1112" i="9" s="1"/>
  <c r="AE1113" i="9"/>
  <c r="AF1113" i="9" s="1"/>
  <c r="AE1114" i="9"/>
  <c r="AF1114" i="9" s="1"/>
  <c r="AE1115" i="9"/>
  <c r="AE1116" i="9"/>
  <c r="AF1116" i="9" s="1"/>
  <c r="AE1117" i="9"/>
  <c r="AF1117" i="9" s="1"/>
  <c r="AE1118" i="9"/>
  <c r="AF1118" i="9" s="1"/>
  <c r="AE1119" i="9"/>
  <c r="AF1119" i="9" s="1"/>
  <c r="AE1120" i="9"/>
  <c r="AF1120" i="9" s="1"/>
  <c r="AE1121" i="9"/>
  <c r="AF1121" i="9" s="1"/>
  <c r="AE1122" i="9"/>
  <c r="AE1123" i="9"/>
  <c r="AF1123" i="9" s="1"/>
  <c r="AE1124" i="9"/>
  <c r="AE1125" i="9"/>
  <c r="AF1125" i="9" s="1"/>
  <c r="AE1126" i="9"/>
  <c r="AF1126" i="9" s="1"/>
  <c r="AE1127" i="9"/>
  <c r="AF1127" i="9" s="1"/>
  <c r="AE1128" i="9"/>
  <c r="AF1128" i="9" s="1"/>
  <c r="AE1129" i="9"/>
  <c r="AE1130" i="9"/>
  <c r="AE1131" i="9"/>
  <c r="AE1132" i="9"/>
  <c r="AF1132" i="9" s="1"/>
  <c r="AE1133" i="9"/>
  <c r="AF1133" i="9" s="1"/>
  <c r="AE1134" i="9"/>
  <c r="AF1134" i="9" s="1"/>
  <c r="AE1135" i="9"/>
  <c r="AF1135" i="9" s="1"/>
  <c r="AE1136" i="9"/>
  <c r="AF1136" i="9" s="1"/>
  <c r="AE1137" i="9"/>
  <c r="AF1137" i="9" s="1"/>
  <c r="AE1138" i="9"/>
  <c r="AF1138" i="9" s="1"/>
  <c r="AE1139" i="9"/>
  <c r="AE1140" i="9"/>
  <c r="AF1140" i="9" s="1"/>
  <c r="AE1141" i="9"/>
  <c r="AF1141" i="9" s="1"/>
  <c r="AE1142" i="9"/>
  <c r="AF1142" i="9" s="1"/>
  <c r="AE1143" i="9"/>
  <c r="AF1143" i="9" s="1"/>
  <c r="AE1144" i="9"/>
  <c r="AF1144" i="9" s="1"/>
  <c r="AE1145" i="9"/>
  <c r="AF1145" i="9" s="1"/>
  <c r="AE1146" i="9"/>
  <c r="AF1146" i="9" s="1"/>
  <c r="AE1147" i="9"/>
  <c r="AF1147" i="9" s="1"/>
  <c r="AE1148" i="9"/>
  <c r="AF1148" i="9" s="1"/>
  <c r="AE1149" i="9"/>
  <c r="AE1150" i="9"/>
  <c r="AF1150" i="9" s="1"/>
  <c r="AE1151" i="9"/>
  <c r="AE1152" i="9"/>
  <c r="AF1152" i="9" s="1"/>
  <c r="AE1153" i="9"/>
  <c r="AF1153" i="9" s="1"/>
  <c r="AE1154" i="9"/>
  <c r="AF1154" i="9" s="1"/>
  <c r="AE1155" i="9"/>
  <c r="AF1155" i="9" s="1"/>
  <c r="AE1156" i="9"/>
  <c r="AF1156" i="9" s="1"/>
  <c r="AE1157" i="9"/>
  <c r="AF1157" i="9" s="1"/>
  <c r="AE1158" i="9"/>
  <c r="AF1158" i="9" s="1"/>
  <c r="AE1159" i="9"/>
  <c r="AF1159" i="9" s="1"/>
  <c r="AE1160" i="9"/>
  <c r="AE1161" i="9"/>
  <c r="AF1161" i="9" s="1"/>
  <c r="AE1162" i="9"/>
  <c r="AF1162" i="9" s="1"/>
  <c r="AE1163" i="9"/>
  <c r="AE1164" i="9"/>
  <c r="AF1164" i="9" s="1"/>
  <c r="AE1165" i="9"/>
  <c r="AE1166" i="9"/>
  <c r="AF1166" i="9" s="1"/>
  <c r="AE1167" i="9"/>
  <c r="AF1167" i="9" s="1"/>
  <c r="AE1168" i="9"/>
  <c r="AF1168" i="9" s="1"/>
  <c r="AE1169" i="9"/>
  <c r="AF1169" i="9" s="1"/>
  <c r="AE1170" i="9"/>
  <c r="AF1170" i="9" s="1"/>
  <c r="AE1171" i="9"/>
  <c r="AF1171" i="9" s="1"/>
  <c r="AE1172" i="9"/>
  <c r="AF1172" i="9" s="1"/>
  <c r="AE1173" i="9"/>
  <c r="AF1173" i="9" s="1"/>
  <c r="AE1174" i="9"/>
  <c r="AF1174" i="9" s="1"/>
  <c r="AE1175" i="9"/>
  <c r="AE1176" i="9"/>
  <c r="AF1176" i="9" s="1"/>
  <c r="AE1177" i="9"/>
  <c r="AE1178" i="9"/>
  <c r="AF1178" i="9" s="1"/>
  <c r="AE1179" i="9"/>
  <c r="AF1179" i="9" s="1"/>
  <c r="AE1180" i="9"/>
  <c r="AF1180" i="9" s="1"/>
  <c r="AE1181" i="9"/>
  <c r="AF1181" i="9" s="1"/>
  <c r="AE1182" i="9"/>
  <c r="AF1182" i="9" s="1"/>
  <c r="AE1183" i="9"/>
  <c r="AF1183" i="9" s="1"/>
  <c r="AE1184" i="9"/>
  <c r="AE1185" i="9"/>
  <c r="AF1185" i="9" s="1"/>
  <c r="AE1186" i="9"/>
  <c r="AF1186" i="9" s="1"/>
  <c r="AE1187" i="9"/>
  <c r="AF1187" i="9" s="1"/>
  <c r="AE1188" i="9"/>
  <c r="AF1188" i="9" s="1"/>
  <c r="AE1189" i="9"/>
  <c r="AF1189" i="9" s="1"/>
  <c r="AE1190" i="9"/>
  <c r="AF1190" i="9" s="1"/>
  <c r="AE1191" i="9"/>
  <c r="AE1192" i="9"/>
  <c r="AF1192" i="9" s="1"/>
  <c r="AE1193" i="9"/>
  <c r="AF1193" i="9" s="1"/>
  <c r="AE1194" i="9"/>
  <c r="AF1194" i="9" s="1"/>
  <c r="AE1195" i="9"/>
  <c r="AF1195" i="9" s="1"/>
  <c r="AE1196" i="9"/>
  <c r="AE1197" i="9"/>
  <c r="AF1197" i="9" s="1"/>
  <c r="AE1198" i="9"/>
  <c r="AE1199" i="9"/>
  <c r="AF1199" i="9" s="1"/>
  <c r="AE1200" i="9"/>
  <c r="AF1200" i="9" s="1"/>
  <c r="AE1201" i="9"/>
  <c r="AF1201" i="9" s="1"/>
  <c r="AE1202" i="9"/>
  <c r="AF1202" i="9" s="1"/>
  <c r="AE1203" i="9"/>
  <c r="AF1203" i="9" s="1"/>
  <c r="AE1204" i="9"/>
  <c r="AF1204" i="9" s="1"/>
  <c r="AE1205" i="9"/>
  <c r="AF1205" i="9" s="1"/>
  <c r="AE1206" i="9"/>
  <c r="AF1206" i="9" s="1"/>
  <c r="AE1207" i="9"/>
  <c r="AE1208" i="9"/>
  <c r="AF1208" i="9" s="1"/>
  <c r="AE1209" i="9"/>
  <c r="AE1210" i="9"/>
  <c r="AF1210" i="9" s="1"/>
  <c r="AE1211" i="9"/>
  <c r="AF1211" i="9" s="1"/>
  <c r="AE1212" i="9"/>
  <c r="AF1212" i="9" s="1"/>
  <c r="AE1213" i="9"/>
  <c r="AF1213" i="9" s="1"/>
  <c r="AE1214" i="9"/>
  <c r="AF1214" i="9" s="1"/>
  <c r="AE1215" i="9"/>
  <c r="AF1215" i="9" s="1"/>
  <c r="AE1216" i="9"/>
  <c r="AF1216" i="9" s="1"/>
  <c r="AE1217" i="9"/>
  <c r="AF1217" i="9" s="1"/>
  <c r="AE1218" i="9"/>
  <c r="AF1218" i="9" s="1"/>
  <c r="AE1219" i="9"/>
  <c r="AF1219" i="9" s="1"/>
  <c r="AE1220" i="9"/>
  <c r="AE1221" i="9"/>
  <c r="AF1221" i="9" s="1"/>
  <c r="AE1222" i="9"/>
  <c r="AG1222" i="9" s="1"/>
  <c r="AE1223" i="9"/>
  <c r="AF1223" i="9" s="1"/>
  <c r="AE1224" i="9"/>
  <c r="AF1224" i="9" s="1"/>
  <c r="AE1225" i="9"/>
  <c r="AF1225" i="9" s="1"/>
  <c r="AE1226" i="9"/>
  <c r="AF1226" i="9" s="1"/>
  <c r="AE1227" i="9"/>
  <c r="AE1228" i="9"/>
  <c r="AF1228" i="9" s="1"/>
  <c r="AE1229" i="9"/>
  <c r="AF1229" i="9" s="1"/>
  <c r="AE1230" i="9"/>
  <c r="AF1230" i="9" s="1"/>
  <c r="AE1231" i="9"/>
  <c r="AF1231" i="9" s="1"/>
  <c r="AE1232" i="9"/>
  <c r="AF1232" i="9" s="1"/>
  <c r="AE1233" i="9"/>
  <c r="AF1233" i="9" s="1"/>
  <c r="AE1234" i="9"/>
  <c r="AE1235" i="9"/>
  <c r="AF1235" i="9" s="1"/>
  <c r="AE1236" i="9"/>
  <c r="AF1236" i="9" s="1"/>
  <c r="AE1237" i="9"/>
  <c r="AF1237" i="9" s="1"/>
  <c r="AE1238" i="9"/>
  <c r="AF1238" i="9" s="1"/>
  <c r="AE1239" i="9"/>
  <c r="AF1239" i="9" s="1"/>
  <c r="AE1240" i="9"/>
  <c r="AF1240" i="9" s="1"/>
  <c r="AE1241" i="9"/>
  <c r="AF1241" i="9" s="1"/>
  <c r="AE1242" i="9"/>
  <c r="AF1242" i="9" s="1"/>
  <c r="AE1243" i="9"/>
  <c r="AF1243" i="9" s="1"/>
  <c r="AE1244" i="9"/>
  <c r="AF1244" i="9" s="1"/>
  <c r="AE1245" i="9"/>
  <c r="AE1246" i="9"/>
  <c r="AF1246" i="9" s="1"/>
  <c r="AE1247" i="9"/>
  <c r="AF1247" i="9" s="1"/>
  <c r="AE1248" i="9"/>
  <c r="AF1248" i="9" s="1"/>
  <c r="AE1249" i="9"/>
  <c r="AF1249" i="9" s="1"/>
  <c r="AE1250" i="9"/>
  <c r="AF1250" i="9" s="1"/>
  <c r="AE1251" i="9"/>
  <c r="AF1251" i="9" s="1"/>
  <c r="AE1252" i="9"/>
  <c r="AF1252" i="9" s="1"/>
  <c r="AE1253" i="9"/>
  <c r="AG1253" i="9" s="1"/>
  <c r="AE1254" i="9"/>
  <c r="AF1254" i="9" s="1"/>
  <c r="AE1255" i="9"/>
  <c r="AE1256" i="9"/>
  <c r="AF1256" i="9" s="1"/>
  <c r="AE1257" i="9"/>
  <c r="AF1257" i="9" s="1"/>
  <c r="AE1258" i="9"/>
  <c r="AF1258" i="9" s="1"/>
  <c r="AE1259" i="9"/>
  <c r="AF1259" i="9" s="1"/>
  <c r="AE1260" i="9"/>
  <c r="AF1260" i="9" s="1"/>
  <c r="AE1261" i="9"/>
  <c r="AF1261" i="9" s="1"/>
  <c r="AE1262" i="9"/>
  <c r="AE1263" i="9"/>
  <c r="AF1263" i="9" s="1"/>
  <c r="AE1264" i="9"/>
  <c r="AF1264" i="9" s="1"/>
  <c r="AE1265" i="9"/>
  <c r="AF1265" i="9" s="1"/>
  <c r="AE1266" i="9"/>
  <c r="AF1266" i="9" s="1"/>
  <c r="AE1267" i="9"/>
  <c r="AF1267" i="9" s="1"/>
  <c r="AE1268" i="9"/>
  <c r="AF1268" i="9" s="1"/>
  <c r="AE1269" i="9"/>
  <c r="AF1269" i="9" s="1"/>
  <c r="AE1270" i="9"/>
  <c r="AE1271" i="9"/>
  <c r="AF1271" i="9" s="1"/>
  <c r="AE1272" i="9"/>
  <c r="AF1272" i="9" s="1"/>
  <c r="AE1273" i="9"/>
  <c r="AF1273" i="9" s="1"/>
  <c r="AE1274" i="9"/>
  <c r="AF1274" i="9" s="1"/>
  <c r="AE1275" i="9"/>
  <c r="AF1275" i="9" s="1"/>
  <c r="AE1276" i="9"/>
  <c r="AE1277" i="9"/>
  <c r="AF1277" i="9" s="1"/>
  <c r="AE1278" i="9"/>
  <c r="AE1279" i="9"/>
  <c r="AF1279" i="9" s="1"/>
  <c r="AE1280" i="9"/>
  <c r="AF1280" i="9" s="1"/>
  <c r="AE1281" i="9"/>
  <c r="AE1282" i="9"/>
  <c r="AF1282" i="9" s="1"/>
  <c r="AE1283" i="9"/>
  <c r="AE1284" i="9"/>
  <c r="AF1284" i="9" s="1"/>
  <c r="AE1285" i="9"/>
  <c r="AF1285" i="9" s="1"/>
  <c r="AE1286" i="9"/>
  <c r="AE1287" i="9"/>
  <c r="AF1287" i="9" s="1"/>
  <c r="AE1288" i="9"/>
  <c r="AF1288" i="9" s="1"/>
  <c r="AE1289" i="9"/>
  <c r="AF1289" i="9" s="1"/>
  <c r="AE1290" i="9"/>
  <c r="AE1291" i="9"/>
  <c r="AF1291" i="9" s="1"/>
  <c r="AE1292" i="9"/>
  <c r="AF1292" i="9" s="1"/>
  <c r="AE1293" i="9"/>
  <c r="AF1293" i="9" s="1"/>
  <c r="AE1294" i="9"/>
  <c r="AF1294" i="9" s="1"/>
  <c r="AE1295" i="9"/>
  <c r="AE1296" i="9"/>
  <c r="AF1296" i="9" s="1"/>
  <c r="AE1297" i="9"/>
  <c r="AF1297" i="9" s="1"/>
  <c r="AE1298" i="9"/>
  <c r="AF1298" i="9" s="1"/>
  <c r="AE1299" i="9"/>
  <c r="AF1299" i="9" s="1"/>
  <c r="AE1300" i="9"/>
  <c r="AF1300" i="9" s="1"/>
  <c r="AE1301" i="9"/>
  <c r="AF1301" i="9" s="1"/>
  <c r="AE1302" i="9"/>
  <c r="AF1302" i="9" s="1"/>
  <c r="AE1303" i="9"/>
  <c r="AF1303" i="9" s="1"/>
  <c r="AE1304" i="9"/>
  <c r="AF1304" i="9" s="1"/>
  <c r="AE1305" i="9"/>
  <c r="AF1305" i="9" s="1"/>
  <c r="AE1306" i="9"/>
  <c r="AF1306" i="9" s="1"/>
  <c r="AE1307" i="9"/>
  <c r="AF1307" i="9" s="1"/>
  <c r="AE1308" i="9"/>
  <c r="AE1309" i="9"/>
  <c r="AF1309" i="9" s="1"/>
  <c r="AE1310" i="9"/>
  <c r="AE1311" i="9"/>
  <c r="AF1311" i="9" s="1"/>
  <c r="AE1312" i="9"/>
  <c r="AF1312" i="9" s="1"/>
  <c r="AE1313" i="9"/>
  <c r="AF1313" i="9" s="1"/>
  <c r="AE1314" i="9"/>
  <c r="AF1314" i="9" s="1"/>
  <c r="AE1315" i="9"/>
  <c r="AE1316" i="9"/>
  <c r="AF1316" i="9" s="1"/>
  <c r="AE1317" i="9"/>
  <c r="AF1317" i="9" s="1"/>
  <c r="AE1318" i="9"/>
  <c r="AF1318" i="9" s="1"/>
  <c r="AE1319" i="9"/>
  <c r="AF1319" i="9" s="1"/>
  <c r="AE1320" i="9"/>
  <c r="AF1320" i="9" s="1"/>
  <c r="AE1321" i="9"/>
  <c r="AF1321" i="9" s="1"/>
  <c r="AE1322" i="9"/>
  <c r="AE1323" i="9"/>
  <c r="AF1323" i="9" s="1"/>
  <c r="AE1324" i="9"/>
  <c r="AF1324" i="9" s="1"/>
  <c r="AE1325" i="9"/>
  <c r="AE1326" i="9"/>
  <c r="AF1326" i="9" s="1"/>
  <c r="AE1327" i="9"/>
  <c r="AF1327" i="9" s="1"/>
  <c r="AE1328" i="9"/>
  <c r="AE1329" i="9"/>
  <c r="AF1329" i="9" s="1"/>
  <c r="AE1330" i="9"/>
  <c r="AF1330" i="9" s="1"/>
  <c r="AE1331" i="9"/>
  <c r="AF1331" i="9" s="1"/>
  <c r="AE1332" i="9"/>
  <c r="AF1332" i="9" s="1"/>
  <c r="AE1333" i="9"/>
  <c r="AF1333" i="9" s="1"/>
  <c r="AE1334" i="9"/>
  <c r="AF1334" i="9" s="1"/>
  <c r="AE1335" i="9"/>
  <c r="AE1336" i="9"/>
  <c r="AF1336" i="9" s="1"/>
  <c r="AE1337" i="9"/>
  <c r="AF1337" i="9" s="1"/>
  <c r="AE1338" i="9"/>
  <c r="AF1338" i="9" s="1"/>
  <c r="AE1339" i="9"/>
  <c r="AF1339" i="9" s="1"/>
  <c r="AE1340" i="9"/>
  <c r="AF1340" i="9" s="1"/>
  <c r="AE1341" i="9"/>
  <c r="AF1341" i="9" s="1"/>
  <c r="AE1342" i="9"/>
  <c r="AF1342" i="9" s="1"/>
  <c r="AE1343" i="9"/>
  <c r="AF1343" i="9" s="1"/>
  <c r="AE1344" i="9"/>
  <c r="AF1344" i="9" s="1"/>
  <c r="AE1345" i="9"/>
  <c r="AF1345" i="9" s="1"/>
  <c r="AE1346" i="9"/>
  <c r="AF1346" i="9" s="1"/>
  <c r="AE1347" i="9"/>
  <c r="AF1347" i="9" s="1"/>
  <c r="AE1348" i="9"/>
  <c r="AE1349" i="9"/>
  <c r="AF1349" i="9" s="1"/>
  <c r="AE1350" i="9"/>
  <c r="AE1351" i="9"/>
  <c r="AF1351" i="9" s="1"/>
  <c r="AE1352" i="9"/>
  <c r="AF1352" i="9" s="1"/>
  <c r="AE1353" i="9"/>
  <c r="AF1353" i="9" s="1"/>
  <c r="AE1354" i="9"/>
  <c r="AF1354" i="9" s="1"/>
  <c r="AE1355" i="9"/>
  <c r="AF1355" i="9" s="1"/>
  <c r="AE1356" i="9"/>
  <c r="AF1356" i="9" s="1"/>
  <c r="AE1357" i="9"/>
  <c r="AF1357" i="9" s="1"/>
  <c r="AE1358" i="9"/>
  <c r="AF1358" i="9" s="1"/>
  <c r="AE1359" i="9"/>
  <c r="AE1360" i="9"/>
  <c r="AF1360" i="9" s="1"/>
  <c r="AE1361" i="9"/>
  <c r="AF1361" i="9" s="1"/>
  <c r="AE1362" i="9"/>
  <c r="AE1363" i="9"/>
  <c r="AF1363" i="9" s="1"/>
  <c r="AE1364" i="9"/>
  <c r="AF1364" i="9" s="1"/>
  <c r="AE1365" i="9"/>
  <c r="AE1366" i="9"/>
  <c r="AF1366" i="9" s="1"/>
  <c r="AE1367" i="9"/>
  <c r="AF1367" i="9" s="1"/>
  <c r="AE1368" i="9"/>
  <c r="AE1369" i="9"/>
  <c r="AF1369" i="9" s="1"/>
  <c r="AE1370" i="9"/>
  <c r="AE1371" i="9"/>
  <c r="AF1371" i="9" s="1"/>
  <c r="AE1372" i="9"/>
  <c r="AE1373" i="9"/>
  <c r="AF1373" i="9" s="1"/>
  <c r="AE1374" i="9"/>
  <c r="AF1374" i="9" s="1"/>
  <c r="AE1375" i="9"/>
  <c r="AF1375" i="9" s="1"/>
  <c r="AE1376" i="9"/>
  <c r="AF1376" i="9" s="1"/>
  <c r="AE1377" i="9"/>
  <c r="AF1377" i="9" s="1"/>
  <c r="AE1378" i="9"/>
  <c r="AE1379" i="9"/>
  <c r="AF1379" i="9" s="1"/>
  <c r="AE1380" i="9"/>
  <c r="AF1380" i="9" s="1"/>
  <c r="AE1381" i="9"/>
  <c r="AF1381" i="9" s="1"/>
  <c r="AE1382" i="9"/>
  <c r="AF1382" i="9" s="1"/>
  <c r="AE1383" i="9"/>
  <c r="AE1384" i="9"/>
  <c r="AF1384" i="9" s="1"/>
  <c r="AE1385" i="9"/>
  <c r="AF1385" i="9" s="1"/>
  <c r="AE1386" i="9"/>
  <c r="AF1386" i="9" s="1"/>
  <c r="AE1387" i="9"/>
  <c r="AF1387" i="9" s="1"/>
  <c r="AE1388" i="9"/>
  <c r="AF1388" i="9" s="1"/>
  <c r="AE1389" i="9"/>
  <c r="AF1389" i="9" s="1"/>
  <c r="AE1390" i="9"/>
  <c r="AF1390" i="9" s="1"/>
  <c r="AE1391" i="9"/>
  <c r="AF1391" i="9" s="1"/>
  <c r="AE1392" i="9"/>
  <c r="AF1392" i="9" s="1"/>
  <c r="AE1393" i="9"/>
  <c r="AE1394" i="9"/>
  <c r="AF1394" i="9" s="1"/>
  <c r="AE1395" i="9"/>
  <c r="AE1396" i="9"/>
  <c r="AF1396" i="9" s="1"/>
  <c r="AE1397" i="9"/>
  <c r="AF1397" i="9" s="1"/>
  <c r="AE1398" i="9"/>
  <c r="AF1398" i="9" s="1"/>
  <c r="AE1399" i="9"/>
  <c r="AF1399" i="9" s="1"/>
  <c r="AE1400" i="9"/>
  <c r="AF1400" i="9" s="1"/>
  <c r="AE1401" i="9"/>
  <c r="AE1402" i="9"/>
  <c r="AF1402" i="9" s="1"/>
  <c r="AE1403" i="9"/>
  <c r="AF1403" i="9" s="1"/>
  <c r="AE1404" i="9"/>
  <c r="AF1404" i="9" s="1"/>
  <c r="AE1405" i="9"/>
  <c r="AF1405" i="9" s="1"/>
  <c r="AE1406" i="9"/>
  <c r="AE1407" i="9"/>
  <c r="AF1407" i="9" s="1"/>
  <c r="AE1408" i="9"/>
  <c r="AF1408" i="9" s="1"/>
  <c r="AE1409" i="9"/>
  <c r="AF1409" i="9" s="1"/>
  <c r="AE1410" i="9"/>
  <c r="AF1410" i="9" s="1"/>
  <c r="AE1411" i="9"/>
  <c r="AF1411" i="9" s="1"/>
  <c r="AE1412" i="9"/>
  <c r="AF1412" i="9" s="1"/>
  <c r="AE1413" i="9"/>
  <c r="AF1413" i="9" s="1"/>
  <c r="AE1414" i="9"/>
  <c r="AF1414" i="9" s="1"/>
  <c r="AE1415" i="9"/>
  <c r="AF1415" i="9" s="1"/>
  <c r="AE1416" i="9"/>
  <c r="AE1417" i="9"/>
  <c r="AF1417" i="9" s="1"/>
  <c r="AE1418" i="9"/>
  <c r="AF1418" i="9" s="1"/>
  <c r="AE1419" i="9"/>
  <c r="AF1419" i="9" s="1"/>
  <c r="AE1420" i="9"/>
  <c r="AF1420" i="9" s="1"/>
  <c r="AE1421" i="9"/>
  <c r="AF1421" i="9" s="1"/>
  <c r="AE1422" i="9"/>
  <c r="AE1423" i="9"/>
  <c r="AF1423" i="9" s="1"/>
  <c r="AE1424" i="9"/>
  <c r="AE1425" i="9"/>
  <c r="AF1425" i="9" s="1"/>
  <c r="AE1426" i="9"/>
  <c r="AE1427" i="9"/>
  <c r="AF1427" i="9" s="1"/>
  <c r="AE1428" i="9"/>
  <c r="AF1428" i="9" s="1"/>
  <c r="AE1429" i="9"/>
  <c r="AF1429" i="9" s="1"/>
  <c r="AE1430" i="9"/>
  <c r="AF1430" i="9" s="1"/>
  <c r="AE1431" i="9"/>
  <c r="AF1431" i="9" s="1"/>
  <c r="AE1432" i="9"/>
  <c r="AE1433" i="9"/>
  <c r="AF1433" i="9" s="1"/>
  <c r="AE1434" i="9"/>
  <c r="AF1434" i="9" s="1"/>
  <c r="AE1435" i="9"/>
  <c r="AF1435" i="9" s="1"/>
  <c r="AE1436" i="9"/>
  <c r="AF1436" i="9" s="1"/>
  <c r="AE1437" i="9"/>
  <c r="AF1437" i="9" s="1"/>
  <c r="AE1438" i="9"/>
  <c r="AE1439" i="9"/>
  <c r="AF1439" i="9" s="1"/>
  <c r="AE1440" i="9"/>
  <c r="AF1440" i="9" s="1"/>
  <c r="AE1441" i="9"/>
  <c r="AF1441" i="9" s="1"/>
  <c r="AE1442" i="9"/>
  <c r="AF1442" i="9" s="1"/>
  <c r="AE1443" i="9"/>
  <c r="AF1443" i="9" s="1"/>
  <c r="AE1444" i="9"/>
  <c r="AF1444" i="9" s="1"/>
  <c r="AE1445" i="9"/>
  <c r="AF1445" i="9" s="1"/>
  <c r="AE1446" i="9"/>
  <c r="AF1446" i="9" s="1"/>
  <c r="AE1447" i="9"/>
  <c r="AF1447" i="9" s="1"/>
  <c r="AE1448" i="9"/>
  <c r="AF1448" i="9" s="1"/>
  <c r="AE1449" i="9"/>
  <c r="AF1449" i="9" s="1"/>
  <c r="AE1450" i="9"/>
  <c r="AF1450" i="9" s="1"/>
  <c r="AE1451" i="9"/>
  <c r="AE1452" i="9"/>
  <c r="AF1452" i="9" s="1"/>
  <c r="AE1453" i="9"/>
  <c r="AF1453" i="9" s="1"/>
  <c r="AE1454" i="9"/>
  <c r="AF1454" i="9" s="1"/>
  <c r="AE1455" i="9"/>
  <c r="AE1456" i="9"/>
  <c r="AF1456" i="9" s="1"/>
  <c r="AE1457" i="9"/>
  <c r="AF1457" i="9" s="1"/>
  <c r="AE1458" i="9"/>
  <c r="AF1458" i="9" s="1"/>
  <c r="AE1459" i="9"/>
  <c r="AF1459" i="9" s="1"/>
  <c r="AE1460" i="9"/>
  <c r="AF1460" i="9" s="1"/>
  <c r="AE1461" i="9"/>
  <c r="AF1461" i="9" s="1"/>
  <c r="AE1462" i="9"/>
  <c r="AG1462" i="9" s="1"/>
  <c r="AE1463" i="9"/>
  <c r="AF1463" i="9" s="1"/>
  <c r="AE1464" i="9"/>
  <c r="AF1464" i="9" s="1"/>
  <c r="AE1465" i="9"/>
  <c r="AF1465" i="9" s="1"/>
  <c r="AE1466" i="9"/>
  <c r="AF1466" i="9" s="1"/>
  <c r="AE1467" i="9"/>
  <c r="AF1467" i="9" s="1"/>
  <c r="AE1468" i="9"/>
  <c r="AF1468" i="9" s="1"/>
  <c r="AE1469" i="9"/>
  <c r="AF1469" i="9" s="1"/>
  <c r="AE1470" i="9"/>
  <c r="AF1470" i="9" s="1"/>
  <c r="AE1471" i="9"/>
  <c r="AF1471" i="9" s="1"/>
  <c r="AE1472" i="9"/>
  <c r="AF1472" i="9" s="1"/>
  <c r="AE1473" i="9"/>
  <c r="AF1473" i="9" s="1"/>
  <c r="AE1474" i="9"/>
  <c r="AF1474" i="9" s="1"/>
  <c r="AE1475" i="9"/>
  <c r="AE1476" i="9"/>
  <c r="AF1476" i="9" s="1"/>
  <c r="AE1477" i="9"/>
  <c r="AF1477" i="9" s="1"/>
  <c r="AE1478" i="9"/>
  <c r="AF1478" i="9" s="1"/>
  <c r="AE1479" i="9"/>
  <c r="AF1479" i="9" s="1"/>
  <c r="AE1480" i="9"/>
  <c r="AF1480" i="9" s="1"/>
  <c r="AE1481" i="9"/>
  <c r="AF1481" i="9" s="1"/>
  <c r="AE1482" i="9"/>
  <c r="AF1482" i="9" s="1"/>
  <c r="AE1483" i="9"/>
  <c r="AF1483" i="9" s="1"/>
  <c r="AE1484" i="9"/>
  <c r="AF1484" i="9" s="1"/>
  <c r="AE1485" i="9"/>
  <c r="AF1485" i="9" s="1"/>
  <c r="AE1486" i="9"/>
  <c r="AE1487" i="9"/>
  <c r="AF1487" i="9" s="1"/>
  <c r="AE1488" i="9"/>
  <c r="AF1488" i="9" s="1"/>
  <c r="AE1489" i="9"/>
  <c r="AE1490" i="9"/>
  <c r="AF1490" i="9" s="1"/>
  <c r="AE1491" i="9"/>
  <c r="AF1491" i="9" s="1"/>
  <c r="AE1492" i="9"/>
  <c r="AF1492" i="9" s="1"/>
  <c r="AE1493" i="9"/>
  <c r="AF1493" i="9" s="1"/>
  <c r="AE1494" i="9"/>
  <c r="AE1495" i="9"/>
  <c r="AF1495" i="9" s="1"/>
  <c r="AE1496" i="9"/>
  <c r="AF1496" i="9" s="1"/>
  <c r="AE1497" i="9"/>
  <c r="AF1497" i="9" s="1"/>
  <c r="AE1498" i="9"/>
  <c r="AE1499" i="9"/>
  <c r="AF1499" i="9" s="1"/>
  <c r="AE1500" i="9"/>
  <c r="AE1501" i="9"/>
  <c r="AF1501" i="9" s="1"/>
  <c r="AE1502" i="9"/>
  <c r="AG1502" i="9" s="1"/>
  <c r="AE1503" i="9"/>
  <c r="AF1503" i="9" s="1"/>
  <c r="AE1504" i="9"/>
  <c r="AF1504" i="9" s="1"/>
  <c r="AE1505" i="9"/>
  <c r="AE1506" i="9"/>
  <c r="AF1506" i="9" s="1"/>
  <c r="AE1507" i="9"/>
  <c r="AF1507" i="9" s="1"/>
  <c r="AE1508" i="9"/>
  <c r="AF1508" i="9" s="1"/>
  <c r="AE1509" i="9"/>
  <c r="AF1509" i="9" s="1"/>
  <c r="AE1510" i="9"/>
  <c r="AF1510" i="9" s="1"/>
  <c r="AE1511" i="9"/>
  <c r="AF1511" i="9" s="1"/>
  <c r="AE1512" i="9"/>
  <c r="AF1512" i="9" s="1"/>
  <c r="AE1513" i="9"/>
  <c r="AF1513" i="9" s="1"/>
  <c r="AE1514" i="9"/>
  <c r="AF1514" i="9" s="1"/>
  <c r="AE1515" i="9"/>
  <c r="AF1515" i="9" s="1"/>
  <c r="AE1516" i="9"/>
  <c r="AF1516" i="9" s="1"/>
  <c r="AE1517" i="9"/>
  <c r="AF1517" i="9" s="1"/>
  <c r="AE1518" i="9"/>
  <c r="AF1518" i="9" s="1"/>
  <c r="AE1519" i="9"/>
  <c r="AF1519" i="9" s="1"/>
  <c r="AE1520" i="9"/>
  <c r="AF1520" i="9" s="1"/>
  <c r="AE1521" i="9"/>
  <c r="AF1521" i="9" s="1"/>
  <c r="AE1522" i="9"/>
  <c r="AF1522" i="9" s="1"/>
  <c r="AE1523" i="9"/>
  <c r="AF1523" i="9" s="1"/>
  <c r="AE1524" i="9"/>
  <c r="AF1524" i="9" s="1"/>
  <c r="AE1525" i="9"/>
  <c r="AF1525" i="9" s="1"/>
  <c r="AE1526" i="9"/>
  <c r="AF1526" i="9" s="1"/>
  <c r="AE1527" i="9"/>
  <c r="AF1527" i="9" s="1"/>
  <c r="AE1528" i="9"/>
  <c r="AF1528" i="9" s="1"/>
  <c r="AE1529" i="9"/>
  <c r="AF1529" i="9" s="1"/>
  <c r="AE1530" i="9"/>
  <c r="AF1530" i="9" s="1"/>
  <c r="AE1531" i="9"/>
  <c r="AF1531" i="9" s="1"/>
  <c r="AE1532" i="9"/>
  <c r="AF1532" i="9" s="1"/>
  <c r="AE1533" i="9"/>
  <c r="AF1533" i="9" s="1"/>
  <c r="AE1534" i="9"/>
  <c r="AF1534" i="9" s="1"/>
  <c r="AE1535" i="9"/>
  <c r="AF1535" i="9" s="1"/>
  <c r="AE1536" i="9"/>
  <c r="AE1537" i="9"/>
  <c r="AF1537" i="9" s="1"/>
  <c r="AE1538" i="9"/>
  <c r="AF1538" i="9" s="1"/>
  <c r="AE1539" i="9"/>
  <c r="AF1539" i="9" s="1"/>
  <c r="AE1540" i="9"/>
  <c r="AE1541" i="9"/>
  <c r="AF1541" i="9" s="1"/>
  <c r="AE1542" i="9"/>
  <c r="AF1542" i="9" s="1"/>
  <c r="AE1543" i="9"/>
  <c r="AF1543" i="9" s="1"/>
  <c r="AE1544" i="9"/>
  <c r="AF1544" i="9" s="1"/>
  <c r="AE1545" i="9"/>
  <c r="AF1545" i="9" s="1"/>
  <c r="AE1546" i="9"/>
  <c r="AF1546" i="9" s="1"/>
  <c r="AE1547" i="9"/>
  <c r="AF1547" i="9" s="1"/>
  <c r="AE1548" i="9"/>
  <c r="AF1548" i="9" s="1"/>
  <c r="AE1549" i="9"/>
  <c r="AE1550" i="9"/>
  <c r="AE1551" i="9"/>
  <c r="AF1551" i="9" s="1"/>
  <c r="AE1552" i="9"/>
  <c r="AF1552" i="9" s="1"/>
  <c r="AE1553" i="9"/>
  <c r="AF1553" i="9" s="1"/>
  <c r="AE1554" i="9"/>
  <c r="AF1554" i="9" s="1"/>
  <c r="AE1555" i="9"/>
  <c r="AE1556" i="9"/>
  <c r="AF1556" i="9" s="1"/>
  <c r="AE1557" i="9"/>
  <c r="AF1557" i="9" s="1"/>
  <c r="AE1558" i="9"/>
  <c r="AF1558" i="9" s="1"/>
  <c r="AE1559" i="9"/>
  <c r="AF1559" i="9" s="1"/>
  <c r="AE1560" i="9"/>
  <c r="AF1560" i="9" s="1"/>
  <c r="AE1561" i="9"/>
  <c r="AE1562" i="9"/>
  <c r="AF1562" i="9" s="1"/>
  <c r="AE1563" i="9"/>
  <c r="AF1563" i="9" s="1"/>
  <c r="AE1564" i="9"/>
  <c r="AF1564" i="9" s="1"/>
  <c r="AE1565" i="9"/>
  <c r="AE1566" i="9"/>
  <c r="AF1566" i="9" s="1"/>
  <c r="AE1567" i="9"/>
  <c r="AF1567" i="9" s="1"/>
  <c r="AE1568" i="9"/>
  <c r="AF1568" i="9" s="1"/>
  <c r="AE1569" i="9"/>
  <c r="AE1570" i="9"/>
  <c r="AF1570" i="9" s="1"/>
  <c r="AE1571" i="9"/>
  <c r="AE1572" i="9"/>
  <c r="AF1572" i="9" s="1"/>
  <c r="AE1573" i="9"/>
  <c r="AF1573" i="9" s="1"/>
  <c r="AE1574" i="9"/>
  <c r="AF1574" i="9" s="1"/>
  <c r="AE1575" i="9"/>
  <c r="AF1575" i="9" s="1"/>
  <c r="AE1576" i="9"/>
  <c r="AE1577" i="9"/>
  <c r="AF1577" i="9" s="1"/>
  <c r="AE1578" i="9"/>
  <c r="AF1578" i="9" s="1"/>
  <c r="AE1579" i="9"/>
  <c r="AF1579" i="9" s="1"/>
  <c r="AE1580" i="9"/>
  <c r="AF1580" i="9" s="1"/>
  <c r="AE1581" i="9"/>
  <c r="AF1581" i="9" s="1"/>
  <c r="AE1582" i="9"/>
  <c r="AF1582" i="9" s="1"/>
  <c r="AE1583" i="9"/>
  <c r="AE1584" i="9"/>
  <c r="AF1584" i="9" s="1"/>
  <c r="AE1585" i="9"/>
  <c r="AE1586" i="9"/>
  <c r="AF1586" i="9" s="1"/>
  <c r="AE1587" i="9"/>
  <c r="AF1587" i="9" s="1"/>
  <c r="AE1588" i="9"/>
  <c r="AF1588" i="9" s="1"/>
  <c r="AE1589" i="9"/>
  <c r="AF1589" i="9" s="1"/>
  <c r="AE1590" i="9"/>
  <c r="AE1591" i="9"/>
  <c r="AF1591" i="9" s="1"/>
  <c r="AE1592" i="9"/>
  <c r="AF1592" i="9" s="1"/>
  <c r="AE1593" i="9"/>
  <c r="AF1593" i="9" s="1"/>
  <c r="AE1594" i="9"/>
  <c r="AF1594" i="9" s="1"/>
  <c r="AE1595" i="9"/>
  <c r="AE1596" i="9"/>
  <c r="AF1596" i="9" s="1"/>
  <c r="AE1597" i="9"/>
  <c r="AE1598" i="9"/>
  <c r="AF1598" i="9" s="1"/>
  <c r="AE1599" i="9"/>
  <c r="AF1599" i="9" s="1"/>
  <c r="AE1600" i="9"/>
  <c r="AF1600" i="9" s="1"/>
  <c r="AE1601" i="9"/>
  <c r="AF1601" i="9" s="1"/>
  <c r="AE1602" i="9"/>
  <c r="AF1602" i="9" s="1"/>
  <c r="AE1603" i="9"/>
  <c r="AF1603" i="9" s="1"/>
  <c r="AE1604" i="9"/>
  <c r="AF1604" i="9" s="1"/>
  <c r="AE1605" i="9"/>
  <c r="AG1605" i="9" s="1"/>
  <c r="AE1606" i="9"/>
  <c r="AF1606" i="9" s="1"/>
  <c r="AE1607" i="9"/>
  <c r="AF1607" i="9" s="1"/>
  <c r="AE1608" i="9"/>
  <c r="AF1608" i="9" s="1"/>
  <c r="AE1609" i="9"/>
  <c r="AF1609" i="9" s="1"/>
  <c r="AE1610" i="9"/>
  <c r="AE1611" i="9"/>
  <c r="AF1611" i="9" s="1"/>
  <c r="AE1612" i="9"/>
  <c r="AF1612" i="9" s="1"/>
  <c r="AE1613" i="9"/>
  <c r="AF1613" i="9" s="1"/>
  <c r="AE1614" i="9"/>
  <c r="AF1614" i="9" s="1"/>
  <c r="AE1615" i="9"/>
  <c r="AF1615" i="9" s="1"/>
  <c r="AE1616" i="9"/>
  <c r="AF1616" i="9" s="1"/>
  <c r="AE1617" i="9"/>
  <c r="AF1617" i="9" s="1"/>
  <c r="AE1618" i="9"/>
  <c r="AF1618" i="9" s="1"/>
  <c r="AE1619" i="9"/>
  <c r="AF1619" i="9" s="1"/>
  <c r="AE1620" i="9"/>
  <c r="AE1621" i="9"/>
  <c r="AF1621" i="9" s="1"/>
  <c r="AE1622" i="9"/>
  <c r="AF1622" i="9" s="1"/>
  <c r="AE1623" i="9"/>
  <c r="AF1623" i="9" s="1"/>
  <c r="AE1624" i="9"/>
  <c r="AF1624" i="9" s="1"/>
  <c r="AE1625" i="9"/>
  <c r="AF1625" i="9" s="1"/>
  <c r="AE1626" i="9"/>
  <c r="AG1626" i="9" s="1"/>
  <c r="AE1627" i="9"/>
  <c r="AF1627" i="9" s="1"/>
  <c r="AE1628" i="9"/>
  <c r="AE1629" i="9"/>
  <c r="AF1629" i="9" s="1"/>
  <c r="AE1630" i="9"/>
  <c r="AF1630" i="9" s="1"/>
  <c r="AE1631" i="9"/>
  <c r="AF1631" i="9" s="1"/>
  <c r="AE1632" i="9"/>
  <c r="AF1632" i="9" s="1"/>
  <c r="AE1633" i="9"/>
  <c r="AF1633" i="9" s="1"/>
  <c r="AE1634" i="9"/>
  <c r="AF1634" i="9" s="1"/>
  <c r="AE1635" i="9"/>
  <c r="AF1635" i="9" s="1"/>
  <c r="AE1636" i="9"/>
  <c r="AE1637" i="9"/>
  <c r="AF1637" i="9" s="1"/>
  <c r="AE1638" i="9"/>
  <c r="AE1639" i="9"/>
  <c r="AF1639" i="9" s="1"/>
  <c r="AE1640" i="9"/>
  <c r="AF1640" i="9" s="1"/>
  <c r="AE1641" i="9"/>
  <c r="AF1641" i="9" s="1"/>
  <c r="AE1642" i="9"/>
  <c r="AF1642" i="9" s="1"/>
  <c r="AE1643" i="9"/>
  <c r="AF1643" i="9" s="1"/>
  <c r="AE1644" i="9"/>
  <c r="AF1644" i="9" s="1"/>
  <c r="AE1645" i="9"/>
  <c r="AF1645" i="9" s="1"/>
  <c r="AE1646" i="9"/>
  <c r="AE1647" i="9"/>
  <c r="AF1647" i="9" s="1"/>
  <c r="AE1648" i="9"/>
  <c r="AF1648" i="9" s="1"/>
  <c r="AE1649" i="9"/>
  <c r="AF1649" i="9" s="1"/>
  <c r="AE1650" i="9"/>
  <c r="AG1650" i="9" s="1"/>
  <c r="AE1651" i="9"/>
  <c r="AF1651" i="9" s="1"/>
  <c r="AE1652" i="9"/>
  <c r="AF1652" i="9" s="1"/>
  <c r="AE1653" i="9"/>
  <c r="AF1653" i="9" s="1"/>
  <c r="AE1654" i="9"/>
  <c r="AF1654" i="9" s="1"/>
  <c r="AE1655" i="9"/>
  <c r="AF1655" i="9" s="1"/>
  <c r="AE1656" i="9"/>
  <c r="AF1656" i="9" s="1"/>
  <c r="AE1657" i="9"/>
  <c r="AG1657" i="9" s="1"/>
  <c r="AE1658" i="9"/>
  <c r="AF1658" i="9" s="1"/>
  <c r="AE1659" i="9"/>
  <c r="AF1659" i="9" s="1"/>
  <c r="AE1660" i="9"/>
  <c r="AF1660" i="9" s="1"/>
  <c r="AE1661" i="9"/>
  <c r="AF1661" i="9" s="1"/>
  <c r="AE1662" i="9"/>
  <c r="AF1662" i="9" s="1"/>
  <c r="AE1663" i="9"/>
  <c r="AE1664" i="9"/>
  <c r="AF1664" i="9" s="1"/>
  <c r="AE1665" i="9"/>
  <c r="AF1665" i="9" s="1"/>
  <c r="AE1666" i="9"/>
  <c r="AF1666" i="9" s="1"/>
  <c r="AE1667" i="9"/>
  <c r="AF1667" i="9" s="1"/>
  <c r="AE1668" i="9"/>
  <c r="AF1668" i="9" s="1"/>
  <c r="AE1669" i="9"/>
  <c r="AF1669" i="9" s="1"/>
  <c r="AE1670" i="9"/>
  <c r="AF1670" i="9" s="1"/>
  <c r="AE1671" i="9"/>
  <c r="AF1671" i="9" s="1"/>
  <c r="AE1672" i="9"/>
  <c r="AF1672" i="9" s="1"/>
  <c r="AE1673" i="9"/>
  <c r="AF1673" i="9" s="1"/>
  <c r="AE1674" i="9"/>
  <c r="AF1674" i="9" s="1"/>
  <c r="AE1675" i="9"/>
  <c r="AF1675" i="9" s="1"/>
  <c r="AE1676" i="9"/>
  <c r="AF1676" i="9" s="1"/>
  <c r="AE1677" i="9"/>
  <c r="AF1677" i="9" s="1"/>
  <c r="AE1678" i="9"/>
  <c r="AF1678" i="9" s="1"/>
  <c r="AE1679" i="9"/>
  <c r="AF1679" i="9" s="1"/>
  <c r="AE1680" i="9"/>
  <c r="AF1680" i="9" s="1"/>
  <c r="AE1681" i="9"/>
  <c r="AF1681" i="9" s="1"/>
  <c r="AE1682" i="9"/>
  <c r="AF1682" i="9" s="1"/>
  <c r="AE1683" i="9"/>
  <c r="AF1683" i="9" s="1"/>
  <c r="AE1684" i="9"/>
  <c r="AF1684" i="9" s="1"/>
  <c r="AE1685" i="9"/>
  <c r="AF1685" i="9" s="1"/>
  <c r="AE1686" i="9"/>
  <c r="AF1686" i="9" s="1"/>
  <c r="AE1687" i="9"/>
  <c r="AF1687" i="9" s="1"/>
  <c r="AE1688" i="9"/>
  <c r="AF1688" i="9" s="1"/>
  <c r="AE1689" i="9"/>
  <c r="AF1689" i="9" s="1"/>
  <c r="AE1690" i="9"/>
  <c r="AF1690" i="9" s="1"/>
  <c r="AE1691" i="9"/>
  <c r="AF1691" i="9" s="1"/>
  <c r="AE1692" i="9"/>
  <c r="AF1692" i="9" s="1"/>
  <c r="AE1693" i="9"/>
  <c r="AF1693" i="9" s="1"/>
  <c r="AE1694" i="9"/>
  <c r="AF1694" i="9" s="1"/>
  <c r="AE1695" i="9"/>
  <c r="AF1695" i="9" s="1"/>
  <c r="AE1696" i="9"/>
  <c r="AE1697" i="9"/>
  <c r="AF1697" i="9" s="1"/>
  <c r="AE1698" i="9"/>
  <c r="AF1698" i="9" s="1"/>
  <c r="AE1699" i="9"/>
  <c r="AF1699" i="9" s="1"/>
  <c r="AE1700" i="9"/>
  <c r="AF1700" i="9" s="1"/>
  <c r="AE1701" i="9"/>
  <c r="AE1702" i="9"/>
  <c r="AF1702" i="9" s="1"/>
  <c r="AE1703" i="9"/>
  <c r="AF1703" i="9" s="1"/>
  <c r="AE1704" i="9"/>
  <c r="AF1704" i="9" s="1"/>
  <c r="AE1705" i="9"/>
  <c r="AF1705" i="9" s="1"/>
  <c r="AE1706" i="9"/>
  <c r="AF1706" i="9" s="1"/>
  <c r="AE1707" i="9"/>
  <c r="AF1707" i="9" s="1"/>
  <c r="AE1708" i="9"/>
  <c r="AF1708" i="9" s="1"/>
  <c r="AE1709" i="9"/>
  <c r="AF1709" i="9" s="1"/>
  <c r="AE1710" i="9"/>
  <c r="AF1710" i="9" s="1"/>
  <c r="AE1711" i="9"/>
  <c r="AF1711" i="9" s="1"/>
  <c r="AE1712" i="9"/>
  <c r="AF1712" i="9" s="1"/>
  <c r="AE1713" i="9"/>
  <c r="AF1713" i="9" s="1"/>
  <c r="AE1714" i="9"/>
  <c r="AF1714" i="9" s="1"/>
  <c r="AE1715" i="9"/>
  <c r="AE1716" i="9"/>
  <c r="AF1716" i="9" s="1"/>
  <c r="AE1717" i="9"/>
  <c r="AF1717" i="9" s="1"/>
  <c r="AE1718" i="9"/>
  <c r="AF1718" i="9" s="1"/>
  <c r="AE1719" i="9"/>
  <c r="AF1719" i="9" s="1"/>
  <c r="AE1720" i="9"/>
  <c r="AF1720" i="9" s="1"/>
  <c r="AE1721" i="9"/>
  <c r="AF1721" i="9" s="1"/>
  <c r="AE1722" i="9"/>
  <c r="AG1722" i="9" s="1"/>
  <c r="AE1723" i="9"/>
  <c r="AF1723" i="9" s="1"/>
  <c r="AE1724" i="9"/>
  <c r="AE1725" i="9"/>
  <c r="AF1725" i="9" s="1"/>
  <c r="AE1726" i="9"/>
  <c r="AF1726" i="9" s="1"/>
  <c r="AE1727" i="9"/>
  <c r="AF1727" i="9" s="1"/>
  <c r="AE1728" i="9"/>
  <c r="AF1728" i="9" s="1"/>
  <c r="AE1729" i="9"/>
  <c r="AF1729" i="9" s="1"/>
  <c r="AE1730" i="9"/>
  <c r="AF1730" i="9" s="1"/>
  <c r="AE1731" i="9"/>
  <c r="AF1731" i="9" s="1"/>
  <c r="AE1732" i="9"/>
  <c r="AF1732" i="9" s="1"/>
  <c r="AE1733" i="9"/>
  <c r="AF1733" i="9" s="1"/>
  <c r="AE1734" i="9"/>
  <c r="AF1734" i="9" s="1"/>
  <c r="AE1735" i="9"/>
  <c r="AF1735" i="9" s="1"/>
  <c r="AE1736" i="9"/>
  <c r="AF1736" i="9" s="1"/>
  <c r="AE1737" i="9"/>
  <c r="AF1737" i="9" s="1"/>
  <c r="AE1738" i="9"/>
  <c r="AF1738" i="9" s="1"/>
  <c r="AE1739" i="9"/>
  <c r="AF1739" i="9" s="1"/>
  <c r="AE1740" i="9"/>
  <c r="AF1740" i="9" s="1"/>
  <c r="AE1741" i="9"/>
  <c r="AF1741" i="9" s="1"/>
  <c r="AE1742" i="9"/>
  <c r="AF1742" i="9" s="1"/>
  <c r="AE1743" i="9"/>
  <c r="AF1743" i="9" s="1"/>
  <c r="AE1744" i="9"/>
  <c r="AE1745" i="9"/>
  <c r="AF1745" i="9" s="1"/>
  <c r="AE1746" i="9"/>
  <c r="AF1746" i="9" s="1"/>
  <c r="AE1747" i="9"/>
  <c r="AF1747" i="9" s="1"/>
  <c r="AE1748" i="9"/>
  <c r="AF1748" i="9" s="1"/>
  <c r="AE1749" i="9"/>
  <c r="AF1749" i="9" s="1"/>
  <c r="AE1750" i="9"/>
  <c r="AF1750" i="9" s="1"/>
  <c r="AE1751" i="9"/>
  <c r="AF1751" i="9" s="1"/>
  <c r="AE1752" i="9"/>
  <c r="AF1752" i="9" s="1"/>
  <c r="AE1753" i="9"/>
  <c r="AF1753" i="9" s="1"/>
  <c r="AE1754" i="9"/>
  <c r="AG1754" i="9" s="1"/>
  <c r="AE1755" i="9"/>
  <c r="AF1755" i="9" s="1"/>
  <c r="AE1756" i="9"/>
  <c r="AE1757" i="9"/>
  <c r="AF1757" i="9" s="1"/>
  <c r="AE1758" i="9"/>
  <c r="AF1758" i="9" s="1"/>
  <c r="AE1759" i="9"/>
  <c r="AF1759" i="9" s="1"/>
  <c r="AE1760" i="9"/>
  <c r="AF1760" i="9" s="1"/>
  <c r="AE1761" i="9"/>
  <c r="AF1761" i="9" s="1"/>
  <c r="AE1762" i="9"/>
  <c r="AF1762" i="9" s="1"/>
  <c r="AE1763" i="9"/>
  <c r="AF1763" i="9" s="1"/>
  <c r="AE1764" i="9"/>
  <c r="AF1764" i="9" s="1"/>
  <c r="AE1765" i="9"/>
  <c r="AF1765" i="9" s="1"/>
  <c r="AE1766" i="9"/>
  <c r="AF1766" i="9" s="1"/>
  <c r="AE1767" i="9"/>
  <c r="AF1767" i="9" s="1"/>
  <c r="AE1768" i="9"/>
  <c r="AF1768" i="9" s="1"/>
  <c r="AE1769" i="9"/>
  <c r="AF1769" i="9" s="1"/>
  <c r="AE1770" i="9"/>
  <c r="AF1770" i="9" s="1"/>
  <c r="AE1771" i="9"/>
  <c r="AF1771" i="9" s="1"/>
  <c r="AE1772" i="9"/>
  <c r="AF1772" i="9" s="1"/>
  <c r="AE1773" i="9"/>
  <c r="AF1773" i="9" s="1"/>
  <c r="AE1774" i="9"/>
  <c r="AF1774" i="9" s="1"/>
  <c r="AE1775" i="9"/>
  <c r="AF1775" i="9" s="1"/>
  <c r="AE1776" i="9"/>
  <c r="AF1776" i="9" s="1"/>
  <c r="AE1777" i="9"/>
  <c r="AF1777" i="9" s="1"/>
  <c r="AE1778" i="9"/>
  <c r="AF1778" i="9" s="1"/>
  <c r="AE1779" i="9"/>
  <c r="AF1779" i="9" s="1"/>
  <c r="AE1780" i="9"/>
  <c r="AF1780" i="9" s="1"/>
  <c r="AE1781" i="9"/>
  <c r="AF1781" i="9" s="1"/>
  <c r="AE1782" i="9"/>
  <c r="AF1782" i="9" s="1"/>
  <c r="AE1783" i="9"/>
  <c r="AF1783" i="9" s="1"/>
  <c r="AE1784" i="9"/>
  <c r="AF1784" i="9" s="1"/>
  <c r="AE1785" i="9"/>
  <c r="AF1785" i="9" s="1"/>
  <c r="AE1786" i="9"/>
  <c r="AF1786" i="9" s="1"/>
  <c r="AE1787" i="9"/>
  <c r="AF1787" i="9" s="1"/>
  <c r="AE1788" i="9"/>
  <c r="AF1788" i="9" s="1"/>
  <c r="AE1789" i="9"/>
  <c r="AF1789" i="9" s="1"/>
  <c r="AE1790" i="9"/>
  <c r="AE1791" i="9"/>
  <c r="AF1791" i="9" s="1"/>
  <c r="AE1792" i="9"/>
  <c r="AF1792" i="9" s="1"/>
  <c r="AE1793" i="9"/>
  <c r="AF1793" i="9" s="1"/>
  <c r="AE1794" i="9"/>
  <c r="AF1794" i="9" s="1"/>
  <c r="AE1795" i="9"/>
  <c r="AF1795" i="9" s="1"/>
  <c r="AE1796" i="9"/>
  <c r="AF1796" i="9" s="1"/>
  <c r="AE1797" i="9"/>
  <c r="AF1797" i="9" s="1"/>
  <c r="AE1798" i="9"/>
  <c r="AE1799" i="9"/>
  <c r="AF1799" i="9" s="1"/>
  <c r="AE1800" i="9"/>
  <c r="AE1801" i="9"/>
  <c r="AF1801" i="9" s="1"/>
  <c r="AE1802" i="9"/>
  <c r="AF1802" i="9" s="1"/>
  <c r="AE1803" i="9"/>
  <c r="AF1803" i="9" s="1"/>
  <c r="AE1804" i="9"/>
  <c r="AF1804" i="9" s="1"/>
  <c r="AE1805" i="9"/>
  <c r="AF1805" i="9" s="1"/>
  <c r="AE1806" i="9"/>
  <c r="AF1806" i="9" s="1"/>
  <c r="AE1807" i="9"/>
  <c r="AF1807" i="9" s="1"/>
  <c r="AE1808" i="9"/>
  <c r="AF1808" i="9" s="1"/>
  <c r="AE1809" i="9"/>
  <c r="AF1809" i="9" s="1"/>
  <c r="AE1810" i="9"/>
  <c r="AF1810" i="9" s="1"/>
  <c r="AE1811" i="9"/>
  <c r="AF1811" i="9" s="1"/>
  <c r="AE1812" i="9"/>
  <c r="AF1812" i="9" s="1"/>
  <c r="AE1813" i="9"/>
  <c r="AF1813" i="9" s="1"/>
  <c r="AE1814" i="9"/>
  <c r="AF1814" i="9" s="1"/>
  <c r="AE1815" i="9"/>
  <c r="AF1815" i="9" s="1"/>
  <c r="AE1816" i="9"/>
  <c r="AF1816" i="9" s="1"/>
  <c r="AE1817" i="9"/>
  <c r="AF1817" i="9" s="1"/>
  <c r="AE1818" i="9"/>
  <c r="AF1818" i="9" s="1"/>
  <c r="AE1819" i="9"/>
  <c r="AF1819" i="9" s="1"/>
  <c r="AE1820" i="9"/>
  <c r="AF1820" i="9" s="1"/>
  <c r="AE1821" i="9"/>
  <c r="AF1821" i="9" s="1"/>
  <c r="AE1822" i="9"/>
  <c r="AF1822" i="9" s="1"/>
  <c r="AE1823" i="9"/>
  <c r="AF1823" i="9" s="1"/>
  <c r="AE1824" i="9"/>
  <c r="AF1824" i="9" s="1"/>
  <c r="AE1825" i="9"/>
  <c r="AF1825" i="9" s="1"/>
  <c r="AE1826" i="9"/>
  <c r="AF1826" i="9" s="1"/>
  <c r="AE1827" i="9"/>
  <c r="AF1827" i="9" s="1"/>
  <c r="AE1828" i="9"/>
  <c r="AF1828" i="9" s="1"/>
  <c r="AE1829" i="9"/>
  <c r="AF1829" i="9" s="1"/>
  <c r="AE1830" i="9"/>
  <c r="AE1831" i="9"/>
  <c r="AF1831" i="9" s="1"/>
  <c r="AE1832" i="9"/>
  <c r="AE1833" i="9"/>
  <c r="AF1833" i="9" s="1"/>
  <c r="AE1834" i="9"/>
  <c r="AF1834" i="9" s="1"/>
  <c r="AE1835" i="9"/>
  <c r="AF1835" i="9" s="1"/>
  <c r="AE1836" i="9"/>
  <c r="AE1837" i="9"/>
  <c r="AF1837" i="9" s="1"/>
  <c r="AE1838" i="9"/>
  <c r="AF1838" i="9" s="1"/>
  <c r="AE1839" i="9"/>
  <c r="AF1839" i="9" s="1"/>
  <c r="AE1840" i="9"/>
  <c r="AF1840" i="9" s="1"/>
  <c r="AE1841" i="9"/>
  <c r="AF1841" i="9" s="1"/>
  <c r="AE1842" i="9"/>
  <c r="AF1842" i="9" s="1"/>
  <c r="AE1843" i="9"/>
  <c r="AF1843" i="9" s="1"/>
  <c r="AE1844" i="9"/>
  <c r="AF1844" i="9" s="1"/>
  <c r="AE1845" i="9"/>
  <c r="AF1845" i="9" s="1"/>
  <c r="AE1846" i="9"/>
  <c r="AF1846" i="9" s="1"/>
  <c r="AE1847" i="9"/>
  <c r="AF1847" i="9" s="1"/>
  <c r="AE1848" i="9"/>
  <c r="AF1848" i="9" s="1"/>
  <c r="AE1849" i="9"/>
  <c r="AF1849" i="9" s="1"/>
  <c r="AE1850" i="9"/>
  <c r="AF1850" i="9" s="1"/>
  <c r="AE1851" i="9"/>
  <c r="AF1851" i="9" s="1"/>
  <c r="AE1852" i="9"/>
  <c r="AF1852" i="9" s="1"/>
  <c r="AE1853" i="9"/>
  <c r="AF1853" i="9" s="1"/>
  <c r="AE1854" i="9"/>
  <c r="AF1854" i="9" s="1"/>
  <c r="AE1855" i="9"/>
  <c r="AF1855" i="9" s="1"/>
  <c r="AE1856" i="9"/>
  <c r="AF1856" i="9" s="1"/>
  <c r="AE1857" i="9"/>
  <c r="AF1857" i="9" s="1"/>
  <c r="AE1858" i="9"/>
  <c r="AF1858" i="9" s="1"/>
  <c r="AE1859" i="9"/>
  <c r="AF1859" i="9" s="1"/>
  <c r="AE1860" i="9"/>
  <c r="AF1860" i="9" s="1"/>
  <c r="AE1861" i="9"/>
  <c r="AF1861" i="9" s="1"/>
  <c r="AE1862" i="9"/>
  <c r="AF1862" i="9" s="1"/>
  <c r="AE1863" i="9"/>
  <c r="AF1863" i="9" s="1"/>
  <c r="AE1864" i="9"/>
  <c r="AF1864" i="9" s="1"/>
  <c r="AE1865" i="9"/>
  <c r="AF1865" i="9" s="1"/>
  <c r="AE1866" i="9"/>
  <c r="AF1866" i="9" s="1"/>
  <c r="AE1867" i="9"/>
  <c r="AF1867" i="9" s="1"/>
  <c r="AE1868" i="9"/>
  <c r="AF1868" i="9" s="1"/>
  <c r="AE1869" i="9"/>
  <c r="AF1869" i="9" s="1"/>
  <c r="AE1870" i="9"/>
  <c r="AF1870" i="9" s="1"/>
  <c r="AE1871" i="9"/>
  <c r="AF1871" i="9" s="1"/>
  <c r="AE1872" i="9"/>
  <c r="AF1872" i="9" s="1"/>
  <c r="AE1873" i="9"/>
  <c r="AF1873" i="9" s="1"/>
  <c r="AE1874" i="9"/>
  <c r="AG1874" i="9" s="1"/>
  <c r="AE1875" i="9"/>
  <c r="AF1875" i="9" s="1"/>
  <c r="AE1876" i="9"/>
  <c r="AE1877" i="9"/>
  <c r="AF1877" i="9" s="1"/>
  <c r="AE1878" i="9"/>
  <c r="AF1878" i="9" s="1"/>
  <c r="AE1879" i="9"/>
  <c r="AF1879" i="9" s="1"/>
  <c r="AE1880" i="9"/>
  <c r="AE1881" i="9"/>
  <c r="AF1881" i="9" s="1"/>
  <c r="AE1882" i="9"/>
  <c r="AF1882" i="9" s="1"/>
  <c r="AE1883" i="9"/>
  <c r="AF1883" i="9" s="1"/>
  <c r="AE1884" i="9"/>
  <c r="AF1884" i="9" s="1"/>
  <c r="AE1885" i="9"/>
  <c r="AF1885" i="9" s="1"/>
  <c r="AE1886" i="9"/>
  <c r="AF1886" i="9" s="1"/>
  <c r="AE1887" i="9"/>
  <c r="AF1887" i="9" s="1"/>
  <c r="AE1888" i="9"/>
  <c r="AF1888" i="9" s="1"/>
  <c r="AE1889" i="9"/>
  <c r="AF1889" i="9" s="1"/>
  <c r="AE1890" i="9"/>
  <c r="AF1890" i="9" s="1"/>
  <c r="AE1891" i="9"/>
  <c r="AF1891" i="9" s="1"/>
  <c r="AE1892" i="9"/>
  <c r="AF1892" i="9" s="1"/>
  <c r="AE1893" i="9"/>
  <c r="AF1893" i="9" s="1"/>
  <c r="AE1894" i="9"/>
  <c r="AF1894" i="9" s="1"/>
  <c r="AE1895" i="9"/>
  <c r="AF1895" i="9" s="1"/>
  <c r="AE1896" i="9"/>
  <c r="AF1896" i="9" s="1"/>
  <c r="AE1897" i="9"/>
  <c r="AF1897" i="9" s="1"/>
  <c r="AE1898" i="9"/>
  <c r="AF1898" i="9" s="1"/>
  <c r="AE1899" i="9"/>
  <c r="AF1899" i="9" s="1"/>
  <c r="AE1900" i="9"/>
  <c r="AF1900" i="9" s="1"/>
  <c r="AE1901" i="9"/>
  <c r="AF1901" i="9" s="1"/>
  <c r="AE1902" i="9"/>
  <c r="AF1902" i="9" s="1"/>
  <c r="AE1903" i="9"/>
  <c r="AF1903" i="9" s="1"/>
  <c r="AE1904" i="9"/>
  <c r="AF1904" i="9" s="1"/>
  <c r="AE1905" i="9"/>
  <c r="AF1905" i="9" s="1"/>
  <c r="AE1906" i="9"/>
  <c r="AF1906" i="9" s="1"/>
  <c r="AE1907" i="9"/>
  <c r="AF1907" i="9" s="1"/>
  <c r="AE1908" i="9"/>
  <c r="AF1908" i="9" s="1"/>
  <c r="AE1909" i="9"/>
  <c r="AE1910" i="9"/>
  <c r="AF1910" i="9" s="1"/>
  <c r="AE1911" i="9"/>
  <c r="AF1911" i="9" s="1"/>
  <c r="AE1912" i="9"/>
  <c r="AF1912" i="9" s="1"/>
  <c r="AE1913" i="9"/>
  <c r="AF1913" i="9" s="1"/>
  <c r="AE1914" i="9"/>
  <c r="AF1914" i="9" s="1"/>
  <c r="AE1915" i="9"/>
  <c r="AF1915" i="9" s="1"/>
  <c r="AE1916" i="9"/>
  <c r="AF1916" i="9" s="1"/>
  <c r="AE1917" i="9"/>
  <c r="AF1917" i="9" s="1"/>
  <c r="AE1918" i="9"/>
  <c r="AF1918" i="9" s="1"/>
  <c r="AE1919" i="9"/>
  <c r="AF1919" i="9" s="1"/>
  <c r="AE1920" i="9"/>
  <c r="AF1920" i="9" s="1"/>
  <c r="AE1921" i="9"/>
  <c r="AF1921" i="9" s="1"/>
  <c r="AE1922" i="9"/>
  <c r="AF1922" i="9" s="1"/>
  <c r="AE1923" i="9"/>
  <c r="AF1923" i="9" s="1"/>
  <c r="AE1924" i="9"/>
  <c r="AF1924" i="9" s="1"/>
  <c r="AE1925" i="9"/>
  <c r="AF1925" i="9" s="1"/>
  <c r="AE1926" i="9"/>
  <c r="AF1926" i="9" s="1"/>
  <c r="AE1927" i="9"/>
  <c r="AF1927" i="9" s="1"/>
  <c r="AE1928" i="9"/>
  <c r="AE1929" i="9"/>
  <c r="AF1929" i="9" s="1"/>
  <c r="AE1930" i="9"/>
  <c r="AG1930" i="9" s="1"/>
  <c r="AE1931" i="9"/>
  <c r="AF1931" i="9" s="1"/>
  <c r="AE1932" i="9"/>
  <c r="AF1932" i="9" s="1"/>
  <c r="AE1933" i="9"/>
  <c r="AF1933" i="9" s="1"/>
  <c r="AE1934" i="9"/>
  <c r="AF1934" i="9" s="1"/>
  <c r="AE1935" i="9"/>
  <c r="AF1935" i="9" s="1"/>
  <c r="AE1936" i="9"/>
  <c r="AF1936" i="9" s="1"/>
  <c r="AE1937" i="9"/>
  <c r="AF1937" i="9" s="1"/>
  <c r="AE1938" i="9"/>
  <c r="AF1938" i="9" s="1"/>
  <c r="AE1939" i="9"/>
  <c r="AF1939" i="9" s="1"/>
  <c r="AE1940" i="9"/>
  <c r="AF1940" i="9" s="1"/>
  <c r="AE1941" i="9"/>
  <c r="AE1942" i="9"/>
  <c r="AF1942" i="9" s="1"/>
  <c r="AE1943" i="9"/>
  <c r="AE1944" i="9"/>
  <c r="AF1944" i="9" s="1"/>
  <c r="AE1945" i="9"/>
  <c r="AF1945" i="9" s="1"/>
  <c r="AE1946" i="9"/>
  <c r="AF1946" i="9" s="1"/>
  <c r="AE1947" i="9"/>
  <c r="AF1947" i="9" s="1"/>
  <c r="AE1948" i="9"/>
  <c r="AF1948" i="9" s="1"/>
  <c r="AE1949" i="9"/>
  <c r="AE1950" i="9"/>
  <c r="AF1950" i="9" s="1"/>
  <c r="AE1951" i="9"/>
  <c r="AF1951" i="9" s="1"/>
  <c r="AE1952" i="9"/>
  <c r="AE1953" i="9"/>
  <c r="AF1953" i="9" s="1"/>
  <c r="AE1954" i="9"/>
  <c r="AF1954" i="9" s="1"/>
  <c r="AE1955" i="9"/>
  <c r="AF1955" i="9" s="1"/>
  <c r="AE1956" i="9"/>
  <c r="AF1956" i="9" s="1"/>
  <c r="AE1957" i="9"/>
  <c r="AF1957" i="9" s="1"/>
  <c r="AE1958" i="9"/>
  <c r="AF1958" i="9" s="1"/>
  <c r="AE1959" i="9"/>
  <c r="AF1959" i="9" s="1"/>
  <c r="AE1960" i="9"/>
  <c r="AF1960" i="9" s="1"/>
  <c r="AE1961" i="9"/>
  <c r="AF1961" i="9" s="1"/>
  <c r="AE1962" i="9"/>
  <c r="AF1962" i="9" s="1"/>
  <c r="AE1963" i="9"/>
  <c r="AF1963" i="9" s="1"/>
  <c r="AE1964" i="9"/>
  <c r="AF1964" i="9" s="1"/>
  <c r="AE1965" i="9"/>
  <c r="AF1965" i="9" s="1"/>
  <c r="AE1966" i="9"/>
  <c r="AF1966" i="9" s="1"/>
  <c r="AE1967" i="9"/>
  <c r="AF1967" i="9" s="1"/>
  <c r="AE1968" i="9"/>
  <c r="AE1969" i="9"/>
  <c r="AF1969" i="9" s="1"/>
  <c r="AE1970" i="9"/>
  <c r="AF1970" i="9" s="1"/>
  <c r="AE1971" i="9"/>
  <c r="AF1971" i="9" s="1"/>
  <c r="AE1972" i="9"/>
  <c r="AF1972" i="9" s="1"/>
  <c r="AE1973" i="9"/>
  <c r="AF1973" i="9" s="1"/>
  <c r="AE1974" i="9"/>
  <c r="AF1974" i="9" s="1"/>
  <c r="AE1975" i="9"/>
  <c r="AE1976" i="9"/>
  <c r="AF1976" i="9" s="1"/>
  <c r="AE1977" i="9"/>
  <c r="AG1977" i="9" s="1"/>
  <c r="AE1978" i="9"/>
  <c r="AF1978" i="9" s="1"/>
  <c r="AE1979" i="9"/>
  <c r="AF1979" i="9" s="1"/>
  <c r="AE1980" i="9"/>
  <c r="AF1980" i="9" s="1"/>
  <c r="AE1981" i="9"/>
  <c r="AF1981" i="9" s="1"/>
  <c r="AE1982" i="9"/>
  <c r="AF1982" i="9" s="1"/>
  <c r="AE1983" i="9"/>
  <c r="AF1983" i="9" s="1"/>
  <c r="AE1984" i="9"/>
  <c r="AF1984" i="9" s="1"/>
  <c r="AE1985" i="9"/>
  <c r="AF1985" i="9" s="1"/>
  <c r="AE1986" i="9"/>
  <c r="AF1986" i="9" s="1"/>
  <c r="AE1987" i="9"/>
  <c r="AF1987" i="9" s="1"/>
  <c r="AE1988" i="9"/>
  <c r="AF1988" i="9" s="1"/>
  <c r="AE1989" i="9"/>
  <c r="AF1989" i="9" s="1"/>
  <c r="AE1990" i="9"/>
  <c r="AF1990" i="9" s="1"/>
  <c r="AE1991" i="9"/>
  <c r="AF1991" i="9" s="1"/>
  <c r="AE1992" i="9"/>
  <c r="AF1992" i="9" s="1"/>
  <c r="AE1993" i="9"/>
  <c r="AF1993" i="9" s="1"/>
  <c r="AE1994" i="9"/>
  <c r="AF1994" i="9" s="1"/>
  <c r="AE1995" i="9"/>
  <c r="AE1996" i="9"/>
  <c r="AF1996" i="9" s="1"/>
  <c r="AE1997" i="9"/>
  <c r="AF1997" i="9" s="1"/>
  <c r="AE1998" i="9"/>
  <c r="AF1998" i="9" s="1"/>
  <c r="AE1999" i="9"/>
  <c r="AF1999" i="9" s="1"/>
  <c r="AE2000" i="9"/>
  <c r="AF2000" i="9" s="1"/>
  <c r="AE2001" i="9"/>
  <c r="AF2001" i="9" s="1"/>
  <c r="AE2002" i="9"/>
  <c r="AF2002" i="9" s="1"/>
  <c r="AE2003" i="9"/>
  <c r="AF2003" i="9" s="1"/>
  <c r="AE2004" i="9"/>
  <c r="AF2004" i="9" s="1"/>
  <c r="AE2005" i="9"/>
  <c r="AF2005" i="9" s="1"/>
  <c r="AE2006" i="9"/>
  <c r="AF2006" i="9" s="1"/>
  <c r="AE2007" i="9"/>
  <c r="AE2008" i="9"/>
  <c r="AF2008" i="9" s="1"/>
  <c r="AE2009" i="9"/>
  <c r="AF2009" i="9" s="1"/>
  <c r="AE2010" i="9"/>
  <c r="AF2010" i="9" s="1"/>
  <c r="AE2011" i="9"/>
  <c r="AF2011" i="9" s="1"/>
  <c r="AE2012" i="9"/>
  <c r="AF2012" i="9" s="1"/>
  <c r="AE2013" i="9"/>
  <c r="AF2013" i="9" s="1"/>
  <c r="AE2014" i="9"/>
  <c r="AF2014" i="9" s="1"/>
  <c r="AE2015" i="9"/>
  <c r="AF2015" i="9" s="1"/>
  <c r="AE2016" i="9"/>
  <c r="AF2016" i="9" s="1"/>
  <c r="AE2017" i="9"/>
  <c r="AF2017" i="9" s="1"/>
  <c r="AE2018" i="9"/>
  <c r="AF2018" i="9" s="1"/>
  <c r="AE2019" i="9"/>
  <c r="AF2019" i="9" s="1"/>
  <c r="AE2020" i="9"/>
  <c r="AF2020" i="9" s="1"/>
  <c r="AE2021" i="9"/>
  <c r="AE2022" i="9"/>
  <c r="AF2022" i="9" s="1"/>
  <c r="AE2023" i="9"/>
  <c r="AF2023" i="9" s="1"/>
  <c r="AE2024" i="9"/>
  <c r="AF2024" i="9" s="1"/>
  <c r="AE2025" i="9"/>
  <c r="AF2025" i="9" s="1"/>
  <c r="AE2026" i="9"/>
  <c r="AF2026" i="9" s="1"/>
  <c r="AE2027" i="9"/>
  <c r="AF2027" i="9" s="1"/>
  <c r="AE2028" i="9"/>
  <c r="AF2028" i="9" s="1"/>
  <c r="AE2029" i="9"/>
  <c r="AF2029" i="9" s="1"/>
  <c r="AE2030" i="9"/>
  <c r="AF2030" i="9" s="1"/>
  <c r="AE2031" i="9"/>
  <c r="AF2031" i="9" s="1"/>
  <c r="AE2032" i="9"/>
  <c r="AF2032" i="9" s="1"/>
  <c r="AE2033" i="9"/>
  <c r="AF2033" i="9" s="1"/>
  <c r="AE2034" i="9"/>
  <c r="AF2034" i="9" s="1"/>
  <c r="AE2035" i="9"/>
  <c r="AE2036" i="9"/>
  <c r="AF2036" i="9" s="1"/>
  <c r="AE2037" i="9"/>
  <c r="AF2037" i="9" s="1"/>
  <c r="AE2038" i="9"/>
  <c r="AF2038" i="9" s="1"/>
  <c r="AE2039" i="9"/>
  <c r="AE2040" i="9"/>
  <c r="AF2040" i="9" s="1"/>
  <c r="AE2041" i="9"/>
  <c r="AF2041" i="9" s="1"/>
  <c r="AE2042" i="9"/>
  <c r="AF2042" i="9" s="1"/>
  <c r="AE2043" i="9"/>
  <c r="AF2043" i="9" s="1"/>
  <c r="AE2044" i="9"/>
  <c r="AE2045" i="9"/>
  <c r="AF2045" i="9" s="1"/>
  <c r="AE2046" i="9"/>
  <c r="AF2046" i="9" s="1"/>
  <c r="AE2047" i="9"/>
  <c r="AF2047" i="9" s="1"/>
  <c r="AE2048" i="9"/>
  <c r="AF2048" i="9" s="1"/>
  <c r="AE2049" i="9"/>
  <c r="AF2049" i="9" s="1"/>
  <c r="AE2050" i="9"/>
  <c r="AF2050" i="9" s="1"/>
  <c r="AE2051" i="9"/>
  <c r="AE2052" i="9"/>
  <c r="AF2052" i="9" s="1"/>
  <c r="AE2053" i="9"/>
  <c r="AF2053" i="9" s="1"/>
  <c r="AE2054" i="9"/>
  <c r="AF2054" i="9" s="1"/>
  <c r="AE2055" i="9"/>
  <c r="AE2056" i="9"/>
  <c r="AF2056" i="9" s="1"/>
  <c r="AE2057" i="9"/>
  <c r="AG2057" i="9" s="1"/>
  <c r="AE2058" i="9"/>
  <c r="AF2058" i="9" s="1"/>
  <c r="AE2059" i="9"/>
  <c r="AF2059" i="9" s="1"/>
  <c r="AE2060" i="9"/>
  <c r="AF2060" i="9" s="1"/>
  <c r="AE2061" i="9"/>
  <c r="AF2061" i="9" s="1"/>
  <c r="AE2062" i="9"/>
  <c r="AF2062" i="9" s="1"/>
  <c r="AE2063" i="9"/>
  <c r="AF2063" i="9" s="1"/>
  <c r="AE2064" i="9"/>
  <c r="AF2064" i="9" s="1"/>
  <c r="AE2065" i="9"/>
  <c r="AF2065" i="9" s="1"/>
  <c r="AE2066" i="9"/>
  <c r="AF2066" i="9" s="1"/>
  <c r="AE2067" i="9"/>
  <c r="AF2067" i="9" s="1"/>
  <c r="AE2068" i="9"/>
  <c r="AF2068" i="9" s="1"/>
  <c r="AE2069" i="9"/>
  <c r="AF2069" i="9" s="1"/>
  <c r="AE2070" i="9"/>
  <c r="AF2070" i="9" s="1"/>
  <c r="AE2071" i="9"/>
  <c r="AF2071" i="9" s="1"/>
  <c r="AE2072" i="9"/>
  <c r="AF2072" i="9" s="1"/>
  <c r="AE2073" i="9"/>
  <c r="AF2073" i="9" s="1"/>
  <c r="AE2074" i="9"/>
  <c r="AF2074" i="9" s="1"/>
  <c r="AE2075" i="9"/>
  <c r="AF2075" i="9" s="1"/>
  <c r="AE2076" i="9"/>
  <c r="AF2076" i="9" s="1"/>
  <c r="AE2077" i="9"/>
  <c r="AF2077" i="9" s="1"/>
  <c r="AE2078" i="9"/>
  <c r="AF2078" i="9" s="1"/>
  <c r="AE2079" i="9"/>
  <c r="AF2079" i="9" s="1"/>
  <c r="AE2080" i="9"/>
  <c r="AF2080" i="9" s="1"/>
  <c r="AE2081" i="9"/>
  <c r="AF2081" i="9" s="1"/>
  <c r="AE2082" i="9"/>
  <c r="AG2082" i="9" s="1"/>
  <c r="AE2083" i="9"/>
  <c r="AF2083" i="9" s="1"/>
  <c r="AE2084" i="9"/>
  <c r="AE2085" i="9"/>
  <c r="AF2085" i="9" s="1"/>
  <c r="AE2086" i="9"/>
  <c r="AF2086" i="9" s="1"/>
  <c r="AE2087" i="9"/>
  <c r="AF2087" i="9" s="1"/>
  <c r="AE2088" i="9"/>
  <c r="AF2088" i="9" s="1"/>
  <c r="AE2089" i="9"/>
  <c r="AF2089" i="9" s="1"/>
  <c r="AE2090" i="9"/>
  <c r="AG2090" i="9" s="1"/>
  <c r="AE2091" i="9"/>
  <c r="AF2091" i="9" s="1"/>
  <c r="AE2092" i="9"/>
  <c r="AE2093" i="9"/>
  <c r="AF2093" i="9" s="1"/>
  <c r="AI55" i="9"/>
  <c r="AJ55" i="9"/>
  <c r="AK55" i="9"/>
  <c r="AL55" i="9"/>
  <c r="AT55" i="9" s="1"/>
  <c r="AM55" i="9"/>
  <c r="AU55" i="9" s="1"/>
  <c r="AN55" i="9"/>
  <c r="AV55" i="9" s="1"/>
  <c r="AO55" i="9"/>
  <c r="AW55" i="9" s="1"/>
  <c r="AP55" i="9"/>
  <c r="AX55" i="9" s="1"/>
  <c r="AQ55" i="9"/>
  <c r="AR55" i="9"/>
  <c r="AS55" i="9"/>
  <c r="AI56" i="9"/>
  <c r="AJ56" i="9"/>
  <c r="AK56" i="9"/>
  <c r="AL56" i="9"/>
  <c r="AT56" i="9" s="1"/>
  <c r="AM56" i="9"/>
  <c r="AU56" i="9" s="1"/>
  <c r="AN56" i="9"/>
  <c r="AV56" i="9" s="1"/>
  <c r="AO56" i="9"/>
  <c r="AW56" i="9" s="1"/>
  <c r="AP56" i="9"/>
  <c r="AX56" i="9" s="1"/>
  <c r="AQ56" i="9"/>
  <c r="AR56" i="9"/>
  <c r="AS56" i="9"/>
  <c r="AI57" i="9"/>
  <c r="AJ57" i="9"/>
  <c r="AK57" i="9"/>
  <c r="AL57" i="9"/>
  <c r="AT57" i="9" s="1"/>
  <c r="AM57" i="9"/>
  <c r="AU57" i="9" s="1"/>
  <c r="AN57" i="9"/>
  <c r="AV57" i="9" s="1"/>
  <c r="AO57" i="9"/>
  <c r="AW57" i="9" s="1"/>
  <c r="AP57" i="9"/>
  <c r="AX57" i="9" s="1"/>
  <c r="AQ57" i="9"/>
  <c r="AR57" i="9"/>
  <c r="AS57" i="9"/>
  <c r="AI58" i="9"/>
  <c r="AJ58" i="9"/>
  <c r="AR58" i="9" s="1"/>
  <c r="AK58" i="9"/>
  <c r="AS58" i="9" s="1"/>
  <c r="AL58" i="9"/>
  <c r="AT58" i="9" s="1"/>
  <c r="AM58" i="9"/>
  <c r="AU58" i="9" s="1"/>
  <c r="AN58" i="9"/>
  <c r="AV58" i="9" s="1"/>
  <c r="AO58" i="9"/>
  <c r="AW58" i="9" s="1"/>
  <c r="AP58" i="9"/>
  <c r="AX58" i="9" s="1"/>
  <c r="AQ58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I60" i="9"/>
  <c r="AJ60" i="9"/>
  <c r="AR60" i="9" s="1"/>
  <c r="AK60" i="9"/>
  <c r="AL60" i="9"/>
  <c r="AM60" i="9"/>
  <c r="AN60" i="9"/>
  <c r="AO60" i="9"/>
  <c r="AP60" i="9"/>
  <c r="AQ60" i="9"/>
  <c r="AS60" i="9"/>
  <c r="AT60" i="9"/>
  <c r="AU60" i="9"/>
  <c r="AV60" i="9"/>
  <c r="AW60" i="9"/>
  <c r="AX60" i="9"/>
  <c r="AI61" i="9"/>
  <c r="AQ61" i="9" s="1"/>
  <c r="AJ61" i="9"/>
  <c r="AR61" i="9" s="1"/>
  <c r="AK61" i="9"/>
  <c r="AS61" i="9" s="1"/>
  <c r="AL61" i="9"/>
  <c r="AT61" i="9" s="1"/>
  <c r="AM61" i="9"/>
  <c r="AU61" i="9" s="1"/>
  <c r="AN61" i="9"/>
  <c r="AV61" i="9" s="1"/>
  <c r="AO61" i="9"/>
  <c r="AW61" i="9" s="1"/>
  <c r="AP61" i="9"/>
  <c r="AX61" i="9" s="1"/>
  <c r="AI62" i="9"/>
  <c r="AJ62" i="9"/>
  <c r="AK62" i="9"/>
  <c r="AL62" i="9"/>
  <c r="AM62" i="9"/>
  <c r="AN62" i="9"/>
  <c r="AO62" i="9"/>
  <c r="AP62" i="9"/>
  <c r="AX62" i="9" s="1"/>
  <c r="AQ62" i="9"/>
  <c r="AR62" i="9"/>
  <c r="AS62" i="9"/>
  <c r="AT62" i="9"/>
  <c r="AU62" i="9"/>
  <c r="AV62" i="9"/>
  <c r="AW62" i="9"/>
  <c r="AI63" i="9"/>
  <c r="AJ63" i="9"/>
  <c r="AK63" i="9"/>
  <c r="AL63" i="9"/>
  <c r="AM63" i="9"/>
  <c r="AU63" i="9" s="1"/>
  <c r="AN63" i="9"/>
  <c r="AV63" i="9" s="1"/>
  <c r="AO63" i="9"/>
  <c r="AW63" i="9" s="1"/>
  <c r="AP63" i="9"/>
  <c r="AX63" i="9" s="1"/>
  <c r="AQ63" i="9"/>
  <c r="AR63" i="9"/>
  <c r="AS63" i="9"/>
  <c r="AT63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I65" i="9"/>
  <c r="AQ65" i="9" s="1"/>
  <c r="AJ65" i="9"/>
  <c r="AR65" i="9" s="1"/>
  <c r="AK65" i="9"/>
  <c r="AS65" i="9" s="1"/>
  <c r="AL65" i="9"/>
  <c r="AT65" i="9" s="1"/>
  <c r="AM65" i="9"/>
  <c r="AU65" i="9" s="1"/>
  <c r="AN65" i="9"/>
  <c r="AV65" i="9" s="1"/>
  <c r="AO65" i="9"/>
  <c r="AW65" i="9" s="1"/>
  <c r="AP65" i="9"/>
  <c r="AX65" i="9" s="1"/>
  <c r="AI66" i="9"/>
  <c r="AJ66" i="9"/>
  <c r="AK66" i="9"/>
  <c r="AL66" i="9"/>
  <c r="AT66" i="9" s="1"/>
  <c r="AM66" i="9"/>
  <c r="AU66" i="9" s="1"/>
  <c r="AN66" i="9"/>
  <c r="AV66" i="9" s="1"/>
  <c r="AO66" i="9"/>
  <c r="AW66" i="9" s="1"/>
  <c r="AP66" i="9"/>
  <c r="AX66" i="9" s="1"/>
  <c r="AQ66" i="9"/>
  <c r="AR66" i="9"/>
  <c r="AS66" i="9"/>
  <c r="AI67" i="9"/>
  <c r="AQ67" i="9" s="1"/>
  <c r="AJ67" i="9"/>
  <c r="AR67" i="9" s="1"/>
  <c r="AK67" i="9"/>
  <c r="AS67" i="9" s="1"/>
  <c r="AL67" i="9"/>
  <c r="AT67" i="9" s="1"/>
  <c r="AM67" i="9"/>
  <c r="AU67" i="9" s="1"/>
  <c r="AN67" i="9"/>
  <c r="AV67" i="9" s="1"/>
  <c r="AO67" i="9"/>
  <c r="AW67" i="9" s="1"/>
  <c r="AP67" i="9"/>
  <c r="AX67" i="9"/>
  <c r="AI68" i="9"/>
  <c r="AQ68" i="9" s="1"/>
  <c r="AJ68" i="9"/>
  <c r="AR68" i="9" s="1"/>
  <c r="AK68" i="9"/>
  <c r="AS68" i="9" s="1"/>
  <c r="AL68" i="9"/>
  <c r="AT68" i="9" s="1"/>
  <c r="AM68" i="9"/>
  <c r="AU68" i="9" s="1"/>
  <c r="AN68" i="9"/>
  <c r="AV68" i="9" s="1"/>
  <c r="AO68" i="9"/>
  <c r="AW68" i="9" s="1"/>
  <c r="AP68" i="9"/>
  <c r="AX68" i="9" s="1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I70" i="9"/>
  <c r="AJ70" i="9"/>
  <c r="AR70" i="9" s="1"/>
  <c r="AK70" i="9"/>
  <c r="AS70" i="9" s="1"/>
  <c r="AL70" i="9"/>
  <c r="AT70" i="9" s="1"/>
  <c r="AM70" i="9"/>
  <c r="AU70" i="9" s="1"/>
  <c r="AN70" i="9"/>
  <c r="AV70" i="9" s="1"/>
  <c r="AO70" i="9"/>
  <c r="AW70" i="9" s="1"/>
  <c r="AP70" i="9"/>
  <c r="AX70" i="9" s="1"/>
  <c r="AQ70" i="9"/>
  <c r="AI71" i="9"/>
  <c r="AJ71" i="9"/>
  <c r="AK71" i="9"/>
  <c r="AS71" i="9" s="1"/>
  <c r="AL71" i="9"/>
  <c r="AT71" i="9" s="1"/>
  <c r="AM71" i="9"/>
  <c r="AU71" i="9" s="1"/>
  <c r="AN71" i="9"/>
  <c r="AV71" i="9" s="1"/>
  <c r="AO71" i="9"/>
  <c r="AW71" i="9" s="1"/>
  <c r="AP71" i="9"/>
  <c r="AX71" i="9" s="1"/>
  <c r="AQ71" i="9"/>
  <c r="AR71" i="9"/>
  <c r="AI72" i="9"/>
  <c r="AJ72" i="9"/>
  <c r="AR72" i="9" s="1"/>
  <c r="AK72" i="9"/>
  <c r="AS72" i="9" s="1"/>
  <c r="AL72" i="9"/>
  <c r="AT72" i="9" s="1"/>
  <c r="AM72" i="9"/>
  <c r="AU72" i="9" s="1"/>
  <c r="AN72" i="9"/>
  <c r="AV72" i="9" s="1"/>
  <c r="AO72" i="9"/>
  <c r="AW72" i="9" s="1"/>
  <c r="AP72" i="9"/>
  <c r="AX72" i="9" s="1"/>
  <c r="AQ72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I74" i="9"/>
  <c r="AJ74" i="9"/>
  <c r="AR74" i="9" s="1"/>
  <c r="AK74" i="9"/>
  <c r="AS74" i="9" s="1"/>
  <c r="AL74" i="9"/>
  <c r="AT74" i="9" s="1"/>
  <c r="AM74" i="9"/>
  <c r="AU74" i="9" s="1"/>
  <c r="AN74" i="9"/>
  <c r="AV74" i="9" s="1"/>
  <c r="AO74" i="9"/>
  <c r="AW74" i="9" s="1"/>
  <c r="AP74" i="9"/>
  <c r="AX74" i="9" s="1"/>
  <c r="AQ74" i="9"/>
  <c r="AI75" i="9"/>
  <c r="AJ75" i="9"/>
  <c r="AK75" i="9"/>
  <c r="AL75" i="9"/>
  <c r="AM75" i="9"/>
  <c r="AN75" i="9"/>
  <c r="AO75" i="9"/>
  <c r="AW75" i="9" s="1"/>
  <c r="AP75" i="9"/>
  <c r="AX75" i="9" s="1"/>
  <c r="AQ75" i="9"/>
  <c r="AR75" i="9"/>
  <c r="AS75" i="9"/>
  <c r="AT75" i="9"/>
  <c r="AU75" i="9"/>
  <c r="AV75" i="9"/>
  <c r="AI76" i="9"/>
  <c r="AJ76" i="9"/>
  <c r="AK76" i="9"/>
  <c r="AS76" i="9" s="1"/>
  <c r="AL76" i="9"/>
  <c r="AT76" i="9" s="1"/>
  <c r="AM76" i="9"/>
  <c r="AU76" i="9" s="1"/>
  <c r="AN76" i="9"/>
  <c r="AV76" i="9" s="1"/>
  <c r="AO76" i="9"/>
  <c r="AW76" i="9" s="1"/>
  <c r="AP76" i="9"/>
  <c r="AX76" i="9" s="1"/>
  <c r="AQ76" i="9"/>
  <c r="AR76" i="9"/>
  <c r="AI77" i="9"/>
  <c r="AJ77" i="9"/>
  <c r="AK77" i="9"/>
  <c r="AL77" i="9"/>
  <c r="AM77" i="9"/>
  <c r="AU77" i="9" s="1"/>
  <c r="AN77" i="9"/>
  <c r="AV77" i="9" s="1"/>
  <c r="AO77" i="9"/>
  <c r="AW77" i="9" s="1"/>
  <c r="AP77" i="9"/>
  <c r="AX77" i="9" s="1"/>
  <c r="AQ77" i="9"/>
  <c r="AR77" i="9"/>
  <c r="AS77" i="9"/>
  <c r="AT77" i="9"/>
  <c r="AI78" i="9"/>
  <c r="AJ78" i="9"/>
  <c r="AR78" i="9" s="1"/>
  <c r="AK78" i="9"/>
  <c r="AL78" i="9"/>
  <c r="AT78" i="9" s="1"/>
  <c r="AM78" i="9"/>
  <c r="AU78" i="9" s="1"/>
  <c r="AN78" i="9"/>
  <c r="AV78" i="9" s="1"/>
  <c r="AO78" i="9"/>
  <c r="AP78" i="9"/>
  <c r="AX78" i="9" s="1"/>
  <c r="AQ78" i="9"/>
  <c r="AS78" i="9"/>
  <c r="AW78" i="9"/>
  <c r="AI79" i="9"/>
  <c r="AJ79" i="9"/>
  <c r="AK79" i="9"/>
  <c r="AL79" i="9"/>
  <c r="AT79" i="9" s="1"/>
  <c r="AM79" i="9"/>
  <c r="AU79" i="9" s="1"/>
  <c r="AN79" i="9"/>
  <c r="AV79" i="9" s="1"/>
  <c r="AO79" i="9"/>
  <c r="AW79" i="9" s="1"/>
  <c r="AP79" i="9"/>
  <c r="AX79" i="9" s="1"/>
  <c r="AQ79" i="9"/>
  <c r="AR79" i="9"/>
  <c r="AS79" i="9"/>
  <c r="AI80" i="9"/>
  <c r="AJ80" i="9"/>
  <c r="AR80" i="9" s="1"/>
  <c r="AK80" i="9"/>
  <c r="AS80" i="9" s="1"/>
  <c r="AL80" i="9"/>
  <c r="AT80" i="9" s="1"/>
  <c r="AM80" i="9"/>
  <c r="AU80" i="9" s="1"/>
  <c r="AN80" i="9"/>
  <c r="AV80" i="9" s="1"/>
  <c r="AO80" i="9"/>
  <c r="AW80" i="9" s="1"/>
  <c r="AP80" i="9"/>
  <c r="AX80" i="9" s="1"/>
  <c r="AQ80" i="9"/>
  <c r="AI81" i="9"/>
  <c r="AJ81" i="9"/>
  <c r="AK81" i="9"/>
  <c r="AL81" i="9"/>
  <c r="AM81" i="9"/>
  <c r="AN81" i="9"/>
  <c r="AO81" i="9"/>
  <c r="AW81" i="9" s="1"/>
  <c r="AP81" i="9"/>
  <c r="AQ81" i="9"/>
  <c r="AR81" i="9"/>
  <c r="AS81" i="9"/>
  <c r="AT81" i="9"/>
  <c r="AU81" i="9"/>
  <c r="AV81" i="9"/>
  <c r="AX81" i="9"/>
  <c r="AI82" i="9"/>
  <c r="AJ82" i="9"/>
  <c r="AK82" i="9"/>
  <c r="AL82" i="9"/>
  <c r="AM82" i="9"/>
  <c r="AN82" i="9"/>
  <c r="AO82" i="9"/>
  <c r="AP82" i="9"/>
  <c r="AX82" i="9" s="1"/>
  <c r="AQ82" i="9"/>
  <c r="AR82" i="9"/>
  <c r="AS82" i="9"/>
  <c r="AT82" i="9"/>
  <c r="AU82" i="9"/>
  <c r="AV82" i="9"/>
  <c r="AW82" i="9"/>
  <c r="AI83" i="9"/>
  <c r="AJ83" i="9"/>
  <c r="AK83" i="9"/>
  <c r="AL83" i="9"/>
  <c r="AT83" i="9" s="1"/>
  <c r="AM83" i="9"/>
  <c r="AU83" i="9" s="1"/>
  <c r="AN83" i="9"/>
  <c r="AV83" i="9" s="1"/>
  <c r="AO83" i="9"/>
  <c r="AW83" i="9" s="1"/>
  <c r="AP83" i="9"/>
  <c r="AX83" i="9" s="1"/>
  <c r="AQ83" i="9"/>
  <c r="AR83" i="9"/>
  <c r="AS83" i="9"/>
  <c r="AI84" i="9"/>
  <c r="AJ84" i="9"/>
  <c r="AK84" i="9"/>
  <c r="AL84" i="9"/>
  <c r="AM84" i="9"/>
  <c r="AN84" i="9"/>
  <c r="AO84" i="9"/>
  <c r="AP84" i="9"/>
  <c r="AX84" i="9" s="1"/>
  <c r="AQ84" i="9"/>
  <c r="AR84" i="9"/>
  <c r="AS84" i="9"/>
  <c r="AT84" i="9"/>
  <c r="AU84" i="9"/>
  <c r="AV84" i="9"/>
  <c r="AW84" i="9"/>
  <c r="AI85" i="9"/>
  <c r="AJ85" i="9"/>
  <c r="AK85" i="9"/>
  <c r="AS85" i="9" s="1"/>
  <c r="AL85" i="9"/>
  <c r="AT85" i="9" s="1"/>
  <c r="AM85" i="9"/>
  <c r="AU85" i="9" s="1"/>
  <c r="AN85" i="9"/>
  <c r="AV85" i="9" s="1"/>
  <c r="AO85" i="9"/>
  <c r="AW85" i="9" s="1"/>
  <c r="AP85" i="9"/>
  <c r="AX85" i="9" s="1"/>
  <c r="AQ85" i="9"/>
  <c r="AR85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I87" i="9"/>
  <c r="AJ87" i="9"/>
  <c r="AR87" i="9" s="1"/>
  <c r="AK87" i="9"/>
  <c r="AS87" i="9" s="1"/>
  <c r="AL87" i="9"/>
  <c r="AT87" i="9" s="1"/>
  <c r="AM87" i="9"/>
  <c r="AU87" i="9" s="1"/>
  <c r="AN87" i="9"/>
  <c r="AV87" i="9" s="1"/>
  <c r="AO87" i="9"/>
  <c r="AW87" i="9" s="1"/>
  <c r="AP87" i="9"/>
  <c r="AX87" i="9" s="1"/>
  <c r="AQ87" i="9"/>
  <c r="AI88" i="9"/>
  <c r="AJ88" i="9"/>
  <c r="AK88" i="9"/>
  <c r="AL88" i="9"/>
  <c r="AT88" i="9" s="1"/>
  <c r="AM88" i="9"/>
  <c r="AU88" i="9" s="1"/>
  <c r="AN88" i="9"/>
  <c r="AV88" i="9" s="1"/>
  <c r="AO88" i="9"/>
  <c r="AW88" i="9" s="1"/>
  <c r="AP88" i="9"/>
  <c r="AX88" i="9" s="1"/>
  <c r="AQ88" i="9"/>
  <c r="AR88" i="9"/>
  <c r="AS88" i="9"/>
  <c r="AI89" i="9"/>
  <c r="AQ89" i="9" s="1"/>
  <c r="AJ89" i="9"/>
  <c r="AR89" i="9" s="1"/>
  <c r="AK89" i="9"/>
  <c r="AS89" i="9" s="1"/>
  <c r="AL89" i="9"/>
  <c r="AT89" i="9" s="1"/>
  <c r="AM89" i="9"/>
  <c r="AU89" i="9" s="1"/>
  <c r="AN89" i="9"/>
  <c r="AV89" i="9" s="1"/>
  <c r="AO89" i="9"/>
  <c r="AW89" i="9" s="1"/>
  <c r="AP89" i="9"/>
  <c r="AX89" i="9" s="1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I91" i="9"/>
  <c r="AQ91" i="9" s="1"/>
  <c r="AJ91" i="9"/>
  <c r="AR91" i="9" s="1"/>
  <c r="AK91" i="9"/>
  <c r="AS91" i="9" s="1"/>
  <c r="AL91" i="9"/>
  <c r="AT91" i="9" s="1"/>
  <c r="AM91" i="9"/>
  <c r="AU91" i="9" s="1"/>
  <c r="AN91" i="9"/>
  <c r="AV91" i="9" s="1"/>
  <c r="AO91" i="9"/>
  <c r="AW91" i="9" s="1"/>
  <c r="AP91" i="9"/>
  <c r="AX91" i="9" s="1"/>
  <c r="AI92" i="9"/>
  <c r="AJ92" i="9"/>
  <c r="AK92" i="9"/>
  <c r="AL92" i="9"/>
  <c r="AT92" i="9" s="1"/>
  <c r="AM92" i="9"/>
  <c r="AU92" i="9" s="1"/>
  <c r="AN92" i="9"/>
  <c r="AV92" i="9" s="1"/>
  <c r="AO92" i="9"/>
  <c r="AW92" i="9" s="1"/>
  <c r="AP92" i="9"/>
  <c r="AX92" i="9" s="1"/>
  <c r="AQ92" i="9"/>
  <c r="AR92" i="9"/>
  <c r="AS92" i="9"/>
  <c r="AI93" i="9"/>
  <c r="AJ93" i="9"/>
  <c r="AK93" i="9"/>
  <c r="AS93" i="9" s="1"/>
  <c r="AL93" i="9"/>
  <c r="AT93" i="9" s="1"/>
  <c r="AM93" i="9"/>
  <c r="AU93" i="9" s="1"/>
  <c r="AN93" i="9"/>
  <c r="AV93" i="9" s="1"/>
  <c r="AO93" i="9"/>
  <c r="AW93" i="9" s="1"/>
  <c r="AP93" i="9"/>
  <c r="AX93" i="9" s="1"/>
  <c r="AQ93" i="9"/>
  <c r="AR93" i="9"/>
  <c r="AI94" i="9"/>
  <c r="AJ94" i="9"/>
  <c r="AK94" i="9"/>
  <c r="AL94" i="9"/>
  <c r="AT94" i="9" s="1"/>
  <c r="AM94" i="9"/>
  <c r="AU94" i="9" s="1"/>
  <c r="AN94" i="9"/>
  <c r="AV94" i="9" s="1"/>
  <c r="AO94" i="9"/>
  <c r="AW94" i="9" s="1"/>
  <c r="AP94" i="9"/>
  <c r="AX94" i="9" s="1"/>
  <c r="AQ94" i="9"/>
  <c r="AR94" i="9"/>
  <c r="AS94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I96" i="9"/>
  <c r="AJ96" i="9"/>
  <c r="AK96" i="9"/>
  <c r="AL96" i="9"/>
  <c r="AT96" i="9" s="1"/>
  <c r="AM96" i="9"/>
  <c r="AU96" i="9" s="1"/>
  <c r="AN96" i="9"/>
  <c r="AV96" i="9" s="1"/>
  <c r="AO96" i="9"/>
  <c r="AW96" i="9" s="1"/>
  <c r="AP96" i="9"/>
  <c r="AX96" i="9" s="1"/>
  <c r="AQ96" i="9"/>
  <c r="AR96" i="9"/>
  <c r="AS96" i="9"/>
  <c r="AI97" i="9"/>
  <c r="AJ97" i="9"/>
  <c r="AK97" i="9"/>
  <c r="AS97" i="9" s="1"/>
  <c r="AL97" i="9"/>
  <c r="AM97" i="9"/>
  <c r="AN97" i="9"/>
  <c r="AO97" i="9"/>
  <c r="AP97" i="9"/>
  <c r="AQ97" i="9"/>
  <c r="AR97" i="9"/>
  <c r="AT97" i="9"/>
  <c r="AU97" i="9"/>
  <c r="AV97" i="9"/>
  <c r="AW97" i="9"/>
  <c r="AX97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I99" i="9"/>
  <c r="AJ99" i="9"/>
  <c r="AK99" i="9"/>
  <c r="AS99" i="9" s="1"/>
  <c r="AL99" i="9"/>
  <c r="AM99" i="9"/>
  <c r="AN99" i="9"/>
  <c r="AO99" i="9"/>
  <c r="AP99" i="9"/>
  <c r="AQ99" i="9"/>
  <c r="AR99" i="9"/>
  <c r="AT99" i="9"/>
  <c r="AU99" i="9"/>
  <c r="AV99" i="9"/>
  <c r="AW99" i="9"/>
  <c r="AX99" i="9"/>
  <c r="AI100" i="9"/>
  <c r="AJ100" i="9"/>
  <c r="AR100" i="9" s="1"/>
  <c r="AK100" i="9"/>
  <c r="AS100" i="9" s="1"/>
  <c r="AL100" i="9"/>
  <c r="AT100" i="9" s="1"/>
  <c r="AM100" i="9"/>
  <c r="AU100" i="9" s="1"/>
  <c r="AN100" i="9"/>
  <c r="AV100" i="9" s="1"/>
  <c r="AO100" i="9"/>
  <c r="AW100" i="9" s="1"/>
  <c r="AP100" i="9"/>
  <c r="AX100" i="9" s="1"/>
  <c r="AQ100" i="9"/>
  <c r="AI101" i="9"/>
  <c r="AJ101" i="9"/>
  <c r="AR101" i="9" s="1"/>
  <c r="AK101" i="9"/>
  <c r="AL101" i="9"/>
  <c r="AM101" i="9"/>
  <c r="AN101" i="9"/>
  <c r="AO101" i="9"/>
  <c r="AP101" i="9"/>
  <c r="AQ101" i="9"/>
  <c r="AS101" i="9"/>
  <c r="AT101" i="9"/>
  <c r="AU101" i="9"/>
  <c r="AV101" i="9"/>
  <c r="AW101" i="9"/>
  <c r="AX101" i="9"/>
  <c r="AI102" i="9"/>
  <c r="AJ102" i="9"/>
  <c r="AK102" i="9"/>
  <c r="AS102" i="9" s="1"/>
  <c r="AL102" i="9"/>
  <c r="AT102" i="9" s="1"/>
  <c r="AM102" i="9"/>
  <c r="AU102" i="9" s="1"/>
  <c r="AN102" i="9"/>
  <c r="AV102" i="9" s="1"/>
  <c r="AO102" i="9"/>
  <c r="AW102" i="9" s="1"/>
  <c r="AP102" i="9"/>
  <c r="AX102" i="9" s="1"/>
  <c r="AQ102" i="9"/>
  <c r="AR102" i="9"/>
  <c r="AI103" i="9"/>
  <c r="AJ103" i="9"/>
  <c r="AK103" i="9"/>
  <c r="AL103" i="9"/>
  <c r="AM103" i="9"/>
  <c r="AN103" i="9"/>
  <c r="AO103" i="9"/>
  <c r="AW103" i="9" s="1"/>
  <c r="AP103" i="9"/>
  <c r="AX103" i="9" s="1"/>
  <c r="AQ103" i="9"/>
  <c r="AR103" i="9"/>
  <c r="AS103" i="9"/>
  <c r="AT103" i="9"/>
  <c r="AU103" i="9"/>
  <c r="AV103" i="9"/>
  <c r="AI104" i="9"/>
  <c r="AJ104" i="9"/>
  <c r="AK104" i="9"/>
  <c r="AL104" i="9"/>
  <c r="AM104" i="9"/>
  <c r="AN104" i="9"/>
  <c r="AO104" i="9"/>
  <c r="AW104" i="9" s="1"/>
  <c r="AP104" i="9"/>
  <c r="AX104" i="9" s="1"/>
  <c r="AQ104" i="9"/>
  <c r="AR104" i="9"/>
  <c r="AS104" i="9"/>
  <c r="AT104" i="9"/>
  <c r="AU104" i="9"/>
  <c r="AV104" i="9"/>
  <c r="AI105" i="9"/>
  <c r="AJ105" i="9"/>
  <c r="AK105" i="9"/>
  <c r="AL105" i="9"/>
  <c r="AM105" i="9"/>
  <c r="AU105" i="9" s="1"/>
  <c r="AN105" i="9"/>
  <c r="AV105" i="9" s="1"/>
  <c r="AO105" i="9"/>
  <c r="AW105" i="9" s="1"/>
  <c r="AP105" i="9"/>
  <c r="AX105" i="9" s="1"/>
  <c r="AQ105" i="9"/>
  <c r="AR105" i="9"/>
  <c r="AS105" i="9"/>
  <c r="AT105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I107" i="9"/>
  <c r="AJ107" i="9"/>
  <c r="AK107" i="9"/>
  <c r="AL107" i="9"/>
  <c r="AT107" i="9" s="1"/>
  <c r="AM107" i="9"/>
  <c r="AU107" i="9" s="1"/>
  <c r="AN107" i="9"/>
  <c r="AV107" i="9" s="1"/>
  <c r="AO107" i="9"/>
  <c r="AW107" i="9" s="1"/>
  <c r="AP107" i="9"/>
  <c r="AX107" i="9" s="1"/>
  <c r="AQ107" i="9"/>
  <c r="AR107" i="9"/>
  <c r="AS107" i="9"/>
  <c r="AI108" i="9"/>
  <c r="AJ108" i="9"/>
  <c r="AK108" i="9"/>
  <c r="AL108" i="9"/>
  <c r="AM108" i="9"/>
  <c r="AN108" i="9"/>
  <c r="AO108" i="9"/>
  <c r="AW108" i="9" s="1"/>
  <c r="AP108" i="9"/>
  <c r="AX108" i="9" s="1"/>
  <c r="AQ108" i="9"/>
  <c r="AR108" i="9"/>
  <c r="AS108" i="9"/>
  <c r="AT108" i="9"/>
  <c r="AU108" i="9"/>
  <c r="AV108" i="9"/>
  <c r="AI109" i="9"/>
  <c r="AJ109" i="9"/>
  <c r="AK109" i="9"/>
  <c r="AL109" i="9"/>
  <c r="AM109" i="9"/>
  <c r="AN109" i="9"/>
  <c r="AV109" i="9" s="1"/>
  <c r="AO109" i="9"/>
  <c r="AW109" i="9" s="1"/>
  <c r="AP109" i="9"/>
  <c r="AX109" i="9" s="1"/>
  <c r="AQ109" i="9"/>
  <c r="AR109" i="9"/>
  <c r="AS109" i="9"/>
  <c r="AT109" i="9"/>
  <c r="AU109" i="9"/>
  <c r="AI110" i="9"/>
  <c r="AJ110" i="9"/>
  <c r="AR110" i="9" s="1"/>
  <c r="AK110" i="9"/>
  <c r="AS110" i="9" s="1"/>
  <c r="AL110" i="9"/>
  <c r="AT110" i="9" s="1"/>
  <c r="AM110" i="9"/>
  <c r="AU110" i="9" s="1"/>
  <c r="AN110" i="9"/>
  <c r="AV110" i="9" s="1"/>
  <c r="AO110" i="9"/>
  <c r="AW110" i="9" s="1"/>
  <c r="AP110" i="9"/>
  <c r="AX110" i="9" s="1"/>
  <c r="AQ110" i="9"/>
  <c r="AI111" i="9"/>
  <c r="AQ111" i="9" s="1"/>
  <c r="AJ111" i="9"/>
  <c r="AR111" i="9" s="1"/>
  <c r="AK111" i="9"/>
  <c r="AS111" i="9" s="1"/>
  <c r="AL111" i="9"/>
  <c r="AT111" i="9" s="1"/>
  <c r="AM111" i="9"/>
  <c r="AU111" i="9" s="1"/>
  <c r="AN111" i="9"/>
  <c r="AV111" i="9" s="1"/>
  <c r="AO111" i="9"/>
  <c r="AW111" i="9" s="1"/>
  <c r="AP111" i="9"/>
  <c r="AX111" i="9" s="1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I113" i="9"/>
  <c r="AQ113" i="9" s="1"/>
  <c r="AJ113" i="9"/>
  <c r="AR113" i="9" s="1"/>
  <c r="AK113" i="9"/>
  <c r="AS113" i="9" s="1"/>
  <c r="AL113" i="9"/>
  <c r="AT113" i="9" s="1"/>
  <c r="AM113" i="9"/>
  <c r="AU113" i="9" s="1"/>
  <c r="AN113" i="9"/>
  <c r="AV113" i="9" s="1"/>
  <c r="AO113" i="9"/>
  <c r="AW113" i="9" s="1"/>
  <c r="AP113" i="9"/>
  <c r="AX113" i="9" s="1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I115" i="9"/>
  <c r="AQ115" i="9" s="1"/>
  <c r="AJ115" i="9"/>
  <c r="AR115" i="9" s="1"/>
  <c r="AK115" i="9"/>
  <c r="AS115" i="9" s="1"/>
  <c r="AL115" i="9"/>
  <c r="AT115" i="9" s="1"/>
  <c r="AM115" i="9"/>
  <c r="AU115" i="9" s="1"/>
  <c r="AN115" i="9"/>
  <c r="AV115" i="9" s="1"/>
  <c r="AO115" i="9"/>
  <c r="AW115" i="9" s="1"/>
  <c r="AP115" i="9"/>
  <c r="AX115" i="9" s="1"/>
  <c r="AI116" i="9"/>
  <c r="AJ116" i="9"/>
  <c r="AK116" i="9"/>
  <c r="AL116" i="9"/>
  <c r="AT116" i="9" s="1"/>
  <c r="AM116" i="9"/>
  <c r="AU116" i="9" s="1"/>
  <c r="AN116" i="9"/>
  <c r="AO116" i="9"/>
  <c r="AW116" i="9" s="1"/>
  <c r="AP116" i="9"/>
  <c r="AX116" i="9" s="1"/>
  <c r="AQ116" i="9"/>
  <c r="AR116" i="9"/>
  <c r="AS116" i="9"/>
  <c r="AV116" i="9"/>
  <c r="AI117" i="9"/>
  <c r="AJ117" i="9"/>
  <c r="AK117" i="9"/>
  <c r="AL117" i="9"/>
  <c r="AM117" i="9"/>
  <c r="AN117" i="9"/>
  <c r="AO117" i="9"/>
  <c r="AP117" i="9"/>
  <c r="AX117" i="9" s="1"/>
  <c r="AQ117" i="9"/>
  <c r="AR117" i="9"/>
  <c r="AS117" i="9"/>
  <c r="AT117" i="9"/>
  <c r="AU117" i="9"/>
  <c r="AV117" i="9"/>
  <c r="AW117" i="9"/>
  <c r="AI118" i="9"/>
  <c r="AQ118" i="9" s="1"/>
  <c r="AJ118" i="9"/>
  <c r="AR118" i="9" s="1"/>
  <c r="AK118" i="9"/>
  <c r="AS118" i="9" s="1"/>
  <c r="AL118" i="9"/>
  <c r="AT118" i="9" s="1"/>
  <c r="AM118" i="9"/>
  <c r="AN118" i="9"/>
  <c r="AV118" i="9" s="1"/>
  <c r="AO118" i="9"/>
  <c r="AW118" i="9" s="1"/>
  <c r="AP118" i="9"/>
  <c r="AX118" i="9" s="1"/>
  <c r="AU118" i="9"/>
  <c r="AI119" i="9"/>
  <c r="AJ119" i="9"/>
  <c r="AK119" i="9"/>
  <c r="AL119" i="9"/>
  <c r="AM119" i="9"/>
  <c r="AN119" i="9"/>
  <c r="AO119" i="9"/>
  <c r="AP119" i="9"/>
  <c r="AX119" i="9" s="1"/>
  <c r="AQ119" i="9"/>
  <c r="AR119" i="9"/>
  <c r="AS119" i="9"/>
  <c r="AT119" i="9"/>
  <c r="AU119" i="9"/>
  <c r="AV119" i="9"/>
  <c r="AW119" i="9"/>
  <c r="AI120" i="9"/>
  <c r="AJ120" i="9"/>
  <c r="AK120" i="9"/>
  <c r="AL120" i="9"/>
  <c r="AT120" i="9" s="1"/>
  <c r="AM120" i="9"/>
  <c r="AU120" i="9" s="1"/>
  <c r="AN120" i="9"/>
  <c r="AV120" i="9" s="1"/>
  <c r="AO120" i="9"/>
  <c r="AW120" i="9" s="1"/>
  <c r="AP120" i="9"/>
  <c r="AX120" i="9" s="1"/>
  <c r="AQ120" i="9"/>
  <c r="AR120" i="9"/>
  <c r="AS120" i="9"/>
  <c r="AI121" i="9"/>
  <c r="AJ121" i="9"/>
  <c r="AK121" i="9"/>
  <c r="AL121" i="9"/>
  <c r="AT121" i="9" s="1"/>
  <c r="AM121" i="9"/>
  <c r="AU121" i="9" s="1"/>
  <c r="AN121" i="9"/>
  <c r="AV121" i="9" s="1"/>
  <c r="AO121" i="9"/>
  <c r="AW121" i="9" s="1"/>
  <c r="AP121" i="9"/>
  <c r="AX121" i="9" s="1"/>
  <c r="AQ121" i="9"/>
  <c r="AR121" i="9"/>
  <c r="AS121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I123" i="9"/>
  <c r="AJ123" i="9"/>
  <c r="AK123" i="9"/>
  <c r="AL123" i="9"/>
  <c r="AM123" i="9"/>
  <c r="AN123" i="9"/>
  <c r="AO123" i="9"/>
  <c r="AW123" i="9" s="1"/>
  <c r="AP123" i="9"/>
  <c r="AX123" i="9" s="1"/>
  <c r="AQ123" i="9"/>
  <c r="AR123" i="9"/>
  <c r="AS123" i="9"/>
  <c r="AT123" i="9"/>
  <c r="AU123" i="9"/>
  <c r="AV123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I125" i="9"/>
  <c r="AJ125" i="9"/>
  <c r="AK125" i="9"/>
  <c r="AL125" i="9"/>
  <c r="AM125" i="9"/>
  <c r="AN125" i="9"/>
  <c r="AV125" i="9" s="1"/>
  <c r="AO125" i="9"/>
  <c r="AW125" i="9" s="1"/>
  <c r="AP125" i="9"/>
  <c r="AX125" i="9" s="1"/>
  <c r="AQ125" i="9"/>
  <c r="AR125" i="9"/>
  <c r="AS125" i="9"/>
  <c r="AT125" i="9"/>
  <c r="AU125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I127" i="9"/>
  <c r="AJ127" i="9"/>
  <c r="AK127" i="9"/>
  <c r="AS127" i="9" s="1"/>
  <c r="AL127" i="9"/>
  <c r="AM127" i="9"/>
  <c r="AN127" i="9"/>
  <c r="AO127" i="9"/>
  <c r="AP127" i="9"/>
  <c r="AQ127" i="9"/>
  <c r="AR127" i="9"/>
  <c r="AT127" i="9"/>
  <c r="AU127" i="9"/>
  <c r="AV127" i="9"/>
  <c r="AW127" i="9"/>
  <c r="AX127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I129" i="9"/>
  <c r="AJ129" i="9"/>
  <c r="AK129" i="9"/>
  <c r="AS129" i="9" s="1"/>
  <c r="AL129" i="9"/>
  <c r="AM129" i="9"/>
  <c r="AN129" i="9"/>
  <c r="AO129" i="9"/>
  <c r="AP129" i="9"/>
  <c r="AQ129" i="9"/>
  <c r="AR129" i="9"/>
  <c r="AT129" i="9"/>
  <c r="AU129" i="9"/>
  <c r="AV129" i="9"/>
  <c r="AW129" i="9"/>
  <c r="AX129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I131" i="9"/>
  <c r="AJ131" i="9"/>
  <c r="AK131" i="9"/>
  <c r="AL131" i="9"/>
  <c r="AT131" i="9" s="1"/>
  <c r="AM131" i="9"/>
  <c r="AU131" i="9" s="1"/>
  <c r="AN131" i="9"/>
  <c r="AV131" i="9" s="1"/>
  <c r="AO131" i="9"/>
  <c r="AW131" i="9" s="1"/>
  <c r="AP131" i="9"/>
  <c r="AX131" i="9" s="1"/>
  <c r="AQ131" i="9"/>
  <c r="AR131" i="9"/>
  <c r="AS131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I133" i="9"/>
  <c r="AJ133" i="9"/>
  <c r="AK133" i="9"/>
  <c r="AL133" i="9"/>
  <c r="AT133" i="9" s="1"/>
  <c r="AM133" i="9"/>
  <c r="AU133" i="9" s="1"/>
  <c r="AN133" i="9"/>
  <c r="AV133" i="9" s="1"/>
  <c r="AO133" i="9"/>
  <c r="AW133" i="9" s="1"/>
  <c r="AP133" i="9"/>
  <c r="AX133" i="9" s="1"/>
  <c r="AQ133" i="9"/>
  <c r="AR133" i="9"/>
  <c r="AS133" i="9"/>
  <c r="AI134" i="9"/>
  <c r="AJ134" i="9"/>
  <c r="AK134" i="9"/>
  <c r="AL134" i="9"/>
  <c r="AM134" i="9"/>
  <c r="AN134" i="9"/>
  <c r="AO134" i="9"/>
  <c r="AW134" i="9" s="1"/>
  <c r="AP134" i="9"/>
  <c r="AX134" i="9" s="1"/>
  <c r="AQ134" i="9"/>
  <c r="AR134" i="9"/>
  <c r="AS134" i="9"/>
  <c r="AT134" i="9"/>
  <c r="AU134" i="9"/>
  <c r="AV134" i="9"/>
  <c r="AI135" i="9"/>
  <c r="AJ135" i="9"/>
  <c r="AR135" i="9" s="1"/>
  <c r="AK135" i="9"/>
  <c r="AS135" i="9" s="1"/>
  <c r="AL135" i="9"/>
  <c r="AT135" i="9" s="1"/>
  <c r="AM135" i="9"/>
  <c r="AU135" i="9" s="1"/>
  <c r="AN135" i="9"/>
  <c r="AV135" i="9" s="1"/>
  <c r="AO135" i="9"/>
  <c r="AW135" i="9" s="1"/>
  <c r="AP135" i="9"/>
  <c r="AX135" i="9" s="1"/>
  <c r="AQ135" i="9"/>
  <c r="AI136" i="9"/>
  <c r="AQ136" i="9" s="1"/>
  <c r="AJ136" i="9"/>
  <c r="AR136" i="9" s="1"/>
  <c r="AK136" i="9"/>
  <c r="AS136" i="9" s="1"/>
  <c r="AL136" i="9"/>
  <c r="AT136" i="9" s="1"/>
  <c r="AM136" i="9"/>
  <c r="AU136" i="9" s="1"/>
  <c r="AN136" i="9"/>
  <c r="AV136" i="9" s="1"/>
  <c r="AO136" i="9"/>
  <c r="AW136" i="9" s="1"/>
  <c r="AP136" i="9"/>
  <c r="AX136" i="9" s="1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I141" i="9"/>
  <c r="AJ141" i="9"/>
  <c r="AK141" i="9"/>
  <c r="AS141" i="9" s="1"/>
  <c r="AL141" i="9"/>
  <c r="AT141" i="9" s="1"/>
  <c r="AM141" i="9"/>
  <c r="AU141" i="9" s="1"/>
  <c r="AN141" i="9"/>
  <c r="AV141" i="9" s="1"/>
  <c r="AO141" i="9"/>
  <c r="AW141" i="9" s="1"/>
  <c r="AP141" i="9"/>
  <c r="AX141" i="9" s="1"/>
  <c r="AQ141" i="9"/>
  <c r="AR141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I144" i="9"/>
  <c r="AJ144" i="9"/>
  <c r="AK144" i="9"/>
  <c r="AL144" i="9"/>
  <c r="AM144" i="9"/>
  <c r="AN144" i="9"/>
  <c r="AO144" i="9"/>
  <c r="AW144" i="9" s="1"/>
  <c r="AP144" i="9"/>
  <c r="AX144" i="9" s="1"/>
  <c r="AQ144" i="9"/>
  <c r="AR144" i="9"/>
  <c r="AS144" i="9"/>
  <c r="AT144" i="9"/>
  <c r="AU144" i="9"/>
  <c r="AV144" i="9"/>
  <c r="AI145" i="9"/>
  <c r="AQ145" i="9" s="1"/>
  <c r="AJ145" i="9"/>
  <c r="AK145" i="9"/>
  <c r="AL145" i="9"/>
  <c r="AM145" i="9"/>
  <c r="AN145" i="9"/>
  <c r="AO145" i="9"/>
  <c r="AP145" i="9"/>
  <c r="AR145" i="9"/>
  <c r="AS145" i="9"/>
  <c r="AT145" i="9"/>
  <c r="AU145" i="9"/>
  <c r="AV145" i="9"/>
  <c r="AW145" i="9"/>
  <c r="AX145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I150" i="9"/>
  <c r="AJ150" i="9"/>
  <c r="AK150" i="9"/>
  <c r="AS150" i="9" s="1"/>
  <c r="AL150" i="9"/>
  <c r="AT150" i="9" s="1"/>
  <c r="AM150" i="9"/>
  <c r="AU150" i="9" s="1"/>
  <c r="AN150" i="9"/>
  <c r="AV150" i="9" s="1"/>
  <c r="AO150" i="9"/>
  <c r="AW150" i="9" s="1"/>
  <c r="AP150" i="9"/>
  <c r="AX150" i="9" s="1"/>
  <c r="AQ150" i="9"/>
  <c r="AR150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I152" i="9"/>
  <c r="AJ152" i="9"/>
  <c r="AK152" i="9"/>
  <c r="AS152" i="9" s="1"/>
  <c r="AL152" i="9"/>
  <c r="AT152" i="9" s="1"/>
  <c r="AM152" i="9"/>
  <c r="AU152" i="9" s="1"/>
  <c r="AN152" i="9"/>
  <c r="AV152" i="9" s="1"/>
  <c r="AO152" i="9"/>
  <c r="AW152" i="9" s="1"/>
  <c r="AP152" i="9"/>
  <c r="AX152" i="9" s="1"/>
  <c r="AQ152" i="9"/>
  <c r="AR152" i="9"/>
  <c r="AI153" i="9"/>
  <c r="AJ153" i="9"/>
  <c r="AK153" i="9"/>
  <c r="AL153" i="9"/>
  <c r="AM153" i="9"/>
  <c r="AU153" i="9" s="1"/>
  <c r="AN153" i="9"/>
  <c r="AO153" i="9"/>
  <c r="AP153" i="9"/>
  <c r="AQ153" i="9"/>
  <c r="AR153" i="9"/>
  <c r="AS153" i="9"/>
  <c r="AT153" i="9"/>
  <c r="AV153" i="9"/>
  <c r="AW153" i="9"/>
  <c r="AX153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I155" i="9"/>
  <c r="AQ155" i="9" s="1"/>
  <c r="AJ155" i="9"/>
  <c r="AR155" i="9" s="1"/>
  <c r="AK155" i="9"/>
  <c r="AS155" i="9" s="1"/>
  <c r="AL155" i="9"/>
  <c r="AT155" i="9" s="1"/>
  <c r="AM155" i="9"/>
  <c r="AU155" i="9" s="1"/>
  <c r="AN155" i="9"/>
  <c r="AV155" i="9" s="1"/>
  <c r="AO155" i="9"/>
  <c r="AW155" i="9" s="1"/>
  <c r="AP155" i="9"/>
  <c r="AX155" i="9" s="1"/>
  <c r="AI156" i="9"/>
  <c r="AJ156" i="9"/>
  <c r="AR156" i="9" s="1"/>
  <c r="AK156" i="9"/>
  <c r="AS156" i="9" s="1"/>
  <c r="AL156" i="9"/>
  <c r="AT156" i="9" s="1"/>
  <c r="AM156" i="9"/>
  <c r="AU156" i="9" s="1"/>
  <c r="AN156" i="9"/>
  <c r="AO156" i="9"/>
  <c r="AP156" i="9"/>
  <c r="AX156" i="9" s="1"/>
  <c r="AQ156" i="9"/>
  <c r="AV156" i="9"/>
  <c r="AW156" i="9"/>
  <c r="AI157" i="9"/>
  <c r="AJ157" i="9"/>
  <c r="AK157" i="9"/>
  <c r="AL157" i="9"/>
  <c r="AM157" i="9"/>
  <c r="AN157" i="9"/>
  <c r="AV157" i="9" s="1"/>
  <c r="AO157" i="9"/>
  <c r="AP157" i="9"/>
  <c r="AQ157" i="9"/>
  <c r="AR157" i="9"/>
  <c r="AS157" i="9"/>
  <c r="AT157" i="9"/>
  <c r="AU157" i="9"/>
  <c r="AW157" i="9"/>
  <c r="AX157" i="9"/>
  <c r="AI158" i="9"/>
  <c r="AQ158" i="9" s="1"/>
  <c r="AJ158" i="9"/>
  <c r="AR158" i="9" s="1"/>
  <c r="AK158" i="9"/>
  <c r="AS158" i="9" s="1"/>
  <c r="AL158" i="9"/>
  <c r="AT158" i="9" s="1"/>
  <c r="AM158" i="9"/>
  <c r="AU158" i="9" s="1"/>
  <c r="AN158" i="9"/>
  <c r="AV158" i="9" s="1"/>
  <c r="AO158" i="9"/>
  <c r="AW158" i="9" s="1"/>
  <c r="AP158" i="9"/>
  <c r="AX158" i="9" s="1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I160" i="9"/>
  <c r="AQ160" i="9" s="1"/>
  <c r="AJ160" i="9"/>
  <c r="AR160" i="9" s="1"/>
  <c r="AK160" i="9"/>
  <c r="AS160" i="9" s="1"/>
  <c r="AL160" i="9"/>
  <c r="AT160" i="9" s="1"/>
  <c r="AM160" i="9"/>
  <c r="AU160" i="9" s="1"/>
  <c r="AN160" i="9"/>
  <c r="AV160" i="9" s="1"/>
  <c r="AO160" i="9"/>
  <c r="AW160" i="9" s="1"/>
  <c r="AP160" i="9"/>
  <c r="AX160" i="9" s="1"/>
  <c r="AI161" i="9"/>
  <c r="AQ161" i="9" s="1"/>
  <c r="AJ161" i="9"/>
  <c r="AR161" i="9" s="1"/>
  <c r="AK161" i="9"/>
  <c r="AS161" i="9" s="1"/>
  <c r="AL161" i="9"/>
  <c r="AT161" i="9" s="1"/>
  <c r="AM161" i="9"/>
  <c r="AU161" i="9" s="1"/>
  <c r="AN161" i="9"/>
  <c r="AV161" i="9" s="1"/>
  <c r="AO161" i="9"/>
  <c r="AW161" i="9" s="1"/>
  <c r="AP161" i="9"/>
  <c r="AX161" i="9" s="1"/>
  <c r="AI162" i="9"/>
  <c r="AJ162" i="9"/>
  <c r="AK162" i="9"/>
  <c r="AS162" i="9" s="1"/>
  <c r="AL162" i="9"/>
  <c r="AT162" i="9" s="1"/>
  <c r="AM162" i="9"/>
  <c r="AU162" i="9" s="1"/>
  <c r="AN162" i="9"/>
  <c r="AV162" i="9" s="1"/>
  <c r="AO162" i="9"/>
  <c r="AW162" i="9" s="1"/>
  <c r="AP162" i="9"/>
  <c r="AX162" i="9" s="1"/>
  <c r="AQ162" i="9"/>
  <c r="AR162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I165" i="9"/>
  <c r="AJ165" i="9"/>
  <c r="AK165" i="9"/>
  <c r="AL165" i="9"/>
  <c r="AT165" i="9" s="1"/>
  <c r="AM165" i="9"/>
  <c r="AU165" i="9" s="1"/>
  <c r="AN165" i="9"/>
  <c r="AV165" i="9" s="1"/>
  <c r="AO165" i="9"/>
  <c r="AW165" i="9" s="1"/>
  <c r="AP165" i="9"/>
  <c r="AQ165" i="9"/>
  <c r="AR165" i="9"/>
  <c r="AS165" i="9"/>
  <c r="AX165" i="9"/>
  <c r="AI166" i="9"/>
  <c r="AJ166" i="9"/>
  <c r="AK166" i="9"/>
  <c r="AL166" i="9"/>
  <c r="AM166" i="9"/>
  <c r="AN166" i="9"/>
  <c r="AO166" i="9"/>
  <c r="AP166" i="9"/>
  <c r="AX166" i="9" s="1"/>
  <c r="AQ166" i="9"/>
  <c r="AR166" i="9"/>
  <c r="AS166" i="9"/>
  <c r="AT166" i="9"/>
  <c r="AU166" i="9"/>
  <c r="AV166" i="9"/>
  <c r="AW166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I168" i="9"/>
  <c r="AJ168" i="9"/>
  <c r="AK168" i="9"/>
  <c r="AS168" i="9" s="1"/>
  <c r="AL168" i="9"/>
  <c r="AT168" i="9" s="1"/>
  <c r="AM168" i="9"/>
  <c r="AU168" i="9" s="1"/>
  <c r="AN168" i="9"/>
  <c r="AV168" i="9" s="1"/>
  <c r="AO168" i="9"/>
  <c r="AW168" i="9" s="1"/>
  <c r="AP168" i="9"/>
  <c r="AX168" i="9" s="1"/>
  <c r="AQ168" i="9"/>
  <c r="AR168" i="9"/>
  <c r="AI169" i="9"/>
  <c r="AJ169" i="9"/>
  <c r="AK169" i="9"/>
  <c r="AL169" i="9"/>
  <c r="AT169" i="9" s="1"/>
  <c r="AM169" i="9"/>
  <c r="AU169" i="9" s="1"/>
  <c r="AN169" i="9"/>
  <c r="AV169" i="9" s="1"/>
  <c r="AO169" i="9"/>
  <c r="AW169" i="9" s="1"/>
  <c r="AP169" i="9"/>
  <c r="AX169" i="9" s="1"/>
  <c r="AQ169" i="9"/>
  <c r="AR169" i="9"/>
  <c r="AS169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I171" i="9"/>
  <c r="AJ171" i="9"/>
  <c r="AK171" i="9"/>
  <c r="AL171" i="9"/>
  <c r="AT171" i="9" s="1"/>
  <c r="AM171" i="9"/>
  <c r="AU171" i="9" s="1"/>
  <c r="AN171" i="9"/>
  <c r="AV171" i="9" s="1"/>
  <c r="AO171" i="9"/>
  <c r="AW171" i="9" s="1"/>
  <c r="AP171" i="9"/>
  <c r="AX171" i="9" s="1"/>
  <c r="AQ171" i="9"/>
  <c r="AR171" i="9"/>
  <c r="AS171" i="9"/>
  <c r="AI172" i="9"/>
  <c r="AJ172" i="9"/>
  <c r="AK172" i="9"/>
  <c r="AL172" i="9"/>
  <c r="AT172" i="9" s="1"/>
  <c r="AM172" i="9"/>
  <c r="AU172" i="9" s="1"/>
  <c r="AN172" i="9"/>
  <c r="AV172" i="9" s="1"/>
  <c r="AO172" i="9"/>
  <c r="AW172" i="9" s="1"/>
  <c r="AP172" i="9"/>
  <c r="AX172" i="9" s="1"/>
  <c r="AQ172" i="9"/>
  <c r="AR172" i="9"/>
  <c r="AS172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I174" i="9"/>
  <c r="AJ174" i="9"/>
  <c r="AK174" i="9"/>
  <c r="AL174" i="9"/>
  <c r="AM174" i="9"/>
  <c r="AU174" i="9" s="1"/>
  <c r="AN174" i="9"/>
  <c r="AO174" i="9"/>
  <c r="AP174" i="9"/>
  <c r="AQ174" i="9"/>
  <c r="AR174" i="9"/>
  <c r="AS174" i="9"/>
  <c r="AT174" i="9"/>
  <c r="AV174" i="9"/>
  <c r="AW174" i="9"/>
  <c r="AX174" i="9"/>
  <c r="AI175" i="9"/>
  <c r="AQ175" i="9" s="1"/>
  <c r="AJ175" i="9"/>
  <c r="AK175" i="9"/>
  <c r="AL175" i="9"/>
  <c r="AM175" i="9"/>
  <c r="AN175" i="9"/>
  <c r="AO175" i="9"/>
  <c r="AP175" i="9"/>
  <c r="AX175" i="9" s="1"/>
  <c r="AR175" i="9"/>
  <c r="AS175" i="9"/>
  <c r="AT175" i="9"/>
  <c r="AU175" i="9"/>
  <c r="AV175" i="9"/>
  <c r="AW175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I177" i="9"/>
  <c r="AJ177" i="9"/>
  <c r="AR177" i="9" s="1"/>
  <c r="AK177" i="9"/>
  <c r="AS177" i="9" s="1"/>
  <c r="AL177" i="9"/>
  <c r="AT177" i="9" s="1"/>
  <c r="AM177" i="9"/>
  <c r="AU177" i="9" s="1"/>
  <c r="AN177" i="9"/>
  <c r="AV177" i="9" s="1"/>
  <c r="AO177" i="9"/>
  <c r="AW177" i="9" s="1"/>
  <c r="AP177" i="9"/>
  <c r="AX177" i="9" s="1"/>
  <c r="AQ177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I179" i="9"/>
  <c r="AJ179" i="9"/>
  <c r="AK179" i="9"/>
  <c r="AL179" i="9"/>
  <c r="AT179" i="9" s="1"/>
  <c r="AM179" i="9"/>
  <c r="AN179" i="9"/>
  <c r="AO179" i="9"/>
  <c r="AP179" i="9"/>
  <c r="AQ179" i="9"/>
  <c r="AR179" i="9"/>
  <c r="AS179" i="9"/>
  <c r="AU179" i="9"/>
  <c r="AV179" i="9"/>
  <c r="AW179" i="9"/>
  <c r="AX179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I181" i="9"/>
  <c r="AJ181" i="9"/>
  <c r="AK181" i="9"/>
  <c r="AL181" i="9"/>
  <c r="AT181" i="9" s="1"/>
  <c r="AM181" i="9"/>
  <c r="AN181" i="9"/>
  <c r="AO181" i="9"/>
  <c r="AP181" i="9"/>
  <c r="AQ181" i="9"/>
  <c r="AR181" i="9"/>
  <c r="AS181" i="9"/>
  <c r="AU181" i="9"/>
  <c r="AV181" i="9"/>
  <c r="AW181" i="9"/>
  <c r="AX181" i="9"/>
  <c r="AI182" i="9"/>
  <c r="AJ182" i="9"/>
  <c r="AK182" i="9"/>
  <c r="AS182" i="9" s="1"/>
  <c r="AL182" i="9"/>
  <c r="AT182" i="9" s="1"/>
  <c r="AM182" i="9"/>
  <c r="AU182" i="9" s="1"/>
  <c r="AN182" i="9"/>
  <c r="AV182" i="9" s="1"/>
  <c r="AO182" i="9"/>
  <c r="AW182" i="9" s="1"/>
  <c r="AP182" i="9"/>
  <c r="AX182" i="9" s="1"/>
  <c r="AQ182" i="9"/>
  <c r="AR182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I185" i="9"/>
  <c r="AJ185" i="9"/>
  <c r="AK185" i="9"/>
  <c r="AL185" i="9"/>
  <c r="AM185" i="9"/>
  <c r="AN185" i="9"/>
  <c r="AV185" i="9" s="1"/>
  <c r="AO185" i="9"/>
  <c r="AW185" i="9" s="1"/>
  <c r="AP185" i="9"/>
  <c r="AX185" i="9" s="1"/>
  <c r="AQ185" i="9"/>
  <c r="AR185" i="9"/>
  <c r="AS185" i="9"/>
  <c r="AT185" i="9"/>
  <c r="AU185" i="9"/>
  <c r="AI186" i="9"/>
  <c r="AJ186" i="9"/>
  <c r="AK186" i="9"/>
  <c r="AL186" i="9"/>
  <c r="AT186" i="9" s="1"/>
  <c r="AM186" i="9"/>
  <c r="AU186" i="9" s="1"/>
  <c r="AN186" i="9"/>
  <c r="AV186" i="9" s="1"/>
  <c r="AO186" i="9"/>
  <c r="AW186" i="9" s="1"/>
  <c r="AP186" i="9"/>
  <c r="AX186" i="9" s="1"/>
  <c r="AQ186" i="9"/>
  <c r="AR186" i="9"/>
  <c r="AS186" i="9"/>
  <c r="AI187" i="9"/>
  <c r="AJ187" i="9"/>
  <c r="AR187" i="9" s="1"/>
  <c r="AK187" i="9"/>
  <c r="AS187" i="9" s="1"/>
  <c r="AL187" i="9"/>
  <c r="AT187" i="9" s="1"/>
  <c r="AM187" i="9"/>
  <c r="AU187" i="9" s="1"/>
  <c r="AN187" i="9"/>
  <c r="AV187" i="9" s="1"/>
  <c r="AO187" i="9"/>
  <c r="AW187" i="9" s="1"/>
  <c r="AP187" i="9"/>
  <c r="AX187" i="9" s="1"/>
  <c r="AQ187" i="9"/>
  <c r="AI188" i="9"/>
  <c r="AJ188" i="9"/>
  <c r="AK188" i="9"/>
  <c r="AL188" i="9"/>
  <c r="AM188" i="9"/>
  <c r="AN188" i="9"/>
  <c r="AV188" i="9" s="1"/>
  <c r="AO188" i="9"/>
  <c r="AW188" i="9" s="1"/>
  <c r="AP188" i="9"/>
  <c r="AX188" i="9" s="1"/>
  <c r="AQ188" i="9"/>
  <c r="AR188" i="9"/>
  <c r="AS188" i="9"/>
  <c r="AT188" i="9"/>
  <c r="AU188" i="9"/>
  <c r="AI189" i="9"/>
  <c r="AJ189" i="9"/>
  <c r="AR189" i="9" s="1"/>
  <c r="AK189" i="9"/>
  <c r="AS189" i="9" s="1"/>
  <c r="AL189" i="9"/>
  <c r="AT189" i="9" s="1"/>
  <c r="AM189" i="9"/>
  <c r="AU189" i="9" s="1"/>
  <c r="AN189" i="9"/>
  <c r="AO189" i="9"/>
  <c r="AW189" i="9" s="1"/>
  <c r="AP189" i="9"/>
  <c r="AX189" i="9" s="1"/>
  <c r="AQ189" i="9"/>
  <c r="AV189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I191" i="9"/>
  <c r="AQ191" i="9" s="1"/>
  <c r="AJ191" i="9"/>
  <c r="AR191" i="9" s="1"/>
  <c r="AK191" i="9"/>
  <c r="AS191" i="9" s="1"/>
  <c r="AL191" i="9"/>
  <c r="AT191" i="9" s="1"/>
  <c r="AM191" i="9"/>
  <c r="AU191" i="9" s="1"/>
  <c r="AN191" i="9"/>
  <c r="AV191" i="9" s="1"/>
  <c r="AO191" i="9"/>
  <c r="AW191" i="9" s="1"/>
  <c r="AP191" i="9"/>
  <c r="AX191" i="9" s="1"/>
  <c r="AI192" i="9"/>
  <c r="AJ192" i="9"/>
  <c r="AK192" i="9"/>
  <c r="AS192" i="9" s="1"/>
  <c r="AL192" i="9"/>
  <c r="AT192" i="9" s="1"/>
  <c r="AM192" i="9"/>
  <c r="AU192" i="9" s="1"/>
  <c r="AN192" i="9"/>
  <c r="AV192" i="9" s="1"/>
  <c r="AO192" i="9"/>
  <c r="AW192" i="9" s="1"/>
  <c r="AP192" i="9"/>
  <c r="AX192" i="9" s="1"/>
  <c r="AQ192" i="9"/>
  <c r="AR192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I194" i="9"/>
  <c r="AJ194" i="9"/>
  <c r="AK194" i="9"/>
  <c r="AS194" i="9" s="1"/>
  <c r="AL194" i="9"/>
  <c r="AT194" i="9" s="1"/>
  <c r="AM194" i="9"/>
  <c r="AU194" i="9" s="1"/>
  <c r="AN194" i="9"/>
  <c r="AV194" i="9" s="1"/>
  <c r="AO194" i="9"/>
  <c r="AW194" i="9" s="1"/>
  <c r="AP194" i="9"/>
  <c r="AX194" i="9" s="1"/>
  <c r="AQ194" i="9"/>
  <c r="AR194" i="9"/>
  <c r="AI195" i="9"/>
  <c r="AJ195" i="9"/>
  <c r="AK195" i="9"/>
  <c r="AS195" i="9" s="1"/>
  <c r="AL195" i="9"/>
  <c r="AT195" i="9" s="1"/>
  <c r="AM195" i="9"/>
  <c r="AU195" i="9" s="1"/>
  <c r="AN195" i="9"/>
  <c r="AV195" i="9" s="1"/>
  <c r="AO195" i="9"/>
  <c r="AP195" i="9"/>
  <c r="AX195" i="9" s="1"/>
  <c r="AQ195" i="9"/>
  <c r="AR195" i="9"/>
  <c r="AW195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I197" i="9"/>
  <c r="AJ197" i="9"/>
  <c r="AK197" i="9"/>
  <c r="AL197" i="9"/>
  <c r="AT197" i="9" s="1"/>
  <c r="AM197" i="9"/>
  <c r="AU197" i="9" s="1"/>
  <c r="AN197" i="9"/>
  <c r="AV197" i="9" s="1"/>
  <c r="AO197" i="9"/>
  <c r="AW197" i="9" s="1"/>
  <c r="AP197" i="9"/>
  <c r="AQ197" i="9"/>
  <c r="AR197" i="9"/>
  <c r="AS197" i="9"/>
  <c r="AX197" i="9"/>
  <c r="AI198" i="9"/>
  <c r="AJ198" i="9"/>
  <c r="AK198" i="9"/>
  <c r="AL198" i="9"/>
  <c r="AT198" i="9" s="1"/>
  <c r="AM198" i="9"/>
  <c r="AU198" i="9" s="1"/>
  <c r="AN198" i="9"/>
  <c r="AV198" i="9" s="1"/>
  <c r="AO198" i="9"/>
  <c r="AW198" i="9" s="1"/>
  <c r="AP198" i="9"/>
  <c r="AX198" i="9" s="1"/>
  <c r="AQ198" i="9"/>
  <c r="AR198" i="9"/>
  <c r="AS198" i="9"/>
  <c r="AI199" i="9"/>
  <c r="AQ199" i="9" s="1"/>
  <c r="AJ199" i="9"/>
  <c r="AR199" i="9" s="1"/>
  <c r="AK199" i="9"/>
  <c r="AS199" i="9" s="1"/>
  <c r="AL199" i="9"/>
  <c r="AT199" i="9" s="1"/>
  <c r="AM199" i="9"/>
  <c r="AU199" i="9" s="1"/>
  <c r="AN199" i="9"/>
  <c r="AV199" i="9" s="1"/>
  <c r="AO199" i="9"/>
  <c r="AW199" i="9" s="1"/>
  <c r="AP199" i="9"/>
  <c r="AX199" i="9" s="1"/>
  <c r="AI200" i="9"/>
  <c r="AJ200" i="9"/>
  <c r="AK200" i="9"/>
  <c r="AL200" i="9"/>
  <c r="AT200" i="9" s="1"/>
  <c r="AM200" i="9"/>
  <c r="AN200" i="9"/>
  <c r="AO200" i="9"/>
  <c r="AP200" i="9"/>
  <c r="AQ200" i="9"/>
  <c r="AR200" i="9"/>
  <c r="AS200" i="9"/>
  <c r="AU200" i="9"/>
  <c r="AV200" i="9"/>
  <c r="AW200" i="9"/>
  <c r="AX200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I202" i="9"/>
  <c r="AJ202" i="9"/>
  <c r="AK202" i="9"/>
  <c r="AL202" i="9"/>
  <c r="AT202" i="9" s="1"/>
  <c r="AM202" i="9"/>
  <c r="AU202" i="9" s="1"/>
  <c r="AN202" i="9"/>
  <c r="AV202" i="9" s="1"/>
  <c r="AO202" i="9"/>
  <c r="AW202" i="9" s="1"/>
  <c r="AP202" i="9"/>
  <c r="AX202" i="9" s="1"/>
  <c r="AQ202" i="9"/>
  <c r="AR202" i="9"/>
  <c r="AS202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I206" i="9"/>
  <c r="AQ206" i="9" s="1"/>
  <c r="AJ206" i="9"/>
  <c r="AK206" i="9"/>
  <c r="AL206" i="9"/>
  <c r="AM206" i="9"/>
  <c r="AN206" i="9"/>
  <c r="AO206" i="9"/>
  <c r="AP206" i="9"/>
  <c r="AR206" i="9"/>
  <c r="AS206" i="9"/>
  <c r="AT206" i="9"/>
  <c r="AU206" i="9"/>
  <c r="AV206" i="9"/>
  <c r="AW206" i="9"/>
  <c r="AX206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I219" i="9"/>
  <c r="AJ219" i="9"/>
  <c r="AK219" i="9"/>
  <c r="AL219" i="9"/>
  <c r="AM219" i="9"/>
  <c r="AU219" i="9" s="1"/>
  <c r="AN219" i="9"/>
  <c r="AV219" i="9" s="1"/>
  <c r="AO219" i="9"/>
  <c r="AW219" i="9" s="1"/>
  <c r="AP219" i="9"/>
  <c r="AX219" i="9" s="1"/>
  <c r="AQ219" i="9"/>
  <c r="AR219" i="9"/>
  <c r="AS219" i="9"/>
  <c r="AT219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I226" i="9"/>
  <c r="AJ226" i="9"/>
  <c r="AK226" i="9"/>
  <c r="AL226" i="9"/>
  <c r="AM226" i="9"/>
  <c r="AU226" i="9" s="1"/>
  <c r="AN226" i="9"/>
  <c r="AV226" i="9" s="1"/>
  <c r="AO226" i="9"/>
  <c r="AW226" i="9" s="1"/>
  <c r="AP226" i="9"/>
  <c r="AX226" i="9" s="1"/>
  <c r="AQ226" i="9"/>
  <c r="AR226" i="9"/>
  <c r="AS226" i="9"/>
  <c r="AT226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I232" i="9"/>
  <c r="AQ232" i="9" s="1"/>
  <c r="AJ232" i="9"/>
  <c r="AK232" i="9"/>
  <c r="AL232" i="9"/>
  <c r="AM232" i="9"/>
  <c r="AN232" i="9"/>
  <c r="AO232" i="9"/>
  <c r="AP232" i="9"/>
  <c r="AR232" i="9"/>
  <c r="AS232" i="9"/>
  <c r="AT232" i="9"/>
  <c r="AU232" i="9"/>
  <c r="AV232" i="9"/>
  <c r="AW232" i="9"/>
  <c r="AX232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I238" i="9"/>
  <c r="AJ238" i="9"/>
  <c r="AK238" i="9"/>
  <c r="AL238" i="9"/>
  <c r="AM238" i="9"/>
  <c r="AU238" i="9" s="1"/>
  <c r="AN238" i="9"/>
  <c r="AO238" i="9"/>
  <c r="AP238" i="9"/>
  <c r="AQ238" i="9"/>
  <c r="AR238" i="9"/>
  <c r="AS238" i="9"/>
  <c r="AT238" i="9"/>
  <c r="AV238" i="9"/>
  <c r="AW238" i="9"/>
  <c r="AX238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I240" i="9"/>
  <c r="AJ240" i="9"/>
  <c r="AK240" i="9"/>
  <c r="AL240" i="9"/>
  <c r="AM240" i="9"/>
  <c r="AU240" i="9" s="1"/>
  <c r="AN240" i="9"/>
  <c r="AO240" i="9"/>
  <c r="AP240" i="9"/>
  <c r="AQ240" i="9"/>
  <c r="AR240" i="9"/>
  <c r="AS240" i="9"/>
  <c r="AT240" i="9"/>
  <c r="AV240" i="9"/>
  <c r="AW240" i="9"/>
  <c r="AX240" i="9"/>
  <c r="AI241" i="9"/>
  <c r="AQ241" i="9" s="1"/>
  <c r="AJ241" i="9"/>
  <c r="AR241" i="9" s="1"/>
  <c r="AK241" i="9"/>
  <c r="AS241" i="9" s="1"/>
  <c r="AL241" i="9"/>
  <c r="AT241" i="9" s="1"/>
  <c r="AM241" i="9"/>
  <c r="AU241" i="9" s="1"/>
  <c r="AN241" i="9"/>
  <c r="AV241" i="9" s="1"/>
  <c r="AO241" i="9"/>
  <c r="AW241" i="9" s="1"/>
  <c r="AP241" i="9"/>
  <c r="AX241" i="9" s="1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I243" i="9"/>
  <c r="AQ243" i="9" s="1"/>
  <c r="AJ243" i="9"/>
  <c r="AK243" i="9"/>
  <c r="AL243" i="9"/>
  <c r="AM243" i="9"/>
  <c r="AN243" i="9"/>
  <c r="AO243" i="9"/>
  <c r="AP243" i="9"/>
  <c r="AR243" i="9"/>
  <c r="AS243" i="9"/>
  <c r="AT243" i="9"/>
  <c r="AU243" i="9"/>
  <c r="AV243" i="9"/>
  <c r="AW243" i="9"/>
  <c r="AX243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I247" i="9"/>
  <c r="AQ247" i="9" s="1"/>
  <c r="AJ247" i="9"/>
  <c r="AR247" i="9" s="1"/>
  <c r="AK247" i="9"/>
  <c r="AL247" i="9"/>
  <c r="AT247" i="9" s="1"/>
  <c r="AM247" i="9"/>
  <c r="AU247" i="9" s="1"/>
  <c r="AN247" i="9"/>
  <c r="AV247" i="9" s="1"/>
  <c r="AO247" i="9"/>
  <c r="AW247" i="9" s="1"/>
  <c r="AP247" i="9"/>
  <c r="AX247" i="9" s="1"/>
  <c r="AS247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I256" i="9"/>
  <c r="AJ256" i="9"/>
  <c r="AK256" i="9"/>
  <c r="AS256" i="9" s="1"/>
  <c r="AL256" i="9"/>
  <c r="AM256" i="9"/>
  <c r="AN256" i="9"/>
  <c r="AO256" i="9"/>
  <c r="AP256" i="9"/>
  <c r="AQ256" i="9"/>
  <c r="AR256" i="9"/>
  <c r="AT256" i="9"/>
  <c r="AU256" i="9"/>
  <c r="AV256" i="9"/>
  <c r="AW256" i="9"/>
  <c r="AX256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I258" i="9"/>
  <c r="AQ258" i="9" s="1"/>
  <c r="AJ258" i="9"/>
  <c r="AR258" i="9" s="1"/>
  <c r="AK258" i="9"/>
  <c r="AS258" i="9" s="1"/>
  <c r="AL258" i="9"/>
  <c r="AT258" i="9" s="1"/>
  <c r="AM258" i="9"/>
  <c r="AU258" i="9" s="1"/>
  <c r="AN258" i="9"/>
  <c r="AV258" i="9" s="1"/>
  <c r="AO258" i="9"/>
  <c r="AW258" i="9" s="1"/>
  <c r="AP258" i="9"/>
  <c r="AX258" i="9" s="1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I260" i="9"/>
  <c r="AJ260" i="9"/>
  <c r="AK260" i="9"/>
  <c r="AL260" i="9"/>
  <c r="AM260" i="9"/>
  <c r="AU260" i="9" s="1"/>
  <c r="AN260" i="9"/>
  <c r="AO260" i="9"/>
  <c r="AW260" i="9" s="1"/>
  <c r="AP260" i="9"/>
  <c r="AQ260" i="9"/>
  <c r="AR260" i="9"/>
  <c r="AS260" i="9"/>
  <c r="AT260" i="9"/>
  <c r="AV260" i="9"/>
  <c r="AX260" i="9"/>
  <c r="AI261" i="9"/>
  <c r="AQ261" i="9" s="1"/>
  <c r="AJ261" i="9"/>
  <c r="AR261" i="9" s="1"/>
  <c r="AK261" i="9"/>
  <c r="AS261" i="9" s="1"/>
  <c r="AL261" i="9"/>
  <c r="AT261" i="9" s="1"/>
  <c r="AM261" i="9"/>
  <c r="AN261" i="9"/>
  <c r="AV261" i="9" s="1"/>
  <c r="AO261" i="9"/>
  <c r="AW261" i="9" s="1"/>
  <c r="AP261" i="9"/>
  <c r="AX261" i="9" s="1"/>
  <c r="AU261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I267" i="9"/>
  <c r="AQ267" i="9" s="1"/>
  <c r="AJ267" i="9"/>
  <c r="AK267" i="9"/>
  <c r="AS267" i="9" s="1"/>
  <c r="AL267" i="9"/>
  <c r="AM267" i="9"/>
  <c r="AU267" i="9" s="1"/>
  <c r="AN267" i="9"/>
  <c r="AO267" i="9"/>
  <c r="AW267" i="9" s="1"/>
  <c r="AP267" i="9"/>
  <c r="AR267" i="9"/>
  <c r="AT267" i="9"/>
  <c r="AV267" i="9"/>
  <c r="AX267" i="9"/>
  <c r="AI268" i="9"/>
  <c r="AJ268" i="9"/>
  <c r="AK268" i="9"/>
  <c r="AL268" i="9"/>
  <c r="AM268" i="9"/>
  <c r="AU268" i="9" s="1"/>
  <c r="AN268" i="9"/>
  <c r="AV268" i="9" s="1"/>
  <c r="AO268" i="9"/>
  <c r="AW268" i="9" s="1"/>
  <c r="AP268" i="9"/>
  <c r="AX268" i="9" s="1"/>
  <c r="AQ268" i="9"/>
  <c r="AR268" i="9"/>
  <c r="AS268" i="9"/>
  <c r="AT268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I272" i="9"/>
  <c r="AJ272" i="9"/>
  <c r="AK272" i="9"/>
  <c r="AL272" i="9"/>
  <c r="AM272" i="9"/>
  <c r="AU272" i="9" s="1"/>
  <c r="AN272" i="9"/>
  <c r="AV272" i="9" s="1"/>
  <c r="AO272" i="9"/>
  <c r="AW272" i="9" s="1"/>
  <c r="AP272" i="9"/>
  <c r="AX272" i="9" s="1"/>
  <c r="AQ272" i="9"/>
  <c r="AR272" i="9"/>
  <c r="AS272" i="9"/>
  <c r="AT272" i="9"/>
  <c r="AI273" i="9"/>
  <c r="AQ273" i="9" s="1"/>
  <c r="AJ273" i="9"/>
  <c r="AR273" i="9" s="1"/>
  <c r="AK273" i="9"/>
  <c r="AS273" i="9" s="1"/>
  <c r="AL273" i="9"/>
  <c r="AT273" i="9" s="1"/>
  <c r="AM273" i="9"/>
  <c r="AU273" i="9" s="1"/>
  <c r="AN273" i="9"/>
  <c r="AV273" i="9" s="1"/>
  <c r="AO273" i="9"/>
  <c r="AW273" i="9" s="1"/>
  <c r="AP273" i="9"/>
  <c r="AX273" i="9" s="1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I275" i="9"/>
  <c r="AJ275" i="9"/>
  <c r="AK275" i="9"/>
  <c r="AL275" i="9"/>
  <c r="AT275" i="9" s="1"/>
  <c r="AM275" i="9"/>
  <c r="AU275" i="9" s="1"/>
  <c r="AN275" i="9"/>
  <c r="AV275" i="9" s="1"/>
  <c r="AO275" i="9"/>
  <c r="AW275" i="9" s="1"/>
  <c r="AP275" i="9"/>
  <c r="AX275" i="9" s="1"/>
  <c r="AQ275" i="9"/>
  <c r="AR275" i="9"/>
  <c r="AS275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I278" i="9"/>
  <c r="AJ278" i="9"/>
  <c r="AR278" i="9" s="1"/>
  <c r="AK278" i="9"/>
  <c r="AS278" i="9" s="1"/>
  <c r="AL278" i="9"/>
  <c r="AT278" i="9" s="1"/>
  <c r="AM278" i="9"/>
  <c r="AU278" i="9" s="1"/>
  <c r="AN278" i="9"/>
  <c r="AV278" i="9" s="1"/>
  <c r="AO278" i="9"/>
  <c r="AW278" i="9" s="1"/>
  <c r="AP278" i="9"/>
  <c r="AX278" i="9" s="1"/>
  <c r="AQ278" i="9"/>
  <c r="AI279" i="9"/>
  <c r="AJ279" i="9"/>
  <c r="AK279" i="9"/>
  <c r="AL279" i="9"/>
  <c r="AM279" i="9"/>
  <c r="AN279" i="9"/>
  <c r="AV279" i="9" s="1"/>
  <c r="AO279" i="9"/>
  <c r="AW279" i="9" s="1"/>
  <c r="AP279" i="9"/>
  <c r="AX279" i="9" s="1"/>
  <c r="AQ279" i="9"/>
  <c r="AR279" i="9"/>
  <c r="AS279" i="9"/>
  <c r="AT279" i="9"/>
  <c r="AU279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I281" i="9"/>
  <c r="AJ281" i="9"/>
  <c r="AR281" i="9" s="1"/>
  <c r="AK281" i="9"/>
  <c r="AL281" i="9"/>
  <c r="AM281" i="9"/>
  <c r="AN281" i="9"/>
  <c r="AO281" i="9"/>
  <c r="AP281" i="9"/>
  <c r="AQ281" i="9"/>
  <c r="AS281" i="9"/>
  <c r="AT281" i="9"/>
  <c r="AU281" i="9"/>
  <c r="AV281" i="9"/>
  <c r="AW281" i="9"/>
  <c r="AX281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I283" i="9"/>
  <c r="AJ283" i="9"/>
  <c r="AK283" i="9"/>
  <c r="AL283" i="9"/>
  <c r="AM283" i="9"/>
  <c r="AN283" i="9"/>
  <c r="AO283" i="9"/>
  <c r="AP283" i="9"/>
  <c r="AX283" i="9" s="1"/>
  <c r="AQ283" i="9"/>
  <c r="AR283" i="9"/>
  <c r="AS283" i="9"/>
  <c r="AT283" i="9"/>
  <c r="AU283" i="9"/>
  <c r="AV283" i="9"/>
  <c r="AW283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I290" i="9"/>
  <c r="AJ290" i="9"/>
  <c r="AK290" i="9"/>
  <c r="AL290" i="9"/>
  <c r="AT290" i="9" s="1"/>
  <c r="AM290" i="9"/>
  <c r="AU290" i="9" s="1"/>
  <c r="AN290" i="9"/>
  <c r="AV290" i="9" s="1"/>
  <c r="AO290" i="9"/>
  <c r="AW290" i="9" s="1"/>
  <c r="AP290" i="9"/>
  <c r="AX290" i="9" s="1"/>
  <c r="AQ290" i="9"/>
  <c r="AR290" i="9"/>
  <c r="AS290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I292" i="9"/>
  <c r="AJ292" i="9"/>
  <c r="AK292" i="9"/>
  <c r="AL292" i="9"/>
  <c r="AM292" i="9"/>
  <c r="AN292" i="9"/>
  <c r="AO292" i="9"/>
  <c r="AP292" i="9"/>
  <c r="AX292" i="9" s="1"/>
  <c r="AQ292" i="9"/>
  <c r="AR292" i="9"/>
  <c r="AS292" i="9"/>
  <c r="AT292" i="9"/>
  <c r="AU292" i="9"/>
  <c r="AV292" i="9"/>
  <c r="AW292" i="9"/>
  <c r="AI293" i="9"/>
  <c r="AJ293" i="9"/>
  <c r="AK293" i="9"/>
  <c r="AL293" i="9"/>
  <c r="AM293" i="9"/>
  <c r="AU293" i="9" s="1"/>
  <c r="AN293" i="9"/>
  <c r="AO293" i="9"/>
  <c r="AP293" i="9"/>
  <c r="AQ293" i="9"/>
  <c r="AR293" i="9"/>
  <c r="AS293" i="9"/>
  <c r="AT293" i="9"/>
  <c r="AV293" i="9"/>
  <c r="AW293" i="9"/>
  <c r="AX293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I295" i="9"/>
  <c r="AJ295" i="9"/>
  <c r="AK295" i="9"/>
  <c r="AL295" i="9"/>
  <c r="AM295" i="9"/>
  <c r="AN295" i="9"/>
  <c r="AO295" i="9"/>
  <c r="AP295" i="9"/>
  <c r="AX295" i="9" s="1"/>
  <c r="AQ295" i="9"/>
  <c r="AR295" i="9"/>
  <c r="AS295" i="9"/>
  <c r="AT295" i="9"/>
  <c r="AU295" i="9"/>
  <c r="AV295" i="9"/>
  <c r="AW295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I298" i="9"/>
  <c r="AJ298" i="9"/>
  <c r="AK298" i="9"/>
  <c r="AL298" i="9"/>
  <c r="AM298" i="9"/>
  <c r="AN298" i="9"/>
  <c r="AV298" i="9" s="1"/>
  <c r="AO298" i="9"/>
  <c r="AP298" i="9"/>
  <c r="AQ298" i="9"/>
  <c r="AR298" i="9"/>
  <c r="AS298" i="9"/>
  <c r="AT298" i="9"/>
  <c r="AU298" i="9"/>
  <c r="AW298" i="9"/>
  <c r="AX298" i="9"/>
  <c r="AI299" i="9"/>
  <c r="AJ299" i="9"/>
  <c r="AK299" i="9"/>
  <c r="AL299" i="9"/>
  <c r="AM299" i="9"/>
  <c r="AN299" i="9"/>
  <c r="AO299" i="9"/>
  <c r="AP299" i="9"/>
  <c r="AX299" i="9" s="1"/>
  <c r="AQ299" i="9"/>
  <c r="AR299" i="9"/>
  <c r="AS299" i="9"/>
  <c r="AT299" i="9"/>
  <c r="AU299" i="9"/>
  <c r="AV299" i="9"/>
  <c r="AW299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I323" i="9"/>
  <c r="AJ323" i="9"/>
  <c r="AK323" i="9"/>
  <c r="AL323" i="9"/>
  <c r="AT323" i="9" s="1"/>
  <c r="AM323" i="9"/>
  <c r="AU323" i="9" s="1"/>
  <c r="AN323" i="9"/>
  <c r="AV323" i="9" s="1"/>
  <c r="AO323" i="9"/>
  <c r="AW323" i="9" s="1"/>
  <c r="AP323" i="9"/>
  <c r="AX323" i="9" s="1"/>
  <c r="AQ323" i="9"/>
  <c r="AR323" i="9"/>
  <c r="AS323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I326" i="9"/>
  <c r="AJ326" i="9"/>
  <c r="AK326" i="9"/>
  <c r="AL326" i="9"/>
  <c r="AM326" i="9"/>
  <c r="AN326" i="9"/>
  <c r="AO326" i="9"/>
  <c r="AP326" i="9"/>
  <c r="AX326" i="9" s="1"/>
  <c r="AQ326" i="9"/>
  <c r="AR326" i="9"/>
  <c r="AS326" i="9"/>
  <c r="AT326" i="9"/>
  <c r="AU326" i="9"/>
  <c r="AV326" i="9"/>
  <c r="AW326" i="9"/>
  <c r="AI327" i="9"/>
  <c r="AJ327" i="9"/>
  <c r="AK327" i="9"/>
  <c r="AL327" i="9"/>
  <c r="AT327" i="9" s="1"/>
  <c r="AM327" i="9"/>
  <c r="AN327" i="9"/>
  <c r="AO327" i="9"/>
  <c r="AP327" i="9"/>
  <c r="AQ327" i="9"/>
  <c r="AR327" i="9"/>
  <c r="AS327" i="9"/>
  <c r="AU327" i="9"/>
  <c r="AV327" i="9"/>
  <c r="AW327" i="9"/>
  <c r="AX327" i="9"/>
  <c r="AI328" i="9"/>
  <c r="AQ328" i="9" s="1"/>
  <c r="AJ328" i="9"/>
  <c r="AR328" i="9" s="1"/>
  <c r="AK328" i="9"/>
  <c r="AS328" i="9" s="1"/>
  <c r="AL328" i="9"/>
  <c r="AT328" i="9" s="1"/>
  <c r="AM328" i="9"/>
  <c r="AU328" i="9" s="1"/>
  <c r="AN328" i="9"/>
  <c r="AV328" i="9" s="1"/>
  <c r="AO328" i="9"/>
  <c r="AW328" i="9" s="1"/>
  <c r="AP328" i="9"/>
  <c r="AX328" i="9" s="1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I331" i="9"/>
  <c r="AJ331" i="9"/>
  <c r="AK331" i="9"/>
  <c r="AS331" i="9" s="1"/>
  <c r="AL331" i="9"/>
  <c r="AT331" i="9" s="1"/>
  <c r="AM331" i="9"/>
  <c r="AU331" i="9" s="1"/>
  <c r="AN331" i="9"/>
  <c r="AV331" i="9" s="1"/>
  <c r="AO331" i="9"/>
  <c r="AW331" i="9" s="1"/>
  <c r="AP331" i="9"/>
  <c r="AX331" i="9" s="1"/>
  <c r="AQ331" i="9"/>
  <c r="AR331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I335" i="9"/>
  <c r="AJ335" i="9"/>
  <c r="AR335" i="9" s="1"/>
  <c r="AK335" i="9"/>
  <c r="AL335" i="9"/>
  <c r="AM335" i="9"/>
  <c r="AN335" i="9"/>
  <c r="AO335" i="9"/>
  <c r="AP335" i="9"/>
  <c r="AQ335" i="9"/>
  <c r="AS335" i="9"/>
  <c r="AT335" i="9"/>
  <c r="AU335" i="9"/>
  <c r="AV335" i="9"/>
  <c r="AW335" i="9"/>
  <c r="AX335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I339" i="9"/>
  <c r="AJ339" i="9"/>
  <c r="AR339" i="9" s="1"/>
  <c r="AK339" i="9"/>
  <c r="AS339" i="9" s="1"/>
  <c r="AL339" i="9"/>
  <c r="AT339" i="9" s="1"/>
  <c r="AM339" i="9"/>
  <c r="AU339" i="9" s="1"/>
  <c r="AN339" i="9"/>
  <c r="AV339" i="9" s="1"/>
  <c r="AO339" i="9"/>
  <c r="AW339" i="9" s="1"/>
  <c r="AP339" i="9"/>
  <c r="AX339" i="9" s="1"/>
  <c r="AQ339" i="9"/>
  <c r="AI340" i="9"/>
  <c r="AJ340" i="9"/>
  <c r="AK340" i="9"/>
  <c r="AS340" i="9" s="1"/>
  <c r="AL340" i="9"/>
  <c r="AT340" i="9" s="1"/>
  <c r="AM340" i="9"/>
  <c r="AU340" i="9" s="1"/>
  <c r="AN340" i="9"/>
  <c r="AV340" i="9" s="1"/>
  <c r="AO340" i="9"/>
  <c r="AW340" i="9" s="1"/>
  <c r="AP340" i="9"/>
  <c r="AX340" i="9" s="1"/>
  <c r="AQ340" i="9"/>
  <c r="AR340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I343" i="9"/>
  <c r="AJ343" i="9"/>
  <c r="AK343" i="9"/>
  <c r="AL343" i="9"/>
  <c r="AM343" i="9"/>
  <c r="AN343" i="9"/>
  <c r="AO343" i="9"/>
  <c r="AW343" i="9" s="1"/>
  <c r="AP343" i="9"/>
  <c r="AX343" i="9" s="1"/>
  <c r="AQ343" i="9"/>
  <c r="AR343" i="9"/>
  <c r="AS343" i="9"/>
  <c r="AT343" i="9"/>
  <c r="AU343" i="9"/>
  <c r="AV343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I345" i="9"/>
  <c r="AJ345" i="9"/>
  <c r="AK345" i="9"/>
  <c r="AS345" i="9" s="1"/>
  <c r="AL345" i="9"/>
  <c r="AT345" i="9" s="1"/>
  <c r="AM345" i="9"/>
  <c r="AU345" i="9" s="1"/>
  <c r="AN345" i="9"/>
  <c r="AV345" i="9" s="1"/>
  <c r="AO345" i="9"/>
  <c r="AP345" i="9"/>
  <c r="AX345" i="9" s="1"/>
  <c r="AQ345" i="9"/>
  <c r="AR345" i="9"/>
  <c r="AW345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I347" i="9"/>
  <c r="AQ347" i="9" s="1"/>
  <c r="AJ347" i="9"/>
  <c r="AK347" i="9"/>
  <c r="AS347" i="9" s="1"/>
  <c r="AL347" i="9"/>
  <c r="AT347" i="9" s="1"/>
  <c r="AM347" i="9"/>
  <c r="AU347" i="9" s="1"/>
  <c r="AN347" i="9"/>
  <c r="AV347" i="9" s="1"/>
  <c r="AO347" i="9"/>
  <c r="AP347" i="9"/>
  <c r="AR347" i="9"/>
  <c r="AW347" i="9"/>
  <c r="AX347" i="9"/>
  <c r="AI348" i="9"/>
  <c r="AJ348" i="9"/>
  <c r="AK348" i="9"/>
  <c r="AL348" i="9"/>
  <c r="AT348" i="9" s="1"/>
  <c r="AM348" i="9"/>
  <c r="AU348" i="9" s="1"/>
  <c r="AN348" i="9"/>
  <c r="AV348" i="9" s="1"/>
  <c r="AO348" i="9"/>
  <c r="AW348" i="9" s="1"/>
  <c r="AP348" i="9"/>
  <c r="AQ348" i="9"/>
  <c r="AR348" i="9"/>
  <c r="AS348" i="9"/>
  <c r="AX348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I352" i="9"/>
  <c r="AJ352" i="9"/>
  <c r="AK352" i="9"/>
  <c r="AS352" i="9" s="1"/>
  <c r="AL352" i="9"/>
  <c r="AT352" i="9" s="1"/>
  <c r="AM352" i="9"/>
  <c r="AU352" i="9" s="1"/>
  <c r="AN352" i="9"/>
  <c r="AV352" i="9" s="1"/>
  <c r="AO352" i="9"/>
  <c r="AW352" i="9" s="1"/>
  <c r="AP352" i="9"/>
  <c r="AX352" i="9" s="1"/>
  <c r="AQ352" i="9"/>
  <c r="AR352" i="9"/>
  <c r="AI353" i="9"/>
  <c r="AJ353" i="9"/>
  <c r="AK353" i="9"/>
  <c r="AS353" i="9" s="1"/>
  <c r="AL353" i="9"/>
  <c r="AT353" i="9" s="1"/>
  <c r="AM353" i="9"/>
  <c r="AU353" i="9" s="1"/>
  <c r="AN353" i="9"/>
  <c r="AV353" i="9" s="1"/>
  <c r="AO353" i="9"/>
  <c r="AW353" i="9" s="1"/>
  <c r="AP353" i="9"/>
  <c r="AX353" i="9" s="1"/>
  <c r="AQ353" i="9"/>
  <c r="AR353" i="9"/>
  <c r="AI354" i="9"/>
  <c r="AQ354" i="9" s="1"/>
  <c r="AJ354" i="9"/>
  <c r="AR354" i="9" s="1"/>
  <c r="AK354" i="9"/>
  <c r="AS354" i="9" s="1"/>
  <c r="AL354" i="9"/>
  <c r="AT354" i="9" s="1"/>
  <c r="AM354" i="9"/>
  <c r="AN354" i="9"/>
  <c r="AV354" i="9" s="1"/>
  <c r="AO354" i="9"/>
  <c r="AW354" i="9" s="1"/>
  <c r="AP354" i="9"/>
  <c r="AX354" i="9" s="1"/>
  <c r="AU354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I356" i="9"/>
  <c r="AJ356" i="9"/>
  <c r="AK356" i="9"/>
  <c r="AS356" i="9" s="1"/>
  <c r="AL356" i="9"/>
  <c r="AT356" i="9" s="1"/>
  <c r="AM356" i="9"/>
  <c r="AU356" i="9" s="1"/>
  <c r="AN356" i="9"/>
  <c r="AV356" i="9" s="1"/>
  <c r="AO356" i="9"/>
  <c r="AP356" i="9"/>
  <c r="AX356" i="9" s="1"/>
  <c r="AQ356" i="9"/>
  <c r="AR356" i="9"/>
  <c r="AW356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I363" i="9"/>
  <c r="AJ363" i="9"/>
  <c r="AK363" i="9"/>
  <c r="AL363" i="9"/>
  <c r="AM363" i="9"/>
  <c r="AU363" i="9" s="1"/>
  <c r="AN363" i="9"/>
  <c r="AV363" i="9" s="1"/>
  <c r="AO363" i="9"/>
  <c r="AW363" i="9" s="1"/>
  <c r="AP363" i="9"/>
  <c r="AQ363" i="9"/>
  <c r="AR363" i="9"/>
  <c r="AS363" i="9"/>
  <c r="AT363" i="9"/>
  <c r="AX363" i="9"/>
  <c r="AI364" i="9"/>
  <c r="AJ364" i="9"/>
  <c r="AR364" i="9" s="1"/>
  <c r="AK364" i="9"/>
  <c r="AS364" i="9" s="1"/>
  <c r="AL364" i="9"/>
  <c r="AT364" i="9" s="1"/>
  <c r="AM364" i="9"/>
  <c r="AU364" i="9" s="1"/>
  <c r="AN364" i="9"/>
  <c r="AV364" i="9" s="1"/>
  <c r="AO364" i="9"/>
  <c r="AP364" i="9"/>
  <c r="AQ364" i="9"/>
  <c r="AW364" i="9"/>
  <c r="AX364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I367" i="9"/>
  <c r="AJ367" i="9"/>
  <c r="AK367" i="9"/>
  <c r="AS367" i="9" s="1"/>
  <c r="AL367" i="9"/>
  <c r="AT367" i="9" s="1"/>
  <c r="AM367" i="9"/>
  <c r="AU367" i="9" s="1"/>
  <c r="AN367" i="9"/>
  <c r="AV367" i="9" s="1"/>
  <c r="AO367" i="9"/>
  <c r="AW367" i="9" s="1"/>
  <c r="AP367" i="9"/>
  <c r="AX367" i="9" s="1"/>
  <c r="AQ367" i="9"/>
  <c r="AR367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I376" i="9"/>
  <c r="AJ376" i="9"/>
  <c r="AK376" i="9"/>
  <c r="AS376" i="9" s="1"/>
  <c r="AL376" i="9"/>
  <c r="AT376" i="9" s="1"/>
  <c r="AM376" i="9"/>
  <c r="AU376" i="9" s="1"/>
  <c r="AN376" i="9"/>
  <c r="AV376" i="9" s="1"/>
  <c r="AO376" i="9"/>
  <c r="AW376" i="9" s="1"/>
  <c r="AP376" i="9"/>
  <c r="AX376" i="9" s="1"/>
  <c r="AQ376" i="9"/>
  <c r="AR376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I379" i="9"/>
  <c r="AJ379" i="9"/>
  <c r="AK379" i="9"/>
  <c r="AS379" i="9" s="1"/>
  <c r="AL379" i="9"/>
  <c r="AT379" i="9" s="1"/>
  <c r="AM379" i="9"/>
  <c r="AU379" i="9" s="1"/>
  <c r="AN379" i="9"/>
  <c r="AV379" i="9" s="1"/>
  <c r="AO379" i="9"/>
  <c r="AW379" i="9" s="1"/>
  <c r="AP379" i="9"/>
  <c r="AX379" i="9" s="1"/>
  <c r="AQ379" i="9"/>
  <c r="AR379" i="9"/>
  <c r="AI380" i="9"/>
  <c r="AJ380" i="9"/>
  <c r="AK380" i="9"/>
  <c r="AL380" i="9"/>
  <c r="AM380" i="9"/>
  <c r="AN380" i="9"/>
  <c r="AO380" i="9"/>
  <c r="AW380" i="9" s="1"/>
  <c r="AP380" i="9"/>
  <c r="AX380" i="9" s="1"/>
  <c r="AQ380" i="9"/>
  <c r="AR380" i="9"/>
  <c r="AS380" i="9"/>
  <c r="AT380" i="9"/>
  <c r="AU380" i="9"/>
  <c r="AV380" i="9"/>
  <c r="AI381" i="9"/>
  <c r="AJ381" i="9"/>
  <c r="AK381" i="9"/>
  <c r="AS381" i="9" s="1"/>
  <c r="AL381" i="9"/>
  <c r="AT381" i="9" s="1"/>
  <c r="AM381" i="9"/>
  <c r="AU381" i="9" s="1"/>
  <c r="AN381" i="9"/>
  <c r="AV381" i="9" s="1"/>
  <c r="AO381" i="9"/>
  <c r="AW381" i="9" s="1"/>
  <c r="AP381" i="9"/>
  <c r="AX381" i="9" s="1"/>
  <c r="AQ381" i="9"/>
  <c r="AR381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I385" i="9"/>
  <c r="AJ385" i="9"/>
  <c r="AK385" i="9"/>
  <c r="AL385" i="9"/>
  <c r="AT385" i="9" s="1"/>
  <c r="AM385" i="9"/>
  <c r="AN385" i="9"/>
  <c r="AO385" i="9"/>
  <c r="AP385" i="9"/>
  <c r="AQ385" i="9"/>
  <c r="AR385" i="9"/>
  <c r="AS385" i="9"/>
  <c r="AU385" i="9"/>
  <c r="AV385" i="9"/>
  <c r="AW385" i="9"/>
  <c r="AX385" i="9"/>
  <c r="AI386" i="9"/>
  <c r="AJ386" i="9"/>
  <c r="AK386" i="9"/>
  <c r="AL386" i="9"/>
  <c r="AM386" i="9"/>
  <c r="AN386" i="9"/>
  <c r="AO386" i="9"/>
  <c r="AP386" i="9"/>
  <c r="AX386" i="9" s="1"/>
  <c r="AQ386" i="9"/>
  <c r="AR386" i="9"/>
  <c r="AS386" i="9"/>
  <c r="AT386" i="9"/>
  <c r="AU386" i="9"/>
  <c r="AV386" i="9"/>
  <c r="AW386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I388" i="9"/>
  <c r="AJ388" i="9"/>
  <c r="AK388" i="9"/>
  <c r="AL388" i="9"/>
  <c r="AM388" i="9"/>
  <c r="AN388" i="9"/>
  <c r="AO388" i="9"/>
  <c r="AW388" i="9" s="1"/>
  <c r="AP388" i="9"/>
  <c r="AX388" i="9" s="1"/>
  <c r="AQ388" i="9"/>
  <c r="AR388" i="9"/>
  <c r="AS388" i="9"/>
  <c r="AT388" i="9"/>
  <c r="AU388" i="9"/>
  <c r="AV388" i="9"/>
  <c r="AI389" i="9"/>
  <c r="AJ389" i="9"/>
  <c r="AK389" i="9"/>
  <c r="AS389" i="9" s="1"/>
  <c r="AL389" i="9"/>
  <c r="AT389" i="9" s="1"/>
  <c r="AM389" i="9"/>
  <c r="AU389" i="9" s="1"/>
  <c r="AN389" i="9"/>
  <c r="AV389" i="9" s="1"/>
  <c r="AO389" i="9"/>
  <c r="AW389" i="9" s="1"/>
  <c r="AP389" i="9"/>
  <c r="AX389" i="9" s="1"/>
  <c r="AQ389" i="9"/>
  <c r="AR389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I392" i="9"/>
  <c r="AJ392" i="9"/>
  <c r="AK392" i="9"/>
  <c r="AS392" i="9" s="1"/>
  <c r="AL392" i="9"/>
  <c r="AT392" i="9" s="1"/>
  <c r="AM392" i="9"/>
  <c r="AU392" i="9" s="1"/>
  <c r="AN392" i="9"/>
  <c r="AV392" i="9" s="1"/>
  <c r="AO392" i="9"/>
  <c r="AW392" i="9" s="1"/>
  <c r="AP392" i="9"/>
  <c r="AX392" i="9" s="1"/>
  <c r="AQ392" i="9"/>
  <c r="AR392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I395" i="9"/>
  <c r="AJ395" i="9"/>
  <c r="AK395" i="9"/>
  <c r="AL395" i="9"/>
  <c r="AM395" i="9"/>
  <c r="AN395" i="9"/>
  <c r="AO395" i="9"/>
  <c r="AW395" i="9" s="1"/>
  <c r="AP395" i="9"/>
  <c r="AX395" i="9" s="1"/>
  <c r="AQ395" i="9"/>
  <c r="AR395" i="9"/>
  <c r="AS395" i="9"/>
  <c r="AT395" i="9"/>
  <c r="AU395" i="9"/>
  <c r="AV395" i="9"/>
  <c r="AI396" i="9"/>
  <c r="AJ396" i="9"/>
  <c r="AR396" i="9" s="1"/>
  <c r="AK396" i="9"/>
  <c r="AS396" i="9" s="1"/>
  <c r="AL396" i="9"/>
  <c r="AT396" i="9" s="1"/>
  <c r="AM396" i="9"/>
  <c r="AU396" i="9" s="1"/>
  <c r="AN396" i="9"/>
  <c r="AV396" i="9" s="1"/>
  <c r="AO396" i="9"/>
  <c r="AW396" i="9" s="1"/>
  <c r="AP396" i="9"/>
  <c r="AX396" i="9" s="1"/>
  <c r="AQ396" i="9"/>
  <c r="AI397" i="9"/>
  <c r="AJ397" i="9"/>
  <c r="AK397" i="9"/>
  <c r="AS397" i="9" s="1"/>
  <c r="AL397" i="9"/>
  <c r="AT397" i="9" s="1"/>
  <c r="AM397" i="9"/>
  <c r="AU397" i="9" s="1"/>
  <c r="AN397" i="9"/>
  <c r="AV397" i="9" s="1"/>
  <c r="AO397" i="9"/>
  <c r="AW397" i="9" s="1"/>
  <c r="AP397" i="9"/>
  <c r="AX397" i="9" s="1"/>
  <c r="AQ397" i="9"/>
  <c r="AR397" i="9"/>
  <c r="AI398" i="9"/>
  <c r="AJ398" i="9"/>
  <c r="AR398" i="9" s="1"/>
  <c r="AK398" i="9"/>
  <c r="AS398" i="9" s="1"/>
  <c r="AL398" i="9"/>
  <c r="AT398" i="9" s="1"/>
  <c r="AM398" i="9"/>
  <c r="AU398" i="9" s="1"/>
  <c r="AN398" i="9"/>
  <c r="AV398" i="9" s="1"/>
  <c r="AO398" i="9"/>
  <c r="AW398" i="9" s="1"/>
  <c r="AP398" i="9"/>
  <c r="AX398" i="9" s="1"/>
  <c r="AQ398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I400" i="9"/>
  <c r="AJ400" i="9"/>
  <c r="AK400" i="9"/>
  <c r="AL400" i="9"/>
  <c r="AM400" i="9"/>
  <c r="AN400" i="9"/>
  <c r="AO400" i="9"/>
  <c r="AW400" i="9" s="1"/>
  <c r="AP400" i="9"/>
  <c r="AX400" i="9" s="1"/>
  <c r="AQ400" i="9"/>
  <c r="AR400" i="9"/>
  <c r="AS400" i="9"/>
  <c r="AT400" i="9"/>
  <c r="AU400" i="9"/>
  <c r="AV400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I402" i="9"/>
  <c r="AJ402" i="9"/>
  <c r="AK402" i="9"/>
  <c r="AS402" i="9" s="1"/>
  <c r="AL402" i="9"/>
  <c r="AT402" i="9" s="1"/>
  <c r="AM402" i="9"/>
  <c r="AU402" i="9" s="1"/>
  <c r="AN402" i="9"/>
  <c r="AV402" i="9" s="1"/>
  <c r="AO402" i="9"/>
  <c r="AW402" i="9" s="1"/>
  <c r="AP402" i="9"/>
  <c r="AX402" i="9" s="1"/>
  <c r="AQ402" i="9"/>
  <c r="AR402" i="9"/>
  <c r="AI403" i="9"/>
  <c r="AJ403" i="9"/>
  <c r="AK403" i="9"/>
  <c r="AL403" i="9"/>
  <c r="AM403" i="9"/>
  <c r="AN403" i="9"/>
  <c r="AV403" i="9" s="1"/>
  <c r="AO403" i="9"/>
  <c r="AW403" i="9" s="1"/>
  <c r="AP403" i="9"/>
  <c r="AX403" i="9" s="1"/>
  <c r="AQ403" i="9"/>
  <c r="AR403" i="9"/>
  <c r="AS403" i="9"/>
  <c r="AT403" i="9"/>
  <c r="AU403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I405" i="9"/>
  <c r="AJ405" i="9"/>
  <c r="AK405" i="9"/>
  <c r="AL405" i="9"/>
  <c r="AM405" i="9"/>
  <c r="AU405" i="9" s="1"/>
  <c r="AN405" i="9"/>
  <c r="AV405" i="9" s="1"/>
  <c r="AO405" i="9"/>
  <c r="AW405" i="9" s="1"/>
  <c r="AP405" i="9"/>
  <c r="AX405" i="9" s="1"/>
  <c r="AQ405" i="9"/>
  <c r="AR405" i="9"/>
  <c r="AS405" i="9"/>
  <c r="AT405" i="9"/>
  <c r="AI406" i="9"/>
  <c r="AQ406" i="9" s="1"/>
  <c r="AJ406" i="9"/>
  <c r="AR406" i="9" s="1"/>
  <c r="AK406" i="9"/>
  <c r="AS406" i="9" s="1"/>
  <c r="AL406" i="9"/>
  <c r="AT406" i="9" s="1"/>
  <c r="AM406" i="9"/>
  <c r="AU406" i="9" s="1"/>
  <c r="AN406" i="9"/>
  <c r="AV406" i="9" s="1"/>
  <c r="AO406" i="9"/>
  <c r="AW406" i="9" s="1"/>
  <c r="AP406" i="9"/>
  <c r="AX406" i="9" s="1"/>
  <c r="AI407" i="9"/>
  <c r="AJ407" i="9"/>
  <c r="AK407" i="9"/>
  <c r="AL407" i="9"/>
  <c r="AM407" i="9"/>
  <c r="AN407" i="9"/>
  <c r="AO407" i="9"/>
  <c r="AW407" i="9" s="1"/>
  <c r="AP407" i="9"/>
  <c r="AQ407" i="9"/>
  <c r="AR407" i="9"/>
  <c r="AS407" i="9"/>
  <c r="AT407" i="9"/>
  <c r="AU407" i="9"/>
  <c r="AV407" i="9"/>
  <c r="AX407" i="9"/>
  <c r="AI408" i="9"/>
  <c r="AQ408" i="9" s="1"/>
  <c r="AJ408" i="9"/>
  <c r="AR408" i="9" s="1"/>
  <c r="AK408" i="9"/>
  <c r="AS408" i="9" s="1"/>
  <c r="AL408" i="9"/>
  <c r="AT408" i="9" s="1"/>
  <c r="AM408" i="9"/>
  <c r="AN408" i="9"/>
  <c r="AV408" i="9" s="1"/>
  <c r="AO408" i="9"/>
  <c r="AW408" i="9" s="1"/>
  <c r="AP408" i="9"/>
  <c r="AX408" i="9" s="1"/>
  <c r="AU408" i="9"/>
  <c r="AI409" i="9"/>
  <c r="AJ409" i="9"/>
  <c r="AK409" i="9"/>
  <c r="AS409" i="9" s="1"/>
  <c r="AL409" i="9"/>
  <c r="AT409" i="9" s="1"/>
  <c r="AM409" i="9"/>
  <c r="AU409" i="9" s="1"/>
  <c r="AN409" i="9"/>
  <c r="AV409" i="9" s="1"/>
  <c r="AO409" i="9"/>
  <c r="AP409" i="9"/>
  <c r="AX409" i="9" s="1"/>
  <c r="AQ409" i="9"/>
  <c r="AR409" i="9"/>
  <c r="AW409" i="9"/>
  <c r="AI410" i="9"/>
  <c r="AJ410" i="9"/>
  <c r="AK410" i="9"/>
  <c r="AL410" i="9"/>
  <c r="AM410" i="9"/>
  <c r="AN410" i="9"/>
  <c r="AV410" i="9" s="1"/>
  <c r="AO410" i="9"/>
  <c r="AW410" i="9" s="1"/>
  <c r="AP410" i="9"/>
  <c r="AX410" i="9" s="1"/>
  <c r="AQ410" i="9"/>
  <c r="AR410" i="9"/>
  <c r="AS410" i="9"/>
  <c r="AT410" i="9"/>
  <c r="AU410" i="9"/>
  <c r="AI411" i="9"/>
  <c r="AJ411" i="9"/>
  <c r="AK411" i="9"/>
  <c r="AL411" i="9"/>
  <c r="AM411" i="9"/>
  <c r="AN411" i="9"/>
  <c r="AV411" i="9" s="1"/>
  <c r="AO411" i="9"/>
  <c r="AW411" i="9" s="1"/>
  <c r="AP411" i="9"/>
  <c r="AX411" i="9" s="1"/>
  <c r="AQ411" i="9"/>
  <c r="AR411" i="9"/>
  <c r="AS411" i="9"/>
  <c r="AT411" i="9"/>
  <c r="AU411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I413" i="9"/>
  <c r="AJ413" i="9"/>
  <c r="AK413" i="9"/>
  <c r="AL413" i="9"/>
  <c r="AM413" i="9"/>
  <c r="AU413" i="9" s="1"/>
  <c r="AN413" i="9"/>
  <c r="AV413" i="9" s="1"/>
  <c r="AO413" i="9"/>
  <c r="AW413" i="9" s="1"/>
  <c r="AP413" i="9"/>
  <c r="AQ413" i="9"/>
  <c r="AR413" i="9"/>
  <c r="AS413" i="9"/>
  <c r="AT413" i="9"/>
  <c r="AX413" i="9"/>
  <c r="AI414" i="9"/>
  <c r="AJ414" i="9"/>
  <c r="AR414" i="9" s="1"/>
  <c r="AK414" i="9"/>
  <c r="AS414" i="9" s="1"/>
  <c r="AL414" i="9"/>
  <c r="AT414" i="9" s="1"/>
  <c r="AM414" i="9"/>
  <c r="AU414" i="9" s="1"/>
  <c r="AN414" i="9"/>
  <c r="AV414" i="9" s="1"/>
  <c r="AO414" i="9"/>
  <c r="AW414" i="9" s="1"/>
  <c r="AP414" i="9"/>
  <c r="AX414" i="9" s="1"/>
  <c r="AQ414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I416" i="9"/>
  <c r="AJ416" i="9"/>
  <c r="AK416" i="9"/>
  <c r="AL416" i="9"/>
  <c r="AT416" i="9" s="1"/>
  <c r="AM416" i="9"/>
  <c r="AU416" i="9" s="1"/>
  <c r="AN416" i="9"/>
  <c r="AV416" i="9" s="1"/>
  <c r="AO416" i="9"/>
  <c r="AW416" i="9" s="1"/>
  <c r="AP416" i="9"/>
  <c r="AQ416" i="9"/>
  <c r="AR416" i="9"/>
  <c r="AS416" i="9"/>
  <c r="AX416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I419" i="9"/>
  <c r="AJ419" i="9"/>
  <c r="AK419" i="9"/>
  <c r="AS419" i="9" s="1"/>
  <c r="AL419" i="9"/>
  <c r="AM419" i="9"/>
  <c r="AN419" i="9"/>
  <c r="AO419" i="9"/>
  <c r="AP419" i="9"/>
  <c r="AQ419" i="9"/>
  <c r="AR419" i="9"/>
  <c r="AT419" i="9"/>
  <c r="AU419" i="9"/>
  <c r="AV419" i="9"/>
  <c r="AW419" i="9"/>
  <c r="AX419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I425" i="9"/>
  <c r="AJ425" i="9"/>
  <c r="AK425" i="9"/>
  <c r="AL425" i="9"/>
  <c r="AM425" i="9"/>
  <c r="AN425" i="9"/>
  <c r="AO425" i="9"/>
  <c r="AP425" i="9"/>
  <c r="AX425" i="9" s="1"/>
  <c r="AQ425" i="9"/>
  <c r="AR425" i="9"/>
  <c r="AS425" i="9"/>
  <c r="AT425" i="9"/>
  <c r="AU425" i="9"/>
  <c r="AV425" i="9"/>
  <c r="AW425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I427" i="9"/>
  <c r="AJ427" i="9"/>
  <c r="AR427" i="9" s="1"/>
  <c r="AK427" i="9"/>
  <c r="AS427" i="9" s="1"/>
  <c r="AL427" i="9"/>
  <c r="AT427" i="9" s="1"/>
  <c r="AM427" i="9"/>
  <c r="AU427" i="9" s="1"/>
  <c r="AN427" i="9"/>
  <c r="AV427" i="9" s="1"/>
  <c r="AO427" i="9"/>
  <c r="AW427" i="9" s="1"/>
  <c r="AP427" i="9"/>
  <c r="AX427" i="9" s="1"/>
  <c r="AQ427" i="9"/>
  <c r="AI428" i="9"/>
  <c r="AJ428" i="9"/>
  <c r="AR428" i="9" s="1"/>
  <c r="AK428" i="9"/>
  <c r="AS428" i="9" s="1"/>
  <c r="AL428" i="9"/>
  <c r="AT428" i="9" s="1"/>
  <c r="AM428" i="9"/>
  <c r="AU428" i="9" s="1"/>
  <c r="AN428" i="9"/>
  <c r="AO428" i="9"/>
  <c r="AW428" i="9" s="1"/>
  <c r="AP428" i="9"/>
  <c r="AX428" i="9" s="1"/>
  <c r="AQ428" i="9"/>
  <c r="AV428" i="9"/>
  <c r="AI429" i="9"/>
  <c r="AJ429" i="9"/>
  <c r="AR429" i="9" s="1"/>
  <c r="AK429" i="9"/>
  <c r="AS429" i="9" s="1"/>
  <c r="AL429" i="9"/>
  <c r="AT429" i="9" s="1"/>
  <c r="AM429" i="9"/>
  <c r="AU429" i="9" s="1"/>
  <c r="AN429" i="9"/>
  <c r="AO429" i="9"/>
  <c r="AW429" i="9" s="1"/>
  <c r="AP429" i="9"/>
  <c r="AX429" i="9" s="1"/>
  <c r="AQ429" i="9"/>
  <c r="AV429" i="9"/>
  <c r="AI430" i="9"/>
  <c r="AJ430" i="9"/>
  <c r="AK430" i="9"/>
  <c r="AS430" i="9" s="1"/>
  <c r="AL430" i="9"/>
  <c r="AM430" i="9"/>
  <c r="AN430" i="9"/>
  <c r="AO430" i="9"/>
  <c r="AP430" i="9"/>
  <c r="AQ430" i="9"/>
  <c r="AR430" i="9"/>
  <c r="AT430" i="9"/>
  <c r="AU430" i="9"/>
  <c r="AV430" i="9"/>
  <c r="AW430" i="9"/>
  <c r="AX430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I432" i="9"/>
  <c r="AJ432" i="9"/>
  <c r="AK432" i="9"/>
  <c r="AS432" i="9" s="1"/>
  <c r="AL432" i="9"/>
  <c r="AM432" i="9"/>
  <c r="AN432" i="9"/>
  <c r="AV432" i="9" s="1"/>
  <c r="AO432" i="9"/>
  <c r="AW432" i="9" s="1"/>
  <c r="AP432" i="9"/>
  <c r="AX432" i="9" s="1"/>
  <c r="AQ432" i="9"/>
  <c r="AR432" i="9"/>
  <c r="AT432" i="9"/>
  <c r="AU432" i="9"/>
  <c r="AI433" i="9"/>
  <c r="AJ433" i="9"/>
  <c r="AR433" i="9" s="1"/>
  <c r="AK433" i="9"/>
  <c r="AS433" i="9" s="1"/>
  <c r="AL433" i="9"/>
  <c r="AT433" i="9" s="1"/>
  <c r="AM433" i="9"/>
  <c r="AU433" i="9" s="1"/>
  <c r="AN433" i="9"/>
  <c r="AV433" i="9" s="1"/>
  <c r="AO433" i="9"/>
  <c r="AW433" i="9" s="1"/>
  <c r="AP433" i="9"/>
  <c r="AX433" i="9" s="1"/>
  <c r="AQ433" i="9"/>
  <c r="AI434" i="9"/>
  <c r="AJ434" i="9"/>
  <c r="AK434" i="9"/>
  <c r="AL434" i="9"/>
  <c r="AM434" i="9"/>
  <c r="AN434" i="9"/>
  <c r="AO434" i="9"/>
  <c r="AP434" i="9"/>
  <c r="AX434" i="9" s="1"/>
  <c r="AQ434" i="9"/>
  <c r="AR434" i="9"/>
  <c r="AS434" i="9"/>
  <c r="AT434" i="9"/>
  <c r="AU434" i="9"/>
  <c r="AV434" i="9"/>
  <c r="AW434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I436" i="9"/>
  <c r="AJ436" i="9"/>
  <c r="AR436" i="9" s="1"/>
  <c r="AK436" i="9"/>
  <c r="AL436" i="9"/>
  <c r="AM436" i="9"/>
  <c r="AN436" i="9"/>
  <c r="AO436" i="9"/>
  <c r="AP436" i="9"/>
  <c r="AQ436" i="9"/>
  <c r="AS436" i="9"/>
  <c r="AT436" i="9"/>
  <c r="AU436" i="9"/>
  <c r="AV436" i="9"/>
  <c r="AW436" i="9"/>
  <c r="AX436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I438" i="9"/>
  <c r="AJ438" i="9"/>
  <c r="AR438" i="9" s="1"/>
  <c r="AK438" i="9"/>
  <c r="AL438" i="9"/>
  <c r="AM438" i="9"/>
  <c r="AU438" i="9" s="1"/>
  <c r="AN438" i="9"/>
  <c r="AV438" i="9" s="1"/>
  <c r="AO438" i="9"/>
  <c r="AW438" i="9" s="1"/>
  <c r="AP438" i="9"/>
  <c r="AX438" i="9" s="1"/>
  <c r="AQ438" i="9"/>
  <c r="AS438" i="9"/>
  <c r="AT438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I441" i="9"/>
  <c r="AJ441" i="9"/>
  <c r="AK441" i="9"/>
  <c r="AL441" i="9"/>
  <c r="AM441" i="9"/>
  <c r="AU441" i="9" s="1"/>
  <c r="AN441" i="9"/>
  <c r="AV441" i="9" s="1"/>
  <c r="AO441" i="9"/>
  <c r="AW441" i="9" s="1"/>
  <c r="AP441" i="9"/>
  <c r="AX441" i="9" s="1"/>
  <c r="AQ441" i="9"/>
  <c r="AR441" i="9"/>
  <c r="AS441" i="9"/>
  <c r="AT441" i="9"/>
  <c r="AI442" i="9"/>
  <c r="AJ442" i="9"/>
  <c r="AK442" i="9"/>
  <c r="AS442" i="9" s="1"/>
  <c r="AL442" i="9"/>
  <c r="AT442" i="9" s="1"/>
  <c r="AM442" i="9"/>
  <c r="AU442" i="9" s="1"/>
  <c r="AN442" i="9"/>
  <c r="AV442" i="9" s="1"/>
  <c r="AO442" i="9"/>
  <c r="AW442" i="9" s="1"/>
  <c r="AP442" i="9"/>
  <c r="AX442" i="9" s="1"/>
  <c r="AQ442" i="9"/>
  <c r="AR442" i="9"/>
  <c r="AI443" i="9"/>
  <c r="AJ443" i="9"/>
  <c r="AK443" i="9"/>
  <c r="AL443" i="9"/>
  <c r="AT443" i="9" s="1"/>
  <c r="AM443" i="9"/>
  <c r="AN443" i="9"/>
  <c r="AO443" i="9"/>
  <c r="AP443" i="9"/>
  <c r="AX443" i="9" s="1"/>
  <c r="AQ443" i="9"/>
  <c r="AR443" i="9"/>
  <c r="AS443" i="9"/>
  <c r="AU443" i="9"/>
  <c r="AV443" i="9"/>
  <c r="AW443" i="9"/>
  <c r="AI444" i="9"/>
  <c r="AJ444" i="9"/>
  <c r="AK444" i="9"/>
  <c r="AL444" i="9"/>
  <c r="AT444" i="9" s="1"/>
  <c r="AM444" i="9"/>
  <c r="AU444" i="9" s="1"/>
  <c r="AN444" i="9"/>
  <c r="AV444" i="9" s="1"/>
  <c r="AO444" i="9"/>
  <c r="AW444" i="9" s="1"/>
  <c r="AP444" i="9"/>
  <c r="AX444" i="9" s="1"/>
  <c r="AQ444" i="9"/>
  <c r="AR444" i="9"/>
  <c r="AS444" i="9"/>
  <c r="AI445" i="9"/>
  <c r="AJ445" i="9"/>
  <c r="AK445" i="9"/>
  <c r="AS445" i="9" s="1"/>
  <c r="AL445" i="9"/>
  <c r="AT445" i="9" s="1"/>
  <c r="AM445" i="9"/>
  <c r="AU445" i="9" s="1"/>
  <c r="AN445" i="9"/>
  <c r="AV445" i="9" s="1"/>
  <c r="AO445" i="9"/>
  <c r="AW445" i="9" s="1"/>
  <c r="AP445" i="9"/>
  <c r="AX445" i="9" s="1"/>
  <c r="AQ445" i="9"/>
  <c r="AR445" i="9"/>
  <c r="AI446" i="9"/>
  <c r="AJ446" i="9"/>
  <c r="AK446" i="9"/>
  <c r="AS446" i="9" s="1"/>
  <c r="AL446" i="9"/>
  <c r="AT446" i="9" s="1"/>
  <c r="AM446" i="9"/>
  <c r="AU446" i="9" s="1"/>
  <c r="AN446" i="9"/>
  <c r="AV446" i="9" s="1"/>
  <c r="AO446" i="9"/>
  <c r="AW446" i="9" s="1"/>
  <c r="AP446" i="9"/>
  <c r="AX446" i="9" s="1"/>
  <c r="AQ446" i="9"/>
  <c r="AR446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I448" i="9"/>
  <c r="AQ448" i="9" s="1"/>
  <c r="AJ448" i="9"/>
  <c r="AK448" i="9"/>
  <c r="AL448" i="9"/>
  <c r="AM448" i="9"/>
  <c r="AN448" i="9"/>
  <c r="AO448" i="9"/>
  <c r="AP448" i="9"/>
  <c r="AR448" i="9"/>
  <c r="AS448" i="9"/>
  <c r="AT448" i="9"/>
  <c r="AU448" i="9"/>
  <c r="AV448" i="9"/>
  <c r="AW448" i="9"/>
  <c r="AX448" i="9"/>
  <c r="AI449" i="9"/>
  <c r="AQ449" i="9" s="1"/>
  <c r="AJ449" i="9"/>
  <c r="AK449" i="9"/>
  <c r="AS449" i="9" s="1"/>
  <c r="AL449" i="9"/>
  <c r="AT449" i="9" s="1"/>
  <c r="AM449" i="9"/>
  <c r="AU449" i="9" s="1"/>
  <c r="AN449" i="9"/>
  <c r="AV449" i="9" s="1"/>
  <c r="AO449" i="9"/>
  <c r="AP449" i="9"/>
  <c r="AX449" i="9" s="1"/>
  <c r="AR449" i="9"/>
  <c r="AW449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I452" i="9"/>
  <c r="AJ452" i="9"/>
  <c r="AK452" i="9"/>
  <c r="AL452" i="9"/>
  <c r="AM452" i="9"/>
  <c r="AN452" i="9"/>
  <c r="AO452" i="9"/>
  <c r="AW452" i="9" s="1"/>
  <c r="AP452" i="9"/>
  <c r="AX452" i="9" s="1"/>
  <c r="AQ452" i="9"/>
  <c r="AR452" i="9"/>
  <c r="AS452" i="9"/>
  <c r="AT452" i="9"/>
  <c r="AU452" i="9"/>
  <c r="AV452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I455" i="9"/>
  <c r="AJ455" i="9"/>
  <c r="AK455" i="9"/>
  <c r="AS455" i="9" s="1"/>
  <c r="AL455" i="9"/>
  <c r="AT455" i="9" s="1"/>
  <c r="AM455" i="9"/>
  <c r="AU455" i="9" s="1"/>
  <c r="AN455" i="9"/>
  <c r="AV455" i="9" s="1"/>
  <c r="AO455" i="9"/>
  <c r="AW455" i="9" s="1"/>
  <c r="AP455" i="9"/>
  <c r="AX455" i="9" s="1"/>
  <c r="AQ455" i="9"/>
  <c r="AR455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I457" i="9"/>
  <c r="AJ457" i="9"/>
  <c r="AK457" i="9"/>
  <c r="AL457" i="9"/>
  <c r="AT457" i="9" s="1"/>
  <c r="AM457" i="9"/>
  <c r="AU457" i="9" s="1"/>
  <c r="AN457" i="9"/>
  <c r="AV457" i="9" s="1"/>
  <c r="AO457" i="9"/>
  <c r="AW457" i="9" s="1"/>
  <c r="AP457" i="9"/>
  <c r="AX457" i="9" s="1"/>
  <c r="AQ457" i="9"/>
  <c r="AR457" i="9"/>
  <c r="AS457" i="9"/>
  <c r="AI458" i="9"/>
  <c r="AJ458" i="9"/>
  <c r="AR458" i="9" s="1"/>
  <c r="AK458" i="9"/>
  <c r="AS458" i="9" s="1"/>
  <c r="AL458" i="9"/>
  <c r="AT458" i="9" s="1"/>
  <c r="AM458" i="9"/>
  <c r="AU458" i="9" s="1"/>
  <c r="AN458" i="9"/>
  <c r="AV458" i="9" s="1"/>
  <c r="AO458" i="9"/>
  <c r="AW458" i="9" s="1"/>
  <c r="AP458" i="9"/>
  <c r="AX458" i="9" s="1"/>
  <c r="AQ458" i="9"/>
  <c r="AI459" i="9"/>
  <c r="AJ459" i="9"/>
  <c r="AR459" i="9" s="1"/>
  <c r="AK459" i="9"/>
  <c r="AS459" i="9" s="1"/>
  <c r="AL459" i="9"/>
  <c r="AT459" i="9" s="1"/>
  <c r="AM459" i="9"/>
  <c r="AU459" i="9" s="1"/>
  <c r="AN459" i="9"/>
  <c r="AV459" i="9" s="1"/>
  <c r="AO459" i="9"/>
  <c r="AW459" i="9" s="1"/>
  <c r="AP459" i="9"/>
  <c r="AX459" i="9" s="1"/>
  <c r="AQ459" i="9"/>
  <c r="AI460" i="9"/>
  <c r="AJ460" i="9"/>
  <c r="AR460" i="9" s="1"/>
  <c r="AK460" i="9"/>
  <c r="AS460" i="9" s="1"/>
  <c r="AL460" i="9"/>
  <c r="AT460" i="9" s="1"/>
  <c r="AM460" i="9"/>
  <c r="AU460" i="9" s="1"/>
  <c r="AN460" i="9"/>
  <c r="AV460" i="9" s="1"/>
  <c r="AO460" i="9"/>
  <c r="AW460" i="9" s="1"/>
  <c r="AP460" i="9"/>
  <c r="AX460" i="9" s="1"/>
  <c r="AQ460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I466" i="9"/>
  <c r="AJ466" i="9"/>
  <c r="AK466" i="9"/>
  <c r="AS466" i="9" s="1"/>
  <c r="AL466" i="9"/>
  <c r="AT466" i="9" s="1"/>
  <c r="AM466" i="9"/>
  <c r="AU466" i="9" s="1"/>
  <c r="AN466" i="9"/>
  <c r="AV466" i="9" s="1"/>
  <c r="AO466" i="9"/>
  <c r="AW466" i="9" s="1"/>
  <c r="AP466" i="9"/>
  <c r="AX466" i="9" s="1"/>
  <c r="AQ466" i="9"/>
  <c r="AR466" i="9"/>
  <c r="AI467" i="9"/>
  <c r="AJ467" i="9"/>
  <c r="AK467" i="9"/>
  <c r="AS467" i="9" s="1"/>
  <c r="AL467" i="9"/>
  <c r="AT467" i="9" s="1"/>
  <c r="AM467" i="9"/>
  <c r="AU467" i="9" s="1"/>
  <c r="AN467" i="9"/>
  <c r="AV467" i="9" s="1"/>
  <c r="AO467" i="9"/>
  <c r="AW467" i="9" s="1"/>
  <c r="AP467" i="9"/>
  <c r="AX467" i="9" s="1"/>
  <c r="AQ467" i="9"/>
  <c r="AR467" i="9"/>
  <c r="AI468" i="9"/>
  <c r="AJ468" i="9"/>
  <c r="AR468" i="9" s="1"/>
  <c r="AK468" i="9"/>
  <c r="AS468" i="9" s="1"/>
  <c r="AL468" i="9"/>
  <c r="AT468" i="9" s="1"/>
  <c r="AM468" i="9"/>
  <c r="AU468" i="9" s="1"/>
  <c r="AN468" i="9"/>
  <c r="AV468" i="9" s="1"/>
  <c r="AO468" i="9"/>
  <c r="AW468" i="9" s="1"/>
  <c r="AP468" i="9"/>
  <c r="AX468" i="9" s="1"/>
  <c r="AQ468" i="9"/>
  <c r="AI469" i="9"/>
  <c r="AJ469" i="9"/>
  <c r="AR469" i="9" s="1"/>
  <c r="AK469" i="9"/>
  <c r="AS469" i="9" s="1"/>
  <c r="AL469" i="9"/>
  <c r="AT469" i="9" s="1"/>
  <c r="AM469" i="9"/>
  <c r="AU469" i="9" s="1"/>
  <c r="AN469" i="9"/>
  <c r="AV469" i="9" s="1"/>
  <c r="AO469" i="9"/>
  <c r="AW469" i="9" s="1"/>
  <c r="AP469" i="9"/>
  <c r="AX469" i="9" s="1"/>
  <c r="AQ469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I472" i="9"/>
  <c r="AQ472" i="9" s="1"/>
  <c r="AJ472" i="9"/>
  <c r="AR472" i="9" s="1"/>
  <c r="AK472" i="9"/>
  <c r="AS472" i="9" s="1"/>
  <c r="AL472" i="9"/>
  <c r="AT472" i="9" s="1"/>
  <c r="AM472" i="9"/>
  <c r="AU472" i="9" s="1"/>
  <c r="AN472" i="9"/>
  <c r="AV472" i="9" s="1"/>
  <c r="AO472" i="9"/>
  <c r="AW472" i="9" s="1"/>
  <c r="AP472" i="9"/>
  <c r="AX472" i="9" s="1"/>
  <c r="AI473" i="9"/>
  <c r="AJ473" i="9"/>
  <c r="AK473" i="9"/>
  <c r="AL473" i="9"/>
  <c r="AM473" i="9"/>
  <c r="AN473" i="9"/>
  <c r="AO473" i="9"/>
  <c r="AP473" i="9"/>
  <c r="AX473" i="9" s="1"/>
  <c r="AQ473" i="9"/>
  <c r="AR473" i="9"/>
  <c r="AS473" i="9"/>
  <c r="AT473" i="9"/>
  <c r="AU473" i="9"/>
  <c r="AV473" i="9"/>
  <c r="AW473" i="9"/>
  <c r="AI474" i="9"/>
  <c r="AJ474" i="9"/>
  <c r="AR474" i="9" s="1"/>
  <c r="AK474" i="9"/>
  <c r="AS474" i="9" s="1"/>
  <c r="AL474" i="9"/>
  <c r="AT474" i="9" s="1"/>
  <c r="AM474" i="9"/>
  <c r="AU474" i="9" s="1"/>
  <c r="AN474" i="9"/>
  <c r="AO474" i="9"/>
  <c r="AW474" i="9" s="1"/>
  <c r="AP474" i="9"/>
  <c r="AX474" i="9" s="1"/>
  <c r="AQ474" i="9"/>
  <c r="AV474" i="9"/>
  <c r="AI475" i="9"/>
  <c r="AJ475" i="9"/>
  <c r="AK475" i="9"/>
  <c r="AL475" i="9"/>
  <c r="AM475" i="9"/>
  <c r="AU475" i="9" s="1"/>
  <c r="AN475" i="9"/>
  <c r="AO475" i="9"/>
  <c r="AP475" i="9"/>
  <c r="AQ475" i="9"/>
  <c r="AR475" i="9"/>
  <c r="AS475" i="9"/>
  <c r="AT475" i="9"/>
  <c r="AV475" i="9"/>
  <c r="AW475" i="9"/>
  <c r="AX475" i="9"/>
  <c r="AI476" i="9"/>
  <c r="AJ476" i="9"/>
  <c r="AR476" i="9" s="1"/>
  <c r="AK476" i="9"/>
  <c r="AS476" i="9" s="1"/>
  <c r="AL476" i="9"/>
  <c r="AT476" i="9" s="1"/>
  <c r="AM476" i="9"/>
  <c r="AU476" i="9" s="1"/>
  <c r="AN476" i="9"/>
  <c r="AO476" i="9"/>
  <c r="AW476" i="9" s="1"/>
  <c r="AP476" i="9"/>
  <c r="AX476" i="9" s="1"/>
  <c r="AQ476" i="9"/>
  <c r="AV476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I478" i="9"/>
  <c r="AJ478" i="9"/>
  <c r="AK478" i="9"/>
  <c r="AL478" i="9"/>
  <c r="AT478" i="9" s="1"/>
  <c r="AM478" i="9"/>
  <c r="AU478" i="9" s="1"/>
  <c r="AN478" i="9"/>
  <c r="AV478" i="9" s="1"/>
  <c r="AO478" i="9"/>
  <c r="AW478" i="9" s="1"/>
  <c r="AP478" i="9"/>
  <c r="AX478" i="9" s="1"/>
  <c r="AQ478" i="9"/>
  <c r="AR478" i="9"/>
  <c r="AS478" i="9"/>
  <c r="AI479" i="9"/>
  <c r="AJ479" i="9"/>
  <c r="AK479" i="9"/>
  <c r="AL479" i="9"/>
  <c r="AT479" i="9" s="1"/>
  <c r="AM479" i="9"/>
  <c r="AU479" i="9" s="1"/>
  <c r="AN479" i="9"/>
  <c r="AV479" i="9" s="1"/>
  <c r="AO479" i="9"/>
  <c r="AW479" i="9" s="1"/>
  <c r="AP479" i="9"/>
  <c r="AX479" i="9" s="1"/>
  <c r="AQ479" i="9"/>
  <c r="AR479" i="9"/>
  <c r="AS479" i="9"/>
  <c r="AI480" i="9"/>
  <c r="AJ480" i="9"/>
  <c r="AR480" i="9" s="1"/>
  <c r="AK480" i="9"/>
  <c r="AS480" i="9" s="1"/>
  <c r="AL480" i="9"/>
  <c r="AT480" i="9" s="1"/>
  <c r="AM480" i="9"/>
  <c r="AU480" i="9" s="1"/>
  <c r="AN480" i="9"/>
  <c r="AV480" i="9" s="1"/>
  <c r="AO480" i="9"/>
  <c r="AW480" i="9" s="1"/>
  <c r="AP480" i="9"/>
  <c r="AX480" i="9" s="1"/>
  <c r="AQ480" i="9"/>
  <c r="AI481" i="9"/>
  <c r="AJ481" i="9"/>
  <c r="AK481" i="9"/>
  <c r="AL481" i="9"/>
  <c r="AT481" i="9" s="1"/>
  <c r="AM481" i="9"/>
  <c r="AU481" i="9" s="1"/>
  <c r="AN481" i="9"/>
  <c r="AV481" i="9" s="1"/>
  <c r="AO481" i="9"/>
  <c r="AW481" i="9" s="1"/>
  <c r="AP481" i="9"/>
  <c r="AX481" i="9" s="1"/>
  <c r="AQ481" i="9"/>
  <c r="AR481" i="9"/>
  <c r="AS481" i="9"/>
  <c r="AI482" i="9"/>
  <c r="AJ482" i="9"/>
  <c r="AK482" i="9"/>
  <c r="AL482" i="9"/>
  <c r="AT482" i="9" s="1"/>
  <c r="AM482" i="9"/>
  <c r="AU482" i="9" s="1"/>
  <c r="AN482" i="9"/>
  <c r="AV482" i="9" s="1"/>
  <c r="AO482" i="9"/>
  <c r="AW482" i="9" s="1"/>
  <c r="AP482" i="9"/>
  <c r="AQ482" i="9"/>
  <c r="AR482" i="9"/>
  <c r="AS482" i="9"/>
  <c r="AX482" i="9"/>
  <c r="AI483" i="9"/>
  <c r="AQ483" i="9" s="1"/>
  <c r="AJ483" i="9"/>
  <c r="AR483" i="9" s="1"/>
  <c r="AK483" i="9"/>
  <c r="AS483" i="9" s="1"/>
  <c r="AL483" i="9"/>
  <c r="AT483" i="9" s="1"/>
  <c r="AM483" i="9"/>
  <c r="AU483" i="9" s="1"/>
  <c r="AN483" i="9"/>
  <c r="AV483" i="9" s="1"/>
  <c r="AO483" i="9"/>
  <c r="AW483" i="9" s="1"/>
  <c r="AP483" i="9"/>
  <c r="AX483" i="9" s="1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I485" i="9"/>
  <c r="AJ485" i="9"/>
  <c r="AK485" i="9"/>
  <c r="AL485" i="9"/>
  <c r="AM485" i="9"/>
  <c r="AN485" i="9"/>
  <c r="AO485" i="9"/>
  <c r="AW485" i="9" s="1"/>
  <c r="AP485" i="9"/>
  <c r="AX485" i="9" s="1"/>
  <c r="AQ485" i="9"/>
  <c r="AR485" i="9"/>
  <c r="AS485" i="9"/>
  <c r="AT485" i="9"/>
  <c r="AU485" i="9"/>
  <c r="AV485" i="9"/>
  <c r="AI486" i="9"/>
  <c r="AJ486" i="9"/>
  <c r="AR486" i="9" s="1"/>
  <c r="AK486" i="9"/>
  <c r="AS486" i="9" s="1"/>
  <c r="AL486" i="9"/>
  <c r="AT486" i="9" s="1"/>
  <c r="AM486" i="9"/>
  <c r="AU486" i="9" s="1"/>
  <c r="AN486" i="9"/>
  <c r="AO486" i="9"/>
  <c r="AW486" i="9" s="1"/>
  <c r="AP486" i="9"/>
  <c r="AX486" i="9" s="1"/>
  <c r="AQ486" i="9"/>
  <c r="AV486" i="9"/>
  <c r="AI487" i="9"/>
  <c r="AJ487" i="9"/>
  <c r="AR487" i="9" s="1"/>
  <c r="AK487" i="9"/>
  <c r="AS487" i="9" s="1"/>
  <c r="AL487" i="9"/>
  <c r="AT487" i="9" s="1"/>
  <c r="AM487" i="9"/>
  <c r="AU487" i="9" s="1"/>
  <c r="AN487" i="9"/>
  <c r="AV487" i="9" s="1"/>
  <c r="AO487" i="9"/>
  <c r="AW487" i="9" s="1"/>
  <c r="AP487" i="9"/>
  <c r="AX487" i="9" s="1"/>
  <c r="AQ487" i="9"/>
  <c r="AI488" i="9"/>
  <c r="AJ488" i="9"/>
  <c r="AR488" i="9" s="1"/>
  <c r="AK488" i="9"/>
  <c r="AS488" i="9" s="1"/>
  <c r="AL488" i="9"/>
  <c r="AT488" i="9" s="1"/>
  <c r="AM488" i="9"/>
  <c r="AU488" i="9" s="1"/>
  <c r="AN488" i="9"/>
  <c r="AO488" i="9"/>
  <c r="AW488" i="9" s="1"/>
  <c r="AP488" i="9"/>
  <c r="AX488" i="9" s="1"/>
  <c r="AQ488" i="9"/>
  <c r="AV488" i="9"/>
  <c r="AI489" i="9"/>
  <c r="AJ489" i="9"/>
  <c r="AK489" i="9"/>
  <c r="AL489" i="9"/>
  <c r="AM489" i="9"/>
  <c r="AN489" i="9"/>
  <c r="AO489" i="9"/>
  <c r="AP489" i="9"/>
  <c r="AX489" i="9" s="1"/>
  <c r="AQ489" i="9"/>
  <c r="AR489" i="9"/>
  <c r="AS489" i="9"/>
  <c r="AT489" i="9"/>
  <c r="AU489" i="9"/>
  <c r="AV489" i="9"/>
  <c r="AW489" i="9"/>
  <c r="AI490" i="9"/>
  <c r="AJ490" i="9"/>
  <c r="AK490" i="9"/>
  <c r="AS490" i="9" s="1"/>
  <c r="AL490" i="9"/>
  <c r="AT490" i="9" s="1"/>
  <c r="AM490" i="9"/>
  <c r="AU490" i="9" s="1"/>
  <c r="AN490" i="9"/>
  <c r="AV490" i="9" s="1"/>
  <c r="AO490" i="9"/>
  <c r="AW490" i="9" s="1"/>
  <c r="AP490" i="9"/>
  <c r="AQ490" i="9"/>
  <c r="AR490" i="9"/>
  <c r="AX490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I492" i="9"/>
  <c r="AJ492" i="9"/>
  <c r="AK492" i="9"/>
  <c r="AL492" i="9"/>
  <c r="AT492" i="9" s="1"/>
  <c r="AM492" i="9"/>
  <c r="AU492" i="9" s="1"/>
  <c r="AN492" i="9"/>
  <c r="AV492" i="9" s="1"/>
  <c r="AO492" i="9"/>
  <c r="AW492" i="9" s="1"/>
  <c r="AP492" i="9"/>
  <c r="AX492" i="9" s="1"/>
  <c r="AQ492" i="9"/>
  <c r="AR492" i="9"/>
  <c r="AS492" i="9"/>
  <c r="AI493" i="9"/>
  <c r="AJ493" i="9"/>
  <c r="AR493" i="9" s="1"/>
  <c r="AK493" i="9"/>
  <c r="AS493" i="9" s="1"/>
  <c r="AL493" i="9"/>
  <c r="AT493" i="9" s="1"/>
  <c r="AM493" i="9"/>
  <c r="AU493" i="9" s="1"/>
  <c r="AN493" i="9"/>
  <c r="AV493" i="9" s="1"/>
  <c r="AO493" i="9"/>
  <c r="AW493" i="9" s="1"/>
  <c r="AP493" i="9"/>
  <c r="AX493" i="9" s="1"/>
  <c r="AQ493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I495" i="9"/>
  <c r="AJ495" i="9"/>
  <c r="AK495" i="9"/>
  <c r="AS495" i="9" s="1"/>
  <c r="AL495" i="9"/>
  <c r="AT495" i="9" s="1"/>
  <c r="AM495" i="9"/>
  <c r="AU495" i="9" s="1"/>
  <c r="AN495" i="9"/>
  <c r="AV495" i="9" s="1"/>
  <c r="AO495" i="9"/>
  <c r="AW495" i="9" s="1"/>
  <c r="AP495" i="9"/>
  <c r="AX495" i="9" s="1"/>
  <c r="AQ495" i="9"/>
  <c r="AR495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I497" i="9"/>
  <c r="AJ497" i="9"/>
  <c r="AK497" i="9"/>
  <c r="AL497" i="9"/>
  <c r="AT497" i="9" s="1"/>
  <c r="AM497" i="9"/>
  <c r="AU497" i="9" s="1"/>
  <c r="AN497" i="9"/>
  <c r="AV497" i="9" s="1"/>
  <c r="AO497" i="9"/>
  <c r="AW497" i="9" s="1"/>
  <c r="AP497" i="9"/>
  <c r="AX497" i="9" s="1"/>
  <c r="AQ497" i="9"/>
  <c r="AR497" i="9"/>
  <c r="AS497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I499" i="9"/>
  <c r="AJ499" i="9"/>
  <c r="AK499" i="9"/>
  <c r="AL499" i="9"/>
  <c r="AM499" i="9"/>
  <c r="AN499" i="9"/>
  <c r="AO499" i="9"/>
  <c r="AP499" i="9"/>
  <c r="AX499" i="9" s="1"/>
  <c r="AQ499" i="9"/>
  <c r="AR499" i="9"/>
  <c r="AS499" i="9"/>
  <c r="AT499" i="9"/>
  <c r="AU499" i="9"/>
  <c r="AV499" i="9"/>
  <c r="AW499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I501" i="9"/>
  <c r="AJ501" i="9"/>
  <c r="AK501" i="9"/>
  <c r="AL501" i="9"/>
  <c r="AT501" i="9" s="1"/>
  <c r="AM501" i="9"/>
  <c r="AU501" i="9" s="1"/>
  <c r="AN501" i="9"/>
  <c r="AV501" i="9" s="1"/>
  <c r="AO501" i="9"/>
  <c r="AW501" i="9" s="1"/>
  <c r="AP501" i="9"/>
  <c r="AX501" i="9" s="1"/>
  <c r="AQ501" i="9"/>
  <c r="AR501" i="9"/>
  <c r="AS501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I503" i="9"/>
  <c r="AJ503" i="9"/>
  <c r="AK503" i="9"/>
  <c r="AL503" i="9"/>
  <c r="AM503" i="9"/>
  <c r="AN503" i="9"/>
  <c r="AO503" i="9"/>
  <c r="AW503" i="9" s="1"/>
  <c r="AP503" i="9"/>
  <c r="AQ503" i="9"/>
  <c r="AR503" i="9"/>
  <c r="AS503" i="9"/>
  <c r="AT503" i="9"/>
  <c r="AU503" i="9"/>
  <c r="AV503" i="9"/>
  <c r="AX503" i="9"/>
  <c r="AI504" i="9"/>
  <c r="AJ504" i="9"/>
  <c r="AK504" i="9"/>
  <c r="AL504" i="9"/>
  <c r="AM504" i="9"/>
  <c r="AN504" i="9"/>
  <c r="AO504" i="9"/>
  <c r="AP504" i="9"/>
  <c r="AX504" i="9" s="1"/>
  <c r="AQ504" i="9"/>
  <c r="AR504" i="9"/>
  <c r="AS504" i="9"/>
  <c r="AT504" i="9"/>
  <c r="AU504" i="9"/>
  <c r="AV504" i="9"/>
  <c r="AW504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I508" i="9"/>
  <c r="AJ508" i="9"/>
  <c r="AK508" i="9"/>
  <c r="AL508" i="9"/>
  <c r="AT508" i="9" s="1"/>
  <c r="AM508" i="9"/>
  <c r="AU508" i="9" s="1"/>
  <c r="AN508" i="9"/>
  <c r="AV508" i="9" s="1"/>
  <c r="AO508" i="9"/>
  <c r="AW508" i="9" s="1"/>
  <c r="AP508" i="9"/>
  <c r="AX508" i="9" s="1"/>
  <c r="AQ508" i="9"/>
  <c r="AR508" i="9"/>
  <c r="AS508" i="9"/>
  <c r="AI509" i="9"/>
  <c r="AJ509" i="9"/>
  <c r="AR509" i="9" s="1"/>
  <c r="AK509" i="9"/>
  <c r="AS509" i="9" s="1"/>
  <c r="AL509" i="9"/>
  <c r="AT509" i="9" s="1"/>
  <c r="AM509" i="9"/>
  <c r="AU509" i="9" s="1"/>
  <c r="AN509" i="9"/>
  <c r="AV509" i="9" s="1"/>
  <c r="AO509" i="9"/>
  <c r="AP509" i="9"/>
  <c r="AX509" i="9" s="1"/>
  <c r="AQ509" i="9"/>
  <c r="AW509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I512" i="9"/>
  <c r="AJ512" i="9"/>
  <c r="AK512" i="9"/>
  <c r="AL512" i="9"/>
  <c r="AT512" i="9" s="1"/>
  <c r="AM512" i="9"/>
  <c r="AU512" i="9" s="1"/>
  <c r="AN512" i="9"/>
  <c r="AV512" i="9" s="1"/>
  <c r="AO512" i="9"/>
  <c r="AW512" i="9" s="1"/>
  <c r="AP512" i="9"/>
  <c r="AX512" i="9" s="1"/>
  <c r="AQ512" i="9"/>
  <c r="AR512" i="9"/>
  <c r="AS512" i="9"/>
  <c r="AI513" i="9"/>
  <c r="AJ513" i="9"/>
  <c r="AK513" i="9"/>
  <c r="AL513" i="9"/>
  <c r="AT513" i="9" s="1"/>
  <c r="AM513" i="9"/>
  <c r="AU513" i="9" s="1"/>
  <c r="AN513" i="9"/>
  <c r="AV513" i="9" s="1"/>
  <c r="AO513" i="9"/>
  <c r="AW513" i="9" s="1"/>
  <c r="AP513" i="9"/>
  <c r="AX513" i="9" s="1"/>
  <c r="AQ513" i="9"/>
  <c r="AR513" i="9"/>
  <c r="AS513" i="9"/>
  <c r="AI514" i="9"/>
  <c r="AJ514" i="9"/>
  <c r="AR514" i="9" s="1"/>
  <c r="AK514" i="9"/>
  <c r="AS514" i="9" s="1"/>
  <c r="AL514" i="9"/>
  <c r="AT514" i="9" s="1"/>
  <c r="AM514" i="9"/>
  <c r="AU514" i="9" s="1"/>
  <c r="AN514" i="9"/>
  <c r="AV514" i="9" s="1"/>
  <c r="AO514" i="9"/>
  <c r="AW514" i="9" s="1"/>
  <c r="AP514" i="9"/>
  <c r="AX514" i="9" s="1"/>
  <c r="AQ514" i="9"/>
  <c r="AI515" i="9"/>
  <c r="AJ515" i="9"/>
  <c r="AK515" i="9"/>
  <c r="AL515" i="9"/>
  <c r="AM515" i="9"/>
  <c r="AN515" i="9"/>
  <c r="AO515" i="9"/>
  <c r="AW515" i="9" s="1"/>
  <c r="AP515" i="9"/>
  <c r="AX515" i="9" s="1"/>
  <c r="AQ515" i="9"/>
  <c r="AR515" i="9"/>
  <c r="AS515" i="9"/>
  <c r="AT515" i="9"/>
  <c r="AU515" i="9"/>
  <c r="AV515" i="9"/>
  <c r="AI516" i="9"/>
  <c r="AJ516" i="9"/>
  <c r="AR516" i="9" s="1"/>
  <c r="AK516" i="9"/>
  <c r="AS516" i="9" s="1"/>
  <c r="AL516" i="9"/>
  <c r="AT516" i="9" s="1"/>
  <c r="AM516" i="9"/>
  <c r="AU516" i="9" s="1"/>
  <c r="AN516" i="9"/>
  <c r="AV516" i="9" s="1"/>
  <c r="AO516" i="9"/>
  <c r="AW516" i="9" s="1"/>
  <c r="AP516" i="9"/>
  <c r="AX516" i="9" s="1"/>
  <c r="AQ516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I518" i="9"/>
  <c r="AJ518" i="9"/>
  <c r="AK518" i="9"/>
  <c r="AL518" i="9"/>
  <c r="AT518" i="9" s="1"/>
  <c r="AM518" i="9"/>
  <c r="AU518" i="9" s="1"/>
  <c r="AN518" i="9"/>
  <c r="AV518" i="9" s="1"/>
  <c r="AO518" i="9"/>
  <c r="AW518" i="9" s="1"/>
  <c r="AP518" i="9"/>
  <c r="AX518" i="9" s="1"/>
  <c r="AQ518" i="9"/>
  <c r="AR518" i="9"/>
  <c r="AS518" i="9"/>
  <c r="AI519" i="9"/>
  <c r="AJ519" i="9"/>
  <c r="AK519" i="9"/>
  <c r="AL519" i="9"/>
  <c r="AM519" i="9"/>
  <c r="AN519" i="9"/>
  <c r="AO519" i="9"/>
  <c r="AP519" i="9"/>
  <c r="AX519" i="9" s="1"/>
  <c r="AQ519" i="9"/>
  <c r="AR519" i="9"/>
  <c r="AS519" i="9"/>
  <c r="AT519" i="9"/>
  <c r="AU519" i="9"/>
  <c r="AV519" i="9"/>
  <c r="AW519" i="9"/>
  <c r="AI520" i="9"/>
  <c r="AJ520" i="9"/>
  <c r="AR520" i="9" s="1"/>
  <c r="AK520" i="9"/>
  <c r="AS520" i="9" s="1"/>
  <c r="AL520" i="9"/>
  <c r="AT520" i="9" s="1"/>
  <c r="AM520" i="9"/>
  <c r="AU520" i="9" s="1"/>
  <c r="AN520" i="9"/>
  <c r="AV520" i="9" s="1"/>
  <c r="AO520" i="9"/>
  <c r="AW520" i="9" s="1"/>
  <c r="AP520" i="9"/>
  <c r="AX520" i="9" s="1"/>
  <c r="AQ520" i="9"/>
  <c r="AI521" i="9"/>
  <c r="AJ521" i="9"/>
  <c r="AK521" i="9"/>
  <c r="AL521" i="9"/>
  <c r="AT521" i="9" s="1"/>
  <c r="AM521" i="9"/>
  <c r="AU521" i="9" s="1"/>
  <c r="AN521" i="9"/>
  <c r="AV521" i="9" s="1"/>
  <c r="AO521" i="9"/>
  <c r="AW521" i="9" s="1"/>
  <c r="AP521" i="9"/>
  <c r="AX521" i="9" s="1"/>
  <c r="AQ521" i="9"/>
  <c r="AR521" i="9"/>
  <c r="AS521" i="9"/>
  <c r="AI522" i="9"/>
  <c r="AQ522" i="9" s="1"/>
  <c r="AJ522" i="9"/>
  <c r="AR522" i="9" s="1"/>
  <c r="AK522" i="9"/>
  <c r="AS522" i="9" s="1"/>
  <c r="AL522" i="9"/>
  <c r="AT522" i="9" s="1"/>
  <c r="AM522" i="9"/>
  <c r="AU522" i="9" s="1"/>
  <c r="AN522" i="9"/>
  <c r="AV522" i="9" s="1"/>
  <c r="AO522" i="9"/>
  <c r="AW522" i="9" s="1"/>
  <c r="AP522" i="9"/>
  <c r="AX522" i="9" s="1"/>
  <c r="AI523" i="9"/>
  <c r="AJ523" i="9"/>
  <c r="AK523" i="9"/>
  <c r="AS523" i="9" s="1"/>
  <c r="AL523" i="9"/>
  <c r="AT523" i="9" s="1"/>
  <c r="AM523" i="9"/>
  <c r="AU523" i="9" s="1"/>
  <c r="AN523" i="9"/>
  <c r="AV523" i="9" s="1"/>
  <c r="AO523" i="9"/>
  <c r="AW523" i="9" s="1"/>
  <c r="AP523" i="9"/>
  <c r="AX523" i="9" s="1"/>
  <c r="AQ523" i="9"/>
  <c r="AR523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I525" i="9"/>
  <c r="AJ525" i="9"/>
  <c r="AK525" i="9"/>
  <c r="AS525" i="9" s="1"/>
  <c r="AL525" i="9"/>
  <c r="AT525" i="9" s="1"/>
  <c r="AM525" i="9"/>
  <c r="AU525" i="9" s="1"/>
  <c r="AN525" i="9"/>
  <c r="AV525" i="9" s="1"/>
  <c r="AO525" i="9"/>
  <c r="AW525" i="9" s="1"/>
  <c r="AP525" i="9"/>
  <c r="AX525" i="9" s="1"/>
  <c r="AQ525" i="9"/>
  <c r="AR525" i="9"/>
  <c r="AI526" i="9"/>
  <c r="AJ526" i="9"/>
  <c r="AK526" i="9"/>
  <c r="AL526" i="9"/>
  <c r="AT526" i="9" s="1"/>
  <c r="AM526" i="9"/>
  <c r="AU526" i="9" s="1"/>
  <c r="AN526" i="9"/>
  <c r="AV526" i="9" s="1"/>
  <c r="AO526" i="9"/>
  <c r="AW526" i="9" s="1"/>
  <c r="AP526" i="9"/>
  <c r="AX526" i="9" s="1"/>
  <c r="AQ526" i="9"/>
  <c r="AR526" i="9"/>
  <c r="AS526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I528" i="9"/>
  <c r="AJ528" i="9"/>
  <c r="AK528" i="9"/>
  <c r="AL528" i="9"/>
  <c r="AM528" i="9"/>
  <c r="AN528" i="9"/>
  <c r="AO528" i="9"/>
  <c r="AP528" i="9"/>
  <c r="AX528" i="9" s="1"/>
  <c r="AQ528" i="9"/>
  <c r="AR528" i="9"/>
  <c r="AS528" i="9"/>
  <c r="AT528" i="9"/>
  <c r="AU528" i="9"/>
  <c r="AV528" i="9"/>
  <c r="AW528" i="9"/>
  <c r="AI529" i="9"/>
  <c r="AJ529" i="9"/>
  <c r="AK529" i="9"/>
  <c r="AL529" i="9"/>
  <c r="AM529" i="9"/>
  <c r="AN529" i="9"/>
  <c r="AO529" i="9"/>
  <c r="AP529" i="9"/>
  <c r="AX529" i="9" s="1"/>
  <c r="AQ529" i="9"/>
  <c r="AR529" i="9"/>
  <c r="AS529" i="9"/>
  <c r="AT529" i="9"/>
  <c r="AU529" i="9"/>
  <c r="AV529" i="9"/>
  <c r="AW529" i="9"/>
  <c r="AI530" i="9"/>
  <c r="AJ530" i="9"/>
  <c r="AK530" i="9"/>
  <c r="AL530" i="9"/>
  <c r="AM530" i="9"/>
  <c r="AN530" i="9"/>
  <c r="AO530" i="9"/>
  <c r="AP530" i="9"/>
  <c r="AX530" i="9" s="1"/>
  <c r="AQ530" i="9"/>
  <c r="AR530" i="9"/>
  <c r="AS530" i="9"/>
  <c r="AT530" i="9"/>
  <c r="AU530" i="9"/>
  <c r="AV530" i="9"/>
  <c r="AW530" i="9"/>
  <c r="AI531" i="9"/>
  <c r="AQ531" i="9" s="1"/>
  <c r="AJ531" i="9"/>
  <c r="AR531" i="9" s="1"/>
  <c r="AK531" i="9"/>
  <c r="AS531" i="9" s="1"/>
  <c r="AL531" i="9"/>
  <c r="AT531" i="9" s="1"/>
  <c r="AM531" i="9"/>
  <c r="AU531" i="9" s="1"/>
  <c r="AN531" i="9"/>
  <c r="AV531" i="9" s="1"/>
  <c r="AO531" i="9"/>
  <c r="AW531" i="9" s="1"/>
  <c r="AP531" i="9"/>
  <c r="AX531" i="9" s="1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I533" i="9"/>
  <c r="AQ533" i="9" s="1"/>
  <c r="AJ533" i="9"/>
  <c r="AR533" i="9" s="1"/>
  <c r="AK533" i="9"/>
  <c r="AS533" i="9" s="1"/>
  <c r="AL533" i="9"/>
  <c r="AT533" i="9" s="1"/>
  <c r="AM533" i="9"/>
  <c r="AU533" i="9" s="1"/>
  <c r="AN533" i="9"/>
  <c r="AV533" i="9" s="1"/>
  <c r="AO533" i="9"/>
  <c r="AW533" i="9" s="1"/>
  <c r="AP533" i="9"/>
  <c r="AX533" i="9" s="1"/>
  <c r="AI534" i="9"/>
  <c r="AQ534" i="9" s="1"/>
  <c r="AJ534" i="9"/>
  <c r="AR534" i="9" s="1"/>
  <c r="AK534" i="9"/>
  <c r="AS534" i="9" s="1"/>
  <c r="AL534" i="9"/>
  <c r="AT534" i="9" s="1"/>
  <c r="AM534" i="9"/>
  <c r="AN534" i="9"/>
  <c r="AV534" i="9" s="1"/>
  <c r="AO534" i="9"/>
  <c r="AW534" i="9" s="1"/>
  <c r="AP534" i="9"/>
  <c r="AX534" i="9" s="1"/>
  <c r="AU534" i="9"/>
  <c r="AI535" i="9"/>
  <c r="AJ535" i="9"/>
  <c r="AK535" i="9"/>
  <c r="AL535" i="9"/>
  <c r="AM535" i="9"/>
  <c r="AU535" i="9" s="1"/>
  <c r="AN535" i="9"/>
  <c r="AV535" i="9" s="1"/>
  <c r="AO535" i="9"/>
  <c r="AW535" i="9" s="1"/>
  <c r="AP535" i="9"/>
  <c r="AX535" i="9" s="1"/>
  <c r="AQ535" i="9"/>
  <c r="AR535" i="9"/>
  <c r="AS535" i="9"/>
  <c r="AT535" i="9"/>
  <c r="AI536" i="9"/>
  <c r="AJ536" i="9"/>
  <c r="AK536" i="9"/>
  <c r="AL536" i="9"/>
  <c r="AM536" i="9"/>
  <c r="AU536" i="9" s="1"/>
  <c r="AN536" i="9"/>
  <c r="AV536" i="9" s="1"/>
  <c r="AO536" i="9"/>
  <c r="AW536" i="9" s="1"/>
  <c r="AP536" i="9"/>
  <c r="AX536" i="9" s="1"/>
  <c r="AQ536" i="9"/>
  <c r="AR536" i="9"/>
  <c r="AS536" i="9"/>
  <c r="AT536" i="9"/>
  <c r="AI537" i="9"/>
  <c r="AQ537" i="9" s="1"/>
  <c r="AJ537" i="9"/>
  <c r="AR537" i="9" s="1"/>
  <c r="AK537" i="9"/>
  <c r="AS537" i="9" s="1"/>
  <c r="AL537" i="9"/>
  <c r="AT537" i="9" s="1"/>
  <c r="AM537" i="9"/>
  <c r="AU537" i="9" s="1"/>
  <c r="AN537" i="9"/>
  <c r="AV537" i="9" s="1"/>
  <c r="AO537" i="9"/>
  <c r="AW537" i="9" s="1"/>
  <c r="AP537" i="9"/>
  <c r="AX537" i="9" s="1"/>
  <c r="AI538" i="9"/>
  <c r="AJ538" i="9"/>
  <c r="AK538" i="9"/>
  <c r="AL538" i="9"/>
  <c r="AM538" i="9"/>
  <c r="AN538" i="9"/>
  <c r="AV538" i="9" s="1"/>
  <c r="AO538" i="9"/>
  <c r="AW538" i="9" s="1"/>
  <c r="AP538" i="9"/>
  <c r="AX538" i="9" s="1"/>
  <c r="AQ538" i="9"/>
  <c r="AR538" i="9"/>
  <c r="AS538" i="9"/>
  <c r="AT538" i="9"/>
  <c r="AU538" i="9"/>
  <c r="AI539" i="9"/>
  <c r="AJ539" i="9"/>
  <c r="AR539" i="9" s="1"/>
  <c r="AK539" i="9"/>
  <c r="AS539" i="9" s="1"/>
  <c r="AL539" i="9"/>
  <c r="AT539" i="9" s="1"/>
  <c r="AM539" i="9"/>
  <c r="AU539" i="9" s="1"/>
  <c r="AN539" i="9"/>
  <c r="AV539" i="9" s="1"/>
  <c r="AO539" i="9"/>
  <c r="AW539" i="9" s="1"/>
  <c r="AP539" i="9"/>
  <c r="AX539" i="9" s="1"/>
  <c r="AQ539" i="9"/>
  <c r="AI540" i="9"/>
  <c r="AJ540" i="9"/>
  <c r="AK540" i="9"/>
  <c r="AL540" i="9"/>
  <c r="AT540" i="9" s="1"/>
  <c r="AM540" i="9"/>
  <c r="AU540" i="9" s="1"/>
  <c r="AN540" i="9"/>
  <c r="AV540" i="9" s="1"/>
  <c r="AO540" i="9"/>
  <c r="AW540" i="9" s="1"/>
  <c r="AP540" i="9"/>
  <c r="AX540" i="9" s="1"/>
  <c r="AQ540" i="9"/>
  <c r="AR540" i="9"/>
  <c r="AS540" i="9"/>
  <c r="AI541" i="9"/>
  <c r="AJ541" i="9"/>
  <c r="AK541" i="9"/>
  <c r="AL541" i="9"/>
  <c r="AM541" i="9"/>
  <c r="AN541" i="9"/>
  <c r="AV541" i="9" s="1"/>
  <c r="AO541" i="9"/>
  <c r="AW541" i="9" s="1"/>
  <c r="AP541" i="9"/>
  <c r="AX541" i="9" s="1"/>
  <c r="AQ541" i="9"/>
  <c r="AR541" i="9"/>
  <c r="AS541" i="9"/>
  <c r="AT541" i="9"/>
  <c r="AU541" i="9"/>
  <c r="AI542" i="9"/>
  <c r="AQ542" i="9" s="1"/>
  <c r="AJ542" i="9"/>
  <c r="AR542" i="9" s="1"/>
  <c r="AK542" i="9"/>
  <c r="AS542" i="9" s="1"/>
  <c r="AL542" i="9"/>
  <c r="AT542" i="9" s="1"/>
  <c r="AM542" i="9"/>
  <c r="AU542" i="9" s="1"/>
  <c r="AN542" i="9"/>
  <c r="AV542" i="9" s="1"/>
  <c r="AO542" i="9"/>
  <c r="AW542" i="9" s="1"/>
  <c r="AP542" i="9"/>
  <c r="AX542" i="9" s="1"/>
  <c r="AI543" i="9"/>
  <c r="AJ543" i="9"/>
  <c r="AK543" i="9"/>
  <c r="AL543" i="9"/>
  <c r="AM543" i="9"/>
  <c r="AN543" i="9"/>
  <c r="AO543" i="9"/>
  <c r="AP543" i="9"/>
  <c r="AX543" i="9" s="1"/>
  <c r="AQ543" i="9"/>
  <c r="AR543" i="9"/>
  <c r="AS543" i="9"/>
  <c r="AT543" i="9"/>
  <c r="AU543" i="9"/>
  <c r="AV543" i="9"/>
  <c r="AW543" i="9"/>
  <c r="AI544" i="9"/>
  <c r="AJ544" i="9"/>
  <c r="AK544" i="9"/>
  <c r="AL544" i="9"/>
  <c r="AT544" i="9" s="1"/>
  <c r="AM544" i="9"/>
  <c r="AU544" i="9" s="1"/>
  <c r="AN544" i="9"/>
  <c r="AV544" i="9" s="1"/>
  <c r="AO544" i="9"/>
  <c r="AW544" i="9" s="1"/>
  <c r="AP544" i="9"/>
  <c r="AX544" i="9" s="1"/>
  <c r="AQ544" i="9"/>
  <c r="AR544" i="9"/>
  <c r="AS544" i="9"/>
  <c r="AI545" i="9"/>
  <c r="AQ545" i="9" s="1"/>
  <c r="AJ545" i="9"/>
  <c r="AR545" i="9" s="1"/>
  <c r="AK545" i="9"/>
  <c r="AS545" i="9" s="1"/>
  <c r="AL545" i="9"/>
  <c r="AT545" i="9" s="1"/>
  <c r="AM545" i="9"/>
  <c r="AN545" i="9"/>
  <c r="AV545" i="9" s="1"/>
  <c r="AO545" i="9"/>
  <c r="AW545" i="9" s="1"/>
  <c r="AP545" i="9"/>
  <c r="AX545" i="9" s="1"/>
  <c r="AU545" i="9"/>
  <c r="AI546" i="9"/>
  <c r="AJ546" i="9"/>
  <c r="AK546" i="9"/>
  <c r="AL546" i="9"/>
  <c r="AM546" i="9"/>
  <c r="AU546" i="9" s="1"/>
  <c r="AN546" i="9"/>
  <c r="AV546" i="9" s="1"/>
  <c r="AO546" i="9"/>
  <c r="AW546" i="9" s="1"/>
  <c r="AP546" i="9"/>
  <c r="AX546" i="9" s="1"/>
  <c r="AQ546" i="9"/>
  <c r="AR546" i="9"/>
  <c r="AS546" i="9"/>
  <c r="AT546" i="9"/>
  <c r="AI547" i="9"/>
  <c r="AQ547" i="9" s="1"/>
  <c r="AJ547" i="9"/>
  <c r="AR547" i="9" s="1"/>
  <c r="AK547" i="9"/>
  <c r="AS547" i="9" s="1"/>
  <c r="AL547" i="9"/>
  <c r="AT547" i="9" s="1"/>
  <c r="AM547" i="9"/>
  <c r="AU547" i="9" s="1"/>
  <c r="AN547" i="9"/>
  <c r="AV547" i="9" s="1"/>
  <c r="AO547" i="9"/>
  <c r="AW547" i="9" s="1"/>
  <c r="AP547" i="9"/>
  <c r="AX547" i="9" s="1"/>
  <c r="AI548" i="9"/>
  <c r="AJ548" i="9"/>
  <c r="AR548" i="9" s="1"/>
  <c r="AK548" i="9"/>
  <c r="AS548" i="9" s="1"/>
  <c r="AL548" i="9"/>
  <c r="AT548" i="9" s="1"/>
  <c r="AM548" i="9"/>
  <c r="AU548" i="9" s="1"/>
  <c r="AN548" i="9"/>
  <c r="AV548" i="9" s="1"/>
  <c r="AO548" i="9"/>
  <c r="AW548" i="9" s="1"/>
  <c r="AP548" i="9"/>
  <c r="AX548" i="9" s="1"/>
  <c r="AQ548" i="9"/>
  <c r="AI549" i="9"/>
  <c r="AJ549" i="9"/>
  <c r="AK549" i="9"/>
  <c r="AL549" i="9"/>
  <c r="AT549" i="9" s="1"/>
  <c r="AM549" i="9"/>
  <c r="AU549" i="9" s="1"/>
  <c r="AN549" i="9"/>
  <c r="AV549" i="9" s="1"/>
  <c r="AO549" i="9"/>
  <c r="AW549" i="9" s="1"/>
  <c r="AP549" i="9"/>
  <c r="AX549" i="9" s="1"/>
  <c r="AQ549" i="9"/>
  <c r="AR549" i="9"/>
  <c r="AS549" i="9"/>
  <c r="AI550" i="9"/>
  <c r="AJ550" i="9"/>
  <c r="AK550" i="9"/>
  <c r="AL550" i="9"/>
  <c r="AT550" i="9" s="1"/>
  <c r="AM550" i="9"/>
  <c r="AU550" i="9" s="1"/>
  <c r="AN550" i="9"/>
  <c r="AV550" i="9" s="1"/>
  <c r="AO550" i="9"/>
  <c r="AW550" i="9" s="1"/>
  <c r="AP550" i="9"/>
  <c r="AX550" i="9" s="1"/>
  <c r="AQ550" i="9"/>
  <c r="AR550" i="9"/>
  <c r="AS550" i="9"/>
  <c r="AI551" i="9"/>
  <c r="AJ551" i="9"/>
  <c r="AK551" i="9"/>
  <c r="AL551" i="9"/>
  <c r="AM551" i="9"/>
  <c r="AN551" i="9"/>
  <c r="AO551" i="9"/>
  <c r="AP551" i="9"/>
  <c r="AX551" i="9" s="1"/>
  <c r="AQ551" i="9"/>
  <c r="AR551" i="9"/>
  <c r="AS551" i="9"/>
  <c r="AT551" i="9"/>
  <c r="AU551" i="9"/>
  <c r="AV551" i="9"/>
  <c r="AW551" i="9"/>
  <c r="AI552" i="9"/>
  <c r="AQ552" i="9" s="1"/>
  <c r="AJ552" i="9"/>
  <c r="AR552" i="9" s="1"/>
  <c r="AK552" i="9"/>
  <c r="AS552" i="9" s="1"/>
  <c r="AL552" i="9"/>
  <c r="AT552" i="9" s="1"/>
  <c r="AM552" i="9"/>
  <c r="AU552" i="9" s="1"/>
  <c r="AN552" i="9"/>
  <c r="AV552" i="9" s="1"/>
  <c r="AO552" i="9"/>
  <c r="AW552" i="9" s="1"/>
  <c r="AP552" i="9"/>
  <c r="AX552" i="9" s="1"/>
  <c r="AI553" i="9"/>
  <c r="AQ553" i="9" s="1"/>
  <c r="AJ553" i="9"/>
  <c r="AR553" i="9" s="1"/>
  <c r="AK553" i="9"/>
  <c r="AS553" i="9" s="1"/>
  <c r="AL553" i="9"/>
  <c r="AT553" i="9" s="1"/>
  <c r="AM553" i="9"/>
  <c r="AU553" i="9" s="1"/>
  <c r="AN553" i="9"/>
  <c r="AV553" i="9" s="1"/>
  <c r="AO553" i="9"/>
  <c r="AW553" i="9" s="1"/>
  <c r="AP553" i="9"/>
  <c r="AX553" i="9" s="1"/>
  <c r="AI554" i="9"/>
  <c r="AJ554" i="9"/>
  <c r="AK554" i="9"/>
  <c r="AL554" i="9"/>
  <c r="AM554" i="9"/>
  <c r="AU554" i="9" s="1"/>
  <c r="AN554" i="9"/>
  <c r="AV554" i="9" s="1"/>
  <c r="AO554" i="9"/>
  <c r="AW554" i="9" s="1"/>
  <c r="AP554" i="9"/>
  <c r="AX554" i="9" s="1"/>
  <c r="AQ554" i="9"/>
  <c r="AR554" i="9"/>
  <c r="AS554" i="9"/>
  <c r="AT554" i="9"/>
  <c r="AI555" i="9"/>
  <c r="AJ555" i="9"/>
  <c r="AR555" i="9" s="1"/>
  <c r="AK555" i="9"/>
  <c r="AS555" i="9" s="1"/>
  <c r="AL555" i="9"/>
  <c r="AT555" i="9" s="1"/>
  <c r="AM555" i="9"/>
  <c r="AU555" i="9" s="1"/>
  <c r="AN555" i="9"/>
  <c r="AV555" i="9" s="1"/>
  <c r="AO555" i="9"/>
  <c r="AW555" i="9" s="1"/>
  <c r="AP555" i="9"/>
  <c r="AX555" i="9" s="1"/>
  <c r="AQ555" i="9"/>
  <c r="AI556" i="9"/>
  <c r="AJ556" i="9"/>
  <c r="AK556" i="9"/>
  <c r="AL556" i="9"/>
  <c r="AM556" i="9"/>
  <c r="AN556" i="9"/>
  <c r="AV556" i="9" s="1"/>
  <c r="AO556" i="9"/>
  <c r="AW556" i="9" s="1"/>
  <c r="AP556" i="9"/>
  <c r="AX556" i="9" s="1"/>
  <c r="AQ556" i="9"/>
  <c r="AR556" i="9"/>
  <c r="AS556" i="9"/>
  <c r="AT556" i="9"/>
  <c r="AU556" i="9"/>
  <c r="AI557" i="9"/>
  <c r="AJ557" i="9"/>
  <c r="AR557" i="9" s="1"/>
  <c r="AK557" i="9"/>
  <c r="AS557" i="9" s="1"/>
  <c r="AL557" i="9"/>
  <c r="AT557" i="9" s="1"/>
  <c r="AM557" i="9"/>
  <c r="AU557" i="9" s="1"/>
  <c r="AN557" i="9"/>
  <c r="AV557" i="9" s="1"/>
  <c r="AO557" i="9"/>
  <c r="AW557" i="9" s="1"/>
  <c r="AP557" i="9"/>
  <c r="AX557" i="9" s="1"/>
  <c r="AQ557" i="9"/>
  <c r="AI558" i="9"/>
  <c r="AQ558" i="9" s="1"/>
  <c r="AJ558" i="9"/>
  <c r="AR558" i="9" s="1"/>
  <c r="AK558" i="9"/>
  <c r="AS558" i="9" s="1"/>
  <c r="AL558" i="9"/>
  <c r="AT558" i="9" s="1"/>
  <c r="AM558" i="9"/>
  <c r="AU558" i="9" s="1"/>
  <c r="AN558" i="9"/>
  <c r="AV558" i="9" s="1"/>
  <c r="AO558" i="9"/>
  <c r="AW558" i="9" s="1"/>
  <c r="AP558" i="9"/>
  <c r="AX558" i="9" s="1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I560" i="9"/>
  <c r="AJ560" i="9"/>
  <c r="AK560" i="9"/>
  <c r="AL560" i="9"/>
  <c r="AM560" i="9"/>
  <c r="AU560" i="9" s="1"/>
  <c r="AN560" i="9"/>
  <c r="AV560" i="9" s="1"/>
  <c r="AO560" i="9"/>
  <c r="AW560" i="9" s="1"/>
  <c r="AP560" i="9"/>
  <c r="AX560" i="9" s="1"/>
  <c r="AQ560" i="9"/>
  <c r="AR560" i="9"/>
  <c r="AS560" i="9"/>
  <c r="AT560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I562" i="9"/>
  <c r="AQ562" i="9" s="1"/>
  <c r="AJ562" i="9"/>
  <c r="AR562" i="9" s="1"/>
  <c r="AK562" i="9"/>
  <c r="AS562" i="9" s="1"/>
  <c r="AL562" i="9"/>
  <c r="AT562" i="9" s="1"/>
  <c r="AM562" i="9"/>
  <c r="AU562" i="9" s="1"/>
  <c r="AN562" i="9"/>
  <c r="AV562" i="9" s="1"/>
  <c r="AO562" i="9"/>
  <c r="AW562" i="9" s="1"/>
  <c r="AP562" i="9"/>
  <c r="AX562" i="9" s="1"/>
  <c r="AI563" i="9"/>
  <c r="AQ563" i="9" s="1"/>
  <c r="AJ563" i="9"/>
  <c r="AR563" i="9" s="1"/>
  <c r="AK563" i="9"/>
  <c r="AS563" i="9" s="1"/>
  <c r="AL563" i="9"/>
  <c r="AT563" i="9" s="1"/>
  <c r="AM563" i="9"/>
  <c r="AN563" i="9"/>
  <c r="AV563" i="9" s="1"/>
  <c r="AO563" i="9"/>
  <c r="AW563" i="9" s="1"/>
  <c r="AP563" i="9"/>
  <c r="AX563" i="9" s="1"/>
  <c r="AU563" i="9"/>
  <c r="AI564" i="9"/>
  <c r="AJ564" i="9"/>
  <c r="AK564" i="9"/>
  <c r="AL564" i="9"/>
  <c r="AM564" i="9"/>
  <c r="AU564" i="9" s="1"/>
  <c r="AN564" i="9"/>
  <c r="AV564" i="9" s="1"/>
  <c r="AO564" i="9"/>
  <c r="AW564" i="9" s="1"/>
  <c r="AP564" i="9"/>
  <c r="AX564" i="9" s="1"/>
  <c r="AQ564" i="9"/>
  <c r="AR564" i="9"/>
  <c r="AS564" i="9"/>
  <c r="AT564" i="9"/>
  <c r="AI565" i="9"/>
  <c r="AQ565" i="9" s="1"/>
  <c r="AJ565" i="9"/>
  <c r="AR565" i="9" s="1"/>
  <c r="AK565" i="9"/>
  <c r="AS565" i="9" s="1"/>
  <c r="AL565" i="9"/>
  <c r="AT565" i="9" s="1"/>
  <c r="AM565" i="9"/>
  <c r="AU565" i="9" s="1"/>
  <c r="AN565" i="9"/>
  <c r="AV565" i="9" s="1"/>
  <c r="AO565" i="9"/>
  <c r="AW565" i="9" s="1"/>
  <c r="AP565" i="9"/>
  <c r="AX565" i="9" s="1"/>
  <c r="AI566" i="9"/>
  <c r="AJ566" i="9"/>
  <c r="AK566" i="9"/>
  <c r="AL566" i="9"/>
  <c r="AM566" i="9"/>
  <c r="AU566" i="9" s="1"/>
  <c r="AN566" i="9"/>
  <c r="AV566" i="9" s="1"/>
  <c r="AO566" i="9"/>
  <c r="AW566" i="9" s="1"/>
  <c r="AP566" i="9"/>
  <c r="AX566" i="9" s="1"/>
  <c r="AQ566" i="9"/>
  <c r="AR566" i="9"/>
  <c r="AS566" i="9"/>
  <c r="AT566" i="9"/>
  <c r="AI567" i="9"/>
  <c r="AQ567" i="9" s="1"/>
  <c r="AJ567" i="9"/>
  <c r="AR567" i="9" s="1"/>
  <c r="AK567" i="9"/>
  <c r="AS567" i="9" s="1"/>
  <c r="AL567" i="9"/>
  <c r="AT567" i="9" s="1"/>
  <c r="AM567" i="9"/>
  <c r="AU567" i="9" s="1"/>
  <c r="AN567" i="9"/>
  <c r="AV567" i="9" s="1"/>
  <c r="AO567" i="9"/>
  <c r="AW567" i="9" s="1"/>
  <c r="AP567" i="9"/>
  <c r="AX567" i="9" s="1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I569" i="9"/>
  <c r="AJ569" i="9"/>
  <c r="AK569" i="9"/>
  <c r="AL569" i="9"/>
  <c r="AT569" i="9" s="1"/>
  <c r="AM569" i="9"/>
  <c r="AU569" i="9" s="1"/>
  <c r="AN569" i="9"/>
  <c r="AV569" i="9" s="1"/>
  <c r="AO569" i="9"/>
  <c r="AW569" i="9" s="1"/>
  <c r="AP569" i="9"/>
  <c r="AX569" i="9" s="1"/>
  <c r="AQ569" i="9"/>
  <c r="AR569" i="9"/>
  <c r="AS569" i="9"/>
  <c r="AI570" i="9"/>
  <c r="AQ570" i="9" s="1"/>
  <c r="AJ570" i="9"/>
  <c r="AR570" i="9" s="1"/>
  <c r="AK570" i="9"/>
  <c r="AS570" i="9" s="1"/>
  <c r="AL570" i="9"/>
  <c r="AT570" i="9" s="1"/>
  <c r="AM570" i="9"/>
  <c r="AU570" i="9" s="1"/>
  <c r="AN570" i="9"/>
  <c r="AV570" i="9" s="1"/>
  <c r="AO570" i="9"/>
  <c r="AW570" i="9" s="1"/>
  <c r="AP570" i="9"/>
  <c r="AX570" i="9" s="1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I572" i="9"/>
  <c r="AQ572" i="9" s="1"/>
  <c r="AJ572" i="9"/>
  <c r="AR572" i="9" s="1"/>
  <c r="AK572" i="9"/>
  <c r="AS572" i="9" s="1"/>
  <c r="AL572" i="9"/>
  <c r="AT572" i="9" s="1"/>
  <c r="AM572" i="9"/>
  <c r="AU572" i="9" s="1"/>
  <c r="AN572" i="9"/>
  <c r="AV572" i="9" s="1"/>
  <c r="AO572" i="9"/>
  <c r="AW572" i="9" s="1"/>
  <c r="AP572" i="9"/>
  <c r="AX572" i="9" s="1"/>
  <c r="AI573" i="9"/>
  <c r="AQ573" i="9" s="1"/>
  <c r="AJ573" i="9"/>
  <c r="AR573" i="9" s="1"/>
  <c r="AK573" i="9"/>
  <c r="AS573" i="9" s="1"/>
  <c r="AL573" i="9"/>
  <c r="AT573" i="9" s="1"/>
  <c r="AM573" i="9"/>
  <c r="AU573" i="9" s="1"/>
  <c r="AN573" i="9"/>
  <c r="AV573" i="9" s="1"/>
  <c r="AO573" i="9"/>
  <c r="AW573" i="9" s="1"/>
  <c r="AP573" i="9"/>
  <c r="AX573" i="9" s="1"/>
  <c r="AI574" i="9"/>
  <c r="AJ574" i="9"/>
  <c r="AK574" i="9"/>
  <c r="AS574" i="9" s="1"/>
  <c r="AL574" i="9"/>
  <c r="AT574" i="9" s="1"/>
  <c r="AM574" i="9"/>
  <c r="AU574" i="9" s="1"/>
  <c r="AN574" i="9"/>
  <c r="AV574" i="9" s="1"/>
  <c r="AO574" i="9"/>
  <c r="AW574" i="9" s="1"/>
  <c r="AP574" i="9"/>
  <c r="AX574" i="9" s="1"/>
  <c r="AQ574" i="9"/>
  <c r="AR574" i="9"/>
  <c r="AI575" i="9"/>
  <c r="AJ575" i="9"/>
  <c r="AK575" i="9"/>
  <c r="AL575" i="9"/>
  <c r="AM575" i="9"/>
  <c r="AN575" i="9"/>
  <c r="AV575" i="9" s="1"/>
  <c r="AO575" i="9"/>
  <c r="AW575" i="9" s="1"/>
  <c r="AP575" i="9"/>
  <c r="AX575" i="9" s="1"/>
  <c r="AQ575" i="9"/>
  <c r="AR575" i="9"/>
  <c r="AS575" i="9"/>
  <c r="AT575" i="9"/>
  <c r="AU575" i="9"/>
  <c r="AI576" i="9"/>
  <c r="AJ576" i="9"/>
  <c r="AK576" i="9"/>
  <c r="AL576" i="9"/>
  <c r="AT576" i="9" s="1"/>
  <c r="AM576" i="9"/>
  <c r="AU576" i="9" s="1"/>
  <c r="AN576" i="9"/>
  <c r="AV576" i="9" s="1"/>
  <c r="AO576" i="9"/>
  <c r="AW576" i="9" s="1"/>
  <c r="AP576" i="9"/>
  <c r="AQ576" i="9"/>
  <c r="AR576" i="9"/>
  <c r="AS576" i="9"/>
  <c r="AX576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I578" i="9"/>
  <c r="AJ578" i="9"/>
  <c r="AK578" i="9"/>
  <c r="AL578" i="9"/>
  <c r="AM578" i="9"/>
  <c r="AN578" i="9"/>
  <c r="AV578" i="9" s="1"/>
  <c r="AO578" i="9"/>
  <c r="AW578" i="9" s="1"/>
  <c r="AP578" i="9"/>
  <c r="AX578" i="9" s="1"/>
  <c r="AQ578" i="9"/>
  <c r="AR578" i="9"/>
  <c r="AS578" i="9"/>
  <c r="AT578" i="9"/>
  <c r="AU578" i="9"/>
  <c r="AI579" i="9"/>
  <c r="AJ579" i="9"/>
  <c r="AR579" i="9" s="1"/>
  <c r="AK579" i="9"/>
  <c r="AS579" i="9" s="1"/>
  <c r="AL579" i="9"/>
  <c r="AT579" i="9" s="1"/>
  <c r="AM579" i="9"/>
  <c r="AU579" i="9" s="1"/>
  <c r="AN579" i="9"/>
  <c r="AV579" i="9" s="1"/>
  <c r="AO579" i="9"/>
  <c r="AW579" i="9" s="1"/>
  <c r="AP579" i="9"/>
  <c r="AX579" i="9" s="1"/>
  <c r="AQ579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I581" i="9"/>
  <c r="AJ581" i="9"/>
  <c r="AR581" i="9" s="1"/>
  <c r="AK581" i="9"/>
  <c r="AS581" i="9" s="1"/>
  <c r="AL581" i="9"/>
  <c r="AT581" i="9" s="1"/>
  <c r="AM581" i="9"/>
  <c r="AU581" i="9" s="1"/>
  <c r="AN581" i="9"/>
  <c r="AV581" i="9" s="1"/>
  <c r="AO581" i="9"/>
  <c r="AW581" i="9" s="1"/>
  <c r="AP581" i="9"/>
  <c r="AX581" i="9" s="1"/>
  <c r="AQ581" i="9"/>
  <c r="AI582" i="9"/>
  <c r="AJ582" i="9"/>
  <c r="AK582" i="9"/>
  <c r="AL582" i="9"/>
  <c r="AT582" i="9" s="1"/>
  <c r="AM582" i="9"/>
  <c r="AU582" i="9" s="1"/>
  <c r="AN582" i="9"/>
  <c r="AV582" i="9" s="1"/>
  <c r="AO582" i="9"/>
  <c r="AW582" i="9" s="1"/>
  <c r="AP582" i="9"/>
  <c r="AX582" i="9" s="1"/>
  <c r="AQ582" i="9"/>
  <c r="AR582" i="9"/>
  <c r="AS582" i="9"/>
  <c r="AI583" i="9"/>
  <c r="AJ583" i="9"/>
  <c r="AK583" i="9"/>
  <c r="AL583" i="9"/>
  <c r="AT583" i="9" s="1"/>
  <c r="AM583" i="9"/>
  <c r="AU583" i="9" s="1"/>
  <c r="AN583" i="9"/>
  <c r="AV583" i="9" s="1"/>
  <c r="AO583" i="9"/>
  <c r="AW583" i="9" s="1"/>
  <c r="AP583" i="9"/>
  <c r="AX583" i="9" s="1"/>
  <c r="AQ583" i="9"/>
  <c r="AR583" i="9"/>
  <c r="AS583" i="9"/>
  <c r="AI584" i="9"/>
  <c r="AJ584" i="9"/>
  <c r="AK584" i="9"/>
  <c r="AL584" i="9"/>
  <c r="AT584" i="9" s="1"/>
  <c r="AM584" i="9"/>
  <c r="AU584" i="9" s="1"/>
  <c r="AN584" i="9"/>
  <c r="AV584" i="9" s="1"/>
  <c r="AO584" i="9"/>
  <c r="AW584" i="9" s="1"/>
  <c r="AP584" i="9"/>
  <c r="AX584" i="9" s="1"/>
  <c r="AQ584" i="9"/>
  <c r="AR584" i="9"/>
  <c r="AS584" i="9"/>
  <c r="AI585" i="9"/>
  <c r="AJ585" i="9"/>
  <c r="AK585" i="9"/>
  <c r="AL585" i="9"/>
  <c r="AT585" i="9" s="1"/>
  <c r="AM585" i="9"/>
  <c r="AU585" i="9" s="1"/>
  <c r="AN585" i="9"/>
  <c r="AV585" i="9" s="1"/>
  <c r="AO585" i="9"/>
  <c r="AW585" i="9" s="1"/>
  <c r="AP585" i="9"/>
  <c r="AX585" i="9" s="1"/>
  <c r="AQ585" i="9"/>
  <c r="AR585" i="9"/>
  <c r="AS585" i="9"/>
  <c r="AI586" i="9"/>
  <c r="AJ586" i="9"/>
  <c r="AK586" i="9"/>
  <c r="AL586" i="9"/>
  <c r="AT586" i="9" s="1"/>
  <c r="AM586" i="9"/>
  <c r="AU586" i="9" s="1"/>
  <c r="AN586" i="9"/>
  <c r="AV586" i="9" s="1"/>
  <c r="AO586" i="9"/>
  <c r="AW586" i="9" s="1"/>
  <c r="AP586" i="9"/>
  <c r="AX586" i="9" s="1"/>
  <c r="AQ586" i="9"/>
  <c r="AR586" i="9"/>
  <c r="AS586" i="9"/>
  <c r="AI587" i="9"/>
  <c r="AJ587" i="9"/>
  <c r="AK587" i="9"/>
  <c r="AL587" i="9"/>
  <c r="AT587" i="9" s="1"/>
  <c r="AM587" i="9"/>
  <c r="AU587" i="9" s="1"/>
  <c r="AN587" i="9"/>
  <c r="AO587" i="9"/>
  <c r="AW587" i="9" s="1"/>
  <c r="AP587" i="9"/>
  <c r="AX587" i="9" s="1"/>
  <c r="AQ587" i="9"/>
  <c r="AR587" i="9"/>
  <c r="AS587" i="9"/>
  <c r="AV587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I591" i="9"/>
  <c r="AQ591" i="9" s="1"/>
  <c r="AJ591" i="9"/>
  <c r="AR591" i="9" s="1"/>
  <c r="AK591" i="9"/>
  <c r="AS591" i="9" s="1"/>
  <c r="AL591" i="9"/>
  <c r="AT591" i="9" s="1"/>
  <c r="AM591" i="9"/>
  <c r="AU591" i="9" s="1"/>
  <c r="AN591" i="9"/>
  <c r="AV591" i="9" s="1"/>
  <c r="AO591" i="9"/>
  <c r="AW591" i="9" s="1"/>
  <c r="AP591" i="9"/>
  <c r="AX591" i="9" s="1"/>
  <c r="AI592" i="9"/>
  <c r="AQ592" i="9" s="1"/>
  <c r="AJ592" i="9"/>
  <c r="AR592" i="9" s="1"/>
  <c r="AK592" i="9"/>
  <c r="AS592" i="9" s="1"/>
  <c r="AL592" i="9"/>
  <c r="AT592" i="9" s="1"/>
  <c r="AM592" i="9"/>
  <c r="AU592" i="9" s="1"/>
  <c r="AN592" i="9"/>
  <c r="AV592" i="9" s="1"/>
  <c r="AO592" i="9"/>
  <c r="AW592" i="9" s="1"/>
  <c r="AP592" i="9"/>
  <c r="AX592" i="9" s="1"/>
  <c r="AI593" i="9"/>
  <c r="AJ593" i="9"/>
  <c r="AK593" i="9"/>
  <c r="AL593" i="9"/>
  <c r="AT593" i="9" s="1"/>
  <c r="AM593" i="9"/>
  <c r="AU593" i="9" s="1"/>
  <c r="AN593" i="9"/>
  <c r="AV593" i="9" s="1"/>
  <c r="AO593" i="9"/>
  <c r="AW593" i="9" s="1"/>
  <c r="AP593" i="9"/>
  <c r="AQ593" i="9"/>
  <c r="AR593" i="9"/>
  <c r="AS593" i="9"/>
  <c r="AX593" i="9"/>
  <c r="AI594" i="9"/>
  <c r="AJ594" i="9"/>
  <c r="AK594" i="9"/>
  <c r="AS594" i="9" s="1"/>
  <c r="AL594" i="9"/>
  <c r="AT594" i="9" s="1"/>
  <c r="AM594" i="9"/>
  <c r="AU594" i="9" s="1"/>
  <c r="AN594" i="9"/>
  <c r="AV594" i="9" s="1"/>
  <c r="AO594" i="9"/>
  <c r="AW594" i="9" s="1"/>
  <c r="AP594" i="9"/>
  <c r="AX594" i="9" s="1"/>
  <c r="AQ594" i="9"/>
  <c r="AR594" i="9"/>
  <c r="AI595" i="9"/>
  <c r="AQ595" i="9" s="1"/>
  <c r="AJ595" i="9"/>
  <c r="AR595" i="9" s="1"/>
  <c r="AK595" i="9"/>
  <c r="AS595" i="9" s="1"/>
  <c r="AL595" i="9"/>
  <c r="AT595" i="9" s="1"/>
  <c r="AM595" i="9"/>
  <c r="AU595" i="9" s="1"/>
  <c r="AN595" i="9"/>
  <c r="AV595" i="9" s="1"/>
  <c r="AO595" i="9"/>
  <c r="AW595" i="9" s="1"/>
  <c r="AP595" i="9"/>
  <c r="AX595" i="9" s="1"/>
  <c r="AI596" i="9"/>
  <c r="AJ596" i="9"/>
  <c r="AK596" i="9"/>
  <c r="AL596" i="9"/>
  <c r="AM596" i="9"/>
  <c r="AN596" i="9"/>
  <c r="AV596" i="9" s="1"/>
  <c r="AO596" i="9"/>
  <c r="AW596" i="9" s="1"/>
  <c r="AP596" i="9"/>
  <c r="AX596" i="9" s="1"/>
  <c r="AQ596" i="9"/>
  <c r="AR596" i="9"/>
  <c r="AS596" i="9"/>
  <c r="AT596" i="9"/>
  <c r="AU596" i="9"/>
  <c r="AI597" i="9"/>
  <c r="AQ597" i="9" s="1"/>
  <c r="AJ597" i="9"/>
  <c r="AR597" i="9" s="1"/>
  <c r="AK597" i="9"/>
  <c r="AS597" i="9" s="1"/>
  <c r="AL597" i="9"/>
  <c r="AT597" i="9" s="1"/>
  <c r="AM597" i="9"/>
  <c r="AU597" i="9" s="1"/>
  <c r="AN597" i="9"/>
  <c r="AV597" i="9" s="1"/>
  <c r="AO597" i="9"/>
  <c r="AW597" i="9" s="1"/>
  <c r="AP597" i="9"/>
  <c r="AX597" i="9" s="1"/>
  <c r="AI598" i="9"/>
  <c r="AQ598" i="9" s="1"/>
  <c r="AJ598" i="9"/>
  <c r="AR598" i="9" s="1"/>
  <c r="AK598" i="9"/>
  <c r="AS598" i="9" s="1"/>
  <c r="AL598" i="9"/>
  <c r="AT598" i="9" s="1"/>
  <c r="AM598" i="9"/>
  <c r="AU598" i="9" s="1"/>
  <c r="AN598" i="9"/>
  <c r="AV598" i="9" s="1"/>
  <c r="AO598" i="9"/>
  <c r="AW598" i="9" s="1"/>
  <c r="AP598" i="9"/>
  <c r="AX598" i="9" s="1"/>
  <c r="AI599" i="9"/>
  <c r="AJ599" i="9"/>
  <c r="AK599" i="9"/>
  <c r="AL599" i="9"/>
  <c r="AM599" i="9"/>
  <c r="AN599" i="9"/>
  <c r="AV599" i="9" s="1"/>
  <c r="AO599" i="9"/>
  <c r="AW599" i="9" s="1"/>
  <c r="AP599" i="9"/>
  <c r="AX599" i="9" s="1"/>
  <c r="AQ599" i="9"/>
  <c r="AR599" i="9"/>
  <c r="AS599" i="9"/>
  <c r="AT599" i="9"/>
  <c r="AU599" i="9"/>
  <c r="AI600" i="9"/>
  <c r="AJ600" i="9"/>
  <c r="AK600" i="9"/>
  <c r="AL600" i="9"/>
  <c r="AT600" i="9" s="1"/>
  <c r="AM600" i="9"/>
  <c r="AU600" i="9" s="1"/>
  <c r="AN600" i="9"/>
  <c r="AV600" i="9" s="1"/>
  <c r="AO600" i="9"/>
  <c r="AW600" i="9" s="1"/>
  <c r="AP600" i="9"/>
  <c r="AX600" i="9" s="1"/>
  <c r="AQ600" i="9"/>
  <c r="AR600" i="9"/>
  <c r="AS600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I602" i="9"/>
  <c r="AJ602" i="9"/>
  <c r="AR602" i="9" s="1"/>
  <c r="AK602" i="9"/>
  <c r="AS602" i="9" s="1"/>
  <c r="AL602" i="9"/>
  <c r="AT602" i="9" s="1"/>
  <c r="AM602" i="9"/>
  <c r="AU602" i="9" s="1"/>
  <c r="AN602" i="9"/>
  <c r="AV602" i="9" s="1"/>
  <c r="AO602" i="9"/>
  <c r="AW602" i="9" s="1"/>
  <c r="AP602" i="9"/>
  <c r="AX602" i="9" s="1"/>
  <c r="AQ602" i="9"/>
  <c r="AI603" i="9"/>
  <c r="AJ603" i="9"/>
  <c r="AR603" i="9" s="1"/>
  <c r="AK603" i="9"/>
  <c r="AS603" i="9" s="1"/>
  <c r="AL603" i="9"/>
  <c r="AT603" i="9" s="1"/>
  <c r="AM603" i="9"/>
  <c r="AU603" i="9" s="1"/>
  <c r="AN603" i="9"/>
  <c r="AO603" i="9"/>
  <c r="AP603" i="9"/>
  <c r="AX603" i="9" s="1"/>
  <c r="AQ603" i="9"/>
  <c r="AV603" i="9"/>
  <c r="AW603" i="9"/>
  <c r="AI604" i="9"/>
  <c r="AJ604" i="9"/>
  <c r="AR604" i="9" s="1"/>
  <c r="AK604" i="9"/>
  <c r="AS604" i="9" s="1"/>
  <c r="AL604" i="9"/>
  <c r="AT604" i="9" s="1"/>
  <c r="AM604" i="9"/>
  <c r="AU604" i="9" s="1"/>
  <c r="AN604" i="9"/>
  <c r="AV604" i="9" s="1"/>
  <c r="AO604" i="9"/>
  <c r="AW604" i="9" s="1"/>
  <c r="AP604" i="9"/>
  <c r="AX604" i="9" s="1"/>
  <c r="AQ604" i="9"/>
  <c r="AI605" i="9"/>
  <c r="AJ605" i="9"/>
  <c r="AR605" i="9" s="1"/>
  <c r="AK605" i="9"/>
  <c r="AS605" i="9" s="1"/>
  <c r="AL605" i="9"/>
  <c r="AT605" i="9" s="1"/>
  <c r="AM605" i="9"/>
  <c r="AU605" i="9" s="1"/>
  <c r="AN605" i="9"/>
  <c r="AV605" i="9" s="1"/>
  <c r="AO605" i="9"/>
  <c r="AW605" i="9" s="1"/>
  <c r="AP605" i="9"/>
  <c r="AX605" i="9" s="1"/>
  <c r="AQ605" i="9"/>
  <c r="AI606" i="9"/>
  <c r="AQ606" i="9" s="1"/>
  <c r="AJ606" i="9"/>
  <c r="AR606" i="9" s="1"/>
  <c r="AK606" i="9"/>
  <c r="AS606" i="9" s="1"/>
  <c r="AL606" i="9"/>
  <c r="AT606" i="9" s="1"/>
  <c r="AM606" i="9"/>
  <c r="AU606" i="9" s="1"/>
  <c r="AN606" i="9"/>
  <c r="AV606" i="9" s="1"/>
  <c r="AO606" i="9"/>
  <c r="AW606" i="9" s="1"/>
  <c r="AP606" i="9"/>
  <c r="AX606" i="9" s="1"/>
  <c r="AI607" i="9"/>
  <c r="AJ607" i="9"/>
  <c r="AK607" i="9"/>
  <c r="AL607" i="9"/>
  <c r="AM607" i="9"/>
  <c r="AU607" i="9" s="1"/>
  <c r="AN607" i="9"/>
  <c r="AV607" i="9" s="1"/>
  <c r="AO607" i="9"/>
  <c r="AW607" i="9" s="1"/>
  <c r="AP607" i="9"/>
  <c r="AX607" i="9" s="1"/>
  <c r="AQ607" i="9"/>
  <c r="AR607" i="9"/>
  <c r="AS607" i="9"/>
  <c r="AT607" i="9"/>
  <c r="AI608" i="9"/>
  <c r="AQ608" i="9" s="1"/>
  <c r="AJ608" i="9"/>
  <c r="AR608" i="9" s="1"/>
  <c r="AK608" i="9"/>
  <c r="AS608" i="9" s="1"/>
  <c r="AL608" i="9"/>
  <c r="AT608" i="9" s="1"/>
  <c r="AM608" i="9"/>
  <c r="AU608" i="9" s="1"/>
  <c r="AN608" i="9"/>
  <c r="AV608" i="9" s="1"/>
  <c r="AO608" i="9"/>
  <c r="AW608" i="9" s="1"/>
  <c r="AP608" i="9"/>
  <c r="AX608" i="9" s="1"/>
  <c r="AI609" i="9"/>
  <c r="AQ609" i="9" s="1"/>
  <c r="AJ609" i="9"/>
  <c r="AR609" i="9" s="1"/>
  <c r="AK609" i="9"/>
  <c r="AS609" i="9" s="1"/>
  <c r="AL609" i="9"/>
  <c r="AT609" i="9" s="1"/>
  <c r="AM609" i="9"/>
  <c r="AU609" i="9" s="1"/>
  <c r="AN609" i="9"/>
  <c r="AV609" i="9" s="1"/>
  <c r="AO609" i="9"/>
  <c r="AW609" i="9" s="1"/>
  <c r="AP609" i="9"/>
  <c r="AX609" i="9" s="1"/>
  <c r="AI610" i="9"/>
  <c r="AJ610" i="9"/>
  <c r="AK610" i="9"/>
  <c r="AL610" i="9"/>
  <c r="AT610" i="9" s="1"/>
  <c r="AM610" i="9"/>
  <c r="AN610" i="9"/>
  <c r="AO610" i="9"/>
  <c r="AP610" i="9"/>
  <c r="AQ610" i="9"/>
  <c r="AR610" i="9"/>
  <c r="AS610" i="9"/>
  <c r="AU610" i="9"/>
  <c r="AV610" i="9"/>
  <c r="AW610" i="9"/>
  <c r="AX610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I613" i="9"/>
  <c r="AJ613" i="9"/>
  <c r="AR613" i="9" s="1"/>
  <c r="AK613" i="9"/>
  <c r="AS613" i="9" s="1"/>
  <c r="AL613" i="9"/>
  <c r="AT613" i="9" s="1"/>
  <c r="AM613" i="9"/>
  <c r="AU613" i="9" s="1"/>
  <c r="AN613" i="9"/>
  <c r="AV613" i="9" s="1"/>
  <c r="AO613" i="9"/>
  <c r="AW613" i="9" s="1"/>
  <c r="AP613" i="9"/>
  <c r="AX613" i="9" s="1"/>
  <c r="AQ613" i="9"/>
  <c r="AI614" i="9"/>
  <c r="AJ614" i="9"/>
  <c r="AR614" i="9" s="1"/>
  <c r="AK614" i="9"/>
  <c r="AS614" i="9" s="1"/>
  <c r="AL614" i="9"/>
  <c r="AT614" i="9" s="1"/>
  <c r="AM614" i="9"/>
  <c r="AU614" i="9" s="1"/>
  <c r="AN614" i="9"/>
  <c r="AO614" i="9"/>
  <c r="AP614" i="9"/>
  <c r="AX614" i="9" s="1"/>
  <c r="AQ614" i="9"/>
  <c r="AV614" i="9"/>
  <c r="AW614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I616" i="9"/>
  <c r="AJ616" i="9"/>
  <c r="AK616" i="9"/>
  <c r="AL616" i="9"/>
  <c r="AT616" i="9" s="1"/>
  <c r="AM616" i="9"/>
  <c r="AU616" i="9" s="1"/>
  <c r="AN616" i="9"/>
  <c r="AV616" i="9" s="1"/>
  <c r="AO616" i="9"/>
  <c r="AW616" i="9" s="1"/>
  <c r="AP616" i="9"/>
  <c r="AX616" i="9" s="1"/>
  <c r="AQ616" i="9"/>
  <c r="AR616" i="9"/>
  <c r="AS616" i="9"/>
  <c r="AI617" i="9"/>
  <c r="AJ617" i="9"/>
  <c r="AR617" i="9" s="1"/>
  <c r="AK617" i="9"/>
  <c r="AS617" i="9" s="1"/>
  <c r="AL617" i="9"/>
  <c r="AT617" i="9" s="1"/>
  <c r="AM617" i="9"/>
  <c r="AU617" i="9" s="1"/>
  <c r="AN617" i="9"/>
  <c r="AV617" i="9" s="1"/>
  <c r="AO617" i="9"/>
  <c r="AW617" i="9" s="1"/>
  <c r="AP617" i="9"/>
  <c r="AX617" i="9" s="1"/>
  <c r="AQ617" i="9"/>
  <c r="AI618" i="9"/>
  <c r="AJ618" i="9"/>
  <c r="AR618" i="9" s="1"/>
  <c r="AK618" i="9"/>
  <c r="AS618" i="9" s="1"/>
  <c r="AL618" i="9"/>
  <c r="AT618" i="9" s="1"/>
  <c r="AM618" i="9"/>
  <c r="AU618" i="9" s="1"/>
  <c r="AN618" i="9"/>
  <c r="AV618" i="9" s="1"/>
  <c r="AO618" i="9"/>
  <c r="AW618" i="9" s="1"/>
  <c r="AP618" i="9"/>
  <c r="AX618" i="9" s="1"/>
  <c r="AQ618" i="9"/>
  <c r="AI619" i="9"/>
  <c r="AJ619" i="9"/>
  <c r="AR619" i="9" s="1"/>
  <c r="AK619" i="9"/>
  <c r="AS619" i="9" s="1"/>
  <c r="AL619" i="9"/>
  <c r="AT619" i="9" s="1"/>
  <c r="AM619" i="9"/>
  <c r="AU619" i="9" s="1"/>
  <c r="AN619" i="9"/>
  <c r="AV619" i="9" s="1"/>
  <c r="AO619" i="9"/>
  <c r="AW619" i="9" s="1"/>
  <c r="AP619" i="9"/>
  <c r="AX619" i="9" s="1"/>
  <c r="AQ619" i="9"/>
  <c r="AI620" i="9"/>
  <c r="AQ620" i="9" s="1"/>
  <c r="AJ620" i="9"/>
  <c r="AR620" i="9" s="1"/>
  <c r="AK620" i="9"/>
  <c r="AS620" i="9" s="1"/>
  <c r="AL620" i="9"/>
  <c r="AT620" i="9" s="1"/>
  <c r="AM620" i="9"/>
  <c r="AU620" i="9" s="1"/>
  <c r="AN620" i="9"/>
  <c r="AV620" i="9" s="1"/>
  <c r="AO620" i="9"/>
  <c r="AW620" i="9" s="1"/>
  <c r="AP620" i="9"/>
  <c r="AX620" i="9" s="1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I622" i="9"/>
  <c r="AJ622" i="9"/>
  <c r="AK622" i="9"/>
  <c r="AS622" i="9" s="1"/>
  <c r="AL622" i="9"/>
  <c r="AT622" i="9" s="1"/>
  <c r="AM622" i="9"/>
  <c r="AU622" i="9" s="1"/>
  <c r="AN622" i="9"/>
  <c r="AV622" i="9" s="1"/>
  <c r="AO622" i="9"/>
  <c r="AW622" i="9" s="1"/>
  <c r="AP622" i="9"/>
  <c r="AX622" i="9" s="1"/>
  <c r="AQ622" i="9"/>
  <c r="AR622" i="9"/>
  <c r="AI623" i="9"/>
  <c r="AJ623" i="9"/>
  <c r="AK623" i="9"/>
  <c r="AL623" i="9"/>
  <c r="AM623" i="9"/>
  <c r="AN623" i="9"/>
  <c r="AO623" i="9"/>
  <c r="AP623" i="9"/>
  <c r="AX623" i="9" s="1"/>
  <c r="AQ623" i="9"/>
  <c r="AR623" i="9"/>
  <c r="AS623" i="9"/>
  <c r="AT623" i="9"/>
  <c r="AU623" i="9"/>
  <c r="AV623" i="9"/>
  <c r="AW623" i="9"/>
  <c r="AI624" i="9"/>
  <c r="AJ624" i="9"/>
  <c r="AK624" i="9"/>
  <c r="AL624" i="9"/>
  <c r="AT624" i="9" s="1"/>
  <c r="AM624" i="9"/>
  <c r="AU624" i="9" s="1"/>
  <c r="AN624" i="9"/>
  <c r="AV624" i="9" s="1"/>
  <c r="AO624" i="9"/>
  <c r="AW624" i="9" s="1"/>
  <c r="AP624" i="9"/>
  <c r="AX624" i="9" s="1"/>
  <c r="AQ624" i="9"/>
  <c r="AR624" i="9"/>
  <c r="AS624" i="9"/>
  <c r="AI625" i="9"/>
  <c r="AJ625" i="9"/>
  <c r="AK625" i="9"/>
  <c r="AL625" i="9"/>
  <c r="AT625" i="9" s="1"/>
  <c r="AM625" i="9"/>
  <c r="AU625" i="9" s="1"/>
  <c r="AN625" i="9"/>
  <c r="AV625" i="9" s="1"/>
  <c r="AO625" i="9"/>
  <c r="AW625" i="9" s="1"/>
  <c r="AP625" i="9"/>
  <c r="AX625" i="9" s="1"/>
  <c r="AQ625" i="9"/>
  <c r="AR625" i="9"/>
  <c r="AS625" i="9"/>
  <c r="AI626" i="9"/>
  <c r="AJ626" i="9"/>
  <c r="AK626" i="9"/>
  <c r="AS626" i="9" s="1"/>
  <c r="AL626" i="9"/>
  <c r="AT626" i="9" s="1"/>
  <c r="AM626" i="9"/>
  <c r="AU626" i="9" s="1"/>
  <c r="AN626" i="9"/>
  <c r="AV626" i="9" s="1"/>
  <c r="AO626" i="9"/>
  <c r="AW626" i="9" s="1"/>
  <c r="AP626" i="9"/>
  <c r="AX626" i="9" s="1"/>
  <c r="AQ626" i="9"/>
  <c r="AR626" i="9"/>
  <c r="AI627" i="9"/>
  <c r="AJ627" i="9"/>
  <c r="AK627" i="9"/>
  <c r="AL627" i="9"/>
  <c r="AM627" i="9"/>
  <c r="AN627" i="9"/>
  <c r="AO627" i="9"/>
  <c r="AP627" i="9"/>
  <c r="AX627" i="9" s="1"/>
  <c r="AQ627" i="9"/>
  <c r="AR627" i="9"/>
  <c r="AS627" i="9"/>
  <c r="AT627" i="9"/>
  <c r="AU627" i="9"/>
  <c r="AV627" i="9"/>
  <c r="AW627" i="9"/>
  <c r="AI628" i="9"/>
  <c r="AJ628" i="9"/>
  <c r="AK628" i="9"/>
  <c r="AL628" i="9"/>
  <c r="AT628" i="9" s="1"/>
  <c r="AM628" i="9"/>
  <c r="AU628" i="9" s="1"/>
  <c r="AN628" i="9"/>
  <c r="AV628" i="9" s="1"/>
  <c r="AO628" i="9"/>
  <c r="AW628" i="9" s="1"/>
  <c r="AP628" i="9"/>
  <c r="AX628" i="9" s="1"/>
  <c r="AQ628" i="9"/>
  <c r="AR628" i="9"/>
  <c r="AS628" i="9"/>
  <c r="AI629" i="9"/>
  <c r="AJ629" i="9"/>
  <c r="AR629" i="9" s="1"/>
  <c r="AK629" i="9"/>
  <c r="AL629" i="9"/>
  <c r="AT629" i="9" s="1"/>
  <c r="AM629" i="9"/>
  <c r="AU629" i="9" s="1"/>
  <c r="AN629" i="9"/>
  <c r="AV629" i="9" s="1"/>
  <c r="AO629" i="9"/>
  <c r="AW629" i="9" s="1"/>
  <c r="AP629" i="9"/>
  <c r="AQ629" i="9"/>
  <c r="AS629" i="9"/>
  <c r="AX629" i="9"/>
  <c r="AI630" i="9"/>
  <c r="AJ630" i="9"/>
  <c r="AK630" i="9"/>
  <c r="AS630" i="9" s="1"/>
  <c r="AL630" i="9"/>
  <c r="AT630" i="9" s="1"/>
  <c r="AM630" i="9"/>
  <c r="AU630" i="9" s="1"/>
  <c r="AN630" i="9"/>
  <c r="AV630" i="9" s="1"/>
  <c r="AO630" i="9"/>
  <c r="AW630" i="9" s="1"/>
  <c r="AP630" i="9"/>
  <c r="AX630" i="9" s="1"/>
  <c r="AQ630" i="9"/>
  <c r="AR630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I632" i="9"/>
  <c r="AQ632" i="9" s="1"/>
  <c r="AJ632" i="9"/>
  <c r="AR632" i="9" s="1"/>
  <c r="AK632" i="9"/>
  <c r="AS632" i="9" s="1"/>
  <c r="AL632" i="9"/>
  <c r="AT632" i="9" s="1"/>
  <c r="AM632" i="9"/>
  <c r="AU632" i="9" s="1"/>
  <c r="AN632" i="9"/>
  <c r="AV632" i="9" s="1"/>
  <c r="AO632" i="9"/>
  <c r="AW632" i="9" s="1"/>
  <c r="AP632" i="9"/>
  <c r="AX632" i="9" s="1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I634" i="9"/>
  <c r="AJ634" i="9"/>
  <c r="AK634" i="9"/>
  <c r="AS634" i="9" s="1"/>
  <c r="AL634" i="9"/>
  <c r="AT634" i="9" s="1"/>
  <c r="AM634" i="9"/>
  <c r="AU634" i="9" s="1"/>
  <c r="AN634" i="9"/>
  <c r="AV634" i="9" s="1"/>
  <c r="AO634" i="9"/>
  <c r="AW634" i="9" s="1"/>
  <c r="AP634" i="9"/>
  <c r="AX634" i="9" s="1"/>
  <c r="AQ634" i="9"/>
  <c r="AR634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I637" i="9"/>
  <c r="AJ637" i="9"/>
  <c r="AK637" i="9"/>
  <c r="AL637" i="9"/>
  <c r="AT637" i="9" s="1"/>
  <c r="AM637" i="9"/>
  <c r="AU637" i="9" s="1"/>
  <c r="AN637" i="9"/>
  <c r="AV637" i="9" s="1"/>
  <c r="AO637" i="9"/>
  <c r="AW637" i="9" s="1"/>
  <c r="AP637" i="9"/>
  <c r="AX637" i="9" s="1"/>
  <c r="AQ637" i="9"/>
  <c r="AR637" i="9"/>
  <c r="AS637" i="9"/>
  <c r="AI638" i="9"/>
  <c r="AJ638" i="9"/>
  <c r="AK638" i="9"/>
  <c r="AL638" i="9"/>
  <c r="AM638" i="9"/>
  <c r="AN638" i="9"/>
  <c r="AO638" i="9"/>
  <c r="AW638" i="9" s="1"/>
  <c r="AP638" i="9"/>
  <c r="AX638" i="9" s="1"/>
  <c r="AQ638" i="9"/>
  <c r="AR638" i="9"/>
  <c r="AS638" i="9"/>
  <c r="AT638" i="9"/>
  <c r="AU638" i="9"/>
  <c r="AV638" i="9"/>
  <c r="AI639" i="9"/>
  <c r="AJ639" i="9"/>
  <c r="AK639" i="9"/>
  <c r="AS639" i="9" s="1"/>
  <c r="AL639" i="9"/>
  <c r="AT639" i="9" s="1"/>
  <c r="AM639" i="9"/>
  <c r="AU639" i="9" s="1"/>
  <c r="AN639" i="9"/>
  <c r="AV639" i="9" s="1"/>
  <c r="AO639" i="9"/>
  <c r="AP639" i="9"/>
  <c r="AX639" i="9" s="1"/>
  <c r="AQ639" i="9"/>
  <c r="AR639" i="9"/>
  <c r="AW639" i="9"/>
  <c r="AI640" i="9"/>
  <c r="AJ640" i="9"/>
  <c r="AK640" i="9"/>
  <c r="AL640" i="9"/>
  <c r="AM640" i="9"/>
  <c r="AN640" i="9"/>
  <c r="AV640" i="9" s="1"/>
  <c r="AO640" i="9"/>
  <c r="AW640" i="9" s="1"/>
  <c r="AP640" i="9"/>
  <c r="AX640" i="9" s="1"/>
  <c r="AQ640" i="9"/>
  <c r="AR640" i="9"/>
  <c r="AS640" i="9"/>
  <c r="AT640" i="9"/>
  <c r="AU640" i="9"/>
  <c r="AI641" i="9"/>
  <c r="AJ641" i="9"/>
  <c r="AK641" i="9"/>
  <c r="AL641" i="9"/>
  <c r="AM641" i="9"/>
  <c r="AN641" i="9"/>
  <c r="AV641" i="9" s="1"/>
  <c r="AO641" i="9"/>
  <c r="AW641" i="9" s="1"/>
  <c r="AP641" i="9"/>
  <c r="AX641" i="9" s="1"/>
  <c r="AQ641" i="9"/>
  <c r="AR641" i="9"/>
  <c r="AS641" i="9"/>
  <c r="AT641" i="9"/>
  <c r="AU641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I644" i="9"/>
  <c r="AJ644" i="9"/>
  <c r="AR644" i="9" s="1"/>
  <c r="AK644" i="9"/>
  <c r="AS644" i="9" s="1"/>
  <c r="AL644" i="9"/>
  <c r="AT644" i="9" s="1"/>
  <c r="AM644" i="9"/>
  <c r="AU644" i="9" s="1"/>
  <c r="AN644" i="9"/>
  <c r="AV644" i="9" s="1"/>
  <c r="AO644" i="9"/>
  <c r="AW644" i="9" s="1"/>
  <c r="AP644" i="9"/>
  <c r="AX644" i="9" s="1"/>
  <c r="AQ644" i="9"/>
  <c r="AI645" i="9"/>
  <c r="AJ645" i="9"/>
  <c r="AK645" i="9"/>
  <c r="AL645" i="9"/>
  <c r="AM645" i="9"/>
  <c r="AN645" i="9"/>
  <c r="AO645" i="9"/>
  <c r="AP645" i="9"/>
  <c r="AX645" i="9" s="1"/>
  <c r="AQ645" i="9"/>
  <c r="AR645" i="9"/>
  <c r="AS645" i="9"/>
  <c r="AT645" i="9"/>
  <c r="AU645" i="9"/>
  <c r="AV645" i="9"/>
  <c r="AW645" i="9"/>
  <c r="AI646" i="9"/>
  <c r="AJ646" i="9"/>
  <c r="AK646" i="9"/>
  <c r="AL646" i="9"/>
  <c r="AT646" i="9" s="1"/>
  <c r="AM646" i="9"/>
  <c r="AN646" i="9"/>
  <c r="AO646" i="9"/>
  <c r="AP646" i="9"/>
  <c r="AQ646" i="9"/>
  <c r="AR646" i="9"/>
  <c r="AS646" i="9"/>
  <c r="AU646" i="9"/>
  <c r="AV646" i="9"/>
  <c r="AW646" i="9"/>
  <c r="AX646" i="9"/>
  <c r="AI647" i="9"/>
  <c r="AJ647" i="9"/>
  <c r="AK647" i="9"/>
  <c r="AL647" i="9"/>
  <c r="AM647" i="9"/>
  <c r="AN647" i="9"/>
  <c r="AV647" i="9" s="1"/>
  <c r="AO647" i="9"/>
  <c r="AW647" i="9" s="1"/>
  <c r="AP647" i="9"/>
  <c r="AX647" i="9" s="1"/>
  <c r="AQ647" i="9"/>
  <c r="AR647" i="9"/>
  <c r="AS647" i="9"/>
  <c r="AT647" i="9"/>
  <c r="AU647" i="9"/>
  <c r="AI648" i="9"/>
  <c r="AJ648" i="9"/>
  <c r="AK648" i="9"/>
  <c r="AS648" i="9" s="1"/>
  <c r="AL648" i="9"/>
  <c r="AT648" i="9" s="1"/>
  <c r="AM648" i="9"/>
  <c r="AU648" i="9" s="1"/>
  <c r="AN648" i="9"/>
  <c r="AV648" i="9" s="1"/>
  <c r="AO648" i="9"/>
  <c r="AW648" i="9" s="1"/>
  <c r="AP648" i="9"/>
  <c r="AX648" i="9" s="1"/>
  <c r="AQ648" i="9"/>
  <c r="AR648" i="9"/>
  <c r="AI649" i="9"/>
  <c r="AJ649" i="9"/>
  <c r="AK649" i="9"/>
  <c r="AS649" i="9" s="1"/>
  <c r="AL649" i="9"/>
  <c r="AT649" i="9" s="1"/>
  <c r="AM649" i="9"/>
  <c r="AU649" i="9" s="1"/>
  <c r="AN649" i="9"/>
  <c r="AV649" i="9" s="1"/>
  <c r="AO649" i="9"/>
  <c r="AP649" i="9"/>
  <c r="AX649" i="9" s="1"/>
  <c r="AQ649" i="9"/>
  <c r="AR649" i="9"/>
  <c r="AW649" i="9"/>
  <c r="AI650" i="9"/>
  <c r="AJ650" i="9"/>
  <c r="AR650" i="9" s="1"/>
  <c r="AK650" i="9"/>
  <c r="AS650" i="9" s="1"/>
  <c r="AL650" i="9"/>
  <c r="AT650" i="9" s="1"/>
  <c r="AM650" i="9"/>
  <c r="AU650" i="9" s="1"/>
  <c r="AN650" i="9"/>
  <c r="AV650" i="9" s="1"/>
  <c r="AO650" i="9"/>
  <c r="AW650" i="9" s="1"/>
  <c r="AP650" i="9"/>
  <c r="AX650" i="9" s="1"/>
  <c r="AQ650" i="9"/>
  <c r="AI651" i="9"/>
  <c r="AJ651" i="9"/>
  <c r="AK651" i="9"/>
  <c r="AL651" i="9"/>
  <c r="AT651" i="9" s="1"/>
  <c r="AM651" i="9"/>
  <c r="AU651" i="9" s="1"/>
  <c r="AN651" i="9"/>
  <c r="AV651" i="9" s="1"/>
  <c r="AO651" i="9"/>
  <c r="AW651" i="9" s="1"/>
  <c r="AP651" i="9"/>
  <c r="AX651" i="9" s="1"/>
  <c r="AQ651" i="9"/>
  <c r="AR651" i="9"/>
  <c r="AS651" i="9"/>
  <c r="AI652" i="9"/>
  <c r="AJ652" i="9"/>
  <c r="AK652" i="9"/>
  <c r="AL652" i="9"/>
  <c r="AT652" i="9" s="1"/>
  <c r="AM652" i="9"/>
  <c r="AU652" i="9" s="1"/>
  <c r="AN652" i="9"/>
  <c r="AV652" i="9" s="1"/>
  <c r="AO652" i="9"/>
  <c r="AW652" i="9" s="1"/>
  <c r="AP652" i="9"/>
  <c r="AX652" i="9" s="1"/>
  <c r="AQ652" i="9"/>
  <c r="AR652" i="9"/>
  <c r="AS652" i="9"/>
  <c r="AI653" i="9"/>
  <c r="AJ653" i="9"/>
  <c r="AK653" i="9"/>
  <c r="AL653" i="9"/>
  <c r="AT653" i="9" s="1"/>
  <c r="AM653" i="9"/>
  <c r="AU653" i="9" s="1"/>
  <c r="AN653" i="9"/>
  <c r="AV653" i="9" s="1"/>
  <c r="AO653" i="9"/>
  <c r="AW653" i="9" s="1"/>
  <c r="AP653" i="9"/>
  <c r="AX653" i="9" s="1"/>
  <c r="AQ653" i="9"/>
  <c r="AR653" i="9"/>
  <c r="AS653" i="9"/>
  <c r="AI654" i="9"/>
  <c r="AJ654" i="9"/>
  <c r="AK654" i="9"/>
  <c r="AL654" i="9"/>
  <c r="AM654" i="9"/>
  <c r="AN654" i="9"/>
  <c r="AO654" i="9"/>
  <c r="AW654" i="9" s="1"/>
  <c r="AP654" i="9"/>
  <c r="AX654" i="9" s="1"/>
  <c r="AQ654" i="9"/>
  <c r="AR654" i="9"/>
  <c r="AS654" i="9"/>
  <c r="AT654" i="9"/>
  <c r="AU654" i="9"/>
  <c r="AV654" i="9"/>
  <c r="AI655" i="9"/>
  <c r="AJ655" i="9"/>
  <c r="AK655" i="9"/>
  <c r="AL655" i="9"/>
  <c r="AM655" i="9"/>
  <c r="AN655" i="9"/>
  <c r="AV655" i="9" s="1"/>
  <c r="AO655" i="9"/>
  <c r="AW655" i="9" s="1"/>
  <c r="AP655" i="9"/>
  <c r="AX655" i="9" s="1"/>
  <c r="AQ655" i="9"/>
  <c r="AR655" i="9"/>
  <c r="AS655" i="9"/>
  <c r="AT655" i="9"/>
  <c r="AU655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I657" i="9"/>
  <c r="AQ657" i="9" s="1"/>
  <c r="AJ657" i="9"/>
  <c r="AR657" i="9" s="1"/>
  <c r="AK657" i="9"/>
  <c r="AS657" i="9" s="1"/>
  <c r="AL657" i="9"/>
  <c r="AT657" i="9" s="1"/>
  <c r="AM657" i="9"/>
  <c r="AU657" i="9" s="1"/>
  <c r="AN657" i="9"/>
  <c r="AV657" i="9" s="1"/>
  <c r="AO657" i="9"/>
  <c r="AW657" i="9" s="1"/>
  <c r="AP657" i="9"/>
  <c r="AX657" i="9" s="1"/>
  <c r="AI658" i="9"/>
  <c r="AJ658" i="9"/>
  <c r="AK658" i="9"/>
  <c r="AL658" i="9"/>
  <c r="AT658" i="9" s="1"/>
  <c r="AM658" i="9"/>
  <c r="AU658" i="9" s="1"/>
  <c r="AN658" i="9"/>
  <c r="AV658" i="9" s="1"/>
  <c r="AO658" i="9"/>
  <c r="AW658" i="9" s="1"/>
  <c r="AP658" i="9"/>
  <c r="AX658" i="9" s="1"/>
  <c r="AQ658" i="9"/>
  <c r="AR658" i="9"/>
  <c r="AS658" i="9"/>
  <c r="AI659" i="9"/>
  <c r="AQ659" i="9" s="1"/>
  <c r="AJ659" i="9"/>
  <c r="AR659" i="9" s="1"/>
  <c r="AK659" i="9"/>
  <c r="AS659" i="9" s="1"/>
  <c r="AL659" i="9"/>
  <c r="AT659" i="9" s="1"/>
  <c r="AM659" i="9"/>
  <c r="AU659" i="9" s="1"/>
  <c r="AN659" i="9"/>
  <c r="AV659" i="9" s="1"/>
  <c r="AO659" i="9"/>
  <c r="AW659" i="9" s="1"/>
  <c r="AP659" i="9"/>
  <c r="AX659" i="9" s="1"/>
  <c r="AI660" i="9"/>
  <c r="AJ660" i="9"/>
  <c r="AK660" i="9"/>
  <c r="AL660" i="9"/>
  <c r="AT660" i="9" s="1"/>
  <c r="AM660" i="9"/>
  <c r="AU660" i="9" s="1"/>
  <c r="AN660" i="9"/>
  <c r="AV660" i="9" s="1"/>
  <c r="AO660" i="9"/>
  <c r="AW660" i="9" s="1"/>
  <c r="AP660" i="9"/>
  <c r="AX660" i="9" s="1"/>
  <c r="AQ660" i="9"/>
  <c r="AR660" i="9"/>
  <c r="AS660" i="9"/>
  <c r="AI661" i="9"/>
  <c r="AJ661" i="9"/>
  <c r="AK661" i="9"/>
  <c r="AL661" i="9"/>
  <c r="AM661" i="9"/>
  <c r="AN661" i="9"/>
  <c r="AO661" i="9"/>
  <c r="AP661" i="9"/>
  <c r="AX661" i="9" s="1"/>
  <c r="AQ661" i="9"/>
  <c r="AR661" i="9"/>
  <c r="AS661" i="9"/>
  <c r="AT661" i="9"/>
  <c r="AU661" i="9"/>
  <c r="AV661" i="9"/>
  <c r="AW661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I663" i="9"/>
  <c r="AJ663" i="9"/>
  <c r="AK663" i="9"/>
  <c r="AL663" i="9"/>
  <c r="AM663" i="9"/>
  <c r="AU663" i="9" s="1"/>
  <c r="AN663" i="9"/>
  <c r="AV663" i="9" s="1"/>
  <c r="AO663" i="9"/>
  <c r="AW663" i="9" s="1"/>
  <c r="AP663" i="9"/>
  <c r="AX663" i="9" s="1"/>
  <c r="AQ663" i="9"/>
  <c r="AR663" i="9"/>
  <c r="AS663" i="9"/>
  <c r="AT663" i="9"/>
  <c r="AI664" i="9"/>
  <c r="AJ664" i="9"/>
  <c r="AK664" i="9"/>
  <c r="AS664" i="9" s="1"/>
  <c r="AL664" i="9"/>
  <c r="AT664" i="9" s="1"/>
  <c r="AM664" i="9"/>
  <c r="AU664" i="9" s="1"/>
  <c r="AN664" i="9"/>
  <c r="AV664" i="9" s="1"/>
  <c r="AO664" i="9"/>
  <c r="AW664" i="9" s="1"/>
  <c r="AP664" i="9"/>
  <c r="AX664" i="9" s="1"/>
  <c r="AQ664" i="9"/>
  <c r="AR664" i="9"/>
  <c r="AI665" i="9"/>
  <c r="AJ665" i="9"/>
  <c r="AR665" i="9" s="1"/>
  <c r="AK665" i="9"/>
  <c r="AS665" i="9" s="1"/>
  <c r="AL665" i="9"/>
  <c r="AT665" i="9" s="1"/>
  <c r="AM665" i="9"/>
  <c r="AU665" i="9" s="1"/>
  <c r="AN665" i="9"/>
  <c r="AV665" i="9" s="1"/>
  <c r="AO665" i="9"/>
  <c r="AW665" i="9" s="1"/>
  <c r="AP665" i="9"/>
  <c r="AX665" i="9" s="1"/>
  <c r="AQ665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I668" i="9"/>
  <c r="AJ668" i="9"/>
  <c r="AR668" i="9" s="1"/>
  <c r="AK668" i="9"/>
  <c r="AS668" i="9" s="1"/>
  <c r="AL668" i="9"/>
  <c r="AT668" i="9" s="1"/>
  <c r="AM668" i="9"/>
  <c r="AU668" i="9" s="1"/>
  <c r="AN668" i="9"/>
  <c r="AV668" i="9" s="1"/>
  <c r="AO668" i="9"/>
  <c r="AW668" i="9" s="1"/>
  <c r="AP668" i="9"/>
  <c r="AX668" i="9" s="1"/>
  <c r="AQ668" i="9"/>
  <c r="AI669" i="9"/>
  <c r="AJ669" i="9"/>
  <c r="AK669" i="9"/>
  <c r="AL669" i="9"/>
  <c r="AM669" i="9"/>
  <c r="AN669" i="9"/>
  <c r="AV669" i="9" s="1"/>
  <c r="AO669" i="9"/>
  <c r="AW669" i="9" s="1"/>
  <c r="AP669" i="9"/>
  <c r="AX669" i="9" s="1"/>
  <c r="AQ669" i="9"/>
  <c r="AR669" i="9"/>
  <c r="AS669" i="9"/>
  <c r="AT669" i="9"/>
  <c r="AU669" i="9"/>
  <c r="AI670" i="9"/>
  <c r="AJ670" i="9"/>
  <c r="AR670" i="9" s="1"/>
  <c r="AK670" i="9"/>
  <c r="AS670" i="9" s="1"/>
  <c r="AL670" i="9"/>
  <c r="AT670" i="9" s="1"/>
  <c r="AM670" i="9"/>
  <c r="AU670" i="9" s="1"/>
  <c r="AN670" i="9"/>
  <c r="AV670" i="9" s="1"/>
  <c r="AO670" i="9"/>
  <c r="AW670" i="9" s="1"/>
  <c r="AP670" i="9"/>
  <c r="AX670" i="9" s="1"/>
  <c r="AQ670" i="9"/>
  <c r="AI671" i="9"/>
  <c r="AJ671" i="9"/>
  <c r="AK671" i="9"/>
  <c r="AL671" i="9"/>
  <c r="AT671" i="9" s="1"/>
  <c r="AM671" i="9"/>
  <c r="AU671" i="9" s="1"/>
  <c r="AN671" i="9"/>
  <c r="AV671" i="9" s="1"/>
  <c r="AO671" i="9"/>
  <c r="AW671" i="9" s="1"/>
  <c r="AP671" i="9"/>
  <c r="AX671" i="9" s="1"/>
  <c r="AQ671" i="9"/>
  <c r="AR671" i="9"/>
  <c r="AS671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I673" i="9"/>
  <c r="AJ673" i="9"/>
  <c r="AK673" i="9"/>
  <c r="AS673" i="9" s="1"/>
  <c r="AL673" i="9"/>
  <c r="AT673" i="9" s="1"/>
  <c r="AM673" i="9"/>
  <c r="AU673" i="9" s="1"/>
  <c r="AN673" i="9"/>
  <c r="AV673" i="9" s="1"/>
  <c r="AO673" i="9"/>
  <c r="AW673" i="9" s="1"/>
  <c r="AP673" i="9"/>
  <c r="AX673" i="9" s="1"/>
  <c r="AQ673" i="9"/>
  <c r="AR673" i="9"/>
  <c r="AI674" i="9"/>
  <c r="AJ674" i="9"/>
  <c r="AK674" i="9"/>
  <c r="AL674" i="9"/>
  <c r="AT674" i="9" s="1"/>
  <c r="AM674" i="9"/>
  <c r="AU674" i="9" s="1"/>
  <c r="AN674" i="9"/>
  <c r="AV674" i="9" s="1"/>
  <c r="AO674" i="9"/>
  <c r="AW674" i="9" s="1"/>
  <c r="AP674" i="9"/>
  <c r="AX674" i="9" s="1"/>
  <c r="AQ674" i="9"/>
  <c r="AR674" i="9"/>
  <c r="AS674" i="9"/>
  <c r="AI675" i="9"/>
  <c r="AJ675" i="9"/>
  <c r="AK675" i="9"/>
  <c r="AL675" i="9"/>
  <c r="AT675" i="9" s="1"/>
  <c r="AM675" i="9"/>
  <c r="AU675" i="9" s="1"/>
  <c r="AN675" i="9"/>
  <c r="AV675" i="9" s="1"/>
  <c r="AO675" i="9"/>
  <c r="AW675" i="9" s="1"/>
  <c r="AP675" i="9"/>
  <c r="AX675" i="9" s="1"/>
  <c r="AQ675" i="9"/>
  <c r="AR675" i="9"/>
  <c r="AS675" i="9"/>
  <c r="AI676" i="9"/>
  <c r="AJ676" i="9"/>
  <c r="AK676" i="9"/>
  <c r="AL676" i="9"/>
  <c r="AT676" i="9" s="1"/>
  <c r="AM676" i="9"/>
  <c r="AU676" i="9" s="1"/>
  <c r="AN676" i="9"/>
  <c r="AV676" i="9" s="1"/>
  <c r="AO676" i="9"/>
  <c r="AW676" i="9" s="1"/>
  <c r="AP676" i="9"/>
  <c r="AX676" i="9" s="1"/>
  <c r="AQ676" i="9"/>
  <c r="AR676" i="9"/>
  <c r="AS676" i="9"/>
  <c r="AI677" i="9"/>
  <c r="AJ677" i="9"/>
  <c r="AK677" i="9"/>
  <c r="AL677" i="9"/>
  <c r="AT677" i="9" s="1"/>
  <c r="AM677" i="9"/>
  <c r="AU677" i="9" s="1"/>
  <c r="AN677" i="9"/>
  <c r="AV677" i="9" s="1"/>
  <c r="AO677" i="9"/>
  <c r="AW677" i="9" s="1"/>
  <c r="AP677" i="9"/>
  <c r="AX677" i="9" s="1"/>
  <c r="AQ677" i="9"/>
  <c r="AR677" i="9"/>
  <c r="AS677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I679" i="9"/>
  <c r="AJ679" i="9"/>
  <c r="AK679" i="9"/>
  <c r="AL679" i="9"/>
  <c r="AM679" i="9"/>
  <c r="AN679" i="9"/>
  <c r="AV679" i="9" s="1"/>
  <c r="AO679" i="9"/>
  <c r="AW679" i="9" s="1"/>
  <c r="AP679" i="9"/>
  <c r="AX679" i="9" s="1"/>
  <c r="AQ679" i="9"/>
  <c r="AR679" i="9"/>
  <c r="AS679" i="9"/>
  <c r="AT679" i="9"/>
  <c r="AU679" i="9"/>
  <c r="AI680" i="9"/>
  <c r="AJ680" i="9"/>
  <c r="AK680" i="9"/>
  <c r="AL680" i="9"/>
  <c r="AM680" i="9"/>
  <c r="AN680" i="9"/>
  <c r="AV680" i="9" s="1"/>
  <c r="AO680" i="9"/>
  <c r="AW680" i="9" s="1"/>
  <c r="AP680" i="9"/>
  <c r="AX680" i="9" s="1"/>
  <c r="AQ680" i="9"/>
  <c r="AR680" i="9"/>
  <c r="AS680" i="9"/>
  <c r="AT680" i="9"/>
  <c r="AU680" i="9"/>
  <c r="AI681" i="9"/>
  <c r="AJ681" i="9"/>
  <c r="AK681" i="9"/>
  <c r="AL681" i="9"/>
  <c r="AM681" i="9"/>
  <c r="AN681" i="9"/>
  <c r="AV681" i="9" s="1"/>
  <c r="AO681" i="9"/>
  <c r="AW681" i="9" s="1"/>
  <c r="AP681" i="9"/>
  <c r="AX681" i="9" s="1"/>
  <c r="AQ681" i="9"/>
  <c r="AR681" i="9"/>
  <c r="AS681" i="9"/>
  <c r="AT681" i="9"/>
  <c r="AU681" i="9"/>
  <c r="AI682" i="9"/>
  <c r="AJ682" i="9"/>
  <c r="AK682" i="9"/>
  <c r="AL682" i="9"/>
  <c r="AM682" i="9"/>
  <c r="AN682" i="9"/>
  <c r="AV682" i="9" s="1"/>
  <c r="AO682" i="9"/>
  <c r="AW682" i="9" s="1"/>
  <c r="AP682" i="9"/>
  <c r="AX682" i="9" s="1"/>
  <c r="AQ682" i="9"/>
  <c r="AR682" i="9"/>
  <c r="AS682" i="9"/>
  <c r="AT682" i="9"/>
  <c r="AU682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I684" i="9"/>
  <c r="AJ684" i="9"/>
  <c r="AK684" i="9"/>
  <c r="AL684" i="9"/>
  <c r="AM684" i="9"/>
  <c r="AN684" i="9"/>
  <c r="AO684" i="9"/>
  <c r="AW684" i="9" s="1"/>
  <c r="AP684" i="9"/>
  <c r="AX684" i="9" s="1"/>
  <c r="AQ684" i="9"/>
  <c r="AR684" i="9"/>
  <c r="AS684" i="9"/>
  <c r="AT684" i="9"/>
  <c r="AU684" i="9"/>
  <c r="AV684" i="9"/>
  <c r="AI685" i="9"/>
  <c r="AJ685" i="9"/>
  <c r="AK685" i="9"/>
  <c r="AL685" i="9"/>
  <c r="AT685" i="9" s="1"/>
  <c r="AM685" i="9"/>
  <c r="AU685" i="9" s="1"/>
  <c r="AN685" i="9"/>
  <c r="AV685" i="9" s="1"/>
  <c r="AO685" i="9"/>
  <c r="AW685" i="9" s="1"/>
  <c r="AP685" i="9"/>
  <c r="AX685" i="9" s="1"/>
  <c r="AQ685" i="9"/>
  <c r="AR685" i="9"/>
  <c r="AS685" i="9"/>
  <c r="AI686" i="9"/>
  <c r="AJ686" i="9"/>
  <c r="AK686" i="9"/>
  <c r="AL686" i="9"/>
  <c r="AM686" i="9"/>
  <c r="AN686" i="9"/>
  <c r="AO686" i="9"/>
  <c r="AP686" i="9"/>
  <c r="AX686" i="9" s="1"/>
  <c r="AQ686" i="9"/>
  <c r="AR686" i="9"/>
  <c r="AS686" i="9"/>
  <c r="AT686" i="9"/>
  <c r="AU686" i="9"/>
  <c r="AV686" i="9"/>
  <c r="AW686" i="9"/>
  <c r="AI687" i="9"/>
  <c r="AJ687" i="9"/>
  <c r="AK687" i="9"/>
  <c r="AL687" i="9"/>
  <c r="AT687" i="9" s="1"/>
  <c r="AM687" i="9"/>
  <c r="AN687" i="9"/>
  <c r="AO687" i="9"/>
  <c r="AP687" i="9"/>
  <c r="AX687" i="9" s="1"/>
  <c r="AQ687" i="9"/>
  <c r="AR687" i="9"/>
  <c r="AS687" i="9"/>
  <c r="AU687" i="9"/>
  <c r="AV687" i="9"/>
  <c r="AW687" i="9"/>
  <c r="AI688" i="9"/>
  <c r="AJ688" i="9"/>
  <c r="AK688" i="9"/>
  <c r="AL688" i="9"/>
  <c r="AM688" i="9"/>
  <c r="AN688" i="9"/>
  <c r="AO688" i="9"/>
  <c r="AP688" i="9"/>
  <c r="AX688" i="9" s="1"/>
  <c r="AQ688" i="9"/>
  <c r="AR688" i="9"/>
  <c r="AS688" i="9"/>
  <c r="AT688" i="9"/>
  <c r="AU688" i="9"/>
  <c r="AV688" i="9"/>
  <c r="AW688" i="9"/>
  <c r="AI689" i="9"/>
  <c r="AJ689" i="9"/>
  <c r="AK689" i="9"/>
  <c r="AL689" i="9"/>
  <c r="AM689" i="9"/>
  <c r="AN689" i="9"/>
  <c r="AO689" i="9"/>
  <c r="AP689" i="9"/>
  <c r="AX689" i="9" s="1"/>
  <c r="AQ689" i="9"/>
  <c r="AR689" i="9"/>
  <c r="AS689" i="9"/>
  <c r="AT689" i="9"/>
  <c r="AU689" i="9"/>
  <c r="AV689" i="9"/>
  <c r="AW689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I691" i="9"/>
  <c r="AJ691" i="9"/>
  <c r="AK691" i="9"/>
  <c r="AL691" i="9"/>
  <c r="AT691" i="9" s="1"/>
  <c r="AM691" i="9"/>
  <c r="AU691" i="9" s="1"/>
  <c r="AN691" i="9"/>
  <c r="AV691" i="9" s="1"/>
  <c r="AO691" i="9"/>
  <c r="AW691" i="9" s="1"/>
  <c r="AP691" i="9"/>
  <c r="AX691" i="9" s="1"/>
  <c r="AQ691" i="9"/>
  <c r="AR691" i="9"/>
  <c r="AS691" i="9"/>
  <c r="AI692" i="9"/>
  <c r="AJ692" i="9"/>
  <c r="AR692" i="9" s="1"/>
  <c r="AK692" i="9"/>
  <c r="AS692" i="9" s="1"/>
  <c r="AL692" i="9"/>
  <c r="AT692" i="9" s="1"/>
  <c r="AM692" i="9"/>
  <c r="AU692" i="9" s="1"/>
  <c r="AN692" i="9"/>
  <c r="AV692" i="9" s="1"/>
  <c r="AO692" i="9"/>
  <c r="AW692" i="9" s="1"/>
  <c r="AP692" i="9"/>
  <c r="AX692" i="9" s="1"/>
  <c r="AQ692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I694" i="9"/>
  <c r="AJ694" i="9"/>
  <c r="AK694" i="9"/>
  <c r="AS694" i="9" s="1"/>
  <c r="AL694" i="9"/>
  <c r="AM694" i="9"/>
  <c r="AN694" i="9"/>
  <c r="AO694" i="9"/>
  <c r="AP694" i="9"/>
  <c r="AQ694" i="9"/>
  <c r="AR694" i="9"/>
  <c r="AT694" i="9"/>
  <c r="AU694" i="9"/>
  <c r="AV694" i="9"/>
  <c r="AW694" i="9"/>
  <c r="AX694" i="9"/>
  <c r="AI695" i="9"/>
  <c r="AJ695" i="9"/>
  <c r="AK695" i="9"/>
  <c r="AS695" i="9" s="1"/>
  <c r="AL695" i="9"/>
  <c r="AT695" i="9" s="1"/>
  <c r="AM695" i="9"/>
  <c r="AU695" i="9" s="1"/>
  <c r="AN695" i="9"/>
  <c r="AV695" i="9" s="1"/>
  <c r="AO695" i="9"/>
  <c r="AW695" i="9" s="1"/>
  <c r="AP695" i="9"/>
  <c r="AX695" i="9" s="1"/>
  <c r="AQ695" i="9"/>
  <c r="AR695" i="9"/>
  <c r="AI696" i="9"/>
  <c r="AJ696" i="9"/>
  <c r="AK696" i="9"/>
  <c r="AL696" i="9"/>
  <c r="AT696" i="9" s="1"/>
  <c r="AM696" i="9"/>
  <c r="AU696" i="9" s="1"/>
  <c r="AN696" i="9"/>
  <c r="AV696" i="9" s="1"/>
  <c r="AO696" i="9"/>
  <c r="AW696" i="9" s="1"/>
  <c r="AP696" i="9"/>
  <c r="AX696" i="9" s="1"/>
  <c r="AQ696" i="9"/>
  <c r="AR696" i="9"/>
  <c r="AS696" i="9"/>
  <c r="AI697" i="9"/>
  <c r="AJ697" i="9"/>
  <c r="AK697" i="9"/>
  <c r="AL697" i="9"/>
  <c r="AM697" i="9"/>
  <c r="AN697" i="9"/>
  <c r="AV697" i="9" s="1"/>
  <c r="AO697" i="9"/>
  <c r="AW697" i="9" s="1"/>
  <c r="AP697" i="9"/>
  <c r="AX697" i="9" s="1"/>
  <c r="AQ697" i="9"/>
  <c r="AR697" i="9"/>
  <c r="AS697" i="9"/>
  <c r="AT697" i="9"/>
  <c r="AU697" i="9"/>
  <c r="AI698" i="9"/>
  <c r="AJ698" i="9"/>
  <c r="AK698" i="9"/>
  <c r="AS698" i="9" s="1"/>
  <c r="AL698" i="9"/>
  <c r="AT698" i="9" s="1"/>
  <c r="AM698" i="9"/>
  <c r="AU698" i="9" s="1"/>
  <c r="AN698" i="9"/>
  <c r="AV698" i="9" s="1"/>
  <c r="AO698" i="9"/>
  <c r="AW698" i="9" s="1"/>
  <c r="AP698" i="9"/>
  <c r="AX698" i="9" s="1"/>
  <c r="AQ698" i="9"/>
  <c r="AR698" i="9"/>
  <c r="AI699" i="9"/>
  <c r="AJ699" i="9"/>
  <c r="AK699" i="9"/>
  <c r="AL699" i="9"/>
  <c r="AM699" i="9"/>
  <c r="AN699" i="9"/>
  <c r="AO699" i="9"/>
  <c r="AW699" i="9" s="1"/>
  <c r="AP699" i="9"/>
  <c r="AQ699" i="9"/>
  <c r="AR699" i="9"/>
  <c r="AS699" i="9"/>
  <c r="AT699" i="9"/>
  <c r="AU699" i="9"/>
  <c r="AV699" i="9"/>
  <c r="AX699" i="9"/>
  <c r="AI700" i="9"/>
  <c r="AQ700" i="9" s="1"/>
  <c r="AJ700" i="9"/>
  <c r="AR700" i="9" s="1"/>
  <c r="AK700" i="9"/>
  <c r="AS700" i="9" s="1"/>
  <c r="AL700" i="9"/>
  <c r="AT700" i="9" s="1"/>
  <c r="AM700" i="9"/>
  <c r="AU700" i="9" s="1"/>
  <c r="AN700" i="9"/>
  <c r="AV700" i="9" s="1"/>
  <c r="AO700" i="9"/>
  <c r="AW700" i="9" s="1"/>
  <c r="AP700" i="9"/>
  <c r="AX700" i="9" s="1"/>
  <c r="AI701" i="9"/>
  <c r="AJ701" i="9"/>
  <c r="AR701" i="9" s="1"/>
  <c r="AK701" i="9"/>
  <c r="AS701" i="9" s="1"/>
  <c r="AL701" i="9"/>
  <c r="AT701" i="9" s="1"/>
  <c r="AM701" i="9"/>
  <c r="AU701" i="9" s="1"/>
  <c r="AN701" i="9"/>
  <c r="AV701" i="9" s="1"/>
  <c r="AO701" i="9"/>
  <c r="AW701" i="9" s="1"/>
  <c r="AP701" i="9"/>
  <c r="AX701" i="9" s="1"/>
  <c r="AQ701" i="9"/>
  <c r="AI702" i="9"/>
  <c r="AJ702" i="9"/>
  <c r="AK702" i="9"/>
  <c r="AS702" i="9" s="1"/>
  <c r="AL702" i="9"/>
  <c r="AT702" i="9" s="1"/>
  <c r="AM702" i="9"/>
  <c r="AU702" i="9" s="1"/>
  <c r="AN702" i="9"/>
  <c r="AV702" i="9" s="1"/>
  <c r="AO702" i="9"/>
  <c r="AP702" i="9"/>
  <c r="AX702" i="9" s="1"/>
  <c r="AQ702" i="9"/>
  <c r="AR702" i="9"/>
  <c r="AW702" i="9"/>
  <c r="AI703" i="9"/>
  <c r="AJ703" i="9"/>
  <c r="AK703" i="9"/>
  <c r="AL703" i="9"/>
  <c r="AT703" i="9" s="1"/>
  <c r="AM703" i="9"/>
  <c r="AU703" i="9" s="1"/>
  <c r="AN703" i="9"/>
  <c r="AV703" i="9" s="1"/>
  <c r="AO703" i="9"/>
  <c r="AW703" i="9" s="1"/>
  <c r="AP703" i="9"/>
  <c r="AX703" i="9" s="1"/>
  <c r="AQ703" i="9"/>
  <c r="AR703" i="9"/>
  <c r="AS703" i="9"/>
  <c r="AI704" i="9"/>
  <c r="AJ704" i="9"/>
  <c r="AK704" i="9"/>
  <c r="AL704" i="9"/>
  <c r="AM704" i="9"/>
  <c r="AN704" i="9"/>
  <c r="AO704" i="9"/>
  <c r="AP704" i="9"/>
  <c r="AX704" i="9" s="1"/>
  <c r="AQ704" i="9"/>
  <c r="AR704" i="9"/>
  <c r="AS704" i="9"/>
  <c r="AT704" i="9"/>
  <c r="AU704" i="9"/>
  <c r="AV704" i="9"/>
  <c r="AW704" i="9"/>
  <c r="AI705" i="9"/>
  <c r="AJ705" i="9"/>
  <c r="AR705" i="9" s="1"/>
  <c r="AK705" i="9"/>
  <c r="AS705" i="9" s="1"/>
  <c r="AL705" i="9"/>
  <c r="AT705" i="9" s="1"/>
  <c r="AM705" i="9"/>
  <c r="AU705" i="9" s="1"/>
  <c r="AN705" i="9"/>
  <c r="AV705" i="9" s="1"/>
  <c r="AO705" i="9"/>
  <c r="AW705" i="9" s="1"/>
  <c r="AP705" i="9"/>
  <c r="AX705" i="9" s="1"/>
  <c r="AQ705" i="9"/>
  <c r="AI706" i="9"/>
  <c r="AJ706" i="9"/>
  <c r="AR706" i="9" s="1"/>
  <c r="AK706" i="9"/>
  <c r="AS706" i="9" s="1"/>
  <c r="AL706" i="9"/>
  <c r="AT706" i="9" s="1"/>
  <c r="AM706" i="9"/>
  <c r="AU706" i="9" s="1"/>
  <c r="AN706" i="9"/>
  <c r="AV706" i="9" s="1"/>
  <c r="AO706" i="9"/>
  <c r="AW706" i="9" s="1"/>
  <c r="AP706" i="9"/>
  <c r="AX706" i="9" s="1"/>
  <c r="AQ706" i="9"/>
  <c r="AI707" i="9"/>
  <c r="AJ707" i="9"/>
  <c r="AK707" i="9"/>
  <c r="AL707" i="9"/>
  <c r="AT707" i="9" s="1"/>
  <c r="AM707" i="9"/>
  <c r="AU707" i="9" s="1"/>
  <c r="AN707" i="9"/>
  <c r="AV707" i="9" s="1"/>
  <c r="AO707" i="9"/>
  <c r="AW707" i="9" s="1"/>
  <c r="AP707" i="9"/>
  <c r="AX707" i="9" s="1"/>
  <c r="AQ707" i="9"/>
  <c r="AR707" i="9"/>
  <c r="AS707" i="9"/>
  <c r="AI708" i="9"/>
  <c r="AJ708" i="9"/>
  <c r="AK708" i="9"/>
  <c r="AL708" i="9"/>
  <c r="AM708" i="9"/>
  <c r="AN708" i="9"/>
  <c r="AO708" i="9"/>
  <c r="AP708" i="9"/>
  <c r="AX708" i="9" s="1"/>
  <c r="AQ708" i="9"/>
  <c r="AR708" i="9"/>
  <c r="AS708" i="9"/>
  <c r="AT708" i="9"/>
  <c r="AU708" i="9"/>
  <c r="AV708" i="9"/>
  <c r="AW708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AI710" i="9"/>
  <c r="AQ710" i="9" s="1"/>
  <c r="AJ710" i="9"/>
  <c r="AK710" i="9"/>
  <c r="AS710" i="9" s="1"/>
  <c r="AL710" i="9"/>
  <c r="AT710" i="9" s="1"/>
  <c r="AM710" i="9"/>
  <c r="AU710" i="9" s="1"/>
  <c r="AN710" i="9"/>
  <c r="AO710" i="9"/>
  <c r="AW710" i="9" s="1"/>
  <c r="AP710" i="9"/>
  <c r="AX710" i="9" s="1"/>
  <c r="AR710" i="9"/>
  <c r="AV710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AI712" i="9"/>
  <c r="AQ712" i="9" s="1"/>
  <c r="AJ712" i="9"/>
  <c r="AR712" i="9" s="1"/>
  <c r="AK712" i="9"/>
  <c r="AS712" i="9" s="1"/>
  <c r="AL712" i="9"/>
  <c r="AT712" i="9" s="1"/>
  <c r="AM712" i="9"/>
  <c r="AU712" i="9" s="1"/>
  <c r="AN712" i="9"/>
  <c r="AV712" i="9" s="1"/>
  <c r="AO712" i="9"/>
  <c r="AW712" i="9" s="1"/>
  <c r="AP712" i="9"/>
  <c r="AX712" i="9" s="1"/>
  <c r="AI713" i="9"/>
  <c r="AJ713" i="9"/>
  <c r="AR713" i="9" s="1"/>
  <c r="AK713" i="9"/>
  <c r="AS713" i="9" s="1"/>
  <c r="AL713" i="9"/>
  <c r="AT713" i="9" s="1"/>
  <c r="AM713" i="9"/>
  <c r="AU713" i="9" s="1"/>
  <c r="AN713" i="9"/>
  <c r="AO713" i="9"/>
  <c r="AW713" i="9" s="1"/>
  <c r="AP713" i="9"/>
  <c r="AX713" i="9" s="1"/>
  <c r="AQ713" i="9"/>
  <c r="AV713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AI715" i="9"/>
  <c r="AJ715" i="9"/>
  <c r="AK715" i="9"/>
  <c r="AL715" i="9"/>
  <c r="AM715" i="9"/>
  <c r="AN715" i="9"/>
  <c r="AO715" i="9"/>
  <c r="AW715" i="9" s="1"/>
  <c r="AP715" i="9"/>
  <c r="AX715" i="9" s="1"/>
  <c r="AQ715" i="9"/>
  <c r="AR715" i="9"/>
  <c r="AS715" i="9"/>
  <c r="AT715" i="9"/>
  <c r="AU715" i="9"/>
  <c r="AV715" i="9"/>
  <c r="AI716" i="9"/>
  <c r="AJ716" i="9"/>
  <c r="AK716" i="9"/>
  <c r="AS716" i="9" s="1"/>
  <c r="AL716" i="9"/>
  <c r="AT716" i="9" s="1"/>
  <c r="AM716" i="9"/>
  <c r="AU716" i="9" s="1"/>
  <c r="AN716" i="9"/>
  <c r="AV716" i="9" s="1"/>
  <c r="AO716" i="9"/>
  <c r="AW716" i="9" s="1"/>
  <c r="AP716" i="9"/>
  <c r="AX716" i="9" s="1"/>
  <c r="AQ716" i="9"/>
  <c r="AR716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AI718" i="9"/>
  <c r="AJ718" i="9"/>
  <c r="AR718" i="9" s="1"/>
  <c r="AK718" i="9"/>
  <c r="AS718" i="9" s="1"/>
  <c r="AL718" i="9"/>
  <c r="AT718" i="9" s="1"/>
  <c r="AM718" i="9"/>
  <c r="AU718" i="9" s="1"/>
  <c r="AN718" i="9"/>
  <c r="AV718" i="9" s="1"/>
  <c r="AO718" i="9"/>
  <c r="AW718" i="9" s="1"/>
  <c r="AP718" i="9"/>
  <c r="AX718" i="9" s="1"/>
  <c r="AQ718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AI720" i="9"/>
  <c r="AJ720" i="9"/>
  <c r="AK720" i="9"/>
  <c r="AL720" i="9"/>
  <c r="AT720" i="9" s="1"/>
  <c r="AM720" i="9"/>
  <c r="AU720" i="9" s="1"/>
  <c r="AN720" i="9"/>
  <c r="AV720" i="9" s="1"/>
  <c r="AO720" i="9"/>
  <c r="AW720" i="9" s="1"/>
  <c r="AP720" i="9"/>
  <c r="AX720" i="9" s="1"/>
  <c r="AQ720" i="9"/>
  <c r="AR720" i="9"/>
  <c r="AS720" i="9"/>
  <c r="AI721" i="9"/>
  <c r="AJ721" i="9"/>
  <c r="AK721" i="9"/>
  <c r="AL721" i="9"/>
  <c r="AM721" i="9"/>
  <c r="AU721" i="9" s="1"/>
  <c r="AN721" i="9"/>
  <c r="AV721" i="9" s="1"/>
  <c r="AO721" i="9"/>
  <c r="AW721" i="9" s="1"/>
  <c r="AP721" i="9"/>
  <c r="AX721" i="9" s="1"/>
  <c r="AQ721" i="9"/>
  <c r="AR721" i="9"/>
  <c r="AS721" i="9"/>
  <c r="AT721" i="9"/>
  <c r="AI722" i="9"/>
  <c r="AJ722" i="9"/>
  <c r="AK722" i="9"/>
  <c r="AL722" i="9"/>
  <c r="AT722" i="9" s="1"/>
  <c r="AM722" i="9"/>
  <c r="AU722" i="9" s="1"/>
  <c r="AN722" i="9"/>
  <c r="AV722" i="9" s="1"/>
  <c r="AO722" i="9"/>
  <c r="AW722" i="9" s="1"/>
  <c r="AP722" i="9"/>
  <c r="AX722" i="9" s="1"/>
  <c r="AQ722" i="9"/>
  <c r="AR722" i="9"/>
  <c r="AS722" i="9"/>
  <c r="AI723" i="9"/>
  <c r="AJ723" i="9"/>
  <c r="AK723" i="9"/>
  <c r="AL723" i="9"/>
  <c r="AM723" i="9"/>
  <c r="AN723" i="9"/>
  <c r="AO723" i="9"/>
  <c r="AP723" i="9"/>
  <c r="AX723" i="9" s="1"/>
  <c r="AQ723" i="9"/>
  <c r="AR723" i="9"/>
  <c r="AS723" i="9"/>
  <c r="AT723" i="9"/>
  <c r="AU723" i="9"/>
  <c r="AV723" i="9"/>
  <c r="AW723" i="9"/>
  <c r="AI724" i="9"/>
  <c r="AJ724" i="9"/>
  <c r="AR724" i="9" s="1"/>
  <c r="AK724" i="9"/>
  <c r="AS724" i="9" s="1"/>
  <c r="AL724" i="9"/>
  <c r="AT724" i="9" s="1"/>
  <c r="AM724" i="9"/>
  <c r="AU724" i="9" s="1"/>
  <c r="AN724" i="9"/>
  <c r="AV724" i="9" s="1"/>
  <c r="AO724" i="9"/>
  <c r="AW724" i="9" s="1"/>
  <c r="AP724" i="9"/>
  <c r="AX724" i="9" s="1"/>
  <c r="AQ724" i="9"/>
  <c r="AI725" i="9"/>
  <c r="AJ725" i="9"/>
  <c r="AK725" i="9"/>
  <c r="AL725" i="9"/>
  <c r="AT725" i="9" s="1"/>
  <c r="AM725" i="9"/>
  <c r="AU725" i="9" s="1"/>
  <c r="AN725" i="9"/>
  <c r="AV725" i="9" s="1"/>
  <c r="AO725" i="9"/>
  <c r="AW725" i="9" s="1"/>
  <c r="AP725" i="9"/>
  <c r="AX725" i="9" s="1"/>
  <c r="AQ725" i="9"/>
  <c r="AR725" i="9"/>
  <c r="AS725" i="9"/>
  <c r="AI726" i="9"/>
  <c r="AJ726" i="9"/>
  <c r="AK726" i="9"/>
  <c r="AL726" i="9"/>
  <c r="AT726" i="9" s="1"/>
  <c r="AM726" i="9"/>
  <c r="AU726" i="9" s="1"/>
  <c r="AN726" i="9"/>
  <c r="AV726" i="9" s="1"/>
  <c r="AO726" i="9"/>
  <c r="AW726" i="9" s="1"/>
  <c r="AP726" i="9"/>
  <c r="AX726" i="9" s="1"/>
  <c r="AQ726" i="9"/>
  <c r="AR726" i="9"/>
  <c r="AS726" i="9"/>
  <c r="AI727" i="9"/>
  <c r="AJ727" i="9"/>
  <c r="AK727" i="9"/>
  <c r="AL727" i="9"/>
  <c r="AT727" i="9" s="1"/>
  <c r="AM727" i="9"/>
  <c r="AU727" i="9" s="1"/>
  <c r="AN727" i="9"/>
  <c r="AV727" i="9" s="1"/>
  <c r="AO727" i="9"/>
  <c r="AW727" i="9" s="1"/>
  <c r="AP727" i="9"/>
  <c r="AX727" i="9" s="1"/>
  <c r="AQ727" i="9"/>
  <c r="AR727" i="9"/>
  <c r="AS727" i="9"/>
  <c r="AI728" i="9"/>
  <c r="AJ728" i="9"/>
  <c r="AK728" i="9"/>
  <c r="AS728" i="9" s="1"/>
  <c r="AL728" i="9"/>
  <c r="AT728" i="9" s="1"/>
  <c r="AM728" i="9"/>
  <c r="AU728" i="9" s="1"/>
  <c r="AN728" i="9"/>
  <c r="AV728" i="9" s="1"/>
  <c r="AO728" i="9"/>
  <c r="AP728" i="9"/>
  <c r="AX728" i="9" s="1"/>
  <c r="AQ728" i="9"/>
  <c r="AR728" i="9"/>
  <c r="AW728" i="9"/>
  <c r="AI729" i="9"/>
  <c r="AJ729" i="9"/>
  <c r="AR729" i="9" s="1"/>
  <c r="AK729" i="9"/>
  <c r="AS729" i="9" s="1"/>
  <c r="AL729" i="9"/>
  <c r="AT729" i="9" s="1"/>
  <c r="AM729" i="9"/>
  <c r="AU729" i="9" s="1"/>
  <c r="AN729" i="9"/>
  <c r="AV729" i="9" s="1"/>
  <c r="AO729" i="9"/>
  <c r="AW729" i="9" s="1"/>
  <c r="AP729" i="9"/>
  <c r="AX729" i="9" s="1"/>
  <c r="AQ729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AI731" i="9"/>
  <c r="AJ731" i="9"/>
  <c r="AR731" i="9" s="1"/>
  <c r="AK731" i="9"/>
  <c r="AS731" i="9" s="1"/>
  <c r="AL731" i="9"/>
  <c r="AT731" i="9" s="1"/>
  <c r="AM731" i="9"/>
  <c r="AU731" i="9" s="1"/>
  <c r="AN731" i="9"/>
  <c r="AV731" i="9" s="1"/>
  <c r="AO731" i="9"/>
  <c r="AW731" i="9" s="1"/>
  <c r="AP731" i="9"/>
  <c r="AX731" i="9" s="1"/>
  <c r="AQ731" i="9"/>
  <c r="AI732" i="9"/>
  <c r="AJ732" i="9"/>
  <c r="AK732" i="9"/>
  <c r="AL732" i="9"/>
  <c r="AM732" i="9"/>
  <c r="AN732" i="9"/>
  <c r="AO732" i="9"/>
  <c r="AP732" i="9"/>
  <c r="AX732" i="9" s="1"/>
  <c r="AQ732" i="9"/>
  <c r="AR732" i="9"/>
  <c r="AS732" i="9"/>
  <c r="AT732" i="9"/>
  <c r="AU732" i="9"/>
  <c r="AV732" i="9"/>
  <c r="AW732" i="9"/>
  <c r="AI733" i="9"/>
  <c r="AJ733" i="9"/>
  <c r="AK733" i="9"/>
  <c r="AS733" i="9" s="1"/>
  <c r="AL733" i="9"/>
  <c r="AT733" i="9" s="1"/>
  <c r="AM733" i="9"/>
  <c r="AU733" i="9" s="1"/>
  <c r="AN733" i="9"/>
  <c r="AV733" i="9" s="1"/>
  <c r="AO733" i="9"/>
  <c r="AW733" i="9" s="1"/>
  <c r="AP733" i="9"/>
  <c r="AX733" i="9" s="1"/>
  <c r="AQ733" i="9"/>
  <c r="AR733" i="9"/>
  <c r="AI734" i="9"/>
  <c r="AJ734" i="9"/>
  <c r="AK734" i="9"/>
  <c r="AS734" i="9" s="1"/>
  <c r="AL734" i="9"/>
  <c r="AT734" i="9" s="1"/>
  <c r="AM734" i="9"/>
  <c r="AU734" i="9" s="1"/>
  <c r="AN734" i="9"/>
  <c r="AV734" i="9" s="1"/>
  <c r="AO734" i="9"/>
  <c r="AW734" i="9" s="1"/>
  <c r="AP734" i="9"/>
  <c r="AX734" i="9" s="1"/>
  <c r="AQ734" i="9"/>
  <c r="AR734" i="9"/>
  <c r="AI735" i="9"/>
  <c r="AJ735" i="9"/>
  <c r="AK735" i="9"/>
  <c r="AL735" i="9"/>
  <c r="AT735" i="9" s="1"/>
  <c r="AM735" i="9"/>
  <c r="AU735" i="9" s="1"/>
  <c r="AN735" i="9"/>
  <c r="AV735" i="9" s="1"/>
  <c r="AO735" i="9"/>
  <c r="AW735" i="9" s="1"/>
  <c r="AP735" i="9"/>
  <c r="AX735" i="9" s="1"/>
  <c r="AQ735" i="9"/>
  <c r="AR735" i="9"/>
  <c r="AS735" i="9"/>
  <c r="AI736" i="9"/>
  <c r="AJ736" i="9"/>
  <c r="AR736" i="9" s="1"/>
  <c r="AK736" i="9"/>
  <c r="AL736" i="9"/>
  <c r="AM736" i="9"/>
  <c r="AN736" i="9"/>
  <c r="AO736" i="9"/>
  <c r="AP736" i="9"/>
  <c r="AQ736" i="9"/>
  <c r="AS736" i="9"/>
  <c r="AT736" i="9"/>
  <c r="AU736" i="9"/>
  <c r="AV736" i="9"/>
  <c r="AW736" i="9"/>
  <c r="AX736" i="9"/>
  <c r="AI737" i="9"/>
  <c r="AJ737" i="9"/>
  <c r="AK737" i="9"/>
  <c r="AS737" i="9" s="1"/>
  <c r="AL737" i="9"/>
  <c r="AT737" i="9" s="1"/>
  <c r="AM737" i="9"/>
  <c r="AU737" i="9" s="1"/>
  <c r="AN737" i="9"/>
  <c r="AV737" i="9" s="1"/>
  <c r="AO737" i="9"/>
  <c r="AW737" i="9" s="1"/>
  <c r="AP737" i="9"/>
  <c r="AX737" i="9" s="1"/>
  <c r="AQ737" i="9"/>
  <c r="AR737" i="9"/>
  <c r="AI738" i="9"/>
  <c r="AJ738" i="9"/>
  <c r="AR738" i="9" s="1"/>
  <c r="AK738" i="9"/>
  <c r="AS738" i="9" s="1"/>
  <c r="AL738" i="9"/>
  <c r="AT738" i="9" s="1"/>
  <c r="AM738" i="9"/>
  <c r="AU738" i="9" s="1"/>
  <c r="AN738" i="9"/>
  <c r="AV738" i="9" s="1"/>
  <c r="AO738" i="9"/>
  <c r="AW738" i="9" s="1"/>
  <c r="AP738" i="9"/>
  <c r="AX738" i="9" s="1"/>
  <c r="AQ738" i="9"/>
  <c r="AI739" i="9"/>
  <c r="AJ739" i="9"/>
  <c r="AK739" i="9"/>
  <c r="AL739" i="9"/>
  <c r="AM739" i="9"/>
  <c r="AN739" i="9"/>
  <c r="AO739" i="9"/>
  <c r="AP739" i="9"/>
  <c r="AX739" i="9" s="1"/>
  <c r="AQ739" i="9"/>
  <c r="AR739" i="9"/>
  <c r="AS739" i="9"/>
  <c r="AT739" i="9"/>
  <c r="AU739" i="9"/>
  <c r="AV739" i="9"/>
  <c r="AW739" i="9"/>
  <c r="AI740" i="9"/>
  <c r="AJ740" i="9"/>
  <c r="AK740" i="9"/>
  <c r="AL740" i="9"/>
  <c r="AT740" i="9" s="1"/>
  <c r="AM740" i="9"/>
  <c r="AU740" i="9" s="1"/>
  <c r="AN740" i="9"/>
  <c r="AV740" i="9" s="1"/>
  <c r="AO740" i="9"/>
  <c r="AW740" i="9" s="1"/>
  <c r="AP740" i="9"/>
  <c r="AX740" i="9" s="1"/>
  <c r="AQ740" i="9"/>
  <c r="AR740" i="9"/>
  <c r="AS740" i="9"/>
  <c r="AI741" i="9"/>
  <c r="AQ741" i="9" s="1"/>
  <c r="AJ741" i="9"/>
  <c r="AR741" i="9" s="1"/>
  <c r="AK741" i="9"/>
  <c r="AS741" i="9" s="1"/>
  <c r="AL741" i="9"/>
  <c r="AT741" i="9" s="1"/>
  <c r="AM741" i="9"/>
  <c r="AU741" i="9" s="1"/>
  <c r="AN741" i="9"/>
  <c r="AV741" i="9" s="1"/>
  <c r="AO741" i="9"/>
  <c r="AW741" i="9" s="1"/>
  <c r="AP741" i="9"/>
  <c r="AX741" i="9" s="1"/>
  <c r="AI742" i="9"/>
  <c r="AQ742" i="9" s="1"/>
  <c r="AJ742" i="9"/>
  <c r="AR742" i="9" s="1"/>
  <c r="AK742" i="9"/>
  <c r="AS742" i="9" s="1"/>
  <c r="AL742" i="9"/>
  <c r="AT742" i="9" s="1"/>
  <c r="AM742" i="9"/>
  <c r="AU742" i="9" s="1"/>
  <c r="AN742" i="9"/>
  <c r="AV742" i="9" s="1"/>
  <c r="AO742" i="9"/>
  <c r="AW742" i="9" s="1"/>
  <c r="AP742" i="9"/>
  <c r="AX742" i="9" s="1"/>
  <c r="AI743" i="9"/>
  <c r="AJ743" i="9"/>
  <c r="AK743" i="9"/>
  <c r="AL743" i="9"/>
  <c r="AT743" i="9" s="1"/>
  <c r="AM743" i="9"/>
  <c r="AU743" i="9" s="1"/>
  <c r="AN743" i="9"/>
  <c r="AV743" i="9" s="1"/>
  <c r="AO743" i="9"/>
  <c r="AW743" i="9" s="1"/>
  <c r="AP743" i="9"/>
  <c r="AQ743" i="9"/>
  <c r="AR743" i="9"/>
  <c r="AS743" i="9"/>
  <c r="AX743" i="9"/>
  <c r="AI744" i="9"/>
  <c r="AJ744" i="9"/>
  <c r="AK744" i="9"/>
  <c r="AL744" i="9"/>
  <c r="AM744" i="9"/>
  <c r="AN744" i="9"/>
  <c r="AO744" i="9"/>
  <c r="AP744" i="9"/>
  <c r="AX744" i="9" s="1"/>
  <c r="AQ744" i="9"/>
  <c r="AR744" i="9"/>
  <c r="AS744" i="9"/>
  <c r="AT744" i="9"/>
  <c r="AU744" i="9"/>
  <c r="AV744" i="9"/>
  <c r="AW744" i="9"/>
  <c r="AI745" i="9"/>
  <c r="AJ745" i="9"/>
  <c r="AR745" i="9" s="1"/>
  <c r="AK745" i="9"/>
  <c r="AS745" i="9" s="1"/>
  <c r="AL745" i="9"/>
  <c r="AT745" i="9" s="1"/>
  <c r="AM745" i="9"/>
  <c r="AU745" i="9" s="1"/>
  <c r="AN745" i="9"/>
  <c r="AV745" i="9" s="1"/>
  <c r="AO745" i="9"/>
  <c r="AW745" i="9" s="1"/>
  <c r="AP745" i="9"/>
  <c r="AX745" i="9" s="1"/>
  <c r="AQ745" i="9"/>
  <c r="AI746" i="9"/>
  <c r="AJ746" i="9"/>
  <c r="AK746" i="9"/>
  <c r="AL746" i="9"/>
  <c r="AT746" i="9" s="1"/>
  <c r="AM746" i="9"/>
  <c r="AU746" i="9" s="1"/>
  <c r="AN746" i="9"/>
  <c r="AV746" i="9" s="1"/>
  <c r="AO746" i="9"/>
  <c r="AW746" i="9" s="1"/>
  <c r="AP746" i="9"/>
  <c r="AX746" i="9" s="1"/>
  <c r="AQ746" i="9"/>
  <c r="AR746" i="9"/>
  <c r="AS746" i="9"/>
  <c r="AI747" i="9"/>
  <c r="AJ747" i="9"/>
  <c r="AR747" i="9" s="1"/>
  <c r="AK747" i="9"/>
  <c r="AS747" i="9" s="1"/>
  <c r="AL747" i="9"/>
  <c r="AT747" i="9" s="1"/>
  <c r="AM747" i="9"/>
  <c r="AU747" i="9" s="1"/>
  <c r="AN747" i="9"/>
  <c r="AV747" i="9" s="1"/>
  <c r="AO747" i="9"/>
  <c r="AW747" i="9" s="1"/>
  <c r="AP747" i="9"/>
  <c r="AX747" i="9" s="1"/>
  <c r="AQ747" i="9"/>
  <c r="AI748" i="9"/>
  <c r="AJ748" i="9"/>
  <c r="AR748" i="9" s="1"/>
  <c r="AK748" i="9"/>
  <c r="AS748" i="9" s="1"/>
  <c r="AL748" i="9"/>
  <c r="AT748" i="9" s="1"/>
  <c r="AM748" i="9"/>
  <c r="AU748" i="9" s="1"/>
  <c r="AN748" i="9"/>
  <c r="AV748" i="9" s="1"/>
  <c r="AO748" i="9"/>
  <c r="AW748" i="9" s="1"/>
  <c r="AP748" i="9"/>
  <c r="AX748" i="9" s="1"/>
  <c r="AQ748" i="9"/>
  <c r="AI749" i="9"/>
  <c r="AJ749" i="9"/>
  <c r="AK749" i="9"/>
  <c r="AL749" i="9"/>
  <c r="AT749" i="9" s="1"/>
  <c r="AM749" i="9"/>
  <c r="AU749" i="9" s="1"/>
  <c r="AN749" i="9"/>
  <c r="AV749" i="9" s="1"/>
  <c r="AO749" i="9"/>
  <c r="AW749" i="9" s="1"/>
  <c r="AP749" i="9"/>
  <c r="AX749" i="9" s="1"/>
  <c r="AQ749" i="9"/>
  <c r="AR749" i="9"/>
  <c r="AS749" i="9"/>
  <c r="AI750" i="9"/>
  <c r="AJ750" i="9"/>
  <c r="AR750" i="9" s="1"/>
  <c r="AK750" i="9"/>
  <c r="AS750" i="9" s="1"/>
  <c r="AL750" i="9"/>
  <c r="AT750" i="9" s="1"/>
  <c r="AM750" i="9"/>
  <c r="AU750" i="9" s="1"/>
  <c r="AN750" i="9"/>
  <c r="AV750" i="9" s="1"/>
  <c r="AO750" i="9"/>
  <c r="AW750" i="9" s="1"/>
  <c r="AP750" i="9"/>
  <c r="AX750" i="9" s="1"/>
  <c r="AQ750" i="9"/>
  <c r="AI751" i="9"/>
  <c r="AJ751" i="9"/>
  <c r="AR751" i="9" s="1"/>
  <c r="AK751" i="9"/>
  <c r="AS751" i="9" s="1"/>
  <c r="AL751" i="9"/>
  <c r="AT751" i="9" s="1"/>
  <c r="AM751" i="9"/>
  <c r="AU751" i="9" s="1"/>
  <c r="AN751" i="9"/>
  <c r="AO751" i="9"/>
  <c r="AW751" i="9" s="1"/>
  <c r="AP751" i="9"/>
  <c r="AX751" i="9" s="1"/>
  <c r="AQ751" i="9"/>
  <c r="AV751" i="9"/>
  <c r="AI752" i="9"/>
  <c r="AJ752" i="9"/>
  <c r="AR752" i="9" s="1"/>
  <c r="AK752" i="9"/>
  <c r="AS752" i="9" s="1"/>
  <c r="AL752" i="9"/>
  <c r="AT752" i="9" s="1"/>
  <c r="AM752" i="9"/>
  <c r="AU752" i="9" s="1"/>
  <c r="AN752" i="9"/>
  <c r="AV752" i="9" s="1"/>
  <c r="AO752" i="9"/>
  <c r="AW752" i="9" s="1"/>
  <c r="AP752" i="9"/>
  <c r="AX752" i="9" s="1"/>
  <c r="AQ752" i="9"/>
  <c r="AI753" i="9"/>
  <c r="AJ753" i="9"/>
  <c r="AK753" i="9"/>
  <c r="AS753" i="9" s="1"/>
  <c r="AL753" i="9"/>
  <c r="AT753" i="9" s="1"/>
  <c r="AM753" i="9"/>
  <c r="AU753" i="9" s="1"/>
  <c r="AN753" i="9"/>
  <c r="AV753" i="9" s="1"/>
  <c r="AO753" i="9"/>
  <c r="AW753" i="9" s="1"/>
  <c r="AP753" i="9"/>
  <c r="AX753" i="9" s="1"/>
  <c r="AQ753" i="9"/>
  <c r="AR753" i="9"/>
  <c r="AI754" i="9"/>
  <c r="AJ754" i="9"/>
  <c r="AK754" i="9"/>
  <c r="AS754" i="9" s="1"/>
  <c r="AL754" i="9"/>
  <c r="AT754" i="9" s="1"/>
  <c r="AM754" i="9"/>
  <c r="AU754" i="9" s="1"/>
  <c r="AN754" i="9"/>
  <c r="AV754" i="9" s="1"/>
  <c r="AO754" i="9"/>
  <c r="AW754" i="9" s="1"/>
  <c r="AP754" i="9"/>
  <c r="AX754" i="9" s="1"/>
  <c r="AQ754" i="9"/>
  <c r="AR754" i="9"/>
  <c r="AI755" i="9"/>
  <c r="AJ755" i="9"/>
  <c r="AK755" i="9"/>
  <c r="AL755" i="9"/>
  <c r="AM755" i="9"/>
  <c r="AN755" i="9"/>
  <c r="AV755" i="9" s="1"/>
  <c r="AO755" i="9"/>
  <c r="AW755" i="9" s="1"/>
  <c r="AP755" i="9"/>
  <c r="AX755" i="9" s="1"/>
  <c r="AQ755" i="9"/>
  <c r="AR755" i="9"/>
  <c r="AS755" i="9"/>
  <c r="AT755" i="9"/>
  <c r="AU755" i="9"/>
  <c r="AI756" i="9"/>
  <c r="AJ756" i="9"/>
  <c r="AK756" i="9"/>
  <c r="AL756" i="9"/>
  <c r="AM756" i="9"/>
  <c r="AN756" i="9"/>
  <c r="AO756" i="9"/>
  <c r="AP756" i="9"/>
  <c r="AQ756" i="9"/>
  <c r="AR756" i="9"/>
  <c r="AS756" i="9"/>
  <c r="AT756" i="9"/>
  <c r="AU756" i="9"/>
  <c r="AV756" i="9"/>
  <c r="AW756" i="9"/>
  <c r="AX756" i="9"/>
  <c r="AI757" i="9"/>
  <c r="AJ757" i="9"/>
  <c r="AK757" i="9"/>
  <c r="AL757" i="9"/>
  <c r="AM757" i="9"/>
  <c r="AN757" i="9"/>
  <c r="AO757" i="9"/>
  <c r="AP757" i="9"/>
  <c r="AX757" i="9" s="1"/>
  <c r="AQ757" i="9"/>
  <c r="AR757" i="9"/>
  <c r="AS757" i="9"/>
  <c r="AT757" i="9"/>
  <c r="AU757" i="9"/>
  <c r="AV757" i="9"/>
  <c r="AW757" i="9"/>
  <c r="AI758" i="9"/>
  <c r="AJ758" i="9"/>
  <c r="AK758" i="9"/>
  <c r="AL758" i="9"/>
  <c r="AT758" i="9" s="1"/>
  <c r="AM758" i="9"/>
  <c r="AU758" i="9" s="1"/>
  <c r="AN758" i="9"/>
  <c r="AV758" i="9" s="1"/>
  <c r="AO758" i="9"/>
  <c r="AW758" i="9" s="1"/>
  <c r="AP758" i="9"/>
  <c r="AX758" i="9" s="1"/>
  <c r="AQ758" i="9"/>
  <c r="AR758" i="9"/>
  <c r="AS758" i="9"/>
  <c r="AI759" i="9"/>
  <c r="AJ759" i="9"/>
  <c r="AR759" i="9" s="1"/>
  <c r="AK759" i="9"/>
  <c r="AS759" i="9" s="1"/>
  <c r="AL759" i="9"/>
  <c r="AT759" i="9" s="1"/>
  <c r="AM759" i="9"/>
  <c r="AU759" i="9" s="1"/>
  <c r="AN759" i="9"/>
  <c r="AV759" i="9" s="1"/>
  <c r="AO759" i="9"/>
  <c r="AW759" i="9" s="1"/>
  <c r="AP759" i="9"/>
  <c r="AX759" i="9" s="1"/>
  <c r="AQ759" i="9"/>
  <c r="AI760" i="9"/>
  <c r="AJ760" i="9"/>
  <c r="AK760" i="9"/>
  <c r="AL760" i="9"/>
  <c r="AM760" i="9"/>
  <c r="AN760" i="9"/>
  <c r="AO760" i="9"/>
  <c r="AW760" i="9" s="1"/>
  <c r="AP760" i="9"/>
  <c r="AX760" i="9" s="1"/>
  <c r="AQ760" i="9"/>
  <c r="AR760" i="9"/>
  <c r="AS760" i="9"/>
  <c r="AT760" i="9"/>
  <c r="AU760" i="9"/>
  <c r="AV760" i="9"/>
  <c r="AI761" i="9"/>
  <c r="AQ761" i="9" s="1"/>
  <c r="AJ761" i="9"/>
  <c r="AR761" i="9" s="1"/>
  <c r="AK761" i="9"/>
  <c r="AS761" i="9" s="1"/>
  <c r="AL761" i="9"/>
  <c r="AT761" i="9" s="1"/>
  <c r="AM761" i="9"/>
  <c r="AU761" i="9" s="1"/>
  <c r="AN761" i="9"/>
  <c r="AV761" i="9" s="1"/>
  <c r="AO761" i="9"/>
  <c r="AW761" i="9" s="1"/>
  <c r="AP761" i="9"/>
  <c r="AX761" i="9" s="1"/>
  <c r="AI762" i="9"/>
  <c r="AJ762" i="9"/>
  <c r="AR762" i="9" s="1"/>
  <c r="AK762" i="9"/>
  <c r="AS762" i="9" s="1"/>
  <c r="AL762" i="9"/>
  <c r="AT762" i="9" s="1"/>
  <c r="AM762" i="9"/>
  <c r="AU762" i="9" s="1"/>
  <c r="AN762" i="9"/>
  <c r="AV762" i="9" s="1"/>
  <c r="AO762" i="9"/>
  <c r="AW762" i="9" s="1"/>
  <c r="AP762" i="9"/>
  <c r="AX762" i="9" s="1"/>
  <c r="AQ762" i="9"/>
  <c r="AI763" i="9"/>
  <c r="AJ763" i="9"/>
  <c r="AR763" i="9" s="1"/>
  <c r="AK763" i="9"/>
  <c r="AS763" i="9" s="1"/>
  <c r="AL763" i="9"/>
  <c r="AT763" i="9" s="1"/>
  <c r="AM763" i="9"/>
  <c r="AU763" i="9" s="1"/>
  <c r="AN763" i="9"/>
  <c r="AO763" i="9"/>
  <c r="AW763" i="9" s="1"/>
  <c r="AP763" i="9"/>
  <c r="AX763" i="9" s="1"/>
  <c r="AQ763" i="9"/>
  <c r="AV763" i="9"/>
  <c r="AI764" i="9"/>
  <c r="AJ764" i="9"/>
  <c r="AK764" i="9"/>
  <c r="AL764" i="9"/>
  <c r="AT764" i="9" s="1"/>
  <c r="AM764" i="9"/>
  <c r="AU764" i="9" s="1"/>
  <c r="AN764" i="9"/>
  <c r="AV764" i="9" s="1"/>
  <c r="AO764" i="9"/>
  <c r="AW764" i="9" s="1"/>
  <c r="AP764" i="9"/>
  <c r="AX764" i="9" s="1"/>
  <c r="AQ764" i="9"/>
  <c r="AR764" i="9"/>
  <c r="AS764" i="9"/>
  <c r="AI765" i="9"/>
  <c r="AJ765" i="9"/>
  <c r="AK765" i="9"/>
  <c r="AL765" i="9"/>
  <c r="AM765" i="9"/>
  <c r="AN765" i="9"/>
  <c r="AO765" i="9"/>
  <c r="AP765" i="9"/>
  <c r="AQ765" i="9"/>
  <c r="AR765" i="9"/>
  <c r="AS765" i="9"/>
  <c r="AT765" i="9"/>
  <c r="AU765" i="9"/>
  <c r="AV765" i="9"/>
  <c r="AW765" i="9"/>
  <c r="AX765" i="9"/>
  <c r="AI766" i="9"/>
  <c r="AJ766" i="9"/>
  <c r="AK766" i="9"/>
  <c r="AL766" i="9"/>
  <c r="AM766" i="9"/>
  <c r="AN766" i="9"/>
  <c r="AO766" i="9"/>
  <c r="AP766" i="9"/>
  <c r="AQ766" i="9"/>
  <c r="AR766" i="9"/>
  <c r="AS766" i="9"/>
  <c r="AT766" i="9"/>
  <c r="AU766" i="9"/>
  <c r="AV766" i="9"/>
  <c r="AW766" i="9"/>
  <c r="AX766" i="9"/>
  <c r="AI767" i="9"/>
  <c r="AJ767" i="9"/>
  <c r="AK767" i="9"/>
  <c r="AL767" i="9"/>
  <c r="AT767" i="9" s="1"/>
  <c r="AM767" i="9"/>
  <c r="AU767" i="9" s="1"/>
  <c r="AN767" i="9"/>
  <c r="AV767" i="9" s="1"/>
  <c r="AO767" i="9"/>
  <c r="AW767" i="9" s="1"/>
  <c r="AP767" i="9"/>
  <c r="AQ767" i="9"/>
  <c r="AR767" i="9"/>
  <c r="AS767" i="9"/>
  <c r="AX767" i="9"/>
  <c r="AI768" i="9"/>
  <c r="AJ768" i="9"/>
  <c r="AK768" i="9"/>
  <c r="AL768" i="9"/>
  <c r="AM768" i="9"/>
  <c r="AN768" i="9"/>
  <c r="AO768" i="9"/>
  <c r="AW768" i="9" s="1"/>
  <c r="AP768" i="9"/>
  <c r="AX768" i="9" s="1"/>
  <c r="AQ768" i="9"/>
  <c r="AR768" i="9"/>
  <c r="AS768" i="9"/>
  <c r="AT768" i="9"/>
  <c r="AU768" i="9"/>
  <c r="AV768" i="9"/>
  <c r="AI769" i="9"/>
  <c r="AQ769" i="9" s="1"/>
  <c r="AJ769" i="9"/>
  <c r="AR769" i="9" s="1"/>
  <c r="AK769" i="9"/>
  <c r="AS769" i="9" s="1"/>
  <c r="AL769" i="9"/>
  <c r="AT769" i="9" s="1"/>
  <c r="AM769" i="9"/>
  <c r="AU769" i="9" s="1"/>
  <c r="AN769" i="9"/>
  <c r="AV769" i="9" s="1"/>
  <c r="AO769" i="9"/>
  <c r="AW769" i="9" s="1"/>
  <c r="AP769" i="9"/>
  <c r="AX769" i="9" s="1"/>
  <c r="AI770" i="9"/>
  <c r="AJ770" i="9"/>
  <c r="AK770" i="9"/>
  <c r="AL770" i="9"/>
  <c r="AT770" i="9" s="1"/>
  <c r="AM770" i="9"/>
  <c r="AU770" i="9" s="1"/>
  <c r="AN770" i="9"/>
  <c r="AV770" i="9" s="1"/>
  <c r="AO770" i="9"/>
  <c r="AW770" i="9" s="1"/>
  <c r="AP770" i="9"/>
  <c r="AQ770" i="9"/>
  <c r="AR770" i="9"/>
  <c r="AS770" i="9"/>
  <c r="AX770" i="9"/>
  <c r="AI771" i="9"/>
  <c r="AJ771" i="9"/>
  <c r="AK771" i="9"/>
  <c r="AL771" i="9"/>
  <c r="AM771" i="9"/>
  <c r="AN771" i="9"/>
  <c r="AV771" i="9" s="1"/>
  <c r="AO771" i="9"/>
  <c r="AW771" i="9" s="1"/>
  <c r="AP771" i="9"/>
  <c r="AX771" i="9" s="1"/>
  <c r="AQ771" i="9"/>
  <c r="AR771" i="9"/>
  <c r="AS771" i="9"/>
  <c r="AT771" i="9"/>
  <c r="AU771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X772" i="9"/>
  <c r="AI773" i="9"/>
  <c r="AJ773" i="9"/>
  <c r="AK773" i="9"/>
  <c r="AL773" i="9"/>
  <c r="AM773" i="9"/>
  <c r="AN773" i="9"/>
  <c r="AV773" i="9" s="1"/>
  <c r="AO773" i="9"/>
  <c r="AW773" i="9" s="1"/>
  <c r="AP773" i="9"/>
  <c r="AX773" i="9" s="1"/>
  <c r="AQ773" i="9"/>
  <c r="AR773" i="9"/>
  <c r="AS773" i="9"/>
  <c r="AT773" i="9"/>
  <c r="AU773" i="9"/>
  <c r="AI774" i="9"/>
  <c r="AJ774" i="9"/>
  <c r="AK774" i="9"/>
  <c r="AL774" i="9"/>
  <c r="AM774" i="9"/>
  <c r="AN774" i="9"/>
  <c r="AO774" i="9"/>
  <c r="AP774" i="9"/>
  <c r="AX774" i="9" s="1"/>
  <c r="AQ774" i="9"/>
  <c r="AR774" i="9"/>
  <c r="AS774" i="9"/>
  <c r="AT774" i="9"/>
  <c r="AU774" i="9"/>
  <c r="AV774" i="9"/>
  <c r="AW774" i="9"/>
  <c r="AI775" i="9"/>
  <c r="AJ775" i="9"/>
  <c r="AK775" i="9"/>
  <c r="AL775" i="9"/>
  <c r="AM775" i="9"/>
  <c r="AN775" i="9"/>
  <c r="AO775" i="9"/>
  <c r="AP775" i="9"/>
  <c r="AX775" i="9" s="1"/>
  <c r="AQ775" i="9"/>
  <c r="AR775" i="9"/>
  <c r="AS775" i="9"/>
  <c r="AT775" i="9"/>
  <c r="AU775" i="9"/>
  <c r="AV775" i="9"/>
  <c r="AW775" i="9"/>
  <c r="AI776" i="9"/>
  <c r="AJ776" i="9"/>
  <c r="AK776" i="9"/>
  <c r="AL776" i="9"/>
  <c r="AT776" i="9" s="1"/>
  <c r="AM776" i="9"/>
  <c r="AU776" i="9" s="1"/>
  <c r="AN776" i="9"/>
  <c r="AV776" i="9" s="1"/>
  <c r="AO776" i="9"/>
  <c r="AW776" i="9" s="1"/>
  <c r="AP776" i="9"/>
  <c r="AX776" i="9" s="1"/>
  <c r="AQ776" i="9"/>
  <c r="AR776" i="9"/>
  <c r="AS776" i="9"/>
  <c r="AI777" i="9"/>
  <c r="AJ777" i="9"/>
  <c r="AK777" i="9"/>
  <c r="AS777" i="9" s="1"/>
  <c r="AL777" i="9"/>
  <c r="AT777" i="9" s="1"/>
  <c r="AM777" i="9"/>
  <c r="AU777" i="9" s="1"/>
  <c r="AN777" i="9"/>
  <c r="AV777" i="9" s="1"/>
  <c r="AO777" i="9"/>
  <c r="AW777" i="9" s="1"/>
  <c r="AP777" i="9"/>
  <c r="AX777" i="9" s="1"/>
  <c r="AQ777" i="9"/>
  <c r="AR777" i="9"/>
  <c r="AI778" i="9"/>
  <c r="AQ778" i="9" s="1"/>
  <c r="AJ778" i="9"/>
  <c r="AR778" i="9" s="1"/>
  <c r="AK778" i="9"/>
  <c r="AS778" i="9" s="1"/>
  <c r="AL778" i="9"/>
  <c r="AT778" i="9" s="1"/>
  <c r="AM778" i="9"/>
  <c r="AU778" i="9" s="1"/>
  <c r="AN778" i="9"/>
  <c r="AV778" i="9" s="1"/>
  <c r="AO778" i="9"/>
  <c r="AW778" i="9" s="1"/>
  <c r="AP778" i="9"/>
  <c r="AX778" i="9" s="1"/>
  <c r="AI779" i="9"/>
  <c r="AJ779" i="9"/>
  <c r="AR779" i="9" s="1"/>
  <c r="AK779" i="9"/>
  <c r="AS779" i="9" s="1"/>
  <c r="AL779" i="9"/>
  <c r="AT779" i="9" s="1"/>
  <c r="AM779" i="9"/>
  <c r="AU779" i="9" s="1"/>
  <c r="AN779" i="9"/>
  <c r="AV779" i="9" s="1"/>
  <c r="AO779" i="9"/>
  <c r="AW779" i="9" s="1"/>
  <c r="AP779" i="9"/>
  <c r="AX779" i="9" s="1"/>
  <c r="AQ779" i="9"/>
  <c r="AI780" i="9"/>
  <c r="AJ780" i="9"/>
  <c r="AR780" i="9" s="1"/>
  <c r="AK780" i="9"/>
  <c r="AS780" i="9" s="1"/>
  <c r="AL780" i="9"/>
  <c r="AT780" i="9" s="1"/>
  <c r="AM780" i="9"/>
  <c r="AU780" i="9" s="1"/>
  <c r="AN780" i="9"/>
  <c r="AV780" i="9" s="1"/>
  <c r="AO780" i="9"/>
  <c r="AW780" i="9" s="1"/>
  <c r="AP780" i="9"/>
  <c r="AX780" i="9" s="1"/>
  <c r="AQ780" i="9"/>
  <c r="AI781" i="9"/>
  <c r="AJ781" i="9"/>
  <c r="AK781" i="9"/>
  <c r="AL781" i="9"/>
  <c r="AM781" i="9"/>
  <c r="AN781" i="9"/>
  <c r="AO781" i="9"/>
  <c r="AP781" i="9"/>
  <c r="AX781" i="9" s="1"/>
  <c r="AQ781" i="9"/>
  <c r="AR781" i="9"/>
  <c r="AS781" i="9"/>
  <c r="AT781" i="9"/>
  <c r="AU781" i="9"/>
  <c r="AV781" i="9"/>
  <c r="AW781" i="9"/>
  <c r="AI782" i="9"/>
  <c r="AQ782" i="9" s="1"/>
  <c r="AJ782" i="9"/>
  <c r="AR782" i="9" s="1"/>
  <c r="AK782" i="9"/>
  <c r="AS782" i="9" s="1"/>
  <c r="AL782" i="9"/>
  <c r="AT782" i="9" s="1"/>
  <c r="AM782" i="9"/>
  <c r="AU782" i="9" s="1"/>
  <c r="AN782" i="9"/>
  <c r="AV782" i="9" s="1"/>
  <c r="AO782" i="9"/>
  <c r="AW782" i="9" s="1"/>
  <c r="AP782" i="9"/>
  <c r="AX782" i="9" s="1"/>
  <c r="AI783" i="9"/>
  <c r="AJ783" i="9"/>
  <c r="AK783" i="9"/>
  <c r="AL783" i="9"/>
  <c r="AT783" i="9" s="1"/>
  <c r="AM783" i="9"/>
  <c r="AU783" i="9" s="1"/>
  <c r="AN783" i="9"/>
  <c r="AV783" i="9" s="1"/>
  <c r="AO783" i="9"/>
  <c r="AW783" i="9" s="1"/>
  <c r="AP783" i="9"/>
  <c r="AX783" i="9" s="1"/>
  <c r="AQ783" i="9"/>
  <c r="AR783" i="9"/>
  <c r="AS783" i="9"/>
  <c r="AI784" i="9"/>
  <c r="AJ784" i="9"/>
  <c r="AK784" i="9"/>
  <c r="AL784" i="9"/>
  <c r="AM784" i="9"/>
  <c r="AN784" i="9"/>
  <c r="AO784" i="9"/>
  <c r="AW784" i="9" s="1"/>
  <c r="AP784" i="9"/>
  <c r="AX784" i="9" s="1"/>
  <c r="AQ784" i="9"/>
  <c r="AR784" i="9"/>
  <c r="AS784" i="9"/>
  <c r="AT784" i="9"/>
  <c r="AU784" i="9"/>
  <c r="AV784" i="9"/>
  <c r="AI785" i="9"/>
  <c r="AJ785" i="9"/>
  <c r="AK785" i="9"/>
  <c r="AS785" i="9" s="1"/>
  <c r="AL785" i="9"/>
  <c r="AT785" i="9" s="1"/>
  <c r="AM785" i="9"/>
  <c r="AU785" i="9" s="1"/>
  <c r="AN785" i="9"/>
  <c r="AV785" i="9" s="1"/>
  <c r="AO785" i="9"/>
  <c r="AW785" i="9" s="1"/>
  <c r="AP785" i="9"/>
  <c r="AX785" i="9" s="1"/>
  <c r="AQ785" i="9"/>
  <c r="AR785" i="9"/>
  <c r="AI786" i="9"/>
  <c r="AQ786" i="9" s="1"/>
  <c r="AJ786" i="9"/>
  <c r="AR786" i="9" s="1"/>
  <c r="AK786" i="9"/>
  <c r="AS786" i="9" s="1"/>
  <c r="AL786" i="9"/>
  <c r="AT786" i="9" s="1"/>
  <c r="AM786" i="9"/>
  <c r="AU786" i="9" s="1"/>
  <c r="AN786" i="9"/>
  <c r="AV786" i="9" s="1"/>
  <c r="AO786" i="9"/>
  <c r="AW786" i="9" s="1"/>
  <c r="AP786" i="9"/>
  <c r="AX786" i="9" s="1"/>
  <c r="AI787" i="9"/>
  <c r="AQ787" i="9" s="1"/>
  <c r="AJ787" i="9"/>
  <c r="AK787" i="9"/>
  <c r="AL787" i="9"/>
  <c r="AM787" i="9"/>
  <c r="AU787" i="9" s="1"/>
  <c r="AN787" i="9"/>
  <c r="AO787" i="9"/>
  <c r="AP787" i="9"/>
  <c r="AX787" i="9" s="1"/>
  <c r="AR787" i="9"/>
  <c r="AS787" i="9"/>
  <c r="AT787" i="9"/>
  <c r="AV787" i="9"/>
  <c r="AW787" i="9"/>
  <c r="AI788" i="9"/>
  <c r="AJ788" i="9"/>
  <c r="AK788" i="9"/>
  <c r="AL788" i="9"/>
  <c r="AM788" i="9"/>
  <c r="AN788" i="9"/>
  <c r="AV788" i="9" s="1"/>
  <c r="AO788" i="9"/>
  <c r="AW788" i="9" s="1"/>
  <c r="AP788" i="9"/>
  <c r="AX788" i="9" s="1"/>
  <c r="AQ788" i="9"/>
  <c r="AR788" i="9"/>
  <c r="AS788" i="9"/>
  <c r="AT788" i="9"/>
  <c r="AU788" i="9"/>
  <c r="AI789" i="9"/>
  <c r="AJ789" i="9"/>
  <c r="AK789" i="9"/>
  <c r="AL789" i="9"/>
  <c r="AM789" i="9"/>
  <c r="AN789" i="9"/>
  <c r="AO789" i="9"/>
  <c r="AP789" i="9"/>
  <c r="AQ789" i="9"/>
  <c r="AR789" i="9"/>
  <c r="AS789" i="9"/>
  <c r="AT789" i="9"/>
  <c r="AU789" i="9"/>
  <c r="AV789" i="9"/>
  <c r="AW789" i="9"/>
  <c r="AX789" i="9"/>
  <c r="AI790" i="9"/>
  <c r="AJ790" i="9"/>
  <c r="AK790" i="9"/>
  <c r="AL790" i="9"/>
  <c r="AM790" i="9"/>
  <c r="AN790" i="9"/>
  <c r="AO790" i="9"/>
  <c r="AW790" i="9" s="1"/>
  <c r="AP790" i="9"/>
  <c r="AX790" i="9" s="1"/>
  <c r="AQ790" i="9"/>
  <c r="AR790" i="9"/>
  <c r="AS790" i="9"/>
  <c r="AT790" i="9"/>
  <c r="AU790" i="9"/>
  <c r="AV790" i="9"/>
  <c r="AI791" i="9"/>
  <c r="AJ791" i="9"/>
  <c r="AK791" i="9"/>
  <c r="AS791" i="9" s="1"/>
  <c r="AL791" i="9"/>
  <c r="AM791" i="9"/>
  <c r="AU791" i="9" s="1"/>
  <c r="AN791" i="9"/>
  <c r="AV791" i="9" s="1"/>
  <c r="AO791" i="9"/>
  <c r="AW791" i="9" s="1"/>
  <c r="AP791" i="9"/>
  <c r="AX791" i="9" s="1"/>
  <c r="AQ791" i="9"/>
  <c r="AR791" i="9"/>
  <c r="AT791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X792" i="9"/>
  <c r="AI793" i="9"/>
  <c r="AJ793" i="9"/>
  <c r="AK793" i="9"/>
  <c r="AL793" i="9"/>
  <c r="AM793" i="9"/>
  <c r="AN793" i="9"/>
  <c r="AO793" i="9"/>
  <c r="AP793" i="9"/>
  <c r="AQ793" i="9"/>
  <c r="AR793" i="9"/>
  <c r="AS793" i="9"/>
  <c r="AT793" i="9"/>
  <c r="AU793" i="9"/>
  <c r="AV793" i="9"/>
  <c r="AW793" i="9"/>
  <c r="AX793" i="9"/>
  <c r="AI794" i="9"/>
  <c r="AJ794" i="9"/>
  <c r="AK794" i="9"/>
  <c r="AS794" i="9" s="1"/>
  <c r="AL794" i="9"/>
  <c r="AM794" i="9"/>
  <c r="AU794" i="9" s="1"/>
  <c r="AN794" i="9"/>
  <c r="AV794" i="9" s="1"/>
  <c r="AO794" i="9"/>
  <c r="AW794" i="9" s="1"/>
  <c r="AP794" i="9"/>
  <c r="AX794" i="9" s="1"/>
  <c r="AQ794" i="9"/>
  <c r="AR794" i="9"/>
  <c r="AT794" i="9"/>
  <c r="AI795" i="9"/>
  <c r="AQ795" i="9" s="1"/>
  <c r="AJ795" i="9"/>
  <c r="AR795" i="9" s="1"/>
  <c r="AK795" i="9"/>
  <c r="AS795" i="9" s="1"/>
  <c r="AL795" i="9"/>
  <c r="AT795" i="9" s="1"/>
  <c r="AM795" i="9"/>
  <c r="AU795" i="9" s="1"/>
  <c r="AN795" i="9"/>
  <c r="AV795" i="9" s="1"/>
  <c r="AO795" i="9"/>
  <c r="AW795" i="9" s="1"/>
  <c r="AP795" i="9"/>
  <c r="AX795" i="9" s="1"/>
  <c r="AI796" i="9"/>
  <c r="AJ796" i="9"/>
  <c r="AK796" i="9"/>
  <c r="AS796" i="9" s="1"/>
  <c r="AL796" i="9"/>
  <c r="AT796" i="9" s="1"/>
  <c r="AM796" i="9"/>
  <c r="AU796" i="9" s="1"/>
  <c r="AN796" i="9"/>
  <c r="AV796" i="9" s="1"/>
  <c r="AO796" i="9"/>
  <c r="AW796" i="9" s="1"/>
  <c r="AP796" i="9"/>
  <c r="AX796" i="9" s="1"/>
  <c r="AQ796" i="9"/>
  <c r="AR796" i="9"/>
  <c r="AI797" i="9"/>
  <c r="AQ797" i="9" s="1"/>
  <c r="AJ797" i="9"/>
  <c r="AR797" i="9" s="1"/>
  <c r="AK797" i="9"/>
  <c r="AS797" i="9" s="1"/>
  <c r="AL797" i="9"/>
  <c r="AT797" i="9" s="1"/>
  <c r="AM797" i="9"/>
  <c r="AN797" i="9"/>
  <c r="AV797" i="9" s="1"/>
  <c r="AO797" i="9"/>
  <c r="AW797" i="9" s="1"/>
  <c r="AP797" i="9"/>
  <c r="AX797" i="9" s="1"/>
  <c r="AU797" i="9"/>
  <c r="AI798" i="9"/>
  <c r="AJ798" i="9"/>
  <c r="AK798" i="9"/>
  <c r="AL798" i="9"/>
  <c r="AM798" i="9"/>
  <c r="AN798" i="9"/>
  <c r="AO798" i="9"/>
  <c r="AP798" i="9"/>
  <c r="AX798" i="9" s="1"/>
  <c r="AQ798" i="9"/>
  <c r="AR798" i="9"/>
  <c r="AS798" i="9"/>
  <c r="AT798" i="9"/>
  <c r="AU798" i="9"/>
  <c r="AV798" i="9"/>
  <c r="AW798" i="9"/>
  <c r="AI799" i="9"/>
  <c r="AJ799" i="9"/>
  <c r="AR799" i="9" s="1"/>
  <c r="AK799" i="9"/>
  <c r="AS799" i="9" s="1"/>
  <c r="AL799" i="9"/>
  <c r="AT799" i="9" s="1"/>
  <c r="AM799" i="9"/>
  <c r="AU799" i="9" s="1"/>
  <c r="AN799" i="9"/>
  <c r="AV799" i="9" s="1"/>
  <c r="AO799" i="9"/>
  <c r="AW799" i="9" s="1"/>
  <c r="AP799" i="9"/>
  <c r="AX799" i="9" s="1"/>
  <c r="AQ799" i="9"/>
  <c r="AI800" i="9"/>
  <c r="AJ800" i="9"/>
  <c r="AK800" i="9"/>
  <c r="AL800" i="9"/>
  <c r="AM800" i="9"/>
  <c r="AN800" i="9"/>
  <c r="AO800" i="9"/>
  <c r="AP800" i="9"/>
  <c r="AX800" i="9" s="1"/>
  <c r="AQ800" i="9"/>
  <c r="AR800" i="9"/>
  <c r="AS800" i="9"/>
  <c r="AT800" i="9"/>
  <c r="AU800" i="9"/>
  <c r="AV800" i="9"/>
  <c r="AW800" i="9"/>
  <c r="AI801" i="9"/>
  <c r="AJ801" i="9"/>
  <c r="AK801" i="9"/>
  <c r="AL801" i="9"/>
  <c r="AT801" i="9" s="1"/>
  <c r="AM801" i="9"/>
  <c r="AU801" i="9" s="1"/>
  <c r="AN801" i="9"/>
  <c r="AV801" i="9" s="1"/>
  <c r="AO801" i="9"/>
  <c r="AW801" i="9" s="1"/>
  <c r="AP801" i="9"/>
  <c r="AX801" i="9" s="1"/>
  <c r="AQ801" i="9"/>
  <c r="AR801" i="9"/>
  <c r="AS801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X802" i="9"/>
  <c r="AI803" i="9"/>
  <c r="AJ803" i="9"/>
  <c r="AK803" i="9"/>
  <c r="AL803" i="9"/>
  <c r="AM803" i="9"/>
  <c r="AN803" i="9"/>
  <c r="AV803" i="9" s="1"/>
  <c r="AO803" i="9"/>
  <c r="AW803" i="9" s="1"/>
  <c r="AP803" i="9"/>
  <c r="AX803" i="9" s="1"/>
  <c r="AQ803" i="9"/>
  <c r="AR803" i="9"/>
  <c r="AS803" i="9"/>
  <c r="AT803" i="9"/>
  <c r="AU803" i="9"/>
  <c r="AI804" i="9"/>
  <c r="AQ804" i="9" s="1"/>
  <c r="AJ804" i="9"/>
  <c r="AR804" i="9" s="1"/>
  <c r="AK804" i="9"/>
  <c r="AS804" i="9" s="1"/>
  <c r="AL804" i="9"/>
  <c r="AT804" i="9" s="1"/>
  <c r="AM804" i="9"/>
  <c r="AU804" i="9" s="1"/>
  <c r="AN804" i="9"/>
  <c r="AV804" i="9" s="1"/>
  <c r="AO804" i="9"/>
  <c r="AW804" i="9" s="1"/>
  <c r="AP804" i="9"/>
  <c r="AX804" i="9" s="1"/>
  <c r="AI805" i="9"/>
  <c r="AQ805" i="9" s="1"/>
  <c r="AJ805" i="9"/>
  <c r="AR805" i="9" s="1"/>
  <c r="AK805" i="9"/>
  <c r="AS805" i="9" s="1"/>
  <c r="AL805" i="9"/>
  <c r="AT805" i="9" s="1"/>
  <c r="AM805" i="9"/>
  <c r="AU805" i="9" s="1"/>
  <c r="AN805" i="9"/>
  <c r="AV805" i="9" s="1"/>
  <c r="AO805" i="9"/>
  <c r="AW805" i="9" s="1"/>
  <c r="AP805" i="9"/>
  <c r="AX805" i="9" s="1"/>
  <c r="AI806" i="9"/>
  <c r="AJ806" i="9"/>
  <c r="AK806" i="9"/>
  <c r="AL806" i="9"/>
  <c r="AM806" i="9"/>
  <c r="AN806" i="9"/>
  <c r="AO806" i="9"/>
  <c r="AP806" i="9"/>
  <c r="AQ806" i="9"/>
  <c r="AR806" i="9"/>
  <c r="AS806" i="9"/>
  <c r="AT806" i="9"/>
  <c r="AU806" i="9"/>
  <c r="AV806" i="9"/>
  <c r="AW806" i="9"/>
  <c r="AX806" i="9"/>
  <c r="AI807" i="9"/>
  <c r="AJ807" i="9"/>
  <c r="AK807" i="9"/>
  <c r="AL807" i="9"/>
  <c r="AT807" i="9" s="1"/>
  <c r="AM807" i="9"/>
  <c r="AU807" i="9" s="1"/>
  <c r="AN807" i="9"/>
  <c r="AV807" i="9" s="1"/>
  <c r="AO807" i="9"/>
  <c r="AW807" i="9" s="1"/>
  <c r="AP807" i="9"/>
  <c r="AX807" i="9" s="1"/>
  <c r="AQ807" i="9"/>
  <c r="AR807" i="9"/>
  <c r="AS807" i="9"/>
  <c r="AI808" i="9"/>
  <c r="AJ808" i="9"/>
  <c r="AR808" i="9" s="1"/>
  <c r="AK808" i="9"/>
  <c r="AS808" i="9" s="1"/>
  <c r="AL808" i="9"/>
  <c r="AT808" i="9" s="1"/>
  <c r="AM808" i="9"/>
  <c r="AU808" i="9" s="1"/>
  <c r="AN808" i="9"/>
  <c r="AV808" i="9" s="1"/>
  <c r="AO808" i="9"/>
  <c r="AW808" i="9" s="1"/>
  <c r="AP808" i="9"/>
  <c r="AX808" i="9" s="1"/>
  <c r="AQ808" i="9"/>
  <c r="AI809" i="9"/>
  <c r="AJ809" i="9"/>
  <c r="AK809" i="9"/>
  <c r="AL809" i="9"/>
  <c r="AM809" i="9"/>
  <c r="AN809" i="9"/>
  <c r="AO809" i="9"/>
  <c r="AP809" i="9"/>
  <c r="AX809" i="9" s="1"/>
  <c r="AQ809" i="9"/>
  <c r="AR809" i="9"/>
  <c r="AS809" i="9"/>
  <c r="AT809" i="9"/>
  <c r="AU809" i="9"/>
  <c r="AV809" i="9"/>
  <c r="AW809" i="9"/>
  <c r="AI810" i="9"/>
  <c r="AJ810" i="9"/>
  <c r="AK810" i="9"/>
  <c r="AL810" i="9"/>
  <c r="AM810" i="9"/>
  <c r="AU810" i="9" s="1"/>
  <c r="AN810" i="9"/>
  <c r="AV810" i="9" s="1"/>
  <c r="AO810" i="9"/>
  <c r="AW810" i="9" s="1"/>
  <c r="AP810" i="9"/>
  <c r="AX810" i="9" s="1"/>
  <c r="AQ810" i="9"/>
  <c r="AR810" i="9"/>
  <c r="AS810" i="9"/>
  <c r="AT810" i="9"/>
  <c r="AI811" i="9"/>
  <c r="AJ811" i="9"/>
  <c r="AK811" i="9"/>
  <c r="AS811" i="9" s="1"/>
  <c r="AL811" i="9"/>
  <c r="AT811" i="9" s="1"/>
  <c r="AM811" i="9"/>
  <c r="AU811" i="9" s="1"/>
  <c r="AN811" i="9"/>
  <c r="AV811" i="9" s="1"/>
  <c r="AO811" i="9"/>
  <c r="AW811" i="9" s="1"/>
  <c r="AP811" i="9"/>
  <c r="AX811" i="9" s="1"/>
  <c r="AQ811" i="9"/>
  <c r="AR811" i="9"/>
  <c r="AI812" i="9"/>
  <c r="AJ812" i="9"/>
  <c r="AK812" i="9"/>
  <c r="AL812" i="9"/>
  <c r="AT812" i="9" s="1"/>
  <c r="AM812" i="9"/>
  <c r="AU812" i="9" s="1"/>
  <c r="AN812" i="9"/>
  <c r="AV812" i="9" s="1"/>
  <c r="AO812" i="9"/>
  <c r="AW812" i="9" s="1"/>
  <c r="AP812" i="9"/>
  <c r="AX812" i="9" s="1"/>
  <c r="AQ812" i="9"/>
  <c r="AR812" i="9"/>
  <c r="AS812" i="9"/>
  <c r="AI813" i="9"/>
  <c r="AJ813" i="9"/>
  <c r="AK813" i="9"/>
  <c r="AL813" i="9"/>
  <c r="AM813" i="9"/>
  <c r="AN813" i="9"/>
  <c r="AO813" i="9"/>
  <c r="AP813" i="9"/>
  <c r="AQ813" i="9"/>
  <c r="AR813" i="9"/>
  <c r="AS813" i="9"/>
  <c r="AT813" i="9"/>
  <c r="AU813" i="9"/>
  <c r="AV813" i="9"/>
  <c r="AW813" i="9"/>
  <c r="AX813" i="9"/>
  <c r="AI814" i="9"/>
  <c r="AJ814" i="9"/>
  <c r="AK814" i="9"/>
  <c r="AL814" i="9"/>
  <c r="AM814" i="9"/>
  <c r="AN814" i="9"/>
  <c r="AO814" i="9"/>
  <c r="AW814" i="9" s="1"/>
  <c r="AP814" i="9"/>
  <c r="AX814" i="9" s="1"/>
  <c r="AQ814" i="9"/>
  <c r="AR814" i="9"/>
  <c r="AS814" i="9"/>
  <c r="AT814" i="9"/>
  <c r="AU814" i="9"/>
  <c r="AV814" i="9"/>
  <c r="AI815" i="9"/>
  <c r="AQ815" i="9" s="1"/>
  <c r="AJ815" i="9"/>
  <c r="AR815" i="9" s="1"/>
  <c r="AK815" i="9"/>
  <c r="AS815" i="9" s="1"/>
  <c r="AL815" i="9"/>
  <c r="AT815" i="9" s="1"/>
  <c r="AM815" i="9"/>
  <c r="AU815" i="9" s="1"/>
  <c r="AN815" i="9"/>
  <c r="AV815" i="9" s="1"/>
  <c r="AO815" i="9"/>
  <c r="AW815" i="9" s="1"/>
  <c r="AP815" i="9"/>
  <c r="AX815" i="9" s="1"/>
  <c r="AI816" i="9"/>
  <c r="AJ816" i="9"/>
  <c r="AK816" i="9"/>
  <c r="AL816" i="9"/>
  <c r="AT816" i="9" s="1"/>
  <c r="AM816" i="9"/>
  <c r="AU816" i="9" s="1"/>
  <c r="AN816" i="9"/>
  <c r="AV816" i="9" s="1"/>
  <c r="AO816" i="9"/>
  <c r="AW816" i="9" s="1"/>
  <c r="AP816" i="9"/>
  <c r="AX816" i="9" s="1"/>
  <c r="AQ816" i="9"/>
  <c r="AR816" i="9"/>
  <c r="AS816" i="9"/>
  <c r="AI817" i="9"/>
  <c r="AJ817" i="9"/>
  <c r="AK817" i="9"/>
  <c r="AL817" i="9"/>
  <c r="AT817" i="9" s="1"/>
  <c r="AM817" i="9"/>
  <c r="AU817" i="9" s="1"/>
  <c r="AN817" i="9"/>
  <c r="AV817" i="9" s="1"/>
  <c r="AO817" i="9"/>
  <c r="AW817" i="9" s="1"/>
  <c r="AP817" i="9"/>
  <c r="AQ817" i="9"/>
  <c r="AR817" i="9"/>
  <c r="AS817" i="9"/>
  <c r="AX817" i="9"/>
  <c r="AI818" i="9"/>
  <c r="AJ818" i="9"/>
  <c r="AK818" i="9"/>
  <c r="AL818" i="9"/>
  <c r="AT818" i="9" s="1"/>
  <c r="AM818" i="9"/>
  <c r="AU818" i="9" s="1"/>
  <c r="AN818" i="9"/>
  <c r="AV818" i="9" s="1"/>
  <c r="AO818" i="9"/>
  <c r="AW818" i="9" s="1"/>
  <c r="AP818" i="9"/>
  <c r="AX818" i="9" s="1"/>
  <c r="AQ818" i="9"/>
  <c r="AR818" i="9"/>
  <c r="AS818" i="9"/>
  <c r="AI819" i="9"/>
  <c r="AJ819" i="9"/>
  <c r="AR819" i="9" s="1"/>
  <c r="AK819" i="9"/>
  <c r="AS819" i="9" s="1"/>
  <c r="AL819" i="9"/>
  <c r="AT819" i="9" s="1"/>
  <c r="AM819" i="9"/>
  <c r="AU819" i="9" s="1"/>
  <c r="AN819" i="9"/>
  <c r="AV819" i="9" s="1"/>
  <c r="AO819" i="9"/>
  <c r="AW819" i="9" s="1"/>
  <c r="AP819" i="9"/>
  <c r="AX819" i="9" s="1"/>
  <c r="AQ819" i="9"/>
  <c r="AI820" i="9"/>
  <c r="AJ820" i="9"/>
  <c r="AK820" i="9"/>
  <c r="AL820" i="9"/>
  <c r="AM820" i="9"/>
  <c r="AN820" i="9"/>
  <c r="AO820" i="9"/>
  <c r="AP820" i="9"/>
  <c r="AQ820" i="9"/>
  <c r="AR820" i="9"/>
  <c r="AS820" i="9"/>
  <c r="AT820" i="9"/>
  <c r="AU820" i="9"/>
  <c r="AV820" i="9"/>
  <c r="AW820" i="9"/>
  <c r="AX820" i="9"/>
  <c r="AI821" i="9"/>
  <c r="AQ821" i="9" s="1"/>
  <c r="AJ821" i="9"/>
  <c r="AR821" i="9" s="1"/>
  <c r="AK821" i="9"/>
  <c r="AS821" i="9" s="1"/>
  <c r="AL821" i="9"/>
  <c r="AT821" i="9" s="1"/>
  <c r="AM821" i="9"/>
  <c r="AU821" i="9" s="1"/>
  <c r="AN821" i="9"/>
  <c r="AV821" i="9" s="1"/>
  <c r="AO821" i="9"/>
  <c r="AW821" i="9" s="1"/>
  <c r="AP821" i="9"/>
  <c r="AX821" i="9" s="1"/>
  <c r="AI822" i="9"/>
  <c r="AJ822" i="9"/>
  <c r="AK822" i="9"/>
  <c r="AL822" i="9"/>
  <c r="AT822" i="9" s="1"/>
  <c r="AM822" i="9"/>
  <c r="AU822" i="9" s="1"/>
  <c r="AN822" i="9"/>
  <c r="AV822" i="9" s="1"/>
  <c r="AO822" i="9"/>
  <c r="AW822" i="9" s="1"/>
  <c r="AP822" i="9"/>
  <c r="AQ822" i="9"/>
  <c r="AR822" i="9"/>
  <c r="AS822" i="9"/>
  <c r="AX822" i="9"/>
  <c r="AI823" i="9"/>
  <c r="AJ823" i="9"/>
  <c r="AR823" i="9" s="1"/>
  <c r="AK823" i="9"/>
  <c r="AS823" i="9" s="1"/>
  <c r="AL823" i="9"/>
  <c r="AT823" i="9" s="1"/>
  <c r="AM823" i="9"/>
  <c r="AU823" i="9" s="1"/>
  <c r="AN823" i="9"/>
  <c r="AV823" i="9" s="1"/>
  <c r="AO823" i="9"/>
  <c r="AW823" i="9" s="1"/>
  <c r="AP823" i="9"/>
  <c r="AX823" i="9" s="1"/>
  <c r="AQ823" i="9"/>
  <c r="AI824" i="9"/>
  <c r="AJ824" i="9"/>
  <c r="AK824" i="9"/>
  <c r="AL824" i="9"/>
  <c r="AT824" i="9" s="1"/>
  <c r="AM824" i="9"/>
  <c r="AU824" i="9" s="1"/>
  <c r="AN824" i="9"/>
  <c r="AV824" i="9" s="1"/>
  <c r="AO824" i="9"/>
  <c r="AW824" i="9" s="1"/>
  <c r="AP824" i="9"/>
  <c r="AX824" i="9" s="1"/>
  <c r="AQ824" i="9"/>
  <c r="AR824" i="9"/>
  <c r="AS824" i="9"/>
  <c r="AI825" i="9"/>
  <c r="AQ825" i="9" s="1"/>
  <c r="AJ825" i="9"/>
  <c r="AR825" i="9" s="1"/>
  <c r="AK825" i="9"/>
  <c r="AS825" i="9" s="1"/>
  <c r="AL825" i="9"/>
  <c r="AT825" i="9" s="1"/>
  <c r="AM825" i="9"/>
  <c r="AU825" i="9" s="1"/>
  <c r="AN825" i="9"/>
  <c r="AV825" i="9" s="1"/>
  <c r="AO825" i="9"/>
  <c r="AW825" i="9" s="1"/>
  <c r="AP825" i="9"/>
  <c r="AX825" i="9" s="1"/>
  <c r="AI826" i="9"/>
  <c r="AJ826" i="9"/>
  <c r="AK826" i="9"/>
  <c r="AL826" i="9"/>
  <c r="AT826" i="9" s="1"/>
  <c r="AM826" i="9"/>
  <c r="AU826" i="9" s="1"/>
  <c r="AN826" i="9"/>
  <c r="AV826" i="9" s="1"/>
  <c r="AO826" i="9"/>
  <c r="AW826" i="9" s="1"/>
  <c r="AP826" i="9"/>
  <c r="AX826" i="9" s="1"/>
  <c r="AQ826" i="9"/>
  <c r="AR826" i="9"/>
  <c r="AS826" i="9"/>
  <c r="AI827" i="9"/>
  <c r="AJ827" i="9"/>
  <c r="AK827" i="9"/>
  <c r="AL827" i="9"/>
  <c r="AM827" i="9"/>
  <c r="AN827" i="9"/>
  <c r="AO827" i="9"/>
  <c r="AP827" i="9"/>
  <c r="AQ827" i="9"/>
  <c r="AR827" i="9"/>
  <c r="AS827" i="9"/>
  <c r="AT827" i="9"/>
  <c r="AU827" i="9"/>
  <c r="AV827" i="9"/>
  <c r="AW827" i="9"/>
  <c r="AX827" i="9"/>
  <c r="AI828" i="9"/>
  <c r="AQ828" i="9" s="1"/>
  <c r="AJ828" i="9"/>
  <c r="AR828" i="9" s="1"/>
  <c r="AK828" i="9"/>
  <c r="AS828" i="9" s="1"/>
  <c r="AL828" i="9"/>
  <c r="AT828" i="9" s="1"/>
  <c r="AM828" i="9"/>
  <c r="AU828" i="9" s="1"/>
  <c r="AN828" i="9"/>
  <c r="AV828" i="9" s="1"/>
  <c r="AO828" i="9"/>
  <c r="AW828" i="9" s="1"/>
  <c r="AP828" i="9"/>
  <c r="AX828" i="9" s="1"/>
  <c r="AI829" i="9"/>
  <c r="AJ829" i="9"/>
  <c r="AK829" i="9"/>
  <c r="AS829" i="9" s="1"/>
  <c r="AL829" i="9"/>
  <c r="AT829" i="9" s="1"/>
  <c r="AM829" i="9"/>
  <c r="AU829" i="9" s="1"/>
  <c r="AN829" i="9"/>
  <c r="AV829" i="9" s="1"/>
  <c r="AO829" i="9"/>
  <c r="AW829" i="9" s="1"/>
  <c r="AP829" i="9"/>
  <c r="AX829" i="9" s="1"/>
  <c r="AQ829" i="9"/>
  <c r="AR829" i="9"/>
  <c r="AI830" i="9"/>
  <c r="AJ830" i="9"/>
  <c r="AR830" i="9" s="1"/>
  <c r="AK830" i="9"/>
  <c r="AS830" i="9" s="1"/>
  <c r="AL830" i="9"/>
  <c r="AT830" i="9" s="1"/>
  <c r="AM830" i="9"/>
  <c r="AU830" i="9" s="1"/>
  <c r="AN830" i="9"/>
  <c r="AV830" i="9" s="1"/>
  <c r="AO830" i="9"/>
  <c r="AW830" i="9" s="1"/>
  <c r="AP830" i="9"/>
  <c r="AX830" i="9" s="1"/>
  <c r="AQ830" i="9"/>
  <c r="AI831" i="9"/>
  <c r="AJ831" i="9"/>
  <c r="AK831" i="9"/>
  <c r="AS831" i="9" s="1"/>
  <c r="AL831" i="9"/>
  <c r="AT831" i="9" s="1"/>
  <c r="AM831" i="9"/>
  <c r="AU831" i="9" s="1"/>
  <c r="AN831" i="9"/>
  <c r="AV831" i="9" s="1"/>
  <c r="AO831" i="9"/>
  <c r="AW831" i="9" s="1"/>
  <c r="AP831" i="9"/>
  <c r="AX831" i="9" s="1"/>
  <c r="AQ831" i="9"/>
  <c r="AR831" i="9"/>
  <c r="AI832" i="9"/>
  <c r="AJ832" i="9"/>
  <c r="AK832" i="9"/>
  <c r="AL832" i="9"/>
  <c r="AT832" i="9" s="1"/>
  <c r="AM832" i="9"/>
  <c r="AU832" i="9" s="1"/>
  <c r="AN832" i="9"/>
  <c r="AV832" i="9" s="1"/>
  <c r="AO832" i="9"/>
  <c r="AW832" i="9" s="1"/>
  <c r="AP832" i="9"/>
  <c r="AX832" i="9" s="1"/>
  <c r="AQ832" i="9"/>
  <c r="AR832" i="9"/>
  <c r="AS832" i="9"/>
  <c r="AI833" i="9"/>
  <c r="AJ833" i="9"/>
  <c r="AK833" i="9"/>
  <c r="AL833" i="9"/>
  <c r="AM833" i="9"/>
  <c r="AN833" i="9"/>
  <c r="AO833" i="9"/>
  <c r="AW833" i="9" s="1"/>
  <c r="AP833" i="9"/>
  <c r="AX833" i="9" s="1"/>
  <c r="AQ833" i="9"/>
  <c r="AR833" i="9"/>
  <c r="AS833" i="9"/>
  <c r="AT833" i="9"/>
  <c r="AU833" i="9"/>
  <c r="AV833" i="9"/>
  <c r="AI834" i="9"/>
  <c r="AJ834" i="9"/>
  <c r="AR834" i="9" s="1"/>
  <c r="AK834" i="9"/>
  <c r="AS834" i="9" s="1"/>
  <c r="AL834" i="9"/>
  <c r="AT834" i="9" s="1"/>
  <c r="AM834" i="9"/>
  <c r="AU834" i="9" s="1"/>
  <c r="AN834" i="9"/>
  <c r="AV834" i="9" s="1"/>
  <c r="AO834" i="9"/>
  <c r="AW834" i="9" s="1"/>
  <c r="AP834" i="9"/>
  <c r="AX834" i="9" s="1"/>
  <c r="AQ834" i="9"/>
  <c r="AI835" i="9"/>
  <c r="AJ835" i="9"/>
  <c r="AR835" i="9" s="1"/>
  <c r="AK835" i="9"/>
  <c r="AS835" i="9" s="1"/>
  <c r="AL835" i="9"/>
  <c r="AT835" i="9" s="1"/>
  <c r="AM835" i="9"/>
  <c r="AU835" i="9" s="1"/>
  <c r="AN835" i="9"/>
  <c r="AO835" i="9"/>
  <c r="AW835" i="9" s="1"/>
  <c r="AP835" i="9"/>
  <c r="AX835" i="9" s="1"/>
  <c r="AQ835" i="9"/>
  <c r="AV835" i="9"/>
  <c r="AI836" i="9"/>
  <c r="AJ836" i="9"/>
  <c r="AK836" i="9"/>
  <c r="AL836" i="9"/>
  <c r="AM836" i="9"/>
  <c r="AU836" i="9" s="1"/>
  <c r="AN836" i="9"/>
  <c r="AV836" i="9" s="1"/>
  <c r="AO836" i="9"/>
  <c r="AW836" i="9" s="1"/>
  <c r="AP836" i="9"/>
  <c r="AX836" i="9" s="1"/>
  <c r="AQ836" i="9"/>
  <c r="AR836" i="9"/>
  <c r="AS836" i="9"/>
  <c r="AT836" i="9"/>
  <c r="AI837" i="9"/>
  <c r="AJ837" i="9"/>
  <c r="AK837" i="9"/>
  <c r="AL837" i="9"/>
  <c r="AT837" i="9" s="1"/>
  <c r="AM837" i="9"/>
  <c r="AU837" i="9" s="1"/>
  <c r="AN837" i="9"/>
  <c r="AV837" i="9" s="1"/>
  <c r="AO837" i="9"/>
  <c r="AW837" i="9" s="1"/>
  <c r="AP837" i="9"/>
  <c r="AX837" i="9" s="1"/>
  <c r="AQ837" i="9"/>
  <c r="AR837" i="9"/>
  <c r="AS837" i="9"/>
  <c r="AI838" i="9"/>
  <c r="AJ838" i="9"/>
  <c r="AK838" i="9"/>
  <c r="AL838" i="9"/>
  <c r="AT838" i="9" s="1"/>
  <c r="AM838" i="9"/>
  <c r="AU838" i="9" s="1"/>
  <c r="AN838" i="9"/>
  <c r="AV838" i="9" s="1"/>
  <c r="AO838" i="9"/>
  <c r="AW838" i="9" s="1"/>
  <c r="AP838" i="9"/>
  <c r="AX838" i="9" s="1"/>
  <c r="AQ838" i="9"/>
  <c r="AR838" i="9"/>
  <c r="AS838" i="9"/>
  <c r="AI839" i="9"/>
  <c r="AJ839" i="9"/>
  <c r="AK839" i="9"/>
  <c r="AL839" i="9"/>
  <c r="AM839" i="9"/>
  <c r="AU839" i="9" s="1"/>
  <c r="AN839" i="9"/>
  <c r="AV839" i="9" s="1"/>
  <c r="AO839" i="9"/>
  <c r="AW839" i="9" s="1"/>
  <c r="AP839" i="9"/>
  <c r="AX839" i="9" s="1"/>
  <c r="AQ839" i="9"/>
  <c r="AR839" i="9"/>
  <c r="AS839" i="9"/>
  <c r="AT839" i="9"/>
  <c r="AI840" i="9"/>
  <c r="AJ840" i="9"/>
  <c r="AK840" i="9"/>
  <c r="AL840" i="9"/>
  <c r="AM840" i="9"/>
  <c r="AU840" i="9" s="1"/>
  <c r="AN840" i="9"/>
  <c r="AV840" i="9" s="1"/>
  <c r="AO840" i="9"/>
  <c r="AW840" i="9" s="1"/>
  <c r="AP840" i="9"/>
  <c r="AX840" i="9" s="1"/>
  <c r="AQ840" i="9"/>
  <c r="AR840" i="9"/>
  <c r="AS840" i="9"/>
  <c r="AT840" i="9"/>
  <c r="AI841" i="9"/>
  <c r="AJ841" i="9"/>
  <c r="AK841" i="9"/>
  <c r="AL841" i="9"/>
  <c r="AM841" i="9"/>
  <c r="AN841" i="9"/>
  <c r="AO841" i="9"/>
  <c r="AP841" i="9"/>
  <c r="AQ841" i="9"/>
  <c r="AR841" i="9"/>
  <c r="AS841" i="9"/>
  <c r="AT841" i="9"/>
  <c r="AU841" i="9"/>
  <c r="AV841" i="9"/>
  <c r="AW841" i="9"/>
  <c r="AX841" i="9"/>
  <c r="AI842" i="9"/>
  <c r="AJ842" i="9"/>
  <c r="AK842" i="9"/>
  <c r="AS842" i="9" s="1"/>
  <c r="AL842" i="9"/>
  <c r="AT842" i="9" s="1"/>
  <c r="AM842" i="9"/>
  <c r="AU842" i="9" s="1"/>
  <c r="AN842" i="9"/>
  <c r="AV842" i="9" s="1"/>
  <c r="AO842" i="9"/>
  <c r="AW842" i="9" s="1"/>
  <c r="AP842" i="9"/>
  <c r="AX842" i="9" s="1"/>
  <c r="AQ842" i="9"/>
  <c r="AR842" i="9"/>
  <c r="AI843" i="9"/>
  <c r="AJ843" i="9"/>
  <c r="AK843" i="9"/>
  <c r="AL843" i="9"/>
  <c r="AM843" i="9"/>
  <c r="AN843" i="9"/>
  <c r="AO843" i="9"/>
  <c r="AP843" i="9"/>
  <c r="AX843" i="9" s="1"/>
  <c r="AQ843" i="9"/>
  <c r="AR843" i="9"/>
  <c r="AS843" i="9"/>
  <c r="AT843" i="9"/>
  <c r="AU843" i="9"/>
  <c r="AV843" i="9"/>
  <c r="AW843" i="9"/>
  <c r="AI844" i="9"/>
  <c r="AJ844" i="9"/>
  <c r="AK844" i="9"/>
  <c r="AL844" i="9"/>
  <c r="AT844" i="9" s="1"/>
  <c r="AM844" i="9"/>
  <c r="AU844" i="9" s="1"/>
  <c r="AN844" i="9"/>
  <c r="AV844" i="9" s="1"/>
  <c r="AO844" i="9"/>
  <c r="AW844" i="9" s="1"/>
  <c r="AP844" i="9"/>
  <c r="AQ844" i="9"/>
  <c r="AR844" i="9"/>
  <c r="AS844" i="9"/>
  <c r="AX844" i="9"/>
  <c r="AI845" i="9"/>
  <c r="AQ845" i="9" s="1"/>
  <c r="AJ845" i="9"/>
  <c r="AK845" i="9"/>
  <c r="AL845" i="9"/>
  <c r="AT845" i="9" s="1"/>
  <c r="AM845" i="9"/>
  <c r="AU845" i="9" s="1"/>
  <c r="AN845" i="9"/>
  <c r="AV845" i="9" s="1"/>
  <c r="AO845" i="9"/>
  <c r="AW845" i="9" s="1"/>
  <c r="AP845" i="9"/>
  <c r="AX845" i="9" s="1"/>
  <c r="AR845" i="9"/>
  <c r="AS845" i="9"/>
  <c r="AI846" i="9"/>
  <c r="AJ846" i="9"/>
  <c r="AK846" i="9"/>
  <c r="AL846" i="9"/>
  <c r="AM846" i="9"/>
  <c r="AN846" i="9"/>
  <c r="AV846" i="9" s="1"/>
  <c r="AO846" i="9"/>
  <c r="AP846" i="9"/>
  <c r="AQ846" i="9"/>
  <c r="AR846" i="9"/>
  <c r="AS846" i="9"/>
  <c r="AT846" i="9"/>
  <c r="AU846" i="9"/>
  <c r="AW846" i="9"/>
  <c r="AX846" i="9"/>
  <c r="AI847" i="9"/>
  <c r="AJ847" i="9"/>
  <c r="AK847" i="9"/>
  <c r="AL847" i="9"/>
  <c r="AM847" i="9"/>
  <c r="AN847" i="9"/>
  <c r="AO847" i="9"/>
  <c r="AP847" i="9"/>
  <c r="AQ847" i="9"/>
  <c r="AR847" i="9"/>
  <c r="AS847" i="9"/>
  <c r="AT847" i="9"/>
  <c r="AU847" i="9"/>
  <c r="AV847" i="9"/>
  <c r="AW847" i="9"/>
  <c r="AX847" i="9"/>
  <c r="AI848" i="9"/>
  <c r="AJ848" i="9"/>
  <c r="AK848" i="9"/>
  <c r="AS848" i="9" s="1"/>
  <c r="AL848" i="9"/>
  <c r="AT848" i="9" s="1"/>
  <c r="AM848" i="9"/>
  <c r="AU848" i="9" s="1"/>
  <c r="AN848" i="9"/>
  <c r="AV848" i="9" s="1"/>
  <c r="AO848" i="9"/>
  <c r="AW848" i="9" s="1"/>
  <c r="AP848" i="9"/>
  <c r="AX848" i="9" s="1"/>
  <c r="AQ848" i="9"/>
  <c r="AR848" i="9"/>
  <c r="AI849" i="9"/>
  <c r="AJ849" i="9"/>
  <c r="AK849" i="9"/>
  <c r="AL849" i="9"/>
  <c r="AT849" i="9" s="1"/>
  <c r="AM849" i="9"/>
  <c r="AU849" i="9" s="1"/>
  <c r="AN849" i="9"/>
  <c r="AV849" i="9" s="1"/>
  <c r="AO849" i="9"/>
  <c r="AW849" i="9" s="1"/>
  <c r="AP849" i="9"/>
  <c r="AX849" i="9" s="1"/>
  <c r="AQ849" i="9"/>
  <c r="AR849" i="9"/>
  <c r="AS849" i="9"/>
  <c r="AI850" i="9"/>
  <c r="AJ850" i="9"/>
  <c r="AK850" i="9"/>
  <c r="AS850" i="9" s="1"/>
  <c r="AL850" i="9"/>
  <c r="AT850" i="9" s="1"/>
  <c r="AM850" i="9"/>
  <c r="AU850" i="9" s="1"/>
  <c r="AN850" i="9"/>
  <c r="AV850" i="9" s="1"/>
  <c r="AO850" i="9"/>
  <c r="AW850" i="9" s="1"/>
  <c r="AP850" i="9"/>
  <c r="AX850" i="9" s="1"/>
  <c r="AQ850" i="9"/>
  <c r="AR850" i="9"/>
  <c r="AI851" i="9"/>
  <c r="AQ851" i="9" s="1"/>
  <c r="AJ851" i="9"/>
  <c r="AR851" i="9" s="1"/>
  <c r="AK851" i="9"/>
  <c r="AS851" i="9" s="1"/>
  <c r="AL851" i="9"/>
  <c r="AT851" i="9" s="1"/>
  <c r="AM851" i="9"/>
  <c r="AU851" i="9" s="1"/>
  <c r="AN851" i="9"/>
  <c r="AV851" i="9" s="1"/>
  <c r="AO851" i="9"/>
  <c r="AW851" i="9" s="1"/>
  <c r="AP851" i="9"/>
  <c r="AX851" i="9" s="1"/>
  <c r="AI852" i="9"/>
  <c r="AQ852" i="9" s="1"/>
  <c r="AJ852" i="9"/>
  <c r="AR852" i="9" s="1"/>
  <c r="AK852" i="9"/>
  <c r="AS852" i="9" s="1"/>
  <c r="AL852" i="9"/>
  <c r="AT852" i="9" s="1"/>
  <c r="AM852" i="9"/>
  <c r="AU852" i="9" s="1"/>
  <c r="AN852" i="9"/>
  <c r="AV852" i="9" s="1"/>
  <c r="AO852" i="9"/>
  <c r="AW852" i="9" s="1"/>
  <c r="AP852" i="9"/>
  <c r="AX852" i="9" s="1"/>
  <c r="AI853" i="9"/>
  <c r="AJ853" i="9"/>
  <c r="AK853" i="9"/>
  <c r="AS853" i="9" s="1"/>
  <c r="AL853" i="9"/>
  <c r="AT853" i="9" s="1"/>
  <c r="AM853" i="9"/>
  <c r="AU853" i="9" s="1"/>
  <c r="AN853" i="9"/>
  <c r="AV853" i="9" s="1"/>
  <c r="AO853" i="9"/>
  <c r="AW853" i="9" s="1"/>
  <c r="AP853" i="9"/>
  <c r="AX853" i="9" s="1"/>
  <c r="AQ853" i="9"/>
  <c r="AR853" i="9"/>
  <c r="AI854" i="9"/>
  <c r="AJ854" i="9"/>
  <c r="AK854" i="9"/>
  <c r="AL854" i="9"/>
  <c r="AT854" i="9" s="1"/>
  <c r="AM854" i="9"/>
  <c r="AU854" i="9" s="1"/>
  <c r="AN854" i="9"/>
  <c r="AV854" i="9" s="1"/>
  <c r="AO854" i="9"/>
  <c r="AW854" i="9" s="1"/>
  <c r="AP854" i="9"/>
  <c r="AX854" i="9" s="1"/>
  <c r="AQ854" i="9"/>
  <c r="AR854" i="9"/>
  <c r="AS854" i="9"/>
  <c r="AI855" i="9"/>
  <c r="AJ855" i="9"/>
  <c r="AK855" i="9"/>
  <c r="AL855" i="9"/>
  <c r="AT855" i="9" s="1"/>
  <c r="AM855" i="9"/>
  <c r="AU855" i="9" s="1"/>
  <c r="AN855" i="9"/>
  <c r="AV855" i="9" s="1"/>
  <c r="AO855" i="9"/>
  <c r="AW855" i="9" s="1"/>
  <c r="AP855" i="9"/>
  <c r="AX855" i="9" s="1"/>
  <c r="AQ855" i="9"/>
  <c r="AR855" i="9"/>
  <c r="AS855" i="9"/>
  <c r="AI856" i="9"/>
  <c r="AQ856" i="9" s="1"/>
  <c r="AJ856" i="9"/>
  <c r="AR856" i="9" s="1"/>
  <c r="AK856" i="9"/>
  <c r="AS856" i="9" s="1"/>
  <c r="AL856" i="9"/>
  <c r="AT856" i="9" s="1"/>
  <c r="AM856" i="9"/>
  <c r="AU856" i="9" s="1"/>
  <c r="AN856" i="9"/>
  <c r="AV856" i="9" s="1"/>
  <c r="AO856" i="9"/>
  <c r="AW856" i="9" s="1"/>
  <c r="AP856" i="9"/>
  <c r="AX856" i="9" s="1"/>
  <c r="AI857" i="9"/>
  <c r="AJ857" i="9"/>
  <c r="AK857" i="9"/>
  <c r="AL857" i="9"/>
  <c r="AT857" i="9" s="1"/>
  <c r="AM857" i="9"/>
  <c r="AU857" i="9" s="1"/>
  <c r="AN857" i="9"/>
  <c r="AV857" i="9" s="1"/>
  <c r="AO857" i="9"/>
  <c r="AW857" i="9" s="1"/>
  <c r="AP857" i="9"/>
  <c r="AX857" i="9" s="1"/>
  <c r="AQ857" i="9"/>
  <c r="AR857" i="9"/>
  <c r="AS857" i="9"/>
  <c r="AI858" i="9"/>
  <c r="AJ858" i="9"/>
  <c r="AK858" i="9"/>
  <c r="AL858" i="9"/>
  <c r="AT858" i="9" s="1"/>
  <c r="AM858" i="9"/>
  <c r="AU858" i="9" s="1"/>
  <c r="AN858" i="9"/>
  <c r="AV858" i="9" s="1"/>
  <c r="AO858" i="9"/>
  <c r="AW858" i="9" s="1"/>
  <c r="AP858" i="9"/>
  <c r="AX858" i="9" s="1"/>
  <c r="AQ858" i="9"/>
  <c r="AR858" i="9"/>
  <c r="AS858" i="9"/>
  <c r="AI859" i="9"/>
  <c r="AJ859" i="9"/>
  <c r="AK859" i="9"/>
  <c r="AS859" i="9" s="1"/>
  <c r="AL859" i="9"/>
  <c r="AT859" i="9" s="1"/>
  <c r="AM859" i="9"/>
  <c r="AU859" i="9" s="1"/>
  <c r="AN859" i="9"/>
  <c r="AV859" i="9" s="1"/>
  <c r="AO859" i="9"/>
  <c r="AW859" i="9" s="1"/>
  <c r="AP859" i="9"/>
  <c r="AX859" i="9" s="1"/>
  <c r="AQ859" i="9"/>
  <c r="AR859" i="9"/>
  <c r="AI860" i="9"/>
  <c r="AQ860" i="9" s="1"/>
  <c r="AJ860" i="9"/>
  <c r="AR860" i="9" s="1"/>
  <c r="AK860" i="9"/>
  <c r="AS860" i="9" s="1"/>
  <c r="AL860" i="9"/>
  <c r="AT860" i="9" s="1"/>
  <c r="AM860" i="9"/>
  <c r="AU860" i="9" s="1"/>
  <c r="AN860" i="9"/>
  <c r="AV860" i="9" s="1"/>
  <c r="AO860" i="9"/>
  <c r="AW860" i="9" s="1"/>
  <c r="AP860" i="9"/>
  <c r="AX860" i="9" s="1"/>
  <c r="AI861" i="9"/>
  <c r="AQ861" i="9" s="1"/>
  <c r="AJ861" i="9"/>
  <c r="AR861" i="9" s="1"/>
  <c r="AK861" i="9"/>
  <c r="AS861" i="9" s="1"/>
  <c r="AL861" i="9"/>
  <c r="AT861" i="9" s="1"/>
  <c r="AM861" i="9"/>
  <c r="AU861" i="9" s="1"/>
  <c r="AN861" i="9"/>
  <c r="AV861" i="9" s="1"/>
  <c r="AO861" i="9"/>
  <c r="AW861" i="9" s="1"/>
  <c r="AP861" i="9"/>
  <c r="AX861" i="9" s="1"/>
  <c r="AI862" i="9"/>
  <c r="AJ862" i="9"/>
  <c r="AK862" i="9"/>
  <c r="AL862" i="9"/>
  <c r="AM862" i="9"/>
  <c r="AN862" i="9"/>
  <c r="AO862" i="9"/>
  <c r="AP862" i="9"/>
  <c r="AQ862" i="9"/>
  <c r="AR862" i="9"/>
  <c r="AS862" i="9"/>
  <c r="AT862" i="9"/>
  <c r="AU862" i="9"/>
  <c r="AV862" i="9"/>
  <c r="AW862" i="9"/>
  <c r="AX862" i="9"/>
  <c r="AI863" i="9"/>
  <c r="AQ863" i="9" s="1"/>
  <c r="AJ863" i="9"/>
  <c r="AR863" i="9" s="1"/>
  <c r="AK863" i="9"/>
  <c r="AS863" i="9" s="1"/>
  <c r="AL863" i="9"/>
  <c r="AT863" i="9" s="1"/>
  <c r="AM863" i="9"/>
  <c r="AU863" i="9" s="1"/>
  <c r="AN863" i="9"/>
  <c r="AV863" i="9" s="1"/>
  <c r="AO863" i="9"/>
  <c r="AW863" i="9" s="1"/>
  <c r="AP863" i="9"/>
  <c r="AX863" i="9" s="1"/>
  <c r="AI864" i="9"/>
  <c r="AJ864" i="9"/>
  <c r="AR864" i="9" s="1"/>
  <c r="AK864" i="9"/>
  <c r="AS864" i="9" s="1"/>
  <c r="AL864" i="9"/>
  <c r="AT864" i="9" s="1"/>
  <c r="AM864" i="9"/>
  <c r="AU864" i="9" s="1"/>
  <c r="AN864" i="9"/>
  <c r="AV864" i="9" s="1"/>
  <c r="AO864" i="9"/>
  <c r="AW864" i="9" s="1"/>
  <c r="AP864" i="9"/>
  <c r="AX864" i="9" s="1"/>
  <c r="AQ864" i="9"/>
  <c r="AI865" i="9"/>
  <c r="AJ865" i="9"/>
  <c r="AK865" i="9"/>
  <c r="AL865" i="9"/>
  <c r="AM865" i="9"/>
  <c r="AN865" i="9"/>
  <c r="AO865" i="9"/>
  <c r="AP865" i="9"/>
  <c r="AQ865" i="9"/>
  <c r="AR865" i="9"/>
  <c r="AS865" i="9"/>
  <c r="AT865" i="9"/>
  <c r="AU865" i="9"/>
  <c r="AV865" i="9"/>
  <c r="AW865" i="9"/>
  <c r="AX865" i="9"/>
  <c r="AI866" i="9"/>
  <c r="AQ866" i="9" s="1"/>
  <c r="AJ866" i="9"/>
  <c r="AR866" i="9" s="1"/>
  <c r="AK866" i="9"/>
  <c r="AS866" i="9" s="1"/>
  <c r="AL866" i="9"/>
  <c r="AT866" i="9" s="1"/>
  <c r="AM866" i="9"/>
  <c r="AU866" i="9" s="1"/>
  <c r="AN866" i="9"/>
  <c r="AV866" i="9" s="1"/>
  <c r="AO866" i="9"/>
  <c r="AW866" i="9" s="1"/>
  <c r="AP866" i="9"/>
  <c r="AX866" i="9" s="1"/>
  <c r="AI867" i="9"/>
  <c r="AJ867" i="9"/>
  <c r="AR867" i="9" s="1"/>
  <c r="AK867" i="9"/>
  <c r="AS867" i="9" s="1"/>
  <c r="AL867" i="9"/>
  <c r="AT867" i="9" s="1"/>
  <c r="AM867" i="9"/>
  <c r="AU867" i="9" s="1"/>
  <c r="AN867" i="9"/>
  <c r="AO867" i="9"/>
  <c r="AW867" i="9" s="1"/>
  <c r="AP867" i="9"/>
  <c r="AX867" i="9" s="1"/>
  <c r="AQ867" i="9"/>
  <c r="AV867" i="9"/>
  <c r="AI868" i="9"/>
  <c r="AJ868" i="9"/>
  <c r="AK868" i="9"/>
  <c r="AL868" i="9"/>
  <c r="AM868" i="9"/>
  <c r="AN868" i="9"/>
  <c r="AV868" i="9" s="1"/>
  <c r="AO868" i="9"/>
  <c r="AW868" i="9" s="1"/>
  <c r="AP868" i="9"/>
  <c r="AX868" i="9" s="1"/>
  <c r="AQ868" i="9"/>
  <c r="AR868" i="9"/>
  <c r="AS868" i="9"/>
  <c r="AT868" i="9"/>
  <c r="AU868" i="9"/>
  <c r="AI869" i="9"/>
  <c r="AJ869" i="9"/>
  <c r="AK869" i="9"/>
  <c r="AL869" i="9"/>
  <c r="AM869" i="9"/>
  <c r="AN869" i="9"/>
  <c r="AV869" i="9" s="1"/>
  <c r="AO869" i="9"/>
  <c r="AW869" i="9" s="1"/>
  <c r="AP869" i="9"/>
  <c r="AX869" i="9" s="1"/>
  <c r="AQ869" i="9"/>
  <c r="AR869" i="9"/>
  <c r="AS869" i="9"/>
  <c r="AT869" i="9"/>
  <c r="AU869" i="9"/>
  <c r="AI870" i="9"/>
  <c r="AJ870" i="9"/>
  <c r="AR870" i="9" s="1"/>
  <c r="AK870" i="9"/>
  <c r="AS870" i="9" s="1"/>
  <c r="AL870" i="9"/>
  <c r="AT870" i="9" s="1"/>
  <c r="AM870" i="9"/>
  <c r="AU870" i="9" s="1"/>
  <c r="AN870" i="9"/>
  <c r="AV870" i="9" s="1"/>
  <c r="AO870" i="9"/>
  <c r="AW870" i="9" s="1"/>
  <c r="AP870" i="9"/>
  <c r="AX870" i="9" s="1"/>
  <c r="AQ870" i="9"/>
  <c r="AI871" i="9"/>
  <c r="AQ871" i="9" s="1"/>
  <c r="AJ871" i="9"/>
  <c r="AK871" i="9"/>
  <c r="AL871" i="9"/>
  <c r="AM871" i="9"/>
  <c r="AN871" i="9"/>
  <c r="AO871" i="9"/>
  <c r="AW871" i="9" s="1"/>
  <c r="AP871" i="9"/>
  <c r="AX871" i="9" s="1"/>
  <c r="AR871" i="9"/>
  <c r="AS871" i="9"/>
  <c r="AT871" i="9"/>
  <c r="AU871" i="9"/>
  <c r="AV871" i="9"/>
  <c r="AI872" i="9"/>
  <c r="AJ872" i="9"/>
  <c r="AK872" i="9"/>
  <c r="AL872" i="9"/>
  <c r="AT872" i="9" s="1"/>
  <c r="AM872" i="9"/>
  <c r="AU872" i="9" s="1"/>
  <c r="AN872" i="9"/>
  <c r="AV872" i="9" s="1"/>
  <c r="AO872" i="9"/>
  <c r="AW872" i="9" s="1"/>
  <c r="AP872" i="9"/>
  <c r="AX872" i="9" s="1"/>
  <c r="AQ872" i="9"/>
  <c r="AR872" i="9"/>
  <c r="AS872" i="9"/>
  <c r="AI873" i="9"/>
  <c r="AJ873" i="9"/>
  <c r="AK873" i="9"/>
  <c r="AL873" i="9"/>
  <c r="AT873" i="9" s="1"/>
  <c r="AM873" i="9"/>
  <c r="AU873" i="9" s="1"/>
  <c r="AN873" i="9"/>
  <c r="AV873" i="9" s="1"/>
  <c r="AO873" i="9"/>
  <c r="AW873" i="9" s="1"/>
  <c r="AP873" i="9"/>
  <c r="AX873" i="9" s="1"/>
  <c r="AQ873" i="9"/>
  <c r="AR873" i="9"/>
  <c r="AS873" i="9"/>
  <c r="AI874" i="9"/>
  <c r="AJ874" i="9"/>
  <c r="AR874" i="9" s="1"/>
  <c r="AK874" i="9"/>
  <c r="AS874" i="9" s="1"/>
  <c r="AL874" i="9"/>
  <c r="AT874" i="9" s="1"/>
  <c r="AM874" i="9"/>
  <c r="AU874" i="9" s="1"/>
  <c r="AN874" i="9"/>
  <c r="AV874" i="9" s="1"/>
  <c r="AO874" i="9"/>
  <c r="AW874" i="9" s="1"/>
  <c r="AP874" i="9"/>
  <c r="AX874" i="9" s="1"/>
  <c r="AQ874" i="9"/>
  <c r="AI875" i="9"/>
  <c r="AJ875" i="9"/>
  <c r="AR875" i="9" s="1"/>
  <c r="AK875" i="9"/>
  <c r="AS875" i="9" s="1"/>
  <c r="AL875" i="9"/>
  <c r="AT875" i="9" s="1"/>
  <c r="AM875" i="9"/>
  <c r="AU875" i="9" s="1"/>
  <c r="AN875" i="9"/>
  <c r="AV875" i="9" s="1"/>
  <c r="AO875" i="9"/>
  <c r="AW875" i="9" s="1"/>
  <c r="AP875" i="9"/>
  <c r="AX875" i="9" s="1"/>
  <c r="AQ875" i="9"/>
  <c r="AI876" i="9"/>
  <c r="AJ876" i="9"/>
  <c r="AK876" i="9"/>
  <c r="AL876" i="9"/>
  <c r="AT876" i="9" s="1"/>
  <c r="AM876" i="9"/>
  <c r="AU876" i="9" s="1"/>
  <c r="AN876" i="9"/>
  <c r="AV876" i="9" s="1"/>
  <c r="AO876" i="9"/>
  <c r="AW876" i="9" s="1"/>
  <c r="AP876" i="9"/>
  <c r="AX876" i="9" s="1"/>
  <c r="AQ876" i="9"/>
  <c r="AR876" i="9"/>
  <c r="AS876" i="9"/>
  <c r="AI877" i="9"/>
  <c r="AJ877" i="9"/>
  <c r="AK877" i="9"/>
  <c r="AL877" i="9"/>
  <c r="AT877" i="9" s="1"/>
  <c r="AM877" i="9"/>
  <c r="AU877" i="9" s="1"/>
  <c r="AN877" i="9"/>
  <c r="AV877" i="9" s="1"/>
  <c r="AO877" i="9"/>
  <c r="AW877" i="9" s="1"/>
  <c r="AP877" i="9"/>
  <c r="AX877" i="9" s="1"/>
  <c r="AQ877" i="9"/>
  <c r="AR877" i="9"/>
  <c r="AS877" i="9"/>
  <c r="AI878" i="9"/>
  <c r="AJ878" i="9"/>
  <c r="AK878" i="9"/>
  <c r="AL878" i="9"/>
  <c r="AT878" i="9" s="1"/>
  <c r="AM878" i="9"/>
  <c r="AU878" i="9" s="1"/>
  <c r="AN878" i="9"/>
  <c r="AV878" i="9" s="1"/>
  <c r="AO878" i="9"/>
  <c r="AW878" i="9" s="1"/>
  <c r="AP878" i="9"/>
  <c r="AX878" i="9" s="1"/>
  <c r="AQ878" i="9"/>
  <c r="AR878" i="9"/>
  <c r="AS878" i="9"/>
  <c r="AI879" i="9"/>
  <c r="AQ879" i="9" s="1"/>
  <c r="AJ879" i="9"/>
  <c r="AR879" i="9" s="1"/>
  <c r="AK879" i="9"/>
  <c r="AS879" i="9" s="1"/>
  <c r="AL879" i="9"/>
  <c r="AT879" i="9" s="1"/>
  <c r="AM879" i="9"/>
  <c r="AU879" i="9" s="1"/>
  <c r="AN879" i="9"/>
  <c r="AV879" i="9" s="1"/>
  <c r="AO879" i="9"/>
  <c r="AW879" i="9" s="1"/>
  <c r="AP879" i="9"/>
  <c r="AX879" i="9" s="1"/>
  <c r="AI880" i="9"/>
  <c r="AJ880" i="9"/>
  <c r="AK880" i="9"/>
  <c r="AL880" i="9"/>
  <c r="AM880" i="9"/>
  <c r="AU880" i="9" s="1"/>
  <c r="AN880" i="9"/>
  <c r="AO880" i="9"/>
  <c r="AP880" i="9"/>
  <c r="AX880" i="9" s="1"/>
  <c r="AQ880" i="9"/>
  <c r="AR880" i="9"/>
  <c r="AS880" i="9"/>
  <c r="AT880" i="9"/>
  <c r="AV880" i="9"/>
  <c r="AW880" i="9"/>
  <c r="AI881" i="9"/>
  <c r="AQ881" i="9" s="1"/>
  <c r="AJ881" i="9"/>
  <c r="AR881" i="9" s="1"/>
  <c r="AK881" i="9"/>
  <c r="AS881" i="9" s="1"/>
  <c r="AL881" i="9"/>
  <c r="AT881" i="9" s="1"/>
  <c r="AM881" i="9"/>
  <c r="AU881" i="9" s="1"/>
  <c r="AN881" i="9"/>
  <c r="AV881" i="9" s="1"/>
  <c r="AO881" i="9"/>
  <c r="AW881" i="9" s="1"/>
  <c r="AP881" i="9"/>
  <c r="AX881" i="9" s="1"/>
  <c r="AI882" i="9"/>
  <c r="AQ882" i="9" s="1"/>
  <c r="AJ882" i="9"/>
  <c r="AR882" i="9" s="1"/>
  <c r="AK882" i="9"/>
  <c r="AS882" i="9" s="1"/>
  <c r="AL882" i="9"/>
  <c r="AT882" i="9" s="1"/>
  <c r="AM882" i="9"/>
  <c r="AU882" i="9" s="1"/>
  <c r="AN882" i="9"/>
  <c r="AV882" i="9" s="1"/>
  <c r="AO882" i="9"/>
  <c r="AW882" i="9" s="1"/>
  <c r="AP882" i="9"/>
  <c r="AX882" i="9" s="1"/>
  <c r="AI883" i="9"/>
  <c r="AJ883" i="9"/>
  <c r="AK883" i="9"/>
  <c r="AL883" i="9"/>
  <c r="AM883" i="9"/>
  <c r="AN883" i="9"/>
  <c r="AO883" i="9"/>
  <c r="AP883" i="9"/>
  <c r="AQ883" i="9"/>
  <c r="AR883" i="9"/>
  <c r="AS883" i="9"/>
  <c r="AT883" i="9"/>
  <c r="AU883" i="9"/>
  <c r="AV883" i="9"/>
  <c r="AW883" i="9"/>
  <c r="AX883" i="9"/>
  <c r="AI884" i="9"/>
  <c r="AQ884" i="9" s="1"/>
  <c r="AJ884" i="9"/>
  <c r="AR884" i="9" s="1"/>
  <c r="AK884" i="9"/>
  <c r="AS884" i="9" s="1"/>
  <c r="AL884" i="9"/>
  <c r="AT884" i="9" s="1"/>
  <c r="AM884" i="9"/>
  <c r="AU884" i="9" s="1"/>
  <c r="AN884" i="9"/>
  <c r="AV884" i="9" s="1"/>
  <c r="AO884" i="9"/>
  <c r="AW884" i="9" s="1"/>
  <c r="AP884" i="9"/>
  <c r="AX884" i="9" s="1"/>
  <c r="AI885" i="9"/>
  <c r="AJ885" i="9"/>
  <c r="AK885" i="9"/>
  <c r="AL885" i="9"/>
  <c r="AM885" i="9"/>
  <c r="AN885" i="9"/>
  <c r="AO885" i="9"/>
  <c r="AP885" i="9"/>
  <c r="AQ885" i="9"/>
  <c r="AR885" i="9"/>
  <c r="AS885" i="9"/>
  <c r="AT885" i="9"/>
  <c r="AU885" i="9"/>
  <c r="AV885" i="9"/>
  <c r="AW885" i="9"/>
  <c r="AX885" i="9"/>
  <c r="AI886" i="9"/>
  <c r="AJ886" i="9"/>
  <c r="AK886" i="9"/>
  <c r="AL886" i="9"/>
  <c r="AM886" i="9"/>
  <c r="AU886" i="9" s="1"/>
  <c r="AN886" i="9"/>
  <c r="AV886" i="9" s="1"/>
  <c r="AO886" i="9"/>
  <c r="AW886" i="9" s="1"/>
  <c r="AP886" i="9"/>
  <c r="AX886" i="9" s="1"/>
  <c r="AQ886" i="9"/>
  <c r="AR886" i="9"/>
  <c r="AS886" i="9"/>
  <c r="AT886" i="9"/>
  <c r="AI887" i="9"/>
  <c r="AJ887" i="9"/>
  <c r="AR887" i="9" s="1"/>
  <c r="AK887" i="9"/>
  <c r="AS887" i="9" s="1"/>
  <c r="AL887" i="9"/>
  <c r="AT887" i="9" s="1"/>
  <c r="AM887" i="9"/>
  <c r="AU887" i="9" s="1"/>
  <c r="AN887" i="9"/>
  <c r="AV887" i="9" s="1"/>
  <c r="AO887" i="9"/>
  <c r="AW887" i="9" s="1"/>
  <c r="AP887" i="9"/>
  <c r="AX887" i="9" s="1"/>
  <c r="AQ887" i="9"/>
  <c r="AI888" i="9"/>
  <c r="AJ888" i="9"/>
  <c r="AK888" i="9"/>
  <c r="AL888" i="9"/>
  <c r="AM888" i="9"/>
  <c r="AN888" i="9"/>
  <c r="AV888" i="9" s="1"/>
  <c r="AO888" i="9"/>
  <c r="AW888" i="9" s="1"/>
  <c r="AP888" i="9"/>
  <c r="AX888" i="9" s="1"/>
  <c r="AQ888" i="9"/>
  <c r="AR888" i="9"/>
  <c r="AS888" i="9"/>
  <c r="AT888" i="9"/>
  <c r="AU888" i="9"/>
  <c r="AI889" i="9"/>
  <c r="AJ889" i="9"/>
  <c r="AK889" i="9"/>
  <c r="AL889" i="9"/>
  <c r="AM889" i="9"/>
  <c r="AN889" i="9"/>
  <c r="AO889" i="9"/>
  <c r="AP889" i="9"/>
  <c r="AQ889" i="9"/>
  <c r="AR889" i="9"/>
  <c r="AS889" i="9"/>
  <c r="AT889" i="9"/>
  <c r="AU889" i="9"/>
  <c r="AV889" i="9"/>
  <c r="AW889" i="9"/>
  <c r="AX889" i="9"/>
  <c r="AI890" i="9"/>
  <c r="AJ890" i="9"/>
  <c r="AK890" i="9"/>
  <c r="AL890" i="9"/>
  <c r="AM890" i="9"/>
  <c r="AN890" i="9"/>
  <c r="AO890" i="9"/>
  <c r="AP890" i="9"/>
  <c r="AX890" i="9" s="1"/>
  <c r="AQ890" i="9"/>
  <c r="AR890" i="9"/>
  <c r="AS890" i="9"/>
  <c r="AT890" i="9"/>
  <c r="AU890" i="9"/>
  <c r="AV890" i="9"/>
  <c r="AW890" i="9"/>
  <c r="AI891" i="9"/>
  <c r="AJ891" i="9"/>
  <c r="AR891" i="9" s="1"/>
  <c r="AK891" i="9"/>
  <c r="AS891" i="9" s="1"/>
  <c r="AL891" i="9"/>
  <c r="AT891" i="9" s="1"/>
  <c r="AM891" i="9"/>
  <c r="AU891" i="9" s="1"/>
  <c r="AN891" i="9"/>
  <c r="AV891" i="9" s="1"/>
  <c r="AO891" i="9"/>
  <c r="AW891" i="9" s="1"/>
  <c r="AP891" i="9"/>
  <c r="AX891" i="9" s="1"/>
  <c r="AQ891" i="9"/>
  <c r="AI892" i="9"/>
  <c r="AQ892" i="9" s="1"/>
  <c r="AJ892" i="9"/>
  <c r="AR892" i="9" s="1"/>
  <c r="AK892" i="9"/>
  <c r="AS892" i="9" s="1"/>
  <c r="AL892" i="9"/>
  <c r="AT892" i="9" s="1"/>
  <c r="AM892" i="9"/>
  <c r="AU892" i="9" s="1"/>
  <c r="AN892" i="9"/>
  <c r="AV892" i="9" s="1"/>
  <c r="AO892" i="9"/>
  <c r="AW892" i="9" s="1"/>
  <c r="AP892" i="9"/>
  <c r="AX892" i="9" s="1"/>
  <c r="AI893" i="9"/>
  <c r="AJ893" i="9"/>
  <c r="AK893" i="9"/>
  <c r="AS893" i="9" s="1"/>
  <c r="AL893" i="9"/>
  <c r="AT893" i="9" s="1"/>
  <c r="AM893" i="9"/>
  <c r="AU893" i="9" s="1"/>
  <c r="AN893" i="9"/>
  <c r="AV893" i="9" s="1"/>
  <c r="AO893" i="9"/>
  <c r="AW893" i="9" s="1"/>
  <c r="AP893" i="9"/>
  <c r="AX893" i="9" s="1"/>
  <c r="AQ893" i="9"/>
  <c r="AR893" i="9"/>
  <c r="AI894" i="9"/>
  <c r="AQ894" i="9" s="1"/>
  <c r="AJ894" i="9"/>
  <c r="AR894" i="9" s="1"/>
  <c r="AK894" i="9"/>
  <c r="AS894" i="9" s="1"/>
  <c r="AL894" i="9"/>
  <c r="AT894" i="9" s="1"/>
  <c r="AM894" i="9"/>
  <c r="AU894" i="9" s="1"/>
  <c r="AN894" i="9"/>
  <c r="AV894" i="9" s="1"/>
  <c r="AO894" i="9"/>
  <c r="AW894" i="9" s="1"/>
  <c r="AP894" i="9"/>
  <c r="AX894" i="9" s="1"/>
  <c r="AI895" i="9"/>
  <c r="AJ895" i="9"/>
  <c r="AR895" i="9" s="1"/>
  <c r="AK895" i="9"/>
  <c r="AS895" i="9" s="1"/>
  <c r="AL895" i="9"/>
  <c r="AT895" i="9" s="1"/>
  <c r="AM895" i="9"/>
  <c r="AU895" i="9" s="1"/>
  <c r="AN895" i="9"/>
  <c r="AV895" i="9" s="1"/>
  <c r="AO895" i="9"/>
  <c r="AW895" i="9" s="1"/>
  <c r="AP895" i="9"/>
  <c r="AX895" i="9" s="1"/>
  <c r="AQ895" i="9"/>
  <c r="AI896" i="9"/>
  <c r="AJ896" i="9"/>
  <c r="AR896" i="9" s="1"/>
  <c r="AK896" i="9"/>
  <c r="AS896" i="9" s="1"/>
  <c r="AL896" i="9"/>
  <c r="AT896" i="9" s="1"/>
  <c r="AM896" i="9"/>
  <c r="AU896" i="9" s="1"/>
  <c r="AN896" i="9"/>
  <c r="AO896" i="9"/>
  <c r="AW896" i="9" s="1"/>
  <c r="AP896" i="9"/>
  <c r="AX896" i="9" s="1"/>
  <c r="AQ896" i="9"/>
  <c r="AV896" i="9"/>
  <c r="AI897" i="9"/>
  <c r="AJ897" i="9"/>
  <c r="AR897" i="9" s="1"/>
  <c r="AK897" i="9"/>
  <c r="AS897" i="9" s="1"/>
  <c r="AL897" i="9"/>
  <c r="AT897" i="9" s="1"/>
  <c r="AM897" i="9"/>
  <c r="AU897" i="9" s="1"/>
  <c r="AN897" i="9"/>
  <c r="AV897" i="9" s="1"/>
  <c r="AO897" i="9"/>
  <c r="AW897" i="9" s="1"/>
  <c r="AP897" i="9"/>
  <c r="AX897" i="9" s="1"/>
  <c r="AQ897" i="9"/>
  <c r="AI898" i="9"/>
  <c r="AJ898" i="9"/>
  <c r="AK898" i="9"/>
  <c r="AL898" i="9"/>
  <c r="AM898" i="9"/>
  <c r="AN898" i="9"/>
  <c r="AO898" i="9"/>
  <c r="AP898" i="9"/>
  <c r="AX898" i="9" s="1"/>
  <c r="AQ898" i="9"/>
  <c r="AR898" i="9"/>
  <c r="AS898" i="9"/>
  <c r="AT898" i="9"/>
  <c r="AU898" i="9"/>
  <c r="AV898" i="9"/>
  <c r="AW898" i="9"/>
  <c r="AI899" i="9"/>
  <c r="AJ899" i="9"/>
  <c r="AR899" i="9" s="1"/>
  <c r="AK899" i="9"/>
  <c r="AS899" i="9" s="1"/>
  <c r="AL899" i="9"/>
  <c r="AT899" i="9" s="1"/>
  <c r="AM899" i="9"/>
  <c r="AU899" i="9" s="1"/>
  <c r="AN899" i="9"/>
  <c r="AV899" i="9" s="1"/>
  <c r="AO899" i="9"/>
  <c r="AW899" i="9" s="1"/>
  <c r="AP899" i="9"/>
  <c r="AX899" i="9" s="1"/>
  <c r="AQ899" i="9"/>
  <c r="AI900" i="9"/>
  <c r="AJ900" i="9"/>
  <c r="AK900" i="9"/>
  <c r="AL900" i="9"/>
  <c r="AM900" i="9"/>
  <c r="AN900" i="9"/>
  <c r="AO900" i="9"/>
  <c r="AP900" i="9"/>
  <c r="AQ900" i="9"/>
  <c r="AR900" i="9"/>
  <c r="AS900" i="9"/>
  <c r="AT900" i="9"/>
  <c r="AU900" i="9"/>
  <c r="AV900" i="9"/>
  <c r="AW900" i="9"/>
  <c r="AX900" i="9"/>
  <c r="AI901" i="9"/>
  <c r="AJ901" i="9"/>
  <c r="AK901" i="9"/>
  <c r="AL901" i="9"/>
  <c r="AT901" i="9" s="1"/>
  <c r="AM901" i="9"/>
  <c r="AU901" i="9" s="1"/>
  <c r="AN901" i="9"/>
  <c r="AV901" i="9" s="1"/>
  <c r="AO901" i="9"/>
  <c r="AW901" i="9" s="1"/>
  <c r="AP901" i="9"/>
  <c r="AX901" i="9" s="1"/>
  <c r="AQ901" i="9"/>
  <c r="AR901" i="9"/>
  <c r="AS901" i="9"/>
  <c r="AI902" i="9"/>
  <c r="AJ902" i="9"/>
  <c r="AK902" i="9"/>
  <c r="AS902" i="9" s="1"/>
  <c r="AL902" i="9"/>
  <c r="AT902" i="9" s="1"/>
  <c r="AM902" i="9"/>
  <c r="AU902" i="9" s="1"/>
  <c r="AN902" i="9"/>
  <c r="AV902" i="9" s="1"/>
  <c r="AO902" i="9"/>
  <c r="AW902" i="9" s="1"/>
  <c r="AP902" i="9"/>
  <c r="AX902" i="9" s="1"/>
  <c r="AQ902" i="9"/>
  <c r="AR902" i="9"/>
  <c r="AI903" i="9"/>
  <c r="AJ903" i="9"/>
  <c r="AK903" i="9"/>
  <c r="AL903" i="9"/>
  <c r="AT903" i="9" s="1"/>
  <c r="AM903" i="9"/>
  <c r="AU903" i="9" s="1"/>
  <c r="AN903" i="9"/>
  <c r="AV903" i="9" s="1"/>
  <c r="AO903" i="9"/>
  <c r="AW903" i="9" s="1"/>
  <c r="AP903" i="9"/>
  <c r="AX903" i="9" s="1"/>
  <c r="AQ903" i="9"/>
  <c r="AR903" i="9"/>
  <c r="AS903" i="9"/>
  <c r="AI904" i="9"/>
  <c r="AJ904" i="9"/>
  <c r="AK904" i="9"/>
  <c r="AL904" i="9"/>
  <c r="AM904" i="9"/>
  <c r="AN904" i="9"/>
  <c r="AO904" i="9"/>
  <c r="AP904" i="9"/>
  <c r="AQ904" i="9"/>
  <c r="AR904" i="9"/>
  <c r="AS904" i="9"/>
  <c r="AT904" i="9"/>
  <c r="AU904" i="9"/>
  <c r="AV904" i="9"/>
  <c r="AW904" i="9"/>
  <c r="AX904" i="9"/>
  <c r="AI905" i="9"/>
  <c r="AJ905" i="9"/>
  <c r="AR905" i="9" s="1"/>
  <c r="AK905" i="9"/>
  <c r="AS905" i="9" s="1"/>
  <c r="AL905" i="9"/>
  <c r="AT905" i="9" s="1"/>
  <c r="AM905" i="9"/>
  <c r="AU905" i="9" s="1"/>
  <c r="AN905" i="9"/>
  <c r="AO905" i="9"/>
  <c r="AW905" i="9" s="1"/>
  <c r="AP905" i="9"/>
  <c r="AX905" i="9" s="1"/>
  <c r="AQ905" i="9"/>
  <c r="AV905" i="9"/>
  <c r="AI906" i="9"/>
  <c r="AJ906" i="9"/>
  <c r="AR906" i="9" s="1"/>
  <c r="AK906" i="9"/>
  <c r="AS906" i="9" s="1"/>
  <c r="AL906" i="9"/>
  <c r="AT906" i="9" s="1"/>
  <c r="AM906" i="9"/>
  <c r="AU906" i="9" s="1"/>
  <c r="AN906" i="9"/>
  <c r="AV906" i="9" s="1"/>
  <c r="AO906" i="9"/>
  <c r="AW906" i="9" s="1"/>
  <c r="AP906" i="9"/>
  <c r="AX906" i="9" s="1"/>
  <c r="AQ906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X907" i="9"/>
  <c r="AI908" i="9"/>
  <c r="AQ908" i="9" s="1"/>
  <c r="AJ908" i="9"/>
  <c r="AR908" i="9" s="1"/>
  <c r="AK908" i="9"/>
  <c r="AS908" i="9" s="1"/>
  <c r="AL908" i="9"/>
  <c r="AT908" i="9" s="1"/>
  <c r="AM908" i="9"/>
  <c r="AU908" i="9" s="1"/>
  <c r="AN908" i="9"/>
  <c r="AV908" i="9" s="1"/>
  <c r="AO908" i="9"/>
  <c r="AW908" i="9" s="1"/>
  <c r="AP908" i="9"/>
  <c r="AX908" i="9" s="1"/>
  <c r="AI909" i="9"/>
  <c r="AJ909" i="9"/>
  <c r="AR909" i="9" s="1"/>
  <c r="AK909" i="9"/>
  <c r="AS909" i="9" s="1"/>
  <c r="AL909" i="9"/>
  <c r="AT909" i="9" s="1"/>
  <c r="AM909" i="9"/>
  <c r="AU909" i="9" s="1"/>
  <c r="AN909" i="9"/>
  <c r="AV909" i="9" s="1"/>
  <c r="AO909" i="9"/>
  <c r="AW909" i="9" s="1"/>
  <c r="AP909" i="9"/>
  <c r="AX909" i="9" s="1"/>
  <c r="AQ909" i="9"/>
  <c r="AI910" i="9"/>
  <c r="AJ910" i="9"/>
  <c r="AK910" i="9"/>
  <c r="AS910" i="9" s="1"/>
  <c r="AL910" i="9"/>
  <c r="AT910" i="9" s="1"/>
  <c r="AM910" i="9"/>
  <c r="AU910" i="9" s="1"/>
  <c r="AN910" i="9"/>
  <c r="AV910" i="9" s="1"/>
  <c r="AO910" i="9"/>
  <c r="AW910" i="9" s="1"/>
  <c r="AP910" i="9"/>
  <c r="AX910" i="9" s="1"/>
  <c r="AQ910" i="9"/>
  <c r="AR910" i="9"/>
  <c r="AI911" i="9"/>
  <c r="AJ911" i="9"/>
  <c r="AK911" i="9"/>
  <c r="AL911" i="9"/>
  <c r="AM911" i="9"/>
  <c r="AN911" i="9"/>
  <c r="AV911" i="9" s="1"/>
  <c r="AO911" i="9"/>
  <c r="AW911" i="9" s="1"/>
  <c r="AP911" i="9"/>
  <c r="AX911" i="9" s="1"/>
  <c r="AQ911" i="9"/>
  <c r="AR911" i="9"/>
  <c r="AS911" i="9"/>
  <c r="AT911" i="9"/>
  <c r="AU911" i="9"/>
  <c r="AI912" i="9"/>
  <c r="AJ912" i="9"/>
  <c r="AK912" i="9"/>
  <c r="AL912" i="9"/>
  <c r="AM912" i="9"/>
  <c r="AN912" i="9"/>
  <c r="AV912" i="9" s="1"/>
  <c r="AO912" i="9"/>
  <c r="AW912" i="9" s="1"/>
  <c r="AP912" i="9"/>
  <c r="AX912" i="9" s="1"/>
  <c r="AQ912" i="9"/>
  <c r="AR912" i="9"/>
  <c r="AS912" i="9"/>
  <c r="AT912" i="9"/>
  <c r="AU912" i="9"/>
  <c r="AI913" i="9"/>
  <c r="AQ913" i="9" s="1"/>
  <c r="AJ913" i="9"/>
  <c r="AR913" i="9" s="1"/>
  <c r="AK913" i="9"/>
  <c r="AS913" i="9" s="1"/>
  <c r="AL913" i="9"/>
  <c r="AT913" i="9" s="1"/>
  <c r="AM913" i="9"/>
  <c r="AU913" i="9" s="1"/>
  <c r="AN913" i="9"/>
  <c r="AV913" i="9" s="1"/>
  <c r="AO913" i="9"/>
  <c r="AW913" i="9" s="1"/>
  <c r="AP913" i="9"/>
  <c r="AX913" i="9" s="1"/>
  <c r="AI914" i="9"/>
  <c r="AJ914" i="9"/>
  <c r="AK914" i="9"/>
  <c r="AL914" i="9"/>
  <c r="AM914" i="9"/>
  <c r="AU914" i="9" s="1"/>
  <c r="AN914" i="9"/>
  <c r="AV914" i="9" s="1"/>
  <c r="AO914" i="9"/>
  <c r="AW914" i="9" s="1"/>
  <c r="AP914" i="9"/>
  <c r="AX914" i="9" s="1"/>
  <c r="AQ914" i="9"/>
  <c r="AR914" i="9"/>
  <c r="AS914" i="9"/>
  <c r="AT914" i="9"/>
  <c r="AI915" i="9"/>
  <c r="AJ915" i="9"/>
  <c r="AK915" i="9"/>
  <c r="AL915" i="9"/>
  <c r="AM915" i="9"/>
  <c r="AU915" i="9" s="1"/>
  <c r="AN915" i="9"/>
  <c r="AV915" i="9" s="1"/>
  <c r="AO915" i="9"/>
  <c r="AW915" i="9" s="1"/>
  <c r="AP915" i="9"/>
  <c r="AX915" i="9" s="1"/>
  <c r="AQ915" i="9"/>
  <c r="AR915" i="9"/>
  <c r="AS915" i="9"/>
  <c r="AT915" i="9"/>
  <c r="AI916" i="9"/>
  <c r="AJ916" i="9"/>
  <c r="AR916" i="9" s="1"/>
  <c r="AK916" i="9"/>
  <c r="AS916" i="9" s="1"/>
  <c r="AL916" i="9"/>
  <c r="AT916" i="9" s="1"/>
  <c r="AM916" i="9"/>
  <c r="AU916" i="9" s="1"/>
  <c r="AN916" i="9"/>
  <c r="AV916" i="9" s="1"/>
  <c r="AO916" i="9"/>
  <c r="AW916" i="9" s="1"/>
  <c r="AP916" i="9"/>
  <c r="AX916" i="9" s="1"/>
  <c r="AQ916" i="9"/>
  <c r="AI917" i="9"/>
  <c r="AQ917" i="9" s="1"/>
  <c r="AJ917" i="9"/>
  <c r="AR917" i="9" s="1"/>
  <c r="AK917" i="9"/>
  <c r="AS917" i="9" s="1"/>
  <c r="AL917" i="9"/>
  <c r="AT917" i="9" s="1"/>
  <c r="AM917" i="9"/>
  <c r="AN917" i="9"/>
  <c r="AV917" i="9" s="1"/>
  <c r="AO917" i="9"/>
  <c r="AW917" i="9" s="1"/>
  <c r="AP917" i="9"/>
  <c r="AX917" i="9" s="1"/>
  <c r="AU917" i="9"/>
  <c r="AI918" i="9"/>
  <c r="AQ918" i="9" s="1"/>
  <c r="AJ918" i="9"/>
  <c r="AR918" i="9" s="1"/>
  <c r="AK918" i="9"/>
  <c r="AS918" i="9" s="1"/>
  <c r="AL918" i="9"/>
  <c r="AT918" i="9" s="1"/>
  <c r="AM918" i="9"/>
  <c r="AU918" i="9" s="1"/>
  <c r="AN918" i="9"/>
  <c r="AV918" i="9" s="1"/>
  <c r="AO918" i="9"/>
  <c r="AW918" i="9" s="1"/>
  <c r="AP918" i="9"/>
  <c r="AX918" i="9" s="1"/>
  <c r="AI919" i="9"/>
  <c r="AJ919" i="9"/>
  <c r="AR919" i="9" s="1"/>
  <c r="AK919" i="9"/>
  <c r="AS919" i="9" s="1"/>
  <c r="AL919" i="9"/>
  <c r="AT919" i="9" s="1"/>
  <c r="AM919" i="9"/>
  <c r="AU919" i="9" s="1"/>
  <c r="AN919" i="9"/>
  <c r="AV919" i="9" s="1"/>
  <c r="AO919" i="9"/>
  <c r="AW919" i="9" s="1"/>
  <c r="AP919" i="9"/>
  <c r="AX919" i="9" s="1"/>
  <c r="AQ919" i="9"/>
  <c r="AI920" i="9"/>
  <c r="AJ920" i="9"/>
  <c r="AK920" i="9"/>
  <c r="AL920" i="9"/>
  <c r="AT920" i="9" s="1"/>
  <c r="AM920" i="9"/>
  <c r="AU920" i="9" s="1"/>
  <c r="AN920" i="9"/>
  <c r="AV920" i="9" s="1"/>
  <c r="AO920" i="9"/>
  <c r="AW920" i="9" s="1"/>
  <c r="AP920" i="9"/>
  <c r="AX920" i="9" s="1"/>
  <c r="AQ920" i="9"/>
  <c r="AR920" i="9"/>
  <c r="AS920" i="9"/>
  <c r="AI921" i="9"/>
  <c r="AQ921" i="9" s="1"/>
  <c r="AJ921" i="9"/>
  <c r="AR921" i="9" s="1"/>
  <c r="AK921" i="9"/>
  <c r="AS921" i="9" s="1"/>
  <c r="AL921" i="9"/>
  <c r="AT921" i="9" s="1"/>
  <c r="AM921" i="9"/>
  <c r="AN921" i="9"/>
  <c r="AV921" i="9" s="1"/>
  <c r="AO921" i="9"/>
  <c r="AW921" i="9" s="1"/>
  <c r="AP921" i="9"/>
  <c r="AX921" i="9" s="1"/>
  <c r="AU921" i="9"/>
  <c r="AI922" i="9"/>
  <c r="AJ922" i="9"/>
  <c r="AR922" i="9" s="1"/>
  <c r="AK922" i="9"/>
  <c r="AS922" i="9" s="1"/>
  <c r="AL922" i="9"/>
  <c r="AT922" i="9" s="1"/>
  <c r="AM922" i="9"/>
  <c r="AN922" i="9"/>
  <c r="AV922" i="9" s="1"/>
  <c r="AO922" i="9"/>
  <c r="AW922" i="9" s="1"/>
  <c r="AP922" i="9"/>
  <c r="AX922" i="9" s="1"/>
  <c r="AQ922" i="9"/>
  <c r="AU922" i="9"/>
  <c r="AI923" i="9"/>
  <c r="AJ923" i="9"/>
  <c r="AK923" i="9"/>
  <c r="AL923" i="9"/>
  <c r="AT923" i="9" s="1"/>
  <c r="AM923" i="9"/>
  <c r="AU923" i="9" s="1"/>
  <c r="AN923" i="9"/>
  <c r="AV923" i="9" s="1"/>
  <c r="AO923" i="9"/>
  <c r="AW923" i="9" s="1"/>
  <c r="AP923" i="9"/>
  <c r="AX923" i="9" s="1"/>
  <c r="AQ923" i="9"/>
  <c r="AR923" i="9"/>
  <c r="AS923" i="9"/>
  <c r="AI924" i="9"/>
  <c r="AQ924" i="9" s="1"/>
  <c r="AJ924" i="9"/>
  <c r="AR924" i="9" s="1"/>
  <c r="AK924" i="9"/>
  <c r="AS924" i="9" s="1"/>
  <c r="AL924" i="9"/>
  <c r="AT924" i="9" s="1"/>
  <c r="AM924" i="9"/>
  <c r="AU924" i="9" s="1"/>
  <c r="AN924" i="9"/>
  <c r="AV924" i="9" s="1"/>
  <c r="AO924" i="9"/>
  <c r="AW924" i="9" s="1"/>
  <c r="AP924" i="9"/>
  <c r="AX924" i="9" s="1"/>
  <c r="AI925" i="9"/>
  <c r="AJ925" i="9"/>
  <c r="AK925" i="9"/>
  <c r="AL925" i="9"/>
  <c r="AM925" i="9"/>
  <c r="AN925" i="9"/>
  <c r="AO925" i="9"/>
  <c r="AP925" i="9"/>
  <c r="AQ925" i="9"/>
  <c r="AR925" i="9"/>
  <c r="AS925" i="9"/>
  <c r="AT925" i="9"/>
  <c r="AU925" i="9"/>
  <c r="AV925" i="9"/>
  <c r="AW925" i="9"/>
  <c r="AX925" i="9"/>
  <c r="AI926" i="9"/>
  <c r="AJ926" i="9"/>
  <c r="AK926" i="9"/>
  <c r="AS926" i="9" s="1"/>
  <c r="AL926" i="9"/>
  <c r="AT926" i="9" s="1"/>
  <c r="AM926" i="9"/>
  <c r="AU926" i="9" s="1"/>
  <c r="AN926" i="9"/>
  <c r="AV926" i="9" s="1"/>
  <c r="AO926" i="9"/>
  <c r="AW926" i="9" s="1"/>
  <c r="AP926" i="9"/>
  <c r="AX926" i="9" s="1"/>
  <c r="AQ926" i="9"/>
  <c r="AR926" i="9"/>
  <c r="AI927" i="9"/>
  <c r="AJ927" i="9"/>
  <c r="AK927" i="9"/>
  <c r="AS927" i="9" s="1"/>
  <c r="AL927" i="9"/>
  <c r="AT927" i="9" s="1"/>
  <c r="AM927" i="9"/>
  <c r="AU927" i="9" s="1"/>
  <c r="AN927" i="9"/>
  <c r="AV927" i="9" s="1"/>
  <c r="AO927" i="9"/>
  <c r="AW927" i="9" s="1"/>
  <c r="AP927" i="9"/>
  <c r="AX927" i="9" s="1"/>
  <c r="AQ927" i="9"/>
  <c r="AR927" i="9"/>
  <c r="AI928" i="9"/>
  <c r="AJ928" i="9"/>
  <c r="AK928" i="9"/>
  <c r="AL928" i="9"/>
  <c r="AM928" i="9"/>
  <c r="AN928" i="9"/>
  <c r="AO928" i="9"/>
  <c r="AW928" i="9" s="1"/>
  <c r="AP928" i="9"/>
  <c r="AX928" i="9" s="1"/>
  <c r="AQ928" i="9"/>
  <c r="AR928" i="9"/>
  <c r="AS928" i="9"/>
  <c r="AT928" i="9"/>
  <c r="AU928" i="9"/>
  <c r="AV928" i="9"/>
  <c r="AI929" i="9"/>
  <c r="AJ929" i="9"/>
  <c r="AK929" i="9"/>
  <c r="AS929" i="9" s="1"/>
  <c r="AL929" i="9"/>
  <c r="AT929" i="9" s="1"/>
  <c r="AM929" i="9"/>
  <c r="AU929" i="9" s="1"/>
  <c r="AN929" i="9"/>
  <c r="AV929" i="9" s="1"/>
  <c r="AO929" i="9"/>
  <c r="AW929" i="9" s="1"/>
  <c r="AP929" i="9"/>
  <c r="AX929" i="9" s="1"/>
  <c r="AQ929" i="9"/>
  <c r="AR929" i="9"/>
  <c r="AI930" i="9"/>
  <c r="AJ930" i="9"/>
  <c r="AK930" i="9"/>
  <c r="AS930" i="9" s="1"/>
  <c r="AL930" i="9"/>
  <c r="AT930" i="9" s="1"/>
  <c r="AM930" i="9"/>
  <c r="AU930" i="9" s="1"/>
  <c r="AN930" i="9"/>
  <c r="AV930" i="9" s="1"/>
  <c r="AO930" i="9"/>
  <c r="AW930" i="9" s="1"/>
  <c r="AP930" i="9"/>
  <c r="AX930" i="9" s="1"/>
  <c r="AQ930" i="9"/>
  <c r="AR930" i="9"/>
  <c r="AI931" i="9"/>
  <c r="AJ931" i="9"/>
  <c r="AK931" i="9"/>
  <c r="AS931" i="9" s="1"/>
  <c r="AL931" i="9"/>
  <c r="AT931" i="9" s="1"/>
  <c r="AM931" i="9"/>
  <c r="AU931" i="9" s="1"/>
  <c r="AN931" i="9"/>
  <c r="AV931" i="9" s="1"/>
  <c r="AO931" i="9"/>
  <c r="AW931" i="9" s="1"/>
  <c r="AP931" i="9"/>
  <c r="AX931" i="9" s="1"/>
  <c r="AQ931" i="9"/>
  <c r="AR931" i="9"/>
  <c r="AI932" i="9"/>
  <c r="AQ932" i="9" s="1"/>
  <c r="AJ932" i="9"/>
  <c r="AR932" i="9" s="1"/>
  <c r="AK932" i="9"/>
  <c r="AS932" i="9" s="1"/>
  <c r="AL932" i="9"/>
  <c r="AT932" i="9" s="1"/>
  <c r="AM932" i="9"/>
  <c r="AU932" i="9" s="1"/>
  <c r="AN932" i="9"/>
  <c r="AV932" i="9" s="1"/>
  <c r="AO932" i="9"/>
  <c r="AW932" i="9" s="1"/>
  <c r="AP932" i="9"/>
  <c r="AX932" i="9" s="1"/>
  <c r="AI933" i="9"/>
  <c r="AQ933" i="9" s="1"/>
  <c r="AJ933" i="9"/>
  <c r="AR933" i="9" s="1"/>
  <c r="AK933" i="9"/>
  <c r="AS933" i="9" s="1"/>
  <c r="AL933" i="9"/>
  <c r="AT933" i="9" s="1"/>
  <c r="AM933" i="9"/>
  <c r="AN933" i="9"/>
  <c r="AV933" i="9" s="1"/>
  <c r="AO933" i="9"/>
  <c r="AW933" i="9" s="1"/>
  <c r="AP933" i="9"/>
  <c r="AX933" i="9" s="1"/>
  <c r="AU933" i="9"/>
  <c r="AI934" i="9"/>
  <c r="AQ934" i="9" s="1"/>
  <c r="AJ934" i="9"/>
  <c r="AR934" i="9" s="1"/>
  <c r="AK934" i="9"/>
  <c r="AS934" i="9" s="1"/>
  <c r="AL934" i="9"/>
  <c r="AT934" i="9" s="1"/>
  <c r="AM934" i="9"/>
  <c r="AU934" i="9" s="1"/>
  <c r="AN934" i="9"/>
  <c r="AV934" i="9" s="1"/>
  <c r="AO934" i="9"/>
  <c r="AW934" i="9" s="1"/>
  <c r="AP934" i="9"/>
  <c r="AX934" i="9" s="1"/>
  <c r="AI935" i="9"/>
  <c r="AQ935" i="9" s="1"/>
  <c r="AJ935" i="9"/>
  <c r="AR935" i="9" s="1"/>
  <c r="AK935" i="9"/>
  <c r="AS935" i="9" s="1"/>
  <c r="AL935" i="9"/>
  <c r="AT935" i="9" s="1"/>
  <c r="AM935" i="9"/>
  <c r="AU935" i="9" s="1"/>
  <c r="AN935" i="9"/>
  <c r="AV935" i="9" s="1"/>
  <c r="AO935" i="9"/>
  <c r="AW935" i="9" s="1"/>
  <c r="AP935" i="9"/>
  <c r="AX935" i="9" s="1"/>
  <c r="AI936" i="9"/>
  <c r="AQ936" i="9" s="1"/>
  <c r="AJ936" i="9"/>
  <c r="AR936" i="9" s="1"/>
  <c r="AK936" i="9"/>
  <c r="AS936" i="9" s="1"/>
  <c r="AL936" i="9"/>
  <c r="AT936" i="9" s="1"/>
  <c r="AM936" i="9"/>
  <c r="AU936" i="9" s="1"/>
  <c r="AN936" i="9"/>
  <c r="AV936" i="9" s="1"/>
  <c r="AO936" i="9"/>
  <c r="AW936" i="9" s="1"/>
  <c r="AP936" i="9"/>
  <c r="AX936" i="9" s="1"/>
  <c r="AI937" i="9"/>
  <c r="AJ937" i="9"/>
  <c r="AK937" i="9"/>
  <c r="AL937" i="9"/>
  <c r="AM937" i="9"/>
  <c r="AN937" i="9"/>
  <c r="AO937" i="9"/>
  <c r="AP937" i="9"/>
  <c r="AX937" i="9" s="1"/>
  <c r="AQ937" i="9"/>
  <c r="AR937" i="9"/>
  <c r="AS937" i="9"/>
  <c r="AT937" i="9"/>
  <c r="AU937" i="9"/>
  <c r="AV937" i="9"/>
  <c r="AW937" i="9"/>
  <c r="AI938" i="9"/>
  <c r="AJ938" i="9"/>
  <c r="AR938" i="9" s="1"/>
  <c r="AK938" i="9"/>
  <c r="AL938" i="9"/>
  <c r="AM938" i="9"/>
  <c r="AN938" i="9"/>
  <c r="AO938" i="9"/>
  <c r="AP938" i="9"/>
  <c r="AQ938" i="9"/>
  <c r="AS938" i="9"/>
  <c r="AT938" i="9"/>
  <c r="AU938" i="9"/>
  <c r="AV938" i="9"/>
  <c r="AW938" i="9"/>
  <c r="AX938" i="9"/>
  <c r="AI939" i="9"/>
  <c r="AJ939" i="9"/>
  <c r="AR939" i="9" s="1"/>
  <c r="AK939" i="9"/>
  <c r="AL939" i="9"/>
  <c r="AM939" i="9"/>
  <c r="AN939" i="9"/>
  <c r="AO939" i="9"/>
  <c r="AW939" i="9" s="1"/>
  <c r="AP939" i="9"/>
  <c r="AX939" i="9" s="1"/>
  <c r="AQ939" i="9"/>
  <c r="AS939" i="9"/>
  <c r="AT939" i="9"/>
  <c r="AU939" i="9"/>
  <c r="AV939" i="9"/>
  <c r="AI940" i="9"/>
  <c r="AQ940" i="9" s="1"/>
  <c r="AJ940" i="9"/>
  <c r="AR940" i="9" s="1"/>
  <c r="AK940" i="9"/>
  <c r="AS940" i="9" s="1"/>
  <c r="AL940" i="9"/>
  <c r="AT940" i="9" s="1"/>
  <c r="AM940" i="9"/>
  <c r="AU940" i="9" s="1"/>
  <c r="AN940" i="9"/>
  <c r="AV940" i="9" s="1"/>
  <c r="AO940" i="9"/>
  <c r="AW940" i="9" s="1"/>
  <c r="AP940" i="9"/>
  <c r="AX940" i="9" s="1"/>
  <c r="AI941" i="9"/>
  <c r="AQ941" i="9" s="1"/>
  <c r="AJ941" i="9"/>
  <c r="AR941" i="9" s="1"/>
  <c r="AK941" i="9"/>
  <c r="AS941" i="9" s="1"/>
  <c r="AL941" i="9"/>
  <c r="AT941" i="9" s="1"/>
  <c r="AM941" i="9"/>
  <c r="AU941" i="9" s="1"/>
  <c r="AN941" i="9"/>
  <c r="AV941" i="9" s="1"/>
  <c r="AO941" i="9"/>
  <c r="AW941" i="9" s="1"/>
  <c r="AP941" i="9"/>
  <c r="AX941" i="9" s="1"/>
  <c r="AI942" i="9"/>
  <c r="AJ942" i="9"/>
  <c r="AK942" i="9"/>
  <c r="AS942" i="9" s="1"/>
  <c r="AL942" i="9"/>
  <c r="AT942" i="9" s="1"/>
  <c r="AM942" i="9"/>
  <c r="AU942" i="9" s="1"/>
  <c r="AN942" i="9"/>
  <c r="AV942" i="9" s="1"/>
  <c r="AO942" i="9"/>
  <c r="AW942" i="9" s="1"/>
  <c r="AP942" i="9"/>
  <c r="AX942" i="9" s="1"/>
  <c r="AQ942" i="9"/>
  <c r="AR942" i="9"/>
  <c r="AI943" i="9"/>
  <c r="AJ943" i="9"/>
  <c r="AK943" i="9"/>
  <c r="AL943" i="9"/>
  <c r="AT943" i="9" s="1"/>
  <c r="AM943" i="9"/>
  <c r="AU943" i="9" s="1"/>
  <c r="AN943" i="9"/>
  <c r="AV943" i="9" s="1"/>
  <c r="AO943" i="9"/>
  <c r="AW943" i="9" s="1"/>
  <c r="AP943" i="9"/>
  <c r="AX943" i="9" s="1"/>
  <c r="AQ943" i="9"/>
  <c r="AR943" i="9"/>
  <c r="AS943" i="9"/>
  <c r="AI944" i="9"/>
  <c r="AQ944" i="9" s="1"/>
  <c r="AJ944" i="9"/>
  <c r="AR944" i="9" s="1"/>
  <c r="AK944" i="9"/>
  <c r="AS944" i="9" s="1"/>
  <c r="AL944" i="9"/>
  <c r="AT944" i="9" s="1"/>
  <c r="AM944" i="9"/>
  <c r="AU944" i="9" s="1"/>
  <c r="AN944" i="9"/>
  <c r="AV944" i="9" s="1"/>
  <c r="AO944" i="9"/>
  <c r="AW944" i="9" s="1"/>
  <c r="AP944" i="9"/>
  <c r="AX944" i="9" s="1"/>
  <c r="AI945" i="9"/>
  <c r="AQ945" i="9" s="1"/>
  <c r="AJ945" i="9"/>
  <c r="AR945" i="9" s="1"/>
  <c r="AK945" i="9"/>
  <c r="AS945" i="9" s="1"/>
  <c r="AL945" i="9"/>
  <c r="AT945" i="9" s="1"/>
  <c r="AM945" i="9"/>
  <c r="AU945" i="9" s="1"/>
  <c r="AN945" i="9"/>
  <c r="AV945" i="9" s="1"/>
  <c r="AO945" i="9"/>
  <c r="AW945" i="9" s="1"/>
  <c r="AP945" i="9"/>
  <c r="AX945" i="9" s="1"/>
  <c r="AI946" i="9"/>
  <c r="AJ946" i="9"/>
  <c r="AK946" i="9"/>
  <c r="AL946" i="9"/>
  <c r="AT946" i="9" s="1"/>
  <c r="AM946" i="9"/>
  <c r="AU946" i="9" s="1"/>
  <c r="AN946" i="9"/>
  <c r="AV946" i="9" s="1"/>
  <c r="AO946" i="9"/>
  <c r="AW946" i="9" s="1"/>
  <c r="AP946" i="9"/>
  <c r="AX946" i="9" s="1"/>
  <c r="AQ946" i="9"/>
  <c r="AR946" i="9"/>
  <c r="AS946" i="9"/>
  <c r="AI947" i="9"/>
  <c r="AJ947" i="9"/>
  <c r="AR947" i="9" s="1"/>
  <c r="AK947" i="9"/>
  <c r="AS947" i="9" s="1"/>
  <c r="AL947" i="9"/>
  <c r="AT947" i="9" s="1"/>
  <c r="AM947" i="9"/>
  <c r="AU947" i="9" s="1"/>
  <c r="AN947" i="9"/>
  <c r="AV947" i="9" s="1"/>
  <c r="AO947" i="9"/>
  <c r="AW947" i="9" s="1"/>
  <c r="AP947" i="9"/>
  <c r="AX947" i="9" s="1"/>
  <c r="AQ947" i="9"/>
  <c r="AI948" i="9"/>
  <c r="AJ948" i="9"/>
  <c r="AK948" i="9"/>
  <c r="AS948" i="9" s="1"/>
  <c r="AL948" i="9"/>
  <c r="AT948" i="9" s="1"/>
  <c r="AM948" i="9"/>
  <c r="AU948" i="9" s="1"/>
  <c r="AN948" i="9"/>
  <c r="AV948" i="9" s="1"/>
  <c r="AO948" i="9"/>
  <c r="AW948" i="9" s="1"/>
  <c r="AP948" i="9"/>
  <c r="AX948" i="9" s="1"/>
  <c r="AQ948" i="9"/>
  <c r="AR948" i="9"/>
  <c r="AI949" i="9"/>
  <c r="AJ949" i="9"/>
  <c r="AR949" i="9" s="1"/>
  <c r="AK949" i="9"/>
  <c r="AS949" i="9" s="1"/>
  <c r="AL949" i="9"/>
  <c r="AT949" i="9" s="1"/>
  <c r="AM949" i="9"/>
  <c r="AU949" i="9" s="1"/>
  <c r="AN949" i="9"/>
  <c r="AV949" i="9" s="1"/>
  <c r="AO949" i="9"/>
  <c r="AW949" i="9" s="1"/>
  <c r="AP949" i="9"/>
  <c r="AX949" i="9" s="1"/>
  <c r="AQ949" i="9"/>
  <c r="AI950" i="9"/>
  <c r="AQ950" i="9" s="1"/>
  <c r="AJ950" i="9"/>
  <c r="AR950" i="9" s="1"/>
  <c r="AK950" i="9"/>
  <c r="AS950" i="9" s="1"/>
  <c r="AL950" i="9"/>
  <c r="AT950" i="9" s="1"/>
  <c r="AM950" i="9"/>
  <c r="AU950" i="9" s="1"/>
  <c r="AN950" i="9"/>
  <c r="AV950" i="9" s="1"/>
  <c r="AO950" i="9"/>
  <c r="AW950" i="9" s="1"/>
  <c r="AP950" i="9"/>
  <c r="AX950" i="9" s="1"/>
  <c r="AI951" i="9"/>
  <c r="AJ951" i="9"/>
  <c r="AK951" i="9"/>
  <c r="AL951" i="9"/>
  <c r="AT951" i="9" s="1"/>
  <c r="AM951" i="9"/>
  <c r="AU951" i="9" s="1"/>
  <c r="AN951" i="9"/>
  <c r="AV951" i="9" s="1"/>
  <c r="AO951" i="9"/>
  <c r="AW951" i="9" s="1"/>
  <c r="AP951" i="9"/>
  <c r="AX951" i="9" s="1"/>
  <c r="AQ951" i="9"/>
  <c r="AR951" i="9"/>
  <c r="AS951" i="9"/>
  <c r="AI952" i="9"/>
  <c r="AJ952" i="9"/>
  <c r="AK952" i="9"/>
  <c r="AS952" i="9" s="1"/>
  <c r="AL952" i="9"/>
  <c r="AT952" i="9" s="1"/>
  <c r="AM952" i="9"/>
  <c r="AU952" i="9" s="1"/>
  <c r="AN952" i="9"/>
  <c r="AV952" i="9" s="1"/>
  <c r="AO952" i="9"/>
  <c r="AW952" i="9" s="1"/>
  <c r="AP952" i="9"/>
  <c r="AX952" i="9" s="1"/>
  <c r="AQ952" i="9"/>
  <c r="AR952" i="9"/>
  <c r="AI953" i="9"/>
  <c r="AQ953" i="9" s="1"/>
  <c r="AJ953" i="9"/>
  <c r="AR953" i="9" s="1"/>
  <c r="AK953" i="9"/>
  <c r="AS953" i="9" s="1"/>
  <c r="AL953" i="9"/>
  <c r="AT953" i="9" s="1"/>
  <c r="AM953" i="9"/>
  <c r="AU953" i="9" s="1"/>
  <c r="AN953" i="9"/>
  <c r="AV953" i="9" s="1"/>
  <c r="AO953" i="9"/>
  <c r="AW953" i="9" s="1"/>
  <c r="AP953" i="9"/>
  <c r="AX953" i="9" s="1"/>
  <c r="AI954" i="9"/>
  <c r="AJ954" i="9"/>
  <c r="AK954" i="9"/>
  <c r="AL954" i="9"/>
  <c r="AM954" i="9"/>
  <c r="AN954" i="9"/>
  <c r="AO954" i="9"/>
  <c r="AW954" i="9" s="1"/>
  <c r="AP954" i="9"/>
  <c r="AX954" i="9" s="1"/>
  <c r="AQ954" i="9"/>
  <c r="AR954" i="9"/>
  <c r="AS954" i="9"/>
  <c r="AT954" i="9"/>
  <c r="AU954" i="9"/>
  <c r="AV954" i="9"/>
  <c r="AI955" i="9"/>
  <c r="AQ955" i="9" s="1"/>
  <c r="AJ955" i="9"/>
  <c r="AR955" i="9" s="1"/>
  <c r="AK955" i="9"/>
  <c r="AS955" i="9" s="1"/>
  <c r="AL955" i="9"/>
  <c r="AT955" i="9" s="1"/>
  <c r="AM955" i="9"/>
  <c r="AU955" i="9" s="1"/>
  <c r="AN955" i="9"/>
  <c r="AV955" i="9" s="1"/>
  <c r="AO955" i="9"/>
  <c r="AW955" i="9" s="1"/>
  <c r="AP955" i="9"/>
  <c r="AX955" i="9" s="1"/>
  <c r="AI956" i="9"/>
  <c r="AJ956" i="9"/>
  <c r="AK956" i="9"/>
  <c r="AL956" i="9"/>
  <c r="AT956" i="9" s="1"/>
  <c r="AM956" i="9"/>
  <c r="AU956" i="9" s="1"/>
  <c r="AN956" i="9"/>
  <c r="AV956" i="9" s="1"/>
  <c r="AO956" i="9"/>
  <c r="AW956" i="9" s="1"/>
  <c r="AP956" i="9"/>
  <c r="AX956" i="9" s="1"/>
  <c r="AQ956" i="9"/>
  <c r="AR956" i="9"/>
  <c r="AS956" i="9"/>
  <c r="AI957" i="9"/>
  <c r="AJ957" i="9"/>
  <c r="AK957" i="9"/>
  <c r="AS957" i="9" s="1"/>
  <c r="AL957" i="9"/>
  <c r="AT957" i="9" s="1"/>
  <c r="AM957" i="9"/>
  <c r="AU957" i="9" s="1"/>
  <c r="AN957" i="9"/>
  <c r="AV957" i="9" s="1"/>
  <c r="AO957" i="9"/>
  <c r="AW957" i="9" s="1"/>
  <c r="AP957" i="9"/>
  <c r="AX957" i="9" s="1"/>
  <c r="AQ957" i="9"/>
  <c r="AR957" i="9"/>
  <c r="AI958" i="9"/>
  <c r="AQ958" i="9" s="1"/>
  <c r="AJ958" i="9"/>
  <c r="AR958" i="9" s="1"/>
  <c r="AK958" i="9"/>
  <c r="AS958" i="9" s="1"/>
  <c r="AL958" i="9"/>
  <c r="AT958" i="9" s="1"/>
  <c r="AM958" i="9"/>
  <c r="AU958" i="9" s="1"/>
  <c r="AN958" i="9"/>
  <c r="AV958" i="9" s="1"/>
  <c r="AO958" i="9"/>
  <c r="AW958" i="9" s="1"/>
  <c r="AP958" i="9"/>
  <c r="AX958" i="9" s="1"/>
  <c r="AI959" i="9"/>
  <c r="AJ959" i="9"/>
  <c r="AR959" i="9" s="1"/>
  <c r="AK959" i="9"/>
  <c r="AS959" i="9" s="1"/>
  <c r="AL959" i="9"/>
  <c r="AT959" i="9" s="1"/>
  <c r="AM959" i="9"/>
  <c r="AU959" i="9" s="1"/>
  <c r="AN959" i="9"/>
  <c r="AV959" i="9" s="1"/>
  <c r="AO959" i="9"/>
  <c r="AW959" i="9" s="1"/>
  <c r="AP959" i="9"/>
  <c r="AX959" i="9" s="1"/>
  <c r="AQ959" i="9"/>
  <c r="AI960" i="9"/>
  <c r="AJ960" i="9"/>
  <c r="AR960" i="9" s="1"/>
  <c r="AK960" i="9"/>
  <c r="AS960" i="9" s="1"/>
  <c r="AL960" i="9"/>
  <c r="AT960" i="9" s="1"/>
  <c r="AM960" i="9"/>
  <c r="AU960" i="9" s="1"/>
  <c r="AN960" i="9"/>
  <c r="AV960" i="9" s="1"/>
  <c r="AO960" i="9"/>
  <c r="AW960" i="9" s="1"/>
  <c r="AP960" i="9"/>
  <c r="AX960" i="9" s="1"/>
  <c r="AQ960" i="9"/>
  <c r="AI961" i="9"/>
  <c r="AQ961" i="9" s="1"/>
  <c r="AJ961" i="9"/>
  <c r="AR961" i="9" s="1"/>
  <c r="AK961" i="9"/>
  <c r="AS961" i="9" s="1"/>
  <c r="AL961" i="9"/>
  <c r="AT961" i="9" s="1"/>
  <c r="AM961" i="9"/>
  <c r="AU961" i="9" s="1"/>
  <c r="AN961" i="9"/>
  <c r="AV961" i="9" s="1"/>
  <c r="AO961" i="9"/>
  <c r="AW961" i="9" s="1"/>
  <c r="AP961" i="9"/>
  <c r="AX961" i="9" s="1"/>
  <c r="AI962" i="9"/>
  <c r="AJ962" i="9"/>
  <c r="AR962" i="9" s="1"/>
  <c r="AK962" i="9"/>
  <c r="AS962" i="9" s="1"/>
  <c r="AL962" i="9"/>
  <c r="AT962" i="9" s="1"/>
  <c r="AM962" i="9"/>
  <c r="AU962" i="9" s="1"/>
  <c r="AN962" i="9"/>
  <c r="AV962" i="9" s="1"/>
  <c r="AO962" i="9"/>
  <c r="AW962" i="9" s="1"/>
  <c r="AP962" i="9"/>
  <c r="AX962" i="9" s="1"/>
  <c r="AQ962" i="9"/>
  <c r="AI963" i="9"/>
  <c r="AJ963" i="9"/>
  <c r="AK963" i="9"/>
  <c r="AL963" i="9"/>
  <c r="AT963" i="9" s="1"/>
  <c r="AM963" i="9"/>
  <c r="AU963" i="9" s="1"/>
  <c r="AN963" i="9"/>
  <c r="AV963" i="9" s="1"/>
  <c r="AO963" i="9"/>
  <c r="AW963" i="9" s="1"/>
  <c r="AP963" i="9"/>
  <c r="AX963" i="9" s="1"/>
  <c r="AQ963" i="9"/>
  <c r="AR963" i="9"/>
  <c r="AS963" i="9"/>
  <c r="AI964" i="9"/>
  <c r="AJ964" i="9"/>
  <c r="AK964" i="9"/>
  <c r="AS964" i="9" s="1"/>
  <c r="AL964" i="9"/>
  <c r="AT964" i="9" s="1"/>
  <c r="AM964" i="9"/>
  <c r="AU964" i="9" s="1"/>
  <c r="AN964" i="9"/>
  <c r="AV964" i="9" s="1"/>
  <c r="AO964" i="9"/>
  <c r="AW964" i="9" s="1"/>
  <c r="AP964" i="9"/>
  <c r="AX964" i="9" s="1"/>
  <c r="AQ964" i="9"/>
  <c r="AR964" i="9"/>
  <c r="AI965" i="9"/>
  <c r="AJ965" i="9"/>
  <c r="AK965" i="9"/>
  <c r="AL965" i="9"/>
  <c r="AT965" i="9" s="1"/>
  <c r="AM965" i="9"/>
  <c r="AN965" i="9"/>
  <c r="AO965" i="9"/>
  <c r="AP965" i="9"/>
  <c r="AQ965" i="9"/>
  <c r="AR965" i="9"/>
  <c r="AS965" i="9"/>
  <c r="AU965" i="9"/>
  <c r="AV965" i="9"/>
  <c r="AW965" i="9"/>
  <c r="AX965" i="9"/>
  <c r="AI966" i="9"/>
  <c r="AJ966" i="9"/>
  <c r="AK966" i="9"/>
  <c r="AL966" i="9"/>
  <c r="AM966" i="9"/>
  <c r="AN966" i="9"/>
  <c r="AO966" i="9"/>
  <c r="AP966" i="9"/>
  <c r="AQ966" i="9"/>
  <c r="AR966" i="9"/>
  <c r="AS966" i="9"/>
  <c r="AT966" i="9"/>
  <c r="AU966" i="9"/>
  <c r="AV966" i="9"/>
  <c r="AW966" i="9"/>
  <c r="AX966" i="9"/>
  <c r="AI967" i="9"/>
  <c r="AJ967" i="9"/>
  <c r="AK967" i="9"/>
  <c r="AL967" i="9"/>
  <c r="AM967" i="9"/>
  <c r="AN967" i="9"/>
  <c r="AO967" i="9"/>
  <c r="AP967" i="9"/>
  <c r="AQ967" i="9"/>
  <c r="AR967" i="9"/>
  <c r="AS967" i="9"/>
  <c r="AT967" i="9"/>
  <c r="AU967" i="9"/>
  <c r="AV967" i="9"/>
  <c r="AW967" i="9"/>
  <c r="AX967" i="9"/>
  <c r="AI968" i="9"/>
  <c r="AJ968" i="9"/>
  <c r="AK968" i="9"/>
  <c r="AL968" i="9"/>
  <c r="AM968" i="9"/>
  <c r="AU968" i="9" s="1"/>
  <c r="AN968" i="9"/>
  <c r="AV968" i="9" s="1"/>
  <c r="AO968" i="9"/>
  <c r="AW968" i="9" s="1"/>
  <c r="AP968" i="9"/>
  <c r="AX968" i="9" s="1"/>
  <c r="AQ968" i="9"/>
  <c r="AR968" i="9"/>
  <c r="AS968" i="9"/>
  <c r="AT968" i="9"/>
  <c r="AI969" i="9"/>
  <c r="AQ969" i="9" s="1"/>
  <c r="AJ969" i="9"/>
  <c r="AR969" i="9" s="1"/>
  <c r="AK969" i="9"/>
  <c r="AS969" i="9" s="1"/>
  <c r="AL969" i="9"/>
  <c r="AT969" i="9" s="1"/>
  <c r="AM969" i="9"/>
  <c r="AN969" i="9"/>
  <c r="AV969" i="9" s="1"/>
  <c r="AO969" i="9"/>
  <c r="AW969" i="9" s="1"/>
  <c r="AP969" i="9"/>
  <c r="AX969" i="9" s="1"/>
  <c r="AU969" i="9"/>
  <c r="AI970" i="9"/>
  <c r="AQ970" i="9" s="1"/>
  <c r="AJ970" i="9"/>
  <c r="AR970" i="9" s="1"/>
  <c r="AK970" i="9"/>
  <c r="AS970" i="9" s="1"/>
  <c r="AL970" i="9"/>
  <c r="AT970" i="9" s="1"/>
  <c r="AM970" i="9"/>
  <c r="AU970" i="9" s="1"/>
  <c r="AN970" i="9"/>
  <c r="AV970" i="9" s="1"/>
  <c r="AO970" i="9"/>
  <c r="AW970" i="9" s="1"/>
  <c r="AP970" i="9"/>
  <c r="AX970" i="9" s="1"/>
  <c r="AI971" i="9"/>
  <c r="AJ971" i="9"/>
  <c r="AR971" i="9" s="1"/>
  <c r="AK971" i="9"/>
  <c r="AS971" i="9" s="1"/>
  <c r="AL971" i="9"/>
  <c r="AT971" i="9" s="1"/>
  <c r="AM971" i="9"/>
  <c r="AU971" i="9" s="1"/>
  <c r="AN971" i="9"/>
  <c r="AV971" i="9" s="1"/>
  <c r="AO971" i="9"/>
  <c r="AW971" i="9" s="1"/>
  <c r="AP971" i="9"/>
  <c r="AX971" i="9" s="1"/>
  <c r="AQ971" i="9"/>
  <c r="AI972" i="9"/>
  <c r="AJ972" i="9"/>
  <c r="AR972" i="9" s="1"/>
  <c r="AK972" i="9"/>
  <c r="AL972" i="9"/>
  <c r="AM972" i="9"/>
  <c r="AN972" i="9"/>
  <c r="AV972" i="9" s="1"/>
  <c r="AO972" i="9"/>
  <c r="AP972" i="9"/>
  <c r="AQ972" i="9"/>
  <c r="AS972" i="9"/>
  <c r="AT972" i="9"/>
  <c r="AU972" i="9"/>
  <c r="AW972" i="9"/>
  <c r="AX972" i="9"/>
  <c r="AI973" i="9"/>
  <c r="AJ973" i="9"/>
  <c r="AK973" i="9"/>
  <c r="AL973" i="9"/>
  <c r="AT973" i="9" s="1"/>
  <c r="AM973" i="9"/>
  <c r="AU973" i="9" s="1"/>
  <c r="AN973" i="9"/>
  <c r="AV973" i="9" s="1"/>
  <c r="AO973" i="9"/>
  <c r="AW973" i="9" s="1"/>
  <c r="AP973" i="9"/>
  <c r="AQ973" i="9"/>
  <c r="AR973" i="9"/>
  <c r="AS973" i="9"/>
  <c r="AX973" i="9"/>
  <c r="AI974" i="9"/>
  <c r="AJ974" i="9"/>
  <c r="AR974" i="9" s="1"/>
  <c r="AK974" i="9"/>
  <c r="AS974" i="9" s="1"/>
  <c r="AL974" i="9"/>
  <c r="AT974" i="9" s="1"/>
  <c r="AM974" i="9"/>
  <c r="AU974" i="9" s="1"/>
  <c r="AN974" i="9"/>
  <c r="AV974" i="9" s="1"/>
  <c r="AO974" i="9"/>
  <c r="AW974" i="9" s="1"/>
  <c r="AP974" i="9"/>
  <c r="AX974" i="9" s="1"/>
  <c r="AQ974" i="9"/>
  <c r="AI975" i="9"/>
  <c r="AJ975" i="9"/>
  <c r="AR975" i="9" s="1"/>
  <c r="AK975" i="9"/>
  <c r="AS975" i="9" s="1"/>
  <c r="AL975" i="9"/>
  <c r="AT975" i="9" s="1"/>
  <c r="AM975" i="9"/>
  <c r="AU975" i="9" s="1"/>
  <c r="AN975" i="9"/>
  <c r="AV975" i="9" s="1"/>
  <c r="AO975" i="9"/>
  <c r="AW975" i="9" s="1"/>
  <c r="AP975" i="9"/>
  <c r="AX975" i="9" s="1"/>
  <c r="AQ975" i="9"/>
  <c r="AI976" i="9"/>
  <c r="AJ976" i="9"/>
  <c r="AK976" i="9"/>
  <c r="AL976" i="9"/>
  <c r="AM976" i="9"/>
  <c r="AN976" i="9"/>
  <c r="AO976" i="9"/>
  <c r="AP976" i="9"/>
  <c r="AQ976" i="9"/>
  <c r="AR976" i="9"/>
  <c r="AS976" i="9"/>
  <c r="AT976" i="9"/>
  <c r="AU976" i="9"/>
  <c r="AV976" i="9"/>
  <c r="AW976" i="9"/>
  <c r="AX976" i="9"/>
  <c r="AI977" i="9"/>
  <c r="AJ977" i="9"/>
  <c r="AK977" i="9"/>
  <c r="AL977" i="9"/>
  <c r="AM977" i="9"/>
  <c r="AN977" i="9"/>
  <c r="AO977" i="9"/>
  <c r="AP977" i="9"/>
  <c r="AX977" i="9" s="1"/>
  <c r="AQ977" i="9"/>
  <c r="AR977" i="9"/>
  <c r="AS977" i="9"/>
  <c r="AT977" i="9"/>
  <c r="AU977" i="9"/>
  <c r="AV977" i="9"/>
  <c r="AW977" i="9"/>
  <c r="AI978" i="9"/>
  <c r="AQ978" i="9" s="1"/>
  <c r="AJ978" i="9"/>
  <c r="AR978" i="9" s="1"/>
  <c r="AK978" i="9"/>
  <c r="AS978" i="9" s="1"/>
  <c r="AL978" i="9"/>
  <c r="AT978" i="9" s="1"/>
  <c r="AM978" i="9"/>
  <c r="AU978" i="9" s="1"/>
  <c r="AN978" i="9"/>
  <c r="AV978" i="9" s="1"/>
  <c r="AO978" i="9"/>
  <c r="AW978" i="9" s="1"/>
  <c r="AP978" i="9"/>
  <c r="AX978" i="9" s="1"/>
  <c r="AI979" i="9"/>
  <c r="AJ979" i="9"/>
  <c r="AK979" i="9"/>
  <c r="AL979" i="9"/>
  <c r="AM979" i="9"/>
  <c r="AN979" i="9"/>
  <c r="AO979" i="9"/>
  <c r="AP979" i="9"/>
  <c r="AQ979" i="9"/>
  <c r="AR979" i="9"/>
  <c r="AS979" i="9"/>
  <c r="AT979" i="9"/>
  <c r="AU979" i="9"/>
  <c r="AV979" i="9"/>
  <c r="AW979" i="9"/>
  <c r="AX979" i="9"/>
  <c r="AI980" i="9"/>
  <c r="AJ980" i="9"/>
  <c r="AK980" i="9"/>
  <c r="AS980" i="9" s="1"/>
  <c r="AL980" i="9"/>
  <c r="AT980" i="9" s="1"/>
  <c r="AM980" i="9"/>
  <c r="AU980" i="9" s="1"/>
  <c r="AN980" i="9"/>
  <c r="AV980" i="9" s="1"/>
  <c r="AO980" i="9"/>
  <c r="AW980" i="9" s="1"/>
  <c r="AP980" i="9"/>
  <c r="AX980" i="9" s="1"/>
  <c r="AQ980" i="9"/>
  <c r="AR980" i="9"/>
  <c r="AI981" i="9"/>
  <c r="AJ981" i="9"/>
  <c r="AK981" i="9"/>
  <c r="AL981" i="9"/>
  <c r="AM981" i="9"/>
  <c r="AN981" i="9"/>
  <c r="AO981" i="9"/>
  <c r="AW981" i="9" s="1"/>
  <c r="AP981" i="9"/>
  <c r="AX981" i="9" s="1"/>
  <c r="AQ981" i="9"/>
  <c r="AR981" i="9"/>
  <c r="AS981" i="9"/>
  <c r="AT981" i="9"/>
  <c r="AU981" i="9"/>
  <c r="AV981" i="9"/>
  <c r="AI982" i="9"/>
  <c r="AJ982" i="9"/>
  <c r="AK982" i="9"/>
  <c r="AL982" i="9"/>
  <c r="AT982" i="9" s="1"/>
  <c r="AM982" i="9"/>
  <c r="AU982" i="9" s="1"/>
  <c r="AN982" i="9"/>
  <c r="AV982" i="9" s="1"/>
  <c r="AO982" i="9"/>
  <c r="AW982" i="9" s="1"/>
  <c r="AP982" i="9"/>
  <c r="AX982" i="9" s="1"/>
  <c r="AQ982" i="9"/>
  <c r="AR982" i="9"/>
  <c r="AS982" i="9"/>
  <c r="AI983" i="9"/>
  <c r="AJ983" i="9"/>
  <c r="AR983" i="9" s="1"/>
  <c r="AK983" i="9"/>
  <c r="AS983" i="9" s="1"/>
  <c r="AL983" i="9"/>
  <c r="AT983" i="9" s="1"/>
  <c r="AM983" i="9"/>
  <c r="AU983" i="9" s="1"/>
  <c r="AN983" i="9"/>
  <c r="AV983" i="9" s="1"/>
  <c r="AO983" i="9"/>
  <c r="AW983" i="9" s="1"/>
  <c r="AP983" i="9"/>
  <c r="AX983" i="9" s="1"/>
  <c r="AQ983" i="9"/>
  <c r="AI984" i="9"/>
  <c r="AJ984" i="9"/>
  <c r="AK984" i="9"/>
  <c r="AL984" i="9"/>
  <c r="AM984" i="9"/>
  <c r="AN984" i="9"/>
  <c r="AO984" i="9"/>
  <c r="AP984" i="9"/>
  <c r="AQ984" i="9"/>
  <c r="AR984" i="9"/>
  <c r="AS984" i="9"/>
  <c r="AT984" i="9"/>
  <c r="AU984" i="9"/>
  <c r="AV984" i="9"/>
  <c r="AW984" i="9"/>
  <c r="AX984" i="9"/>
  <c r="AI985" i="9"/>
  <c r="AJ985" i="9"/>
  <c r="AK985" i="9"/>
  <c r="AS985" i="9" s="1"/>
  <c r="AL985" i="9"/>
  <c r="AT985" i="9" s="1"/>
  <c r="AM985" i="9"/>
  <c r="AU985" i="9" s="1"/>
  <c r="AN985" i="9"/>
  <c r="AV985" i="9" s="1"/>
  <c r="AO985" i="9"/>
  <c r="AW985" i="9" s="1"/>
  <c r="AP985" i="9"/>
  <c r="AX985" i="9" s="1"/>
  <c r="AQ985" i="9"/>
  <c r="AR985" i="9"/>
  <c r="AI986" i="9"/>
  <c r="AJ986" i="9"/>
  <c r="AK986" i="9"/>
  <c r="AL986" i="9"/>
  <c r="AM986" i="9"/>
  <c r="AU986" i="9" s="1"/>
  <c r="AN986" i="9"/>
  <c r="AO986" i="9"/>
  <c r="AW986" i="9" s="1"/>
  <c r="AP986" i="9"/>
  <c r="AQ986" i="9"/>
  <c r="AR986" i="9"/>
  <c r="AS986" i="9"/>
  <c r="AT986" i="9"/>
  <c r="AV986" i="9"/>
  <c r="AX986" i="9"/>
  <c r="AI987" i="9"/>
  <c r="AQ987" i="9" s="1"/>
  <c r="AJ987" i="9"/>
  <c r="AR987" i="9" s="1"/>
  <c r="AK987" i="9"/>
  <c r="AS987" i="9" s="1"/>
  <c r="AL987" i="9"/>
  <c r="AT987" i="9" s="1"/>
  <c r="AM987" i="9"/>
  <c r="AU987" i="9" s="1"/>
  <c r="AN987" i="9"/>
  <c r="AV987" i="9" s="1"/>
  <c r="AO987" i="9"/>
  <c r="AW987" i="9" s="1"/>
  <c r="AP987" i="9"/>
  <c r="AX987" i="9" s="1"/>
  <c r="AI988" i="9"/>
  <c r="AJ988" i="9"/>
  <c r="AR988" i="9" s="1"/>
  <c r="AK988" i="9"/>
  <c r="AS988" i="9" s="1"/>
  <c r="AL988" i="9"/>
  <c r="AT988" i="9" s="1"/>
  <c r="AM988" i="9"/>
  <c r="AU988" i="9" s="1"/>
  <c r="AN988" i="9"/>
  <c r="AV988" i="9" s="1"/>
  <c r="AO988" i="9"/>
  <c r="AW988" i="9" s="1"/>
  <c r="AP988" i="9"/>
  <c r="AX988" i="9" s="1"/>
  <c r="AQ988" i="9"/>
  <c r="AI989" i="9"/>
  <c r="AQ989" i="9" s="1"/>
  <c r="AJ989" i="9"/>
  <c r="AK989" i="9"/>
  <c r="AS989" i="9" s="1"/>
  <c r="AL989" i="9"/>
  <c r="AT989" i="9" s="1"/>
  <c r="AM989" i="9"/>
  <c r="AU989" i="9" s="1"/>
  <c r="AN989" i="9"/>
  <c r="AO989" i="9"/>
  <c r="AW989" i="9" s="1"/>
  <c r="AP989" i="9"/>
  <c r="AX989" i="9" s="1"/>
  <c r="AR989" i="9"/>
  <c r="AV989" i="9"/>
  <c r="AI990" i="9"/>
  <c r="AQ990" i="9" s="1"/>
  <c r="AJ990" i="9"/>
  <c r="AR990" i="9" s="1"/>
  <c r="AK990" i="9"/>
  <c r="AS990" i="9" s="1"/>
  <c r="AL990" i="9"/>
  <c r="AT990" i="9" s="1"/>
  <c r="AM990" i="9"/>
  <c r="AU990" i="9" s="1"/>
  <c r="AN990" i="9"/>
  <c r="AV990" i="9" s="1"/>
  <c r="AO990" i="9"/>
  <c r="AW990" i="9" s="1"/>
  <c r="AP990" i="9"/>
  <c r="AX990" i="9" s="1"/>
  <c r="AI991" i="9"/>
  <c r="AQ991" i="9" s="1"/>
  <c r="AJ991" i="9"/>
  <c r="AR991" i="9" s="1"/>
  <c r="AK991" i="9"/>
  <c r="AS991" i="9" s="1"/>
  <c r="AL991" i="9"/>
  <c r="AT991" i="9" s="1"/>
  <c r="AM991" i="9"/>
  <c r="AN991" i="9"/>
  <c r="AV991" i="9" s="1"/>
  <c r="AO991" i="9"/>
  <c r="AW991" i="9" s="1"/>
  <c r="AP991" i="9"/>
  <c r="AX991" i="9" s="1"/>
  <c r="AU991" i="9"/>
  <c r="AI992" i="9"/>
  <c r="AQ992" i="9" s="1"/>
  <c r="AJ992" i="9"/>
  <c r="AR992" i="9" s="1"/>
  <c r="AK992" i="9"/>
  <c r="AS992" i="9" s="1"/>
  <c r="AL992" i="9"/>
  <c r="AT992" i="9" s="1"/>
  <c r="AM992" i="9"/>
  <c r="AU992" i="9" s="1"/>
  <c r="AN992" i="9"/>
  <c r="AV992" i="9" s="1"/>
  <c r="AO992" i="9"/>
  <c r="AW992" i="9" s="1"/>
  <c r="AP992" i="9"/>
  <c r="AX992" i="9" s="1"/>
  <c r="AI993" i="9"/>
  <c r="AJ993" i="9"/>
  <c r="AR993" i="9" s="1"/>
  <c r="AK993" i="9"/>
  <c r="AS993" i="9" s="1"/>
  <c r="AL993" i="9"/>
  <c r="AT993" i="9" s="1"/>
  <c r="AM993" i="9"/>
  <c r="AU993" i="9" s="1"/>
  <c r="AN993" i="9"/>
  <c r="AV993" i="9" s="1"/>
  <c r="AO993" i="9"/>
  <c r="AW993" i="9" s="1"/>
  <c r="AP993" i="9"/>
  <c r="AX993" i="9" s="1"/>
  <c r="AQ993" i="9"/>
  <c r="AI994" i="9"/>
  <c r="AJ994" i="9"/>
  <c r="AK994" i="9"/>
  <c r="AL994" i="9"/>
  <c r="AM994" i="9"/>
  <c r="AU994" i="9" s="1"/>
  <c r="AN994" i="9"/>
  <c r="AV994" i="9" s="1"/>
  <c r="AO994" i="9"/>
  <c r="AW994" i="9" s="1"/>
  <c r="AP994" i="9"/>
  <c r="AX994" i="9" s="1"/>
  <c r="AQ994" i="9"/>
  <c r="AR994" i="9"/>
  <c r="AS994" i="9"/>
  <c r="AT994" i="9"/>
  <c r="AI995" i="9"/>
  <c r="AJ995" i="9"/>
  <c r="AK995" i="9"/>
  <c r="AL995" i="9"/>
  <c r="AM995" i="9"/>
  <c r="AU995" i="9" s="1"/>
  <c r="AN995" i="9"/>
  <c r="AV995" i="9" s="1"/>
  <c r="AO995" i="9"/>
  <c r="AW995" i="9" s="1"/>
  <c r="AP995" i="9"/>
  <c r="AX995" i="9" s="1"/>
  <c r="AQ995" i="9"/>
  <c r="AR995" i="9"/>
  <c r="AS995" i="9"/>
  <c r="AT995" i="9"/>
  <c r="AI996" i="9"/>
  <c r="AJ996" i="9"/>
  <c r="AK996" i="9"/>
  <c r="AL996" i="9"/>
  <c r="AM996" i="9"/>
  <c r="AN996" i="9"/>
  <c r="AO996" i="9"/>
  <c r="AP996" i="9"/>
  <c r="AQ996" i="9"/>
  <c r="AR996" i="9"/>
  <c r="AS996" i="9"/>
  <c r="AT996" i="9"/>
  <c r="AU996" i="9"/>
  <c r="AV996" i="9"/>
  <c r="AW996" i="9"/>
  <c r="AX996" i="9"/>
  <c r="AI997" i="9"/>
  <c r="AJ997" i="9"/>
  <c r="AK997" i="9"/>
  <c r="AS997" i="9" s="1"/>
  <c r="AL997" i="9"/>
  <c r="AT997" i="9" s="1"/>
  <c r="AM997" i="9"/>
  <c r="AU997" i="9" s="1"/>
  <c r="AN997" i="9"/>
  <c r="AV997" i="9" s="1"/>
  <c r="AO997" i="9"/>
  <c r="AW997" i="9" s="1"/>
  <c r="AP997" i="9"/>
  <c r="AX997" i="9" s="1"/>
  <c r="AQ997" i="9"/>
  <c r="AR997" i="9"/>
  <c r="AI998" i="9"/>
  <c r="AQ998" i="9" s="1"/>
  <c r="AJ998" i="9"/>
  <c r="AR998" i="9" s="1"/>
  <c r="AK998" i="9"/>
  <c r="AS998" i="9" s="1"/>
  <c r="AL998" i="9"/>
  <c r="AT998" i="9" s="1"/>
  <c r="AM998" i="9"/>
  <c r="AU998" i="9" s="1"/>
  <c r="AN998" i="9"/>
  <c r="AV998" i="9" s="1"/>
  <c r="AO998" i="9"/>
  <c r="AW998" i="9" s="1"/>
  <c r="AP998" i="9"/>
  <c r="AX998" i="9" s="1"/>
  <c r="AI999" i="9"/>
  <c r="AQ999" i="9" s="1"/>
  <c r="AJ999" i="9"/>
  <c r="AR999" i="9" s="1"/>
  <c r="AK999" i="9"/>
  <c r="AS999" i="9" s="1"/>
  <c r="AL999" i="9"/>
  <c r="AT999" i="9" s="1"/>
  <c r="AM999" i="9"/>
  <c r="AU999" i="9" s="1"/>
  <c r="AN999" i="9"/>
  <c r="AV999" i="9" s="1"/>
  <c r="AO999" i="9"/>
  <c r="AW999" i="9" s="1"/>
  <c r="AP999" i="9"/>
  <c r="AX999" i="9" s="1"/>
  <c r="AI1000" i="9"/>
  <c r="AJ1000" i="9"/>
  <c r="AR1000" i="9" s="1"/>
  <c r="AK1000" i="9"/>
  <c r="AS1000" i="9" s="1"/>
  <c r="AL1000" i="9"/>
  <c r="AT1000" i="9" s="1"/>
  <c r="AM1000" i="9"/>
  <c r="AU1000" i="9" s="1"/>
  <c r="AN1000" i="9"/>
  <c r="AV1000" i="9" s="1"/>
  <c r="AO1000" i="9"/>
  <c r="AW1000" i="9" s="1"/>
  <c r="AP1000" i="9"/>
  <c r="AX1000" i="9" s="1"/>
  <c r="AQ1000" i="9"/>
  <c r="AI1001" i="9"/>
  <c r="AJ1001" i="9"/>
  <c r="AK1001" i="9"/>
  <c r="AL1001" i="9"/>
  <c r="AT1001" i="9" s="1"/>
  <c r="AM1001" i="9"/>
  <c r="AU1001" i="9" s="1"/>
  <c r="AN1001" i="9"/>
  <c r="AV1001" i="9" s="1"/>
  <c r="AO1001" i="9"/>
  <c r="AW1001" i="9" s="1"/>
  <c r="AP1001" i="9"/>
  <c r="AX1001" i="9" s="1"/>
  <c r="AQ1001" i="9"/>
  <c r="AR1001" i="9"/>
  <c r="AS1001" i="9"/>
  <c r="AI1002" i="9"/>
  <c r="AJ1002" i="9"/>
  <c r="AK1002" i="9"/>
  <c r="AS1002" i="9" s="1"/>
  <c r="AL1002" i="9"/>
  <c r="AT1002" i="9" s="1"/>
  <c r="AM1002" i="9"/>
  <c r="AU1002" i="9" s="1"/>
  <c r="AN1002" i="9"/>
  <c r="AV1002" i="9" s="1"/>
  <c r="AO1002" i="9"/>
  <c r="AW1002" i="9" s="1"/>
  <c r="AP1002" i="9"/>
  <c r="AX1002" i="9" s="1"/>
  <c r="AQ1002" i="9"/>
  <c r="AR1002" i="9"/>
  <c r="AI1003" i="9"/>
  <c r="AJ1003" i="9"/>
  <c r="AR1003" i="9" s="1"/>
  <c r="AK1003" i="9"/>
  <c r="AS1003" i="9" s="1"/>
  <c r="AL1003" i="9"/>
  <c r="AT1003" i="9" s="1"/>
  <c r="AM1003" i="9"/>
  <c r="AU1003" i="9" s="1"/>
  <c r="AN1003" i="9"/>
  <c r="AV1003" i="9" s="1"/>
  <c r="AO1003" i="9"/>
  <c r="AW1003" i="9" s="1"/>
  <c r="AP1003" i="9"/>
  <c r="AX1003" i="9" s="1"/>
  <c r="AQ1003" i="9"/>
  <c r="AI1004" i="9"/>
  <c r="AJ1004" i="9"/>
  <c r="AK1004" i="9"/>
  <c r="AL1004" i="9"/>
  <c r="AM1004" i="9"/>
  <c r="AN1004" i="9"/>
  <c r="AO1004" i="9"/>
  <c r="AP1004" i="9"/>
  <c r="AQ1004" i="9"/>
  <c r="AR1004" i="9"/>
  <c r="AS1004" i="9"/>
  <c r="AT1004" i="9"/>
  <c r="AU1004" i="9"/>
  <c r="AV1004" i="9"/>
  <c r="AW1004" i="9"/>
  <c r="AX1004" i="9"/>
  <c r="AI1005" i="9"/>
  <c r="AQ1005" i="9" s="1"/>
  <c r="AJ1005" i="9"/>
  <c r="AR1005" i="9" s="1"/>
  <c r="AK1005" i="9"/>
  <c r="AS1005" i="9" s="1"/>
  <c r="AL1005" i="9"/>
  <c r="AT1005" i="9" s="1"/>
  <c r="AM1005" i="9"/>
  <c r="AU1005" i="9" s="1"/>
  <c r="AN1005" i="9"/>
  <c r="AV1005" i="9" s="1"/>
  <c r="AO1005" i="9"/>
  <c r="AW1005" i="9" s="1"/>
  <c r="AP1005" i="9"/>
  <c r="AX1005" i="9" s="1"/>
  <c r="AI1006" i="9"/>
  <c r="AJ1006" i="9"/>
  <c r="AK1006" i="9"/>
  <c r="AS1006" i="9" s="1"/>
  <c r="AL1006" i="9"/>
  <c r="AT1006" i="9" s="1"/>
  <c r="AM1006" i="9"/>
  <c r="AU1006" i="9" s="1"/>
  <c r="AN1006" i="9"/>
  <c r="AV1006" i="9" s="1"/>
  <c r="AO1006" i="9"/>
  <c r="AW1006" i="9" s="1"/>
  <c r="AP1006" i="9"/>
  <c r="AX1006" i="9" s="1"/>
  <c r="AQ1006" i="9"/>
  <c r="AR1006" i="9"/>
  <c r="AI1007" i="9"/>
  <c r="AJ1007" i="9"/>
  <c r="AR1007" i="9" s="1"/>
  <c r="AK1007" i="9"/>
  <c r="AS1007" i="9" s="1"/>
  <c r="AL1007" i="9"/>
  <c r="AT1007" i="9" s="1"/>
  <c r="AM1007" i="9"/>
  <c r="AU1007" i="9" s="1"/>
  <c r="AN1007" i="9"/>
  <c r="AV1007" i="9" s="1"/>
  <c r="AO1007" i="9"/>
  <c r="AW1007" i="9" s="1"/>
  <c r="AP1007" i="9"/>
  <c r="AX1007" i="9" s="1"/>
  <c r="AQ1007" i="9"/>
  <c r="AI1008" i="9"/>
  <c r="AJ1008" i="9"/>
  <c r="AK1008" i="9"/>
  <c r="AS1008" i="9" s="1"/>
  <c r="AL1008" i="9"/>
  <c r="AT1008" i="9" s="1"/>
  <c r="AM1008" i="9"/>
  <c r="AU1008" i="9" s="1"/>
  <c r="AN1008" i="9"/>
  <c r="AV1008" i="9" s="1"/>
  <c r="AO1008" i="9"/>
  <c r="AW1008" i="9" s="1"/>
  <c r="AP1008" i="9"/>
  <c r="AX1008" i="9" s="1"/>
  <c r="AQ1008" i="9"/>
  <c r="AR1008" i="9"/>
  <c r="AI1009" i="9"/>
  <c r="AJ1009" i="9"/>
  <c r="AR1009" i="9" s="1"/>
  <c r="AK1009" i="9"/>
  <c r="AS1009" i="9" s="1"/>
  <c r="AL1009" i="9"/>
  <c r="AT1009" i="9" s="1"/>
  <c r="AM1009" i="9"/>
  <c r="AU1009" i="9" s="1"/>
  <c r="AN1009" i="9"/>
  <c r="AV1009" i="9" s="1"/>
  <c r="AO1009" i="9"/>
  <c r="AW1009" i="9" s="1"/>
  <c r="AP1009" i="9"/>
  <c r="AX1009" i="9" s="1"/>
  <c r="AQ1009" i="9"/>
  <c r="AI1010" i="9"/>
  <c r="AJ1010" i="9"/>
  <c r="AK1010" i="9"/>
  <c r="AL1010" i="9"/>
  <c r="AT1010" i="9" s="1"/>
  <c r="AM1010" i="9"/>
  <c r="AU1010" i="9" s="1"/>
  <c r="AN1010" i="9"/>
  <c r="AV1010" i="9" s="1"/>
  <c r="AO1010" i="9"/>
  <c r="AW1010" i="9" s="1"/>
  <c r="AP1010" i="9"/>
  <c r="AX1010" i="9" s="1"/>
  <c r="AQ1010" i="9"/>
  <c r="AR1010" i="9"/>
  <c r="AS1010" i="9"/>
  <c r="AI1011" i="9"/>
  <c r="AJ1011" i="9"/>
  <c r="AR1011" i="9" s="1"/>
  <c r="AK1011" i="9"/>
  <c r="AS1011" i="9" s="1"/>
  <c r="AL1011" i="9"/>
  <c r="AT1011" i="9" s="1"/>
  <c r="AM1011" i="9"/>
  <c r="AU1011" i="9" s="1"/>
  <c r="AN1011" i="9"/>
  <c r="AV1011" i="9" s="1"/>
  <c r="AO1011" i="9"/>
  <c r="AW1011" i="9" s="1"/>
  <c r="AP1011" i="9"/>
  <c r="AX1011" i="9" s="1"/>
  <c r="AQ1011" i="9"/>
  <c r="AI1012" i="9"/>
  <c r="AJ1012" i="9"/>
  <c r="AK1012" i="9"/>
  <c r="AL1012" i="9"/>
  <c r="AM1012" i="9"/>
  <c r="AN1012" i="9"/>
  <c r="AO1012" i="9"/>
  <c r="AP1012" i="9"/>
  <c r="AQ1012" i="9"/>
  <c r="AR1012" i="9"/>
  <c r="AS1012" i="9"/>
  <c r="AT1012" i="9"/>
  <c r="AU1012" i="9"/>
  <c r="AV1012" i="9"/>
  <c r="AW1012" i="9"/>
  <c r="AX1012" i="9"/>
  <c r="AI1013" i="9"/>
  <c r="AJ1013" i="9"/>
  <c r="AK1013" i="9"/>
  <c r="AL1013" i="9"/>
  <c r="AM1013" i="9"/>
  <c r="AN1013" i="9"/>
  <c r="AO1013" i="9"/>
  <c r="AP1013" i="9"/>
  <c r="AX1013" i="9" s="1"/>
  <c r="AQ1013" i="9"/>
  <c r="AR1013" i="9"/>
  <c r="AS1013" i="9"/>
  <c r="AT1013" i="9"/>
  <c r="AU1013" i="9"/>
  <c r="AV1013" i="9"/>
  <c r="AW1013" i="9"/>
  <c r="AI1014" i="9"/>
  <c r="AJ1014" i="9"/>
  <c r="AK1014" i="9"/>
  <c r="AL1014" i="9"/>
  <c r="AT1014" i="9" s="1"/>
  <c r="AM1014" i="9"/>
  <c r="AU1014" i="9" s="1"/>
  <c r="AN1014" i="9"/>
  <c r="AV1014" i="9" s="1"/>
  <c r="AO1014" i="9"/>
  <c r="AW1014" i="9" s="1"/>
  <c r="AP1014" i="9"/>
  <c r="AX1014" i="9" s="1"/>
  <c r="AQ1014" i="9"/>
  <c r="AR1014" i="9"/>
  <c r="AS1014" i="9"/>
  <c r="AI1015" i="9"/>
  <c r="AJ1015" i="9"/>
  <c r="AK1015" i="9"/>
  <c r="AL1015" i="9"/>
  <c r="AM1015" i="9"/>
  <c r="AU1015" i="9" s="1"/>
  <c r="AN1015" i="9"/>
  <c r="AV1015" i="9" s="1"/>
  <c r="AO1015" i="9"/>
  <c r="AW1015" i="9" s="1"/>
  <c r="AP1015" i="9"/>
  <c r="AX1015" i="9" s="1"/>
  <c r="AQ1015" i="9"/>
  <c r="AR1015" i="9"/>
  <c r="AS1015" i="9"/>
  <c r="AT1015" i="9"/>
  <c r="AI1016" i="9"/>
  <c r="AJ1016" i="9"/>
  <c r="AR1016" i="9" s="1"/>
  <c r="AK1016" i="9"/>
  <c r="AS1016" i="9" s="1"/>
  <c r="AL1016" i="9"/>
  <c r="AT1016" i="9" s="1"/>
  <c r="AM1016" i="9"/>
  <c r="AU1016" i="9" s="1"/>
  <c r="AN1016" i="9"/>
  <c r="AV1016" i="9" s="1"/>
  <c r="AO1016" i="9"/>
  <c r="AW1016" i="9" s="1"/>
  <c r="AP1016" i="9"/>
  <c r="AX1016" i="9" s="1"/>
  <c r="AQ1016" i="9"/>
  <c r="AI1017" i="9"/>
  <c r="AJ1017" i="9"/>
  <c r="AK1017" i="9"/>
  <c r="AL1017" i="9"/>
  <c r="AM1017" i="9"/>
  <c r="AN1017" i="9"/>
  <c r="AO1017" i="9"/>
  <c r="AP1017" i="9"/>
  <c r="AX1017" i="9" s="1"/>
  <c r="AQ1017" i="9"/>
  <c r="AR1017" i="9"/>
  <c r="AS1017" i="9"/>
  <c r="AT1017" i="9"/>
  <c r="AU1017" i="9"/>
  <c r="AV1017" i="9"/>
  <c r="AW1017" i="9"/>
  <c r="AI1018" i="9"/>
  <c r="AJ1018" i="9"/>
  <c r="AK1018" i="9"/>
  <c r="AL1018" i="9"/>
  <c r="AT1018" i="9" s="1"/>
  <c r="AM1018" i="9"/>
  <c r="AU1018" i="9" s="1"/>
  <c r="AN1018" i="9"/>
  <c r="AV1018" i="9" s="1"/>
  <c r="AO1018" i="9"/>
  <c r="AW1018" i="9" s="1"/>
  <c r="AP1018" i="9"/>
  <c r="AX1018" i="9" s="1"/>
  <c r="AQ1018" i="9"/>
  <c r="AR1018" i="9"/>
  <c r="AS1018" i="9"/>
  <c r="AI1019" i="9"/>
  <c r="AJ1019" i="9"/>
  <c r="AR1019" i="9" s="1"/>
  <c r="AK1019" i="9"/>
  <c r="AS1019" i="9" s="1"/>
  <c r="AL1019" i="9"/>
  <c r="AT1019" i="9" s="1"/>
  <c r="AM1019" i="9"/>
  <c r="AU1019" i="9" s="1"/>
  <c r="AN1019" i="9"/>
  <c r="AV1019" i="9" s="1"/>
  <c r="AO1019" i="9"/>
  <c r="AW1019" i="9" s="1"/>
  <c r="AP1019" i="9"/>
  <c r="AX1019" i="9" s="1"/>
  <c r="AQ1019" i="9"/>
  <c r="AI1020" i="9"/>
  <c r="AQ1020" i="9" s="1"/>
  <c r="AJ1020" i="9"/>
  <c r="AR1020" i="9" s="1"/>
  <c r="AK1020" i="9"/>
  <c r="AS1020" i="9" s="1"/>
  <c r="AL1020" i="9"/>
  <c r="AT1020" i="9" s="1"/>
  <c r="AM1020" i="9"/>
  <c r="AU1020" i="9" s="1"/>
  <c r="AN1020" i="9"/>
  <c r="AV1020" i="9" s="1"/>
  <c r="AO1020" i="9"/>
  <c r="AW1020" i="9" s="1"/>
  <c r="AP1020" i="9"/>
  <c r="AX1020" i="9" s="1"/>
  <c r="AI1021" i="9"/>
  <c r="AJ1021" i="9"/>
  <c r="AK1021" i="9"/>
  <c r="AS1021" i="9" s="1"/>
  <c r="AL1021" i="9"/>
  <c r="AT1021" i="9" s="1"/>
  <c r="AM1021" i="9"/>
  <c r="AU1021" i="9" s="1"/>
  <c r="AN1021" i="9"/>
  <c r="AV1021" i="9" s="1"/>
  <c r="AO1021" i="9"/>
  <c r="AW1021" i="9" s="1"/>
  <c r="AP1021" i="9"/>
  <c r="AX1021" i="9" s="1"/>
  <c r="AQ1021" i="9"/>
  <c r="AR1021" i="9"/>
  <c r="AI1022" i="9"/>
  <c r="AJ1022" i="9"/>
  <c r="AK1022" i="9"/>
  <c r="AL1022" i="9"/>
  <c r="AM1022" i="9"/>
  <c r="AN1022" i="9"/>
  <c r="AO1022" i="9"/>
  <c r="AP1022" i="9"/>
  <c r="AQ1022" i="9"/>
  <c r="AR1022" i="9"/>
  <c r="AS1022" i="9"/>
  <c r="AT1022" i="9"/>
  <c r="AU1022" i="9"/>
  <c r="AV1022" i="9"/>
  <c r="AW1022" i="9"/>
  <c r="AX1022" i="9"/>
  <c r="AI1023" i="9"/>
  <c r="AQ1023" i="9" s="1"/>
  <c r="AJ1023" i="9"/>
  <c r="AR1023" i="9" s="1"/>
  <c r="AK1023" i="9"/>
  <c r="AS1023" i="9" s="1"/>
  <c r="AL1023" i="9"/>
  <c r="AT1023" i="9" s="1"/>
  <c r="AM1023" i="9"/>
  <c r="AU1023" i="9" s="1"/>
  <c r="AN1023" i="9"/>
  <c r="AV1023" i="9" s="1"/>
  <c r="AO1023" i="9"/>
  <c r="AW1023" i="9" s="1"/>
  <c r="AP1023" i="9"/>
  <c r="AX1023" i="9" s="1"/>
  <c r="AI1024" i="9"/>
  <c r="AJ1024" i="9"/>
  <c r="AR1024" i="9" s="1"/>
  <c r="AK1024" i="9"/>
  <c r="AS1024" i="9" s="1"/>
  <c r="AL1024" i="9"/>
  <c r="AT1024" i="9" s="1"/>
  <c r="AM1024" i="9"/>
  <c r="AU1024" i="9" s="1"/>
  <c r="AN1024" i="9"/>
  <c r="AV1024" i="9" s="1"/>
  <c r="AO1024" i="9"/>
  <c r="AW1024" i="9" s="1"/>
  <c r="AP1024" i="9"/>
  <c r="AX1024" i="9" s="1"/>
  <c r="AQ1024" i="9"/>
  <c r="AI1025" i="9"/>
  <c r="AJ1025" i="9"/>
  <c r="AR1025" i="9" s="1"/>
  <c r="AK1025" i="9"/>
  <c r="AS1025" i="9" s="1"/>
  <c r="AL1025" i="9"/>
  <c r="AT1025" i="9" s="1"/>
  <c r="AM1025" i="9"/>
  <c r="AU1025" i="9" s="1"/>
  <c r="AN1025" i="9"/>
  <c r="AV1025" i="9" s="1"/>
  <c r="AO1025" i="9"/>
  <c r="AW1025" i="9" s="1"/>
  <c r="AP1025" i="9"/>
  <c r="AX1025" i="9" s="1"/>
  <c r="AQ1025" i="9"/>
  <c r="AI1026" i="9"/>
  <c r="AJ1026" i="9"/>
  <c r="AK1026" i="9"/>
  <c r="AS1026" i="9" s="1"/>
  <c r="AL1026" i="9"/>
  <c r="AT1026" i="9" s="1"/>
  <c r="AM1026" i="9"/>
  <c r="AU1026" i="9" s="1"/>
  <c r="AN1026" i="9"/>
  <c r="AV1026" i="9" s="1"/>
  <c r="AO1026" i="9"/>
  <c r="AW1026" i="9" s="1"/>
  <c r="AP1026" i="9"/>
  <c r="AX1026" i="9" s="1"/>
  <c r="AQ1026" i="9"/>
  <c r="AR1026" i="9"/>
  <c r="AI1027" i="9"/>
  <c r="AJ1027" i="9"/>
  <c r="AR1027" i="9" s="1"/>
  <c r="AK1027" i="9"/>
  <c r="AS1027" i="9" s="1"/>
  <c r="AL1027" i="9"/>
  <c r="AT1027" i="9" s="1"/>
  <c r="AM1027" i="9"/>
  <c r="AU1027" i="9" s="1"/>
  <c r="AN1027" i="9"/>
  <c r="AV1027" i="9" s="1"/>
  <c r="AO1027" i="9"/>
  <c r="AW1027" i="9" s="1"/>
  <c r="AP1027" i="9"/>
  <c r="AX1027" i="9" s="1"/>
  <c r="AQ1027" i="9"/>
  <c r="AI1028" i="9"/>
  <c r="AJ1028" i="9"/>
  <c r="AK1028" i="9"/>
  <c r="AS1028" i="9" s="1"/>
  <c r="AL1028" i="9"/>
  <c r="AT1028" i="9" s="1"/>
  <c r="AM1028" i="9"/>
  <c r="AU1028" i="9" s="1"/>
  <c r="AN1028" i="9"/>
  <c r="AV1028" i="9" s="1"/>
  <c r="AO1028" i="9"/>
  <c r="AP1028" i="9"/>
  <c r="AX1028" i="9" s="1"/>
  <c r="AQ1028" i="9"/>
  <c r="AR1028" i="9"/>
  <c r="AW1028" i="9"/>
  <c r="AI1029" i="9"/>
  <c r="AJ1029" i="9"/>
  <c r="AK1029" i="9"/>
  <c r="AL1029" i="9"/>
  <c r="AM1029" i="9"/>
  <c r="AN1029" i="9"/>
  <c r="AV1029" i="9" s="1"/>
  <c r="AO1029" i="9"/>
  <c r="AW1029" i="9" s="1"/>
  <c r="AP1029" i="9"/>
  <c r="AX1029" i="9" s="1"/>
  <c r="AQ1029" i="9"/>
  <c r="AR1029" i="9"/>
  <c r="AS1029" i="9"/>
  <c r="AT1029" i="9"/>
  <c r="AU1029" i="9"/>
  <c r="AI1030" i="9"/>
  <c r="AQ1030" i="9" s="1"/>
  <c r="AJ1030" i="9"/>
  <c r="AR1030" i="9" s="1"/>
  <c r="AK1030" i="9"/>
  <c r="AS1030" i="9" s="1"/>
  <c r="AL1030" i="9"/>
  <c r="AT1030" i="9" s="1"/>
  <c r="AM1030" i="9"/>
  <c r="AU1030" i="9" s="1"/>
  <c r="AN1030" i="9"/>
  <c r="AV1030" i="9" s="1"/>
  <c r="AO1030" i="9"/>
  <c r="AW1030" i="9" s="1"/>
  <c r="AP1030" i="9"/>
  <c r="AX1030" i="9" s="1"/>
  <c r="AI1031" i="9"/>
  <c r="AJ1031" i="9"/>
  <c r="AK1031" i="9"/>
  <c r="AL1031" i="9"/>
  <c r="AM1031" i="9"/>
  <c r="AN1031" i="9"/>
  <c r="AO1031" i="9"/>
  <c r="AP1031" i="9"/>
  <c r="AQ1031" i="9"/>
  <c r="AR1031" i="9"/>
  <c r="AS1031" i="9"/>
  <c r="AT1031" i="9"/>
  <c r="AU1031" i="9"/>
  <c r="AV1031" i="9"/>
  <c r="AW1031" i="9"/>
  <c r="AX1031" i="9"/>
  <c r="AI1032" i="9"/>
  <c r="AJ1032" i="9"/>
  <c r="AK1032" i="9"/>
  <c r="AS1032" i="9" s="1"/>
  <c r="AL1032" i="9"/>
  <c r="AT1032" i="9" s="1"/>
  <c r="AM1032" i="9"/>
  <c r="AU1032" i="9" s="1"/>
  <c r="AN1032" i="9"/>
  <c r="AV1032" i="9" s="1"/>
  <c r="AO1032" i="9"/>
  <c r="AW1032" i="9" s="1"/>
  <c r="AP1032" i="9"/>
  <c r="AX1032" i="9" s="1"/>
  <c r="AQ1032" i="9"/>
  <c r="AR1032" i="9"/>
  <c r="AI1033" i="9"/>
  <c r="AJ1033" i="9"/>
  <c r="AK1033" i="9"/>
  <c r="AL1033" i="9"/>
  <c r="AM1033" i="9"/>
  <c r="AN1033" i="9"/>
  <c r="AO1033" i="9"/>
  <c r="AP1033" i="9"/>
  <c r="AQ1033" i="9"/>
  <c r="AR1033" i="9"/>
  <c r="AS1033" i="9"/>
  <c r="AT1033" i="9"/>
  <c r="AU1033" i="9"/>
  <c r="AV1033" i="9"/>
  <c r="AW1033" i="9"/>
  <c r="AX1033" i="9"/>
  <c r="AI1034" i="9"/>
  <c r="AJ1034" i="9"/>
  <c r="AK1034" i="9"/>
  <c r="AL1034" i="9"/>
  <c r="AM1034" i="9"/>
  <c r="AN1034" i="9"/>
  <c r="AO1034" i="9"/>
  <c r="AP1034" i="9"/>
  <c r="AQ1034" i="9"/>
  <c r="AR1034" i="9"/>
  <c r="AS1034" i="9"/>
  <c r="AT1034" i="9"/>
  <c r="AU1034" i="9"/>
  <c r="AV1034" i="9"/>
  <c r="AW1034" i="9"/>
  <c r="AX1034" i="9"/>
  <c r="AI1035" i="9"/>
  <c r="AJ1035" i="9"/>
  <c r="AK1035" i="9"/>
  <c r="AL1035" i="9"/>
  <c r="AM1035" i="9"/>
  <c r="AN1035" i="9"/>
  <c r="AV1035" i="9" s="1"/>
  <c r="AO1035" i="9"/>
  <c r="AW1035" i="9" s="1"/>
  <c r="AP1035" i="9"/>
  <c r="AX1035" i="9" s="1"/>
  <c r="AQ1035" i="9"/>
  <c r="AR1035" i="9"/>
  <c r="AS1035" i="9"/>
  <c r="AT1035" i="9"/>
  <c r="AU1035" i="9"/>
  <c r="AI1036" i="9"/>
  <c r="AJ1036" i="9"/>
  <c r="AK1036" i="9"/>
  <c r="AL1036" i="9"/>
  <c r="AM1036" i="9"/>
  <c r="AN1036" i="9"/>
  <c r="AO1036" i="9"/>
  <c r="AP1036" i="9"/>
  <c r="AX1036" i="9" s="1"/>
  <c r="AQ1036" i="9"/>
  <c r="AR1036" i="9"/>
  <c r="AS1036" i="9"/>
  <c r="AT1036" i="9"/>
  <c r="AU1036" i="9"/>
  <c r="AV1036" i="9"/>
  <c r="AW1036" i="9"/>
  <c r="AI1037" i="9"/>
  <c r="AJ1037" i="9"/>
  <c r="AK1037" i="9"/>
  <c r="AL1037" i="9"/>
  <c r="AT1037" i="9" s="1"/>
  <c r="AM1037" i="9"/>
  <c r="AN1037" i="9"/>
  <c r="AO1037" i="9"/>
  <c r="AP1037" i="9"/>
  <c r="AQ1037" i="9"/>
  <c r="AR1037" i="9"/>
  <c r="AS1037" i="9"/>
  <c r="AU1037" i="9"/>
  <c r="AV1037" i="9"/>
  <c r="AW1037" i="9"/>
  <c r="AX1037" i="9"/>
  <c r="AI1038" i="9"/>
  <c r="AJ1038" i="9"/>
  <c r="AK1038" i="9"/>
  <c r="AL1038" i="9"/>
  <c r="AM1038" i="9"/>
  <c r="AN1038" i="9"/>
  <c r="AO1038" i="9"/>
  <c r="AP1038" i="9"/>
  <c r="AX1038" i="9" s="1"/>
  <c r="AQ1038" i="9"/>
  <c r="AR1038" i="9"/>
  <c r="AS1038" i="9"/>
  <c r="AT1038" i="9"/>
  <c r="AU1038" i="9"/>
  <c r="AV1038" i="9"/>
  <c r="AW1038" i="9"/>
  <c r="AI1039" i="9"/>
  <c r="AJ1039" i="9"/>
  <c r="AK1039" i="9"/>
  <c r="AS1039" i="9" s="1"/>
  <c r="AL1039" i="9"/>
  <c r="AT1039" i="9" s="1"/>
  <c r="AM1039" i="9"/>
  <c r="AU1039" i="9" s="1"/>
  <c r="AN1039" i="9"/>
  <c r="AV1039" i="9" s="1"/>
  <c r="AO1039" i="9"/>
  <c r="AW1039" i="9" s="1"/>
  <c r="AP1039" i="9"/>
  <c r="AX1039" i="9" s="1"/>
  <c r="AQ1039" i="9"/>
  <c r="AR1039" i="9"/>
  <c r="AI1040" i="9"/>
  <c r="AJ1040" i="9"/>
  <c r="AK1040" i="9"/>
  <c r="AS1040" i="9" s="1"/>
  <c r="AL1040" i="9"/>
  <c r="AT1040" i="9" s="1"/>
  <c r="AM1040" i="9"/>
  <c r="AU1040" i="9" s="1"/>
  <c r="AN1040" i="9"/>
  <c r="AV1040" i="9" s="1"/>
  <c r="AO1040" i="9"/>
  <c r="AW1040" i="9" s="1"/>
  <c r="AP1040" i="9"/>
  <c r="AX1040" i="9" s="1"/>
  <c r="AQ1040" i="9"/>
  <c r="AR1040" i="9"/>
  <c r="AI1041" i="9"/>
  <c r="AJ1041" i="9"/>
  <c r="AK1041" i="9"/>
  <c r="AL1041" i="9"/>
  <c r="AT1041" i="9" s="1"/>
  <c r="AM1041" i="9"/>
  <c r="AU1041" i="9" s="1"/>
  <c r="AN1041" i="9"/>
  <c r="AV1041" i="9" s="1"/>
  <c r="AO1041" i="9"/>
  <c r="AW1041" i="9" s="1"/>
  <c r="AP1041" i="9"/>
  <c r="AX1041" i="9" s="1"/>
  <c r="AQ1041" i="9"/>
  <c r="AR1041" i="9"/>
  <c r="AS1041" i="9"/>
  <c r="AI1042" i="9"/>
  <c r="AJ1042" i="9"/>
  <c r="AK1042" i="9"/>
  <c r="AS1042" i="9" s="1"/>
  <c r="AL1042" i="9"/>
  <c r="AT1042" i="9" s="1"/>
  <c r="AM1042" i="9"/>
  <c r="AU1042" i="9" s="1"/>
  <c r="AN1042" i="9"/>
  <c r="AV1042" i="9" s="1"/>
  <c r="AO1042" i="9"/>
  <c r="AW1042" i="9" s="1"/>
  <c r="AP1042" i="9"/>
  <c r="AX1042" i="9" s="1"/>
  <c r="AQ1042" i="9"/>
  <c r="AR1042" i="9"/>
  <c r="AI1043" i="9"/>
  <c r="AJ1043" i="9"/>
  <c r="AK1043" i="9"/>
  <c r="AL1043" i="9"/>
  <c r="AT1043" i="9" s="1"/>
  <c r="AM1043" i="9"/>
  <c r="AU1043" i="9" s="1"/>
  <c r="AN1043" i="9"/>
  <c r="AV1043" i="9" s="1"/>
  <c r="AO1043" i="9"/>
  <c r="AW1043" i="9" s="1"/>
  <c r="AP1043" i="9"/>
  <c r="AX1043" i="9" s="1"/>
  <c r="AQ1043" i="9"/>
  <c r="AR1043" i="9"/>
  <c r="AS1043" i="9"/>
  <c r="AI1044" i="9"/>
  <c r="AJ1044" i="9"/>
  <c r="AK1044" i="9"/>
  <c r="AL1044" i="9"/>
  <c r="AT1044" i="9" s="1"/>
  <c r="AM1044" i="9"/>
  <c r="AU1044" i="9" s="1"/>
  <c r="AN1044" i="9"/>
  <c r="AV1044" i="9" s="1"/>
  <c r="AO1044" i="9"/>
  <c r="AW1044" i="9" s="1"/>
  <c r="AP1044" i="9"/>
  <c r="AX1044" i="9" s="1"/>
  <c r="AQ1044" i="9"/>
  <c r="AR1044" i="9"/>
  <c r="AS1044" i="9"/>
  <c r="AI1045" i="9"/>
  <c r="AJ1045" i="9"/>
  <c r="AK1045" i="9"/>
  <c r="AL1045" i="9"/>
  <c r="AT1045" i="9" s="1"/>
  <c r="AM1045" i="9"/>
  <c r="AU1045" i="9" s="1"/>
  <c r="AN1045" i="9"/>
  <c r="AV1045" i="9" s="1"/>
  <c r="AO1045" i="9"/>
  <c r="AW1045" i="9" s="1"/>
  <c r="AP1045" i="9"/>
  <c r="AX1045" i="9" s="1"/>
  <c r="AQ1045" i="9"/>
  <c r="AR1045" i="9"/>
  <c r="AS1045" i="9"/>
  <c r="AI1046" i="9"/>
  <c r="AJ1046" i="9"/>
  <c r="AK1046" i="9"/>
  <c r="AL1046" i="9"/>
  <c r="AT1046" i="9" s="1"/>
  <c r="AM1046" i="9"/>
  <c r="AU1046" i="9" s="1"/>
  <c r="AN1046" i="9"/>
  <c r="AV1046" i="9" s="1"/>
  <c r="AO1046" i="9"/>
  <c r="AW1046" i="9" s="1"/>
  <c r="AP1046" i="9"/>
  <c r="AX1046" i="9" s="1"/>
  <c r="AQ1046" i="9"/>
  <c r="AR1046" i="9"/>
  <c r="AS1046" i="9"/>
  <c r="AI1047" i="9"/>
  <c r="AJ1047" i="9"/>
  <c r="AR1047" i="9" s="1"/>
  <c r="AK1047" i="9"/>
  <c r="AS1047" i="9" s="1"/>
  <c r="AL1047" i="9"/>
  <c r="AT1047" i="9" s="1"/>
  <c r="AM1047" i="9"/>
  <c r="AU1047" i="9" s="1"/>
  <c r="AN1047" i="9"/>
  <c r="AO1047" i="9"/>
  <c r="AW1047" i="9" s="1"/>
  <c r="AP1047" i="9"/>
  <c r="AX1047" i="9" s="1"/>
  <c r="AQ1047" i="9"/>
  <c r="AV1047" i="9"/>
  <c r="AI1048" i="9"/>
  <c r="AJ1048" i="9"/>
  <c r="AK1048" i="9"/>
  <c r="AL1048" i="9"/>
  <c r="AM1048" i="9"/>
  <c r="AN1048" i="9"/>
  <c r="AO1048" i="9"/>
  <c r="AP1048" i="9"/>
  <c r="AQ1048" i="9"/>
  <c r="AR1048" i="9"/>
  <c r="AS1048" i="9"/>
  <c r="AT1048" i="9"/>
  <c r="AU1048" i="9"/>
  <c r="AV1048" i="9"/>
  <c r="AW1048" i="9"/>
  <c r="AX1048" i="9"/>
  <c r="AI1049" i="9"/>
  <c r="AJ1049" i="9"/>
  <c r="AK1049" i="9"/>
  <c r="AL1049" i="9"/>
  <c r="AM1049" i="9"/>
  <c r="AN1049" i="9"/>
  <c r="AO1049" i="9"/>
  <c r="AP1049" i="9"/>
  <c r="AQ1049" i="9"/>
  <c r="AR1049" i="9"/>
  <c r="AS1049" i="9"/>
  <c r="AT1049" i="9"/>
  <c r="AU1049" i="9"/>
  <c r="AV1049" i="9"/>
  <c r="AW1049" i="9"/>
  <c r="AX1049" i="9"/>
  <c r="AI1050" i="9"/>
  <c r="AJ1050" i="9"/>
  <c r="AR1050" i="9" s="1"/>
  <c r="AK1050" i="9"/>
  <c r="AS1050" i="9" s="1"/>
  <c r="AL1050" i="9"/>
  <c r="AT1050" i="9" s="1"/>
  <c r="AM1050" i="9"/>
  <c r="AU1050" i="9" s="1"/>
  <c r="AN1050" i="9"/>
  <c r="AV1050" i="9" s="1"/>
  <c r="AO1050" i="9"/>
  <c r="AW1050" i="9" s="1"/>
  <c r="AP1050" i="9"/>
  <c r="AX1050" i="9" s="1"/>
  <c r="AQ1050" i="9"/>
  <c r="AI1051" i="9"/>
  <c r="AJ1051" i="9"/>
  <c r="AR1051" i="9" s="1"/>
  <c r="AK1051" i="9"/>
  <c r="AS1051" i="9" s="1"/>
  <c r="AL1051" i="9"/>
  <c r="AT1051" i="9" s="1"/>
  <c r="AM1051" i="9"/>
  <c r="AU1051" i="9" s="1"/>
  <c r="AN1051" i="9"/>
  <c r="AV1051" i="9" s="1"/>
  <c r="AO1051" i="9"/>
  <c r="AW1051" i="9" s="1"/>
  <c r="AP1051" i="9"/>
  <c r="AX1051" i="9" s="1"/>
  <c r="AQ1051" i="9"/>
  <c r="AI1052" i="9"/>
  <c r="AJ1052" i="9"/>
  <c r="AK1052" i="9"/>
  <c r="AL1052" i="9"/>
  <c r="AM1052" i="9"/>
  <c r="AN1052" i="9"/>
  <c r="AO1052" i="9"/>
  <c r="AW1052" i="9" s="1"/>
  <c r="AP1052" i="9"/>
  <c r="AX1052" i="9" s="1"/>
  <c r="AQ1052" i="9"/>
  <c r="AR1052" i="9"/>
  <c r="AS1052" i="9"/>
  <c r="AT1052" i="9"/>
  <c r="AU1052" i="9"/>
  <c r="AV1052" i="9"/>
  <c r="AI1053" i="9"/>
  <c r="AJ1053" i="9"/>
  <c r="AK1053" i="9"/>
  <c r="AS1053" i="9" s="1"/>
  <c r="AL1053" i="9"/>
  <c r="AT1053" i="9" s="1"/>
  <c r="AM1053" i="9"/>
  <c r="AU1053" i="9" s="1"/>
  <c r="AN1053" i="9"/>
  <c r="AV1053" i="9" s="1"/>
  <c r="AO1053" i="9"/>
  <c r="AW1053" i="9" s="1"/>
  <c r="AP1053" i="9"/>
  <c r="AX1053" i="9" s="1"/>
  <c r="AQ1053" i="9"/>
  <c r="AR1053" i="9"/>
  <c r="AI1054" i="9"/>
  <c r="AJ1054" i="9"/>
  <c r="AR1054" i="9" s="1"/>
  <c r="AK1054" i="9"/>
  <c r="AS1054" i="9" s="1"/>
  <c r="AL1054" i="9"/>
  <c r="AT1054" i="9" s="1"/>
  <c r="AM1054" i="9"/>
  <c r="AU1054" i="9" s="1"/>
  <c r="AN1054" i="9"/>
  <c r="AV1054" i="9" s="1"/>
  <c r="AO1054" i="9"/>
  <c r="AW1054" i="9" s="1"/>
  <c r="AP1054" i="9"/>
  <c r="AX1054" i="9" s="1"/>
  <c r="AQ1054" i="9"/>
  <c r="AI1055" i="9"/>
  <c r="AJ1055" i="9"/>
  <c r="AK1055" i="9"/>
  <c r="AL1055" i="9"/>
  <c r="AM1055" i="9"/>
  <c r="AN1055" i="9"/>
  <c r="AV1055" i="9" s="1"/>
  <c r="AO1055" i="9"/>
  <c r="AW1055" i="9" s="1"/>
  <c r="AP1055" i="9"/>
  <c r="AX1055" i="9" s="1"/>
  <c r="AQ1055" i="9"/>
  <c r="AR1055" i="9"/>
  <c r="AS1055" i="9"/>
  <c r="AT1055" i="9"/>
  <c r="AU1055" i="9"/>
  <c r="AI1056" i="9"/>
  <c r="AJ1056" i="9"/>
  <c r="AR1056" i="9" s="1"/>
  <c r="AK1056" i="9"/>
  <c r="AS1056" i="9" s="1"/>
  <c r="AL1056" i="9"/>
  <c r="AT1056" i="9" s="1"/>
  <c r="AM1056" i="9"/>
  <c r="AU1056" i="9" s="1"/>
  <c r="AN1056" i="9"/>
  <c r="AO1056" i="9"/>
  <c r="AW1056" i="9" s="1"/>
  <c r="AP1056" i="9"/>
  <c r="AX1056" i="9" s="1"/>
  <c r="AQ1056" i="9"/>
  <c r="AV1056" i="9"/>
  <c r="AI1057" i="9"/>
  <c r="AJ1057" i="9"/>
  <c r="AK1057" i="9"/>
  <c r="AS1057" i="9" s="1"/>
  <c r="AL1057" i="9"/>
  <c r="AT1057" i="9" s="1"/>
  <c r="AM1057" i="9"/>
  <c r="AU1057" i="9" s="1"/>
  <c r="AN1057" i="9"/>
  <c r="AV1057" i="9" s="1"/>
  <c r="AO1057" i="9"/>
  <c r="AW1057" i="9" s="1"/>
  <c r="AP1057" i="9"/>
  <c r="AX1057" i="9" s="1"/>
  <c r="AQ1057" i="9"/>
  <c r="AR1057" i="9"/>
  <c r="AI1058" i="9"/>
  <c r="AJ1058" i="9"/>
  <c r="AK1058" i="9"/>
  <c r="AL1058" i="9"/>
  <c r="AT1058" i="9" s="1"/>
  <c r="AM1058" i="9"/>
  <c r="AU1058" i="9" s="1"/>
  <c r="AN1058" i="9"/>
  <c r="AV1058" i="9" s="1"/>
  <c r="AO1058" i="9"/>
  <c r="AW1058" i="9" s="1"/>
  <c r="AP1058" i="9"/>
  <c r="AX1058" i="9" s="1"/>
  <c r="AQ1058" i="9"/>
  <c r="AR1058" i="9"/>
  <c r="AS1058" i="9"/>
  <c r="AI1059" i="9"/>
  <c r="AJ1059" i="9"/>
  <c r="AK1059" i="9"/>
  <c r="AL1059" i="9"/>
  <c r="AT1059" i="9" s="1"/>
  <c r="AM1059" i="9"/>
  <c r="AU1059" i="9" s="1"/>
  <c r="AN1059" i="9"/>
  <c r="AV1059" i="9" s="1"/>
  <c r="AO1059" i="9"/>
  <c r="AW1059" i="9" s="1"/>
  <c r="AP1059" i="9"/>
  <c r="AX1059" i="9" s="1"/>
  <c r="AQ1059" i="9"/>
  <c r="AR1059" i="9"/>
  <c r="AS1059" i="9"/>
  <c r="AI1060" i="9"/>
  <c r="AJ1060" i="9"/>
  <c r="AR1060" i="9" s="1"/>
  <c r="AK1060" i="9"/>
  <c r="AS1060" i="9" s="1"/>
  <c r="AL1060" i="9"/>
  <c r="AT1060" i="9" s="1"/>
  <c r="AM1060" i="9"/>
  <c r="AU1060" i="9" s="1"/>
  <c r="AN1060" i="9"/>
  <c r="AV1060" i="9" s="1"/>
  <c r="AO1060" i="9"/>
  <c r="AW1060" i="9" s="1"/>
  <c r="AP1060" i="9"/>
  <c r="AX1060" i="9" s="1"/>
  <c r="AQ1060" i="9"/>
  <c r="AI1061" i="9"/>
  <c r="AJ1061" i="9"/>
  <c r="AK1061" i="9"/>
  <c r="AL1061" i="9"/>
  <c r="AM1061" i="9"/>
  <c r="AN1061" i="9"/>
  <c r="AO1061" i="9"/>
  <c r="AP1061" i="9"/>
  <c r="AQ1061" i="9"/>
  <c r="AR1061" i="9"/>
  <c r="AS1061" i="9"/>
  <c r="AT1061" i="9"/>
  <c r="AU1061" i="9"/>
  <c r="AV1061" i="9"/>
  <c r="AW1061" i="9"/>
  <c r="AX1061" i="9"/>
  <c r="AI1062" i="9"/>
  <c r="AQ1062" i="9" s="1"/>
  <c r="AJ1062" i="9"/>
  <c r="AK1062" i="9"/>
  <c r="AS1062" i="9" s="1"/>
  <c r="AL1062" i="9"/>
  <c r="AT1062" i="9" s="1"/>
  <c r="AM1062" i="9"/>
  <c r="AU1062" i="9" s="1"/>
  <c r="AN1062" i="9"/>
  <c r="AV1062" i="9" s="1"/>
  <c r="AO1062" i="9"/>
  <c r="AW1062" i="9" s="1"/>
  <c r="AP1062" i="9"/>
  <c r="AX1062" i="9" s="1"/>
  <c r="AR1062" i="9"/>
  <c r="AI1063" i="9"/>
  <c r="AJ1063" i="9"/>
  <c r="AK1063" i="9"/>
  <c r="AL1063" i="9"/>
  <c r="AT1063" i="9" s="1"/>
  <c r="AM1063" i="9"/>
  <c r="AU1063" i="9" s="1"/>
  <c r="AN1063" i="9"/>
  <c r="AV1063" i="9" s="1"/>
  <c r="AO1063" i="9"/>
  <c r="AW1063" i="9" s="1"/>
  <c r="AP1063" i="9"/>
  <c r="AQ1063" i="9"/>
  <c r="AR1063" i="9"/>
  <c r="AS1063" i="9"/>
  <c r="AX1063" i="9"/>
  <c r="AI1064" i="9"/>
  <c r="AJ1064" i="9"/>
  <c r="AK1064" i="9"/>
  <c r="AL1064" i="9"/>
  <c r="AM1064" i="9"/>
  <c r="AN1064" i="9"/>
  <c r="AO1064" i="9"/>
  <c r="AP1064" i="9"/>
  <c r="AQ1064" i="9"/>
  <c r="AR1064" i="9"/>
  <c r="AS1064" i="9"/>
  <c r="AT1064" i="9"/>
  <c r="AU1064" i="9"/>
  <c r="AV1064" i="9"/>
  <c r="AW1064" i="9"/>
  <c r="AX1064" i="9"/>
  <c r="AI1065" i="9"/>
  <c r="AJ1065" i="9"/>
  <c r="AK1065" i="9"/>
  <c r="AS1065" i="9" s="1"/>
  <c r="AL1065" i="9"/>
  <c r="AT1065" i="9" s="1"/>
  <c r="AM1065" i="9"/>
  <c r="AU1065" i="9" s="1"/>
  <c r="AN1065" i="9"/>
  <c r="AV1065" i="9" s="1"/>
  <c r="AO1065" i="9"/>
  <c r="AW1065" i="9" s="1"/>
  <c r="AP1065" i="9"/>
  <c r="AX1065" i="9" s="1"/>
  <c r="AQ1065" i="9"/>
  <c r="AR1065" i="9"/>
  <c r="AI1066" i="9"/>
  <c r="AJ1066" i="9"/>
  <c r="AK1066" i="9"/>
  <c r="AL1066" i="9"/>
  <c r="AT1066" i="9" s="1"/>
  <c r="AM1066" i="9"/>
  <c r="AU1066" i="9" s="1"/>
  <c r="AN1066" i="9"/>
  <c r="AV1066" i="9" s="1"/>
  <c r="AO1066" i="9"/>
  <c r="AW1066" i="9" s="1"/>
  <c r="AP1066" i="9"/>
  <c r="AX1066" i="9" s="1"/>
  <c r="AQ1066" i="9"/>
  <c r="AR1066" i="9"/>
  <c r="AS1066" i="9"/>
  <c r="AI1067" i="9"/>
  <c r="AJ1067" i="9"/>
  <c r="AR1067" i="9" s="1"/>
  <c r="AK1067" i="9"/>
  <c r="AS1067" i="9" s="1"/>
  <c r="AL1067" i="9"/>
  <c r="AT1067" i="9" s="1"/>
  <c r="AM1067" i="9"/>
  <c r="AU1067" i="9" s="1"/>
  <c r="AN1067" i="9"/>
  <c r="AV1067" i="9" s="1"/>
  <c r="AO1067" i="9"/>
  <c r="AW1067" i="9" s="1"/>
  <c r="AP1067" i="9"/>
  <c r="AX1067" i="9" s="1"/>
  <c r="AQ1067" i="9"/>
  <c r="AI1068" i="9"/>
  <c r="AJ1068" i="9"/>
  <c r="AK1068" i="9"/>
  <c r="AL1068" i="9"/>
  <c r="AM1068" i="9"/>
  <c r="AN1068" i="9"/>
  <c r="AO1068" i="9"/>
  <c r="AP1068" i="9"/>
  <c r="AX1068" i="9" s="1"/>
  <c r="AQ1068" i="9"/>
  <c r="AR1068" i="9"/>
  <c r="AS1068" i="9"/>
  <c r="AT1068" i="9"/>
  <c r="AU1068" i="9"/>
  <c r="AV1068" i="9"/>
  <c r="AW1068" i="9"/>
  <c r="AI1069" i="9"/>
  <c r="AJ1069" i="9"/>
  <c r="AK1069" i="9"/>
  <c r="AS1069" i="9" s="1"/>
  <c r="AL1069" i="9"/>
  <c r="AT1069" i="9" s="1"/>
  <c r="AM1069" i="9"/>
  <c r="AU1069" i="9" s="1"/>
  <c r="AN1069" i="9"/>
  <c r="AV1069" i="9" s="1"/>
  <c r="AO1069" i="9"/>
  <c r="AP1069" i="9"/>
  <c r="AX1069" i="9" s="1"/>
  <c r="AQ1069" i="9"/>
  <c r="AR1069" i="9"/>
  <c r="AW1069" i="9"/>
  <c r="AI1070" i="9"/>
  <c r="AJ1070" i="9"/>
  <c r="AK1070" i="9"/>
  <c r="AS1070" i="9" s="1"/>
  <c r="AL1070" i="9"/>
  <c r="AT1070" i="9" s="1"/>
  <c r="AM1070" i="9"/>
  <c r="AU1070" i="9" s="1"/>
  <c r="AN1070" i="9"/>
  <c r="AV1070" i="9" s="1"/>
  <c r="AO1070" i="9"/>
  <c r="AW1070" i="9" s="1"/>
  <c r="AP1070" i="9"/>
  <c r="AX1070" i="9" s="1"/>
  <c r="AQ1070" i="9"/>
  <c r="AR1070" i="9"/>
  <c r="AI1071" i="9"/>
  <c r="AJ1071" i="9"/>
  <c r="AR1071" i="9" s="1"/>
  <c r="AK1071" i="9"/>
  <c r="AS1071" i="9" s="1"/>
  <c r="AL1071" i="9"/>
  <c r="AT1071" i="9" s="1"/>
  <c r="AM1071" i="9"/>
  <c r="AU1071" i="9" s="1"/>
  <c r="AN1071" i="9"/>
  <c r="AO1071" i="9"/>
  <c r="AW1071" i="9" s="1"/>
  <c r="AP1071" i="9"/>
  <c r="AX1071" i="9" s="1"/>
  <c r="AQ1071" i="9"/>
  <c r="AV1071" i="9"/>
  <c r="AI1072" i="9"/>
  <c r="AJ1072" i="9"/>
  <c r="AK1072" i="9"/>
  <c r="AL1072" i="9"/>
  <c r="AT1072" i="9" s="1"/>
  <c r="AM1072" i="9"/>
  <c r="AU1072" i="9" s="1"/>
  <c r="AN1072" i="9"/>
  <c r="AV1072" i="9" s="1"/>
  <c r="AO1072" i="9"/>
  <c r="AW1072" i="9" s="1"/>
  <c r="AP1072" i="9"/>
  <c r="AX1072" i="9" s="1"/>
  <c r="AQ1072" i="9"/>
  <c r="AR1072" i="9"/>
  <c r="AS1072" i="9"/>
  <c r="AI1073" i="9"/>
  <c r="AJ1073" i="9"/>
  <c r="AR1073" i="9" s="1"/>
  <c r="AK1073" i="9"/>
  <c r="AS1073" i="9" s="1"/>
  <c r="AL1073" i="9"/>
  <c r="AT1073" i="9" s="1"/>
  <c r="AM1073" i="9"/>
  <c r="AU1073" i="9" s="1"/>
  <c r="AN1073" i="9"/>
  <c r="AV1073" i="9" s="1"/>
  <c r="AO1073" i="9"/>
  <c r="AW1073" i="9" s="1"/>
  <c r="AP1073" i="9"/>
  <c r="AX1073" i="9" s="1"/>
  <c r="AQ1073" i="9"/>
  <c r="AI1074" i="9"/>
  <c r="AJ1074" i="9"/>
  <c r="AK1074" i="9"/>
  <c r="AL1074" i="9"/>
  <c r="AT1074" i="9" s="1"/>
  <c r="AM1074" i="9"/>
  <c r="AU1074" i="9" s="1"/>
  <c r="AN1074" i="9"/>
  <c r="AV1074" i="9" s="1"/>
  <c r="AO1074" i="9"/>
  <c r="AW1074" i="9" s="1"/>
  <c r="AP1074" i="9"/>
  <c r="AX1074" i="9" s="1"/>
  <c r="AQ1074" i="9"/>
  <c r="AR1074" i="9"/>
  <c r="AS1074" i="9"/>
  <c r="AI1075" i="9"/>
  <c r="AJ1075" i="9"/>
  <c r="AK1075" i="9"/>
  <c r="AL1075" i="9"/>
  <c r="AM1075" i="9"/>
  <c r="AN1075" i="9"/>
  <c r="AO1075" i="9"/>
  <c r="AP1075" i="9"/>
  <c r="AQ1075" i="9"/>
  <c r="AR1075" i="9"/>
  <c r="AS1075" i="9"/>
  <c r="AT1075" i="9"/>
  <c r="AU1075" i="9"/>
  <c r="AV1075" i="9"/>
  <c r="AW1075" i="9"/>
  <c r="AX1075" i="9"/>
  <c r="AI1076" i="9"/>
  <c r="AJ1076" i="9"/>
  <c r="AK1076" i="9"/>
  <c r="AL1076" i="9"/>
  <c r="AT1076" i="9" s="1"/>
  <c r="AM1076" i="9"/>
  <c r="AU1076" i="9" s="1"/>
  <c r="AN1076" i="9"/>
  <c r="AV1076" i="9" s="1"/>
  <c r="AO1076" i="9"/>
  <c r="AW1076" i="9" s="1"/>
  <c r="AP1076" i="9"/>
  <c r="AX1076" i="9" s="1"/>
  <c r="AQ1076" i="9"/>
  <c r="AR1076" i="9"/>
  <c r="AS1076" i="9"/>
  <c r="AI1077" i="9"/>
  <c r="AJ1077" i="9"/>
  <c r="AK1077" i="9"/>
  <c r="AL1077" i="9"/>
  <c r="AT1077" i="9" s="1"/>
  <c r="AM1077" i="9"/>
  <c r="AU1077" i="9" s="1"/>
  <c r="AN1077" i="9"/>
  <c r="AV1077" i="9" s="1"/>
  <c r="AO1077" i="9"/>
  <c r="AW1077" i="9" s="1"/>
  <c r="AP1077" i="9"/>
  <c r="AX1077" i="9" s="1"/>
  <c r="AQ1077" i="9"/>
  <c r="AR1077" i="9"/>
  <c r="AS1077" i="9"/>
  <c r="AI1078" i="9"/>
  <c r="AJ1078" i="9"/>
  <c r="AK1078" i="9"/>
  <c r="AL1078" i="9"/>
  <c r="AT1078" i="9" s="1"/>
  <c r="AM1078" i="9"/>
  <c r="AU1078" i="9" s="1"/>
  <c r="AN1078" i="9"/>
  <c r="AV1078" i="9" s="1"/>
  <c r="AO1078" i="9"/>
  <c r="AW1078" i="9" s="1"/>
  <c r="AP1078" i="9"/>
  <c r="AX1078" i="9" s="1"/>
  <c r="AQ1078" i="9"/>
  <c r="AR1078" i="9"/>
  <c r="AS1078" i="9"/>
  <c r="AI1079" i="9"/>
  <c r="AQ1079" i="9" s="1"/>
  <c r="AJ1079" i="9"/>
  <c r="AR1079" i="9" s="1"/>
  <c r="AK1079" i="9"/>
  <c r="AS1079" i="9" s="1"/>
  <c r="AL1079" i="9"/>
  <c r="AT1079" i="9" s="1"/>
  <c r="AM1079" i="9"/>
  <c r="AU1079" i="9" s="1"/>
  <c r="AN1079" i="9"/>
  <c r="AV1079" i="9" s="1"/>
  <c r="AO1079" i="9"/>
  <c r="AW1079" i="9" s="1"/>
  <c r="AP1079" i="9"/>
  <c r="AX1079" i="9" s="1"/>
  <c r="AI1080" i="9"/>
  <c r="AJ1080" i="9"/>
  <c r="AK1080" i="9"/>
  <c r="AL1080" i="9"/>
  <c r="AT1080" i="9" s="1"/>
  <c r="AM1080" i="9"/>
  <c r="AU1080" i="9" s="1"/>
  <c r="AN1080" i="9"/>
  <c r="AV1080" i="9" s="1"/>
  <c r="AO1080" i="9"/>
  <c r="AW1080" i="9" s="1"/>
  <c r="AP1080" i="9"/>
  <c r="AX1080" i="9" s="1"/>
  <c r="AQ1080" i="9"/>
  <c r="AR1080" i="9"/>
  <c r="AS1080" i="9"/>
  <c r="AI1081" i="9"/>
  <c r="AJ1081" i="9"/>
  <c r="AK1081" i="9"/>
  <c r="AL1081" i="9"/>
  <c r="AM1081" i="9"/>
  <c r="AN1081" i="9"/>
  <c r="AO1081" i="9"/>
  <c r="AP1081" i="9"/>
  <c r="AX1081" i="9" s="1"/>
  <c r="AQ1081" i="9"/>
  <c r="AR1081" i="9"/>
  <c r="AS1081" i="9"/>
  <c r="AT1081" i="9"/>
  <c r="AU1081" i="9"/>
  <c r="AV1081" i="9"/>
  <c r="AW1081" i="9"/>
  <c r="AI1082" i="9"/>
  <c r="AJ1082" i="9"/>
  <c r="AK1082" i="9"/>
  <c r="AL1082" i="9"/>
  <c r="AT1082" i="9" s="1"/>
  <c r="AM1082" i="9"/>
  <c r="AU1082" i="9" s="1"/>
  <c r="AN1082" i="9"/>
  <c r="AV1082" i="9" s="1"/>
  <c r="AO1082" i="9"/>
  <c r="AW1082" i="9" s="1"/>
  <c r="AP1082" i="9"/>
  <c r="AX1082" i="9" s="1"/>
  <c r="AQ1082" i="9"/>
  <c r="AR1082" i="9"/>
  <c r="AS1082" i="9"/>
  <c r="AI1083" i="9"/>
  <c r="AJ1083" i="9"/>
  <c r="AR1083" i="9" s="1"/>
  <c r="AK1083" i="9"/>
  <c r="AS1083" i="9" s="1"/>
  <c r="AL1083" i="9"/>
  <c r="AT1083" i="9" s="1"/>
  <c r="AM1083" i="9"/>
  <c r="AU1083" i="9" s="1"/>
  <c r="AN1083" i="9"/>
  <c r="AO1083" i="9"/>
  <c r="AP1083" i="9"/>
  <c r="AX1083" i="9" s="1"/>
  <c r="AQ1083" i="9"/>
  <c r="AV1083" i="9"/>
  <c r="AW1083" i="9"/>
  <c r="AI1084" i="9"/>
  <c r="AJ1084" i="9"/>
  <c r="AK1084" i="9"/>
  <c r="AL1084" i="9"/>
  <c r="AM1084" i="9"/>
  <c r="AN1084" i="9"/>
  <c r="AO1084" i="9"/>
  <c r="AW1084" i="9" s="1"/>
  <c r="AP1084" i="9"/>
  <c r="AX1084" i="9" s="1"/>
  <c r="AQ1084" i="9"/>
  <c r="AR1084" i="9"/>
  <c r="AS1084" i="9"/>
  <c r="AT1084" i="9"/>
  <c r="AU1084" i="9"/>
  <c r="AV1084" i="9"/>
  <c r="AI1085" i="9"/>
  <c r="AJ1085" i="9"/>
  <c r="AK1085" i="9"/>
  <c r="AS1085" i="9" s="1"/>
  <c r="AL1085" i="9"/>
  <c r="AM1085" i="9"/>
  <c r="AN1085" i="9"/>
  <c r="AO1085" i="9"/>
  <c r="AP1085" i="9"/>
  <c r="AQ1085" i="9"/>
  <c r="AR1085" i="9"/>
  <c r="AT1085" i="9"/>
  <c r="AU1085" i="9"/>
  <c r="AV1085" i="9"/>
  <c r="AW1085" i="9"/>
  <c r="AX1085" i="9"/>
  <c r="AI1086" i="9"/>
  <c r="AJ1086" i="9"/>
  <c r="AK1086" i="9"/>
  <c r="AL1086" i="9"/>
  <c r="AT1086" i="9" s="1"/>
  <c r="AM1086" i="9"/>
  <c r="AU1086" i="9" s="1"/>
  <c r="AN1086" i="9"/>
  <c r="AV1086" i="9" s="1"/>
  <c r="AO1086" i="9"/>
  <c r="AW1086" i="9" s="1"/>
  <c r="AP1086" i="9"/>
  <c r="AX1086" i="9" s="1"/>
  <c r="AQ1086" i="9"/>
  <c r="AR1086" i="9"/>
  <c r="AS1086" i="9"/>
  <c r="AI1087" i="9"/>
  <c r="AJ1087" i="9"/>
  <c r="AK1087" i="9"/>
  <c r="AL1087" i="9"/>
  <c r="AT1087" i="9" s="1"/>
  <c r="AM1087" i="9"/>
  <c r="AU1087" i="9" s="1"/>
  <c r="AN1087" i="9"/>
  <c r="AV1087" i="9" s="1"/>
  <c r="AO1087" i="9"/>
  <c r="AW1087" i="9" s="1"/>
  <c r="AP1087" i="9"/>
  <c r="AX1087" i="9" s="1"/>
  <c r="AQ1087" i="9"/>
  <c r="AR1087" i="9"/>
  <c r="AS1087" i="9"/>
  <c r="AI1088" i="9"/>
  <c r="AQ1088" i="9" s="1"/>
  <c r="AJ1088" i="9"/>
  <c r="AK1088" i="9"/>
  <c r="AL1088" i="9"/>
  <c r="AT1088" i="9" s="1"/>
  <c r="AM1088" i="9"/>
  <c r="AU1088" i="9" s="1"/>
  <c r="AN1088" i="9"/>
  <c r="AV1088" i="9" s="1"/>
  <c r="AO1088" i="9"/>
  <c r="AW1088" i="9" s="1"/>
  <c r="AP1088" i="9"/>
  <c r="AX1088" i="9" s="1"/>
  <c r="AR1088" i="9"/>
  <c r="AS1088" i="9"/>
  <c r="AI1089" i="9"/>
  <c r="AQ1089" i="9" s="1"/>
  <c r="AJ1089" i="9"/>
  <c r="AR1089" i="9" s="1"/>
  <c r="AK1089" i="9"/>
  <c r="AS1089" i="9" s="1"/>
  <c r="AL1089" i="9"/>
  <c r="AT1089" i="9" s="1"/>
  <c r="AM1089" i="9"/>
  <c r="AU1089" i="9" s="1"/>
  <c r="AN1089" i="9"/>
  <c r="AV1089" i="9" s="1"/>
  <c r="AO1089" i="9"/>
  <c r="AW1089" i="9" s="1"/>
  <c r="AP1089" i="9"/>
  <c r="AX1089" i="9" s="1"/>
  <c r="AI1090" i="9"/>
  <c r="AJ1090" i="9"/>
  <c r="AK1090" i="9"/>
  <c r="AL1090" i="9"/>
  <c r="AT1090" i="9" s="1"/>
  <c r="AM1090" i="9"/>
  <c r="AU1090" i="9" s="1"/>
  <c r="AN1090" i="9"/>
  <c r="AV1090" i="9" s="1"/>
  <c r="AO1090" i="9"/>
  <c r="AW1090" i="9" s="1"/>
  <c r="AP1090" i="9"/>
  <c r="AX1090" i="9" s="1"/>
  <c r="AQ1090" i="9"/>
  <c r="AR1090" i="9"/>
  <c r="AS1090" i="9"/>
  <c r="AI1091" i="9"/>
  <c r="AJ1091" i="9"/>
  <c r="AK1091" i="9"/>
  <c r="AL1091" i="9"/>
  <c r="AM1091" i="9"/>
  <c r="AN1091" i="9"/>
  <c r="AO1091" i="9"/>
  <c r="AW1091" i="9" s="1"/>
  <c r="AP1091" i="9"/>
  <c r="AQ1091" i="9"/>
  <c r="AR1091" i="9"/>
  <c r="AS1091" i="9"/>
  <c r="AT1091" i="9"/>
  <c r="AU1091" i="9"/>
  <c r="AV1091" i="9"/>
  <c r="AX1091" i="9"/>
  <c r="AI1092" i="9"/>
  <c r="AJ1092" i="9"/>
  <c r="AK1092" i="9"/>
  <c r="AL1092" i="9"/>
  <c r="AM1092" i="9"/>
  <c r="AU1092" i="9" s="1"/>
  <c r="AN1092" i="9"/>
  <c r="AV1092" i="9" s="1"/>
  <c r="AO1092" i="9"/>
  <c r="AW1092" i="9" s="1"/>
  <c r="AP1092" i="9"/>
  <c r="AX1092" i="9" s="1"/>
  <c r="AQ1092" i="9"/>
  <c r="AR1092" i="9"/>
  <c r="AS1092" i="9"/>
  <c r="AT1092" i="9"/>
  <c r="AI1093" i="9"/>
  <c r="AJ1093" i="9"/>
  <c r="AK1093" i="9"/>
  <c r="AL1093" i="9"/>
  <c r="AM1093" i="9"/>
  <c r="AU1093" i="9" s="1"/>
  <c r="AN1093" i="9"/>
  <c r="AV1093" i="9" s="1"/>
  <c r="AO1093" i="9"/>
  <c r="AW1093" i="9" s="1"/>
  <c r="AP1093" i="9"/>
  <c r="AX1093" i="9" s="1"/>
  <c r="AQ1093" i="9"/>
  <c r="AR1093" i="9"/>
  <c r="AS1093" i="9"/>
  <c r="AT1093" i="9"/>
  <c r="AI1094" i="9"/>
  <c r="AQ1094" i="9" s="1"/>
  <c r="AJ1094" i="9"/>
  <c r="AR1094" i="9" s="1"/>
  <c r="AK1094" i="9"/>
  <c r="AS1094" i="9" s="1"/>
  <c r="AL1094" i="9"/>
  <c r="AT1094" i="9" s="1"/>
  <c r="AM1094" i="9"/>
  <c r="AU1094" i="9" s="1"/>
  <c r="AN1094" i="9"/>
  <c r="AV1094" i="9" s="1"/>
  <c r="AO1094" i="9"/>
  <c r="AW1094" i="9" s="1"/>
  <c r="AP1094" i="9"/>
  <c r="AX1094" i="9" s="1"/>
  <c r="AI1095" i="9"/>
  <c r="AJ1095" i="9"/>
  <c r="AK1095" i="9"/>
  <c r="AS1095" i="9" s="1"/>
  <c r="AL1095" i="9"/>
  <c r="AT1095" i="9" s="1"/>
  <c r="AM1095" i="9"/>
  <c r="AU1095" i="9" s="1"/>
  <c r="AN1095" i="9"/>
  <c r="AV1095" i="9" s="1"/>
  <c r="AO1095" i="9"/>
  <c r="AW1095" i="9" s="1"/>
  <c r="AP1095" i="9"/>
  <c r="AX1095" i="9" s="1"/>
  <c r="AQ1095" i="9"/>
  <c r="AR1095" i="9"/>
  <c r="AI1096" i="9"/>
  <c r="AJ1096" i="9"/>
  <c r="AK1096" i="9"/>
  <c r="AL1096" i="9"/>
  <c r="AM1096" i="9"/>
  <c r="AN1096" i="9"/>
  <c r="AO1096" i="9"/>
  <c r="AW1096" i="9" s="1"/>
  <c r="AP1096" i="9"/>
  <c r="AX1096" i="9" s="1"/>
  <c r="AQ1096" i="9"/>
  <c r="AR1096" i="9"/>
  <c r="AS1096" i="9"/>
  <c r="AT1096" i="9"/>
  <c r="AU1096" i="9"/>
  <c r="AV1096" i="9"/>
  <c r="AI1097" i="9"/>
  <c r="AJ1097" i="9"/>
  <c r="AK1097" i="9"/>
  <c r="AL1097" i="9"/>
  <c r="AT1097" i="9" s="1"/>
  <c r="AM1097" i="9"/>
  <c r="AU1097" i="9" s="1"/>
  <c r="AN1097" i="9"/>
  <c r="AV1097" i="9" s="1"/>
  <c r="AO1097" i="9"/>
  <c r="AW1097" i="9" s="1"/>
  <c r="AP1097" i="9"/>
  <c r="AX1097" i="9" s="1"/>
  <c r="AQ1097" i="9"/>
  <c r="AR1097" i="9"/>
  <c r="AS1097" i="9"/>
  <c r="AI1098" i="9"/>
  <c r="AJ1098" i="9"/>
  <c r="AK1098" i="9"/>
  <c r="AL1098" i="9"/>
  <c r="AM1098" i="9"/>
  <c r="AU1098" i="9" s="1"/>
  <c r="AN1098" i="9"/>
  <c r="AV1098" i="9" s="1"/>
  <c r="AO1098" i="9"/>
  <c r="AW1098" i="9" s="1"/>
  <c r="AP1098" i="9"/>
  <c r="AX1098" i="9" s="1"/>
  <c r="AQ1098" i="9"/>
  <c r="AR1098" i="9"/>
  <c r="AS1098" i="9"/>
  <c r="AT1098" i="9"/>
  <c r="AI1099" i="9"/>
  <c r="AJ1099" i="9"/>
  <c r="AK1099" i="9"/>
  <c r="AL1099" i="9"/>
  <c r="AT1099" i="9" s="1"/>
  <c r="AM1099" i="9"/>
  <c r="AU1099" i="9" s="1"/>
  <c r="AN1099" i="9"/>
  <c r="AV1099" i="9" s="1"/>
  <c r="AO1099" i="9"/>
  <c r="AW1099" i="9" s="1"/>
  <c r="AP1099" i="9"/>
  <c r="AX1099" i="9" s="1"/>
  <c r="AQ1099" i="9"/>
  <c r="AR1099" i="9"/>
  <c r="AS1099" i="9"/>
  <c r="AI1100" i="9"/>
  <c r="AJ1100" i="9"/>
  <c r="AK1100" i="9"/>
  <c r="AL1100" i="9"/>
  <c r="AM1100" i="9"/>
  <c r="AU1100" i="9" s="1"/>
  <c r="AN1100" i="9"/>
  <c r="AV1100" i="9" s="1"/>
  <c r="AO1100" i="9"/>
  <c r="AW1100" i="9" s="1"/>
  <c r="AP1100" i="9"/>
  <c r="AX1100" i="9" s="1"/>
  <c r="AQ1100" i="9"/>
  <c r="AR1100" i="9"/>
  <c r="AS1100" i="9"/>
  <c r="AT1100" i="9"/>
  <c r="AI1101" i="9"/>
  <c r="AJ1101" i="9"/>
  <c r="AK1101" i="9"/>
  <c r="AL1101" i="9"/>
  <c r="AT1101" i="9" s="1"/>
  <c r="AM1101" i="9"/>
  <c r="AU1101" i="9" s="1"/>
  <c r="AN1101" i="9"/>
  <c r="AV1101" i="9" s="1"/>
  <c r="AO1101" i="9"/>
  <c r="AW1101" i="9" s="1"/>
  <c r="AP1101" i="9"/>
  <c r="AX1101" i="9" s="1"/>
  <c r="AQ1101" i="9"/>
  <c r="AR1101" i="9"/>
  <c r="AS1101" i="9"/>
  <c r="AI1102" i="9"/>
  <c r="AQ1102" i="9" s="1"/>
  <c r="AJ1102" i="9"/>
  <c r="AK1102" i="9"/>
  <c r="AL1102" i="9"/>
  <c r="AM1102" i="9"/>
  <c r="AN1102" i="9"/>
  <c r="AV1102" i="9" s="1"/>
  <c r="AO1102" i="9"/>
  <c r="AW1102" i="9" s="1"/>
  <c r="AP1102" i="9"/>
  <c r="AX1102" i="9" s="1"/>
  <c r="AR1102" i="9"/>
  <c r="AS1102" i="9"/>
  <c r="AT1102" i="9"/>
  <c r="AU1102" i="9"/>
  <c r="AI1103" i="9"/>
  <c r="AJ1103" i="9"/>
  <c r="AK1103" i="9"/>
  <c r="AL1103" i="9"/>
  <c r="AM1103" i="9"/>
  <c r="AN1103" i="9"/>
  <c r="AV1103" i="9" s="1"/>
  <c r="AO1103" i="9"/>
  <c r="AW1103" i="9" s="1"/>
  <c r="AP1103" i="9"/>
  <c r="AX1103" i="9" s="1"/>
  <c r="AQ1103" i="9"/>
  <c r="AR1103" i="9"/>
  <c r="AS1103" i="9"/>
  <c r="AT1103" i="9"/>
  <c r="AU1103" i="9"/>
  <c r="AI1104" i="9"/>
  <c r="AJ1104" i="9"/>
  <c r="AK1104" i="9"/>
  <c r="AL1104" i="9"/>
  <c r="AM1104" i="9"/>
  <c r="AN1104" i="9"/>
  <c r="AO1104" i="9"/>
  <c r="AP1104" i="9"/>
  <c r="AQ1104" i="9"/>
  <c r="AR1104" i="9"/>
  <c r="AS1104" i="9"/>
  <c r="AT1104" i="9"/>
  <c r="AU1104" i="9"/>
  <c r="AV1104" i="9"/>
  <c r="AW1104" i="9"/>
  <c r="AX1104" i="9"/>
  <c r="AI1105" i="9"/>
  <c r="AQ1105" i="9" s="1"/>
  <c r="AJ1105" i="9"/>
  <c r="AR1105" i="9" s="1"/>
  <c r="AK1105" i="9"/>
  <c r="AS1105" i="9" s="1"/>
  <c r="AL1105" i="9"/>
  <c r="AT1105" i="9" s="1"/>
  <c r="AM1105" i="9"/>
  <c r="AU1105" i="9" s="1"/>
  <c r="AN1105" i="9"/>
  <c r="AV1105" i="9" s="1"/>
  <c r="AO1105" i="9"/>
  <c r="AW1105" i="9" s="1"/>
  <c r="AP1105" i="9"/>
  <c r="AX1105" i="9" s="1"/>
  <c r="AI1106" i="9"/>
  <c r="AJ1106" i="9"/>
  <c r="AK1106" i="9"/>
  <c r="AL1106" i="9"/>
  <c r="AM1106" i="9"/>
  <c r="AN1106" i="9"/>
  <c r="AO1106" i="9"/>
  <c r="AP1106" i="9"/>
  <c r="AQ1106" i="9"/>
  <c r="AR1106" i="9"/>
  <c r="AS1106" i="9"/>
  <c r="AT1106" i="9"/>
  <c r="AU1106" i="9"/>
  <c r="AV1106" i="9"/>
  <c r="AW1106" i="9"/>
  <c r="AX1106" i="9"/>
  <c r="AI1107" i="9"/>
  <c r="AJ1107" i="9"/>
  <c r="AR1107" i="9" s="1"/>
  <c r="AK1107" i="9"/>
  <c r="AS1107" i="9" s="1"/>
  <c r="AL1107" i="9"/>
  <c r="AT1107" i="9" s="1"/>
  <c r="AM1107" i="9"/>
  <c r="AU1107" i="9" s="1"/>
  <c r="AN1107" i="9"/>
  <c r="AV1107" i="9" s="1"/>
  <c r="AO1107" i="9"/>
  <c r="AW1107" i="9" s="1"/>
  <c r="AP1107" i="9"/>
  <c r="AX1107" i="9" s="1"/>
  <c r="AQ1107" i="9"/>
  <c r="AI1108" i="9"/>
  <c r="AJ1108" i="9"/>
  <c r="AK1108" i="9"/>
  <c r="AL1108" i="9"/>
  <c r="AM1108" i="9"/>
  <c r="AN1108" i="9"/>
  <c r="AV1108" i="9" s="1"/>
  <c r="AO1108" i="9"/>
  <c r="AW1108" i="9" s="1"/>
  <c r="AP1108" i="9"/>
  <c r="AX1108" i="9" s="1"/>
  <c r="AQ1108" i="9"/>
  <c r="AR1108" i="9"/>
  <c r="AS1108" i="9"/>
  <c r="AT1108" i="9"/>
  <c r="AU1108" i="9"/>
  <c r="AI1109" i="9"/>
  <c r="AQ1109" i="9" s="1"/>
  <c r="AJ1109" i="9"/>
  <c r="AR1109" i="9" s="1"/>
  <c r="AK1109" i="9"/>
  <c r="AS1109" i="9" s="1"/>
  <c r="AL1109" i="9"/>
  <c r="AT1109" i="9" s="1"/>
  <c r="AM1109" i="9"/>
  <c r="AU1109" i="9" s="1"/>
  <c r="AN1109" i="9"/>
  <c r="AV1109" i="9" s="1"/>
  <c r="AO1109" i="9"/>
  <c r="AW1109" i="9" s="1"/>
  <c r="AP1109" i="9"/>
  <c r="AX1109" i="9" s="1"/>
  <c r="AI1110" i="9"/>
  <c r="AJ1110" i="9"/>
  <c r="AK1110" i="9"/>
  <c r="AL1110" i="9"/>
  <c r="AM1110" i="9"/>
  <c r="AN1110" i="9"/>
  <c r="AO1110" i="9"/>
  <c r="AP1110" i="9"/>
  <c r="AQ1110" i="9"/>
  <c r="AR1110" i="9"/>
  <c r="AS1110" i="9"/>
  <c r="AT1110" i="9"/>
  <c r="AU1110" i="9"/>
  <c r="AV1110" i="9"/>
  <c r="AW1110" i="9"/>
  <c r="AX1110" i="9"/>
  <c r="AI1111" i="9"/>
  <c r="AJ1111" i="9"/>
  <c r="AK1111" i="9"/>
  <c r="AS1111" i="9" s="1"/>
  <c r="AL1111" i="9"/>
  <c r="AT1111" i="9" s="1"/>
  <c r="AM1111" i="9"/>
  <c r="AU1111" i="9" s="1"/>
  <c r="AN1111" i="9"/>
  <c r="AV1111" i="9" s="1"/>
  <c r="AO1111" i="9"/>
  <c r="AP1111" i="9"/>
  <c r="AX1111" i="9" s="1"/>
  <c r="AQ1111" i="9"/>
  <c r="AR1111" i="9"/>
  <c r="AW1111" i="9"/>
  <c r="AI1112" i="9"/>
  <c r="AJ1112" i="9"/>
  <c r="AR1112" i="9" s="1"/>
  <c r="AK1112" i="9"/>
  <c r="AL1112" i="9"/>
  <c r="AT1112" i="9" s="1"/>
  <c r="AM1112" i="9"/>
  <c r="AN1112" i="9"/>
  <c r="AV1112" i="9" s="1"/>
  <c r="AO1112" i="9"/>
  <c r="AW1112" i="9" s="1"/>
  <c r="AP1112" i="9"/>
  <c r="AX1112" i="9" s="1"/>
  <c r="AQ1112" i="9"/>
  <c r="AS1112" i="9"/>
  <c r="AU1112" i="9"/>
  <c r="AI1113" i="9"/>
  <c r="AQ1113" i="9" s="1"/>
  <c r="AJ1113" i="9"/>
  <c r="AR1113" i="9" s="1"/>
  <c r="AK1113" i="9"/>
  <c r="AS1113" i="9" s="1"/>
  <c r="AL1113" i="9"/>
  <c r="AT1113" i="9" s="1"/>
  <c r="AM1113" i="9"/>
  <c r="AU1113" i="9" s="1"/>
  <c r="AN1113" i="9"/>
  <c r="AV1113" i="9" s="1"/>
  <c r="AO1113" i="9"/>
  <c r="AW1113" i="9" s="1"/>
  <c r="AP1113" i="9"/>
  <c r="AX1113" i="9" s="1"/>
  <c r="AI1114" i="9"/>
  <c r="AJ1114" i="9"/>
  <c r="AR1114" i="9" s="1"/>
  <c r="AK1114" i="9"/>
  <c r="AS1114" i="9" s="1"/>
  <c r="AL1114" i="9"/>
  <c r="AT1114" i="9" s="1"/>
  <c r="AM1114" i="9"/>
  <c r="AU1114" i="9" s="1"/>
  <c r="AN1114" i="9"/>
  <c r="AV1114" i="9" s="1"/>
  <c r="AO1114" i="9"/>
  <c r="AW1114" i="9" s="1"/>
  <c r="AP1114" i="9"/>
  <c r="AX1114" i="9" s="1"/>
  <c r="AQ1114" i="9"/>
  <c r="AI1115" i="9"/>
  <c r="AJ1115" i="9"/>
  <c r="AK1115" i="9"/>
  <c r="AS1115" i="9" s="1"/>
  <c r="AL1115" i="9"/>
  <c r="AT1115" i="9" s="1"/>
  <c r="AM1115" i="9"/>
  <c r="AU1115" i="9" s="1"/>
  <c r="AN1115" i="9"/>
  <c r="AV1115" i="9" s="1"/>
  <c r="AO1115" i="9"/>
  <c r="AW1115" i="9" s="1"/>
  <c r="AP1115" i="9"/>
  <c r="AX1115" i="9" s="1"/>
  <c r="AQ1115" i="9"/>
  <c r="AR1115" i="9"/>
  <c r="AI1116" i="9"/>
  <c r="AJ1116" i="9"/>
  <c r="AK1116" i="9"/>
  <c r="AS1116" i="9" s="1"/>
  <c r="AL1116" i="9"/>
  <c r="AT1116" i="9" s="1"/>
  <c r="AM1116" i="9"/>
  <c r="AU1116" i="9" s="1"/>
  <c r="AN1116" i="9"/>
  <c r="AV1116" i="9" s="1"/>
  <c r="AO1116" i="9"/>
  <c r="AP1116" i="9"/>
  <c r="AQ1116" i="9"/>
  <c r="AR1116" i="9"/>
  <c r="AW1116" i="9"/>
  <c r="AX1116" i="9"/>
  <c r="AI1117" i="9"/>
  <c r="AJ1117" i="9"/>
  <c r="AK1117" i="9"/>
  <c r="AL1117" i="9"/>
  <c r="AM1117" i="9"/>
  <c r="AN1117" i="9"/>
  <c r="AO1117" i="9"/>
  <c r="AP1117" i="9"/>
  <c r="AQ1117" i="9"/>
  <c r="AR1117" i="9"/>
  <c r="AS1117" i="9"/>
  <c r="AT1117" i="9"/>
  <c r="AU1117" i="9"/>
  <c r="AV1117" i="9"/>
  <c r="AW1117" i="9"/>
  <c r="AX1117" i="9"/>
  <c r="AI1118" i="9"/>
  <c r="AJ1118" i="9"/>
  <c r="AR1118" i="9" s="1"/>
  <c r="AK1118" i="9"/>
  <c r="AS1118" i="9" s="1"/>
  <c r="AL1118" i="9"/>
  <c r="AT1118" i="9" s="1"/>
  <c r="AM1118" i="9"/>
  <c r="AU1118" i="9" s="1"/>
  <c r="AN1118" i="9"/>
  <c r="AV1118" i="9" s="1"/>
  <c r="AO1118" i="9"/>
  <c r="AW1118" i="9" s="1"/>
  <c r="AP1118" i="9"/>
  <c r="AX1118" i="9" s="1"/>
  <c r="AQ1118" i="9"/>
  <c r="AI1119" i="9"/>
  <c r="AJ1119" i="9"/>
  <c r="AK1119" i="9"/>
  <c r="AL1119" i="9"/>
  <c r="AM1119" i="9"/>
  <c r="AU1119" i="9" s="1"/>
  <c r="AN1119" i="9"/>
  <c r="AO1119" i="9"/>
  <c r="AP1119" i="9"/>
  <c r="AQ1119" i="9"/>
  <c r="AR1119" i="9"/>
  <c r="AS1119" i="9"/>
  <c r="AT1119" i="9"/>
  <c r="AV1119" i="9"/>
  <c r="AW1119" i="9"/>
  <c r="AX1119" i="9"/>
  <c r="AI1120" i="9"/>
  <c r="AJ1120" i="9"/>
  <c r="AK1120" i="9"/>
  <c r="AL1120" i="9"/>
  <c r="AM1120" i="9"/>
  <c r="AN1120" i="9"/>
  <c r="AV1120" i="9" s="1"/>
  <c r="AO1120" i="9"/>
  <c r="AW1120" i="9" s="1"/>
  <c r="AP1120" i="9"/>
  <c r="AX1120" i="9" s="1"/>
  <c r="AQ1120" i="9"/>
  <c r="AR1120" i="9"/>
  <c r="AS1120" i="9"/>
  <c r="AT1120" i="9"/>
  <c r="AU1120" i="9"/>
  <c r="AI1121" i="9"/>
  <c r="AJ1121" i="9"/>
  <c r="AK1121" i="9"/>
  <c r="AL1121" i="9"/>
  <c r="AM1121" i="9"/>
  <c r="AN1121" i="9"/>
  <c r="AO1121" i="9"/>
  <c r="AP1121" i="9"/>
  <c r="AX1121" i="9" s="1"/>
  <c r="AQ1121" i="9"/>
  <c r="AR1121" i="9"/>
  <c r="AS1121" i="9"/>
  <c r="AT1121" i="9"/>
  <c r="AU1121" i="9"/>
  <c r="AV1121" i="9"/>
  <c r="AW1121" i="9"/>
  <c r="AI1122" i="9"/>
  <c r="AJ1122" i="9"/>
  <c r="AK1122" i="9"/>
  <c r="AL1122" i="9"/>
  <c r="AM1122" i="9"/>
  <c r="AN1122" i="9"/>
  <c r="AO1122" i="9"/>
  <c r="AP1122" i="9"/>
  <c r="AQ1122" i="9"/>
  <c r="AR1122" i="9"/>
  <c r="AS1122" i="9"/>
  <c r="AT1122" i="9"/>
  <c r="AU1122" i="9"/>
  <c r="AV1122" i="9"/>
  <c r="AW1122" i="9"/>
  <c r="AX1122" i="9"/>
  <c r="AI1123" i="9"/>
  <c r="AJ1123" i="9"/>
  <c r="AK1123" i="9"/>
  <c r="AL1123" i="9"/>
  <c r="AM1123" i="9"/>
  <c r="AN1123" i="9"/>
  <c r="AO1123" i="9"/>
  <c r="AP1123" i="9"/>
  <c r="AQ1123" i="9"/>
  <c r="AR1123" i="9"/>
  <c r="AS1123" i="9"/>
  <c r="AT1123" i="9"/>
  <c r="AU1123" i="9"/>
  <c r="AV1123" i="9"/>
  <c r="AW1123" i="9"/>
  <c r="AX1123" i="9"/>
  <c r="AI1124" i="9"/>
  <c r="AJ1124" i="9"/>
  <c r="AK1124" i="9"/>
  <c r="AL1124" i="9"/>
  <c r="AT1124" i="9" s="1"/>
  <c r="AM1124" i="9"/>
  <c r="AU1124" i="9" s="1"/>
  <c r="AN1124" i="9"/>
  <c r="AV1124" i="9" s="1"/>
  <c r="AO1124" i="9"/>
  <c r="AW1124" i="9" s="1"/>
  <c r="AP1124" i="9"/>
  <c r="AX1124" i="9" s="1"/>
  <c r="AQ1124" i="9"/>
  <c r="AR1124" i="9"/>
  <c r="AS1124" i="9"/>
  <c r="AI1125" i="9"/>
  <c r="AJ1125" i="9"/>
  <c r="AK1125" i="9"/>
  <c r="AS1125" i="9" s="1"/>
  <c r="AL1125" i="9"/>
  <c r="AT1125" i="9" s="1"/>
  <c r="AM1125" i="9"/>
  <c r="AU1125" i="9" s="1"/>
  <c r="AN1125" i="9"/>
  <c r="AV1125" i="9" s="1"/>
  <c r="AO1125" i="9"/>
  <c r="AW1125" i="9" s="1"/>
  <c r="AP1125" i="9"/>
  <c r="AX1125" i="9" s="1"/>
  <c r="AQ1125" i="9"/>
  <c r="AR1125" i="9"/>
  <c r="AI1126" i="9"/>
  <c r="AJ1126" i="9"/>
  <c r="AK1126" i="9"/>
  <c r="AL1126" i="9"/>
  <c r="AM1126" i="9"/>
  <c r="AN1126" i="9"/>
  <c r="AO1126" i="9"/>
  <c r="AP1126" i="9"/>
  <c r="AQ1126" i="9"/>
  <c r="AR1126" i="9"/>
  <c r="AS1126" i="9"/>
  <c r="AT1126" i="9"/>
  <c r="AU1126" i="9"/>
  <c r="AV1126" i="9"/>
  <c r="AW1126" i="9"/>
  <c r="AX1126" i="9"/>
  <c r="AI1127" i="9"/>
  <c r="AJ1127" i="9"/>
  <c r="AK1127" i="9"/>
  <c r="AL1127" i="9"/>
  <c r="AM1127" i="9"/>
  <c r="AN1127" i="9"/>
  <c r="AO1127" i="9"/>
  <c r="AP1127" i="9"/>
  <c r="AQ1127" i="9"/>
  <c r="AR1127" i="9"/>
  <c r="AS1127" i="9"/>
  <c r="AT1127" i="9"/>
  <c r="AU1127" i="9"/>
  <c r="AV1127" i="9"/>
  <c r="AW1127" i="9"/>
  <c r="AX1127" i="9"/>
  <c r="AI1128" i="9"/>
  <c r="AJ1128" i="9"/>
  <c r="AK1128" i="9"/>
  <c r="AL1128" i="9"/>
  <c r="AM1128" i="9"/>
  <c r="AN1128" i="9"/>
  <c r="AV1128" i="9" s="1"/>
  <c r="AO1128" i="9"/>
  <c r="AW1128" i="9" s="1"/>
  <c r="AP1128" i="9"/>
  <c r="AX1128" i="9" s="1"/>
  <c r="AQ1128" i="9"/>
  <c r="AR1128" i="9"/>
  <c r="AS1128" i="9"/>
  <c r="AT1128" i="9"/>
  <c r="AU1128" i="9"/>
  <c r="AI1129" i="9"/>
  <c r="AJ1129" i="9"/>
  <c r="AK1129" i="9"/>
  <c r="AS1129" i="9" s="1"/>
  <c r="AL1129" i="9"/>
  <c r="AM1129" i="9"/>
  <c r="AN1129" i="9"/>
  <c r="AO1129" i="9"/>
  <c r="AP1129" i="9"/>
  <c r="AQ1129" i="9"/>
  <c r="AR1129" i="9"/>
  <c r="AT1129" i="9"/>
  <c r="AU1129" i="9"/>
  <c r="AV1129" i="9"/>
  <c r="AW1129" i="9"/>
  <c r="AX1129" i="9"/>
  <c r="AI1130" i="9"/>
  <c r="AJ1130" i="9"/>
  <c r="AK1130" i="9"/>
  <c r="AS1130" i="9" s="1"/>
  <c r="AL1130" i="9"/>
  <c r="AT1130" i="9" s="1"/>
  <c r="AM1130" i="9"/>
  <c r="AU1130" i="9" s="1"/>
  <c r="AN1130" i="9"/>
  <c r="AV1130" i="9" s="1"/>
  <c r="AO1130" i="9"/>
  <c r="AW1130" i="9" s="1"/>
  <c r="AP1130" i="9"/>
  <c r="AX1130" i="9" s="1"/>
  <c r="AQ1130" i="9"/>
  <c r="AR1130" i="9"/>
  <c r="AI1131" i="9"/>
  <c r="AJ1131" i="9"/>
  <c r="AK1131" i="9"/>
  <c r="AS1131" i="9" s="1"/>
  <c r="AL1131" i="9"/>
  <c r="AT1131" i="9" s="1"/>
  <c r="AM1131" i="9"/>
  <c r="AU1131" i="9" s="1"/>
  <c r="AN1131" i="9"/>
  <c r="AV1131" i="9" s="1"/>
  <c r="AO1131" i="9"/>
  <c r="AP1131" i="9"/>
  <c r="AQ1131" i="9"/>
  <c r="AR1131" i="9"/>
  <c r="AW1131" i="9"/>
  <c r="AX1131" i="9"/>
  <c r="AI1132" i="9"/>
  <c r="AJ1132" i="9"/>
  <c r="AK1132" i="9"/>
  <c r="AL1132" i="9"/>
  <c r="AM1132" i="9"/>
  <c r="AN1132" i="9"/>
  <c r="AO1132" i="9"/>
  <c r="AP1132" i="9"/>
  <c r="AX1132" i="9" s="1"/>
  <c r="AQ1132" i="9"/>
  <c r="AR1132" i="9"/>
  <c r="AS1132" i="9"/>
  <c r="AT1132" i="9"/>
  <c r="AU1132" i="9"/>
  <c r="AV1132" i="9"/>
  <c r="AW1132" i="9"/>
  <c r="AI1133" i="9"/>
  <c r="AJ1133" i="9"/>
  <c r="AK1133" i="9"/>
  <c r="AS1133" i="9" s="1"/>
  <c r="AL1133" i="9"/>
  <c r="AT1133" i="9" s="1"/>
  <c r="AM1133" i="9"/>
  <c r="AU1133" i="9" s="1"/>
  <c r="AN1133" i="9"/>
  <c r="AV1133" i="9" s="1"/>
  <c r="AO1133" i="9"/>
  <c r="AW1133" i="9" s="1"/>
  <c r="AP1133" i="9"/>
  <c r="AX1133" i="9" s="1"/>
  <c r="AQ1133" i="9"/>
  <c r="AR1133" i="9"/>
  <c r="AI1134" i="9"/>
  <c r="AJ1134" i="9"/>
  <c r="AK1134" i="9"/>
  <c r="AL1134" i="9"/>
  <c r="AM1134" i="9"/>
  <c r="AN1134" i="9"/>
  <c r="AO1134" i="9"/>
  <c r="AW1134" i="9" s="1"/>
  <c r="AP1134" i="9"/>
  <c r="AX1134" i="9" s="1"/>
  <c r="AQ1134" i="9"/>
  <c r="AR1134" i="9"/>
  <c r="AS1134" i="9"/>
  <c r="AT1134" i="9"/>
  <c r="AU1134" i="9"/>
  <c r="AV1134" i="9"/>
  <c r="AI1135" i="9"/>
  <c r="AQ1135" i="9" s="1"/>
  <c r="AJ1135" i="9"/>
  <c r="AR1135" i="9" s="1"/>
  <c r="AK1135" i="9"/>
  <c r="AS1135" i="9" s="1"/>
  <c r="AL1135" i="9"/>
  <c r="AT1135" i="9" s="1"/>
  <c r="AM1135" i="9"/>
  <c r="AU1135" i="9" s="1"/>
  <c r="AN1135" i="9"/>
  <c r="AV1135" i="9" s="1"/>
  <c r="AO1135" i="9"/>
  <c r="AW1135" i="9" s="1"/>
  <c r="AP1135" i="9"/>
  <c r="AX1135" i="9" s="1"/>
  <c r="AI1136" i="9"/>
  <c r="AJ1136" i="9"/>
  <c r="AK1136" i="9"/>
  <c r="AL1136" i="9"/>
  <c r="AM1136" i="9"/>
  <c r="AN1136" i="9"/>
  <c r="AV1136" i="9" s="1"/>
  <c r="AO1136" i="9"/>
  <c r="AW1136" i="9" s="1"/>
  <c r="AP1136" i="9"/>
  <c r="AX1136" i="9" s="1"/>
  <c r="AQ1136" i="9"/>
  <c r="AR1136" i="9"/>
  <c r="AS1136" i="9"/>
  <c r="AT1136" i="9"/>
  <c r="AU1136" i="9"/>
  <c r="AI1137" i="9"/>
  <c r="AJ1137" i="9"/>
  <c r="AR1137" i="9" s="1"/>
  <c r="AK1137" i="9"/>
  <c r="AS1137" i="9" s="1"/>
  <c r="AL1137" i="9"/>
  <c r="AT1137" i="9" s="1"/>
  <c r="AM1137" i="9"/>
  <c r="AU1137" i="9" s="1"/>
  <c r="AN1137" i="9"/>
  <c r="AV1137" i="9" s="1"/>
  <c r="AO1137" i="9"/>
  <c r="AW1137" i="9" s="1"/>
  <c r="AP1137" i="9"/>
  <c r="AX1137" i="9" s="1"/>
  <c r="AQ1137" i="9"/>
  <c r="AI1138" i="9"/>
  <c r="AJ1138" i="9"/>
  <c r="AK1138" i="9"/>
  <c r="AL1138" i="9"/>
  <c r="AM1138" i="9"/>
  <c r="AN1138" i="9"/>
  <c r="AO1138" i="9"/>
  <c r="AW1138" i="9" s="1"/>
  <c r="AP1138" i="9"/>
  <c r="AX1138" i="9" s="1"/>
  <c r="AQ1138" i="9"/>
  <c r="AR1138" i="9"/>
  <c r="AS1138" i="9"/>
  <c r="AT1138" i="9"/>
  <c r="AU1138" i="9"/>
  <c r="AV1138" i="9"/>
  <c r="AI1139" i="9"/>
  <c r="AJ1139" i="9"/>
  <c r="AK1139" i="9"/>
  <c r="AL1139" i="9"/>
  <c r="AM1139" i="9"/>
  <c r="AN1139" i="9"/>
  <c r="AV1139" i="9" s="1"/>
  <c r="AO1139" i="9"/>
  <c r="AW1139" i="9" s="1"/>
  <c r="AP1139" i="9"/>
  <c r="AX1139" i="9" s="1"/>
  <c r="AQ1139" i="9"/>
  <c r="AR1139" i="9"/>
  <c r="AS1139" i="9"/>
  <c r="AT1139" i="9"/>
  <c r="AU1139" i="9"/>
  <c r="AI1140" i="9"/>
  <c r="AJ1140" i="9"/>
  <c r="AR1140" i="9" s="1"/>
  <c r="AK1140" i="9"/>
  <c r="AS1140" i="9" s="1"/>
  <c r="AL1140" i="9"/>
  <c r="AT1140" i="9" s="1"/>
  <c r="AM1140" i="9"/>
  <c r="AU1140" i="9" s="1"/>
  <c r="AN1140" i="9"/>
  <c r="AV1140" i="9" s="1"/>
  <c r="AO1140" i="9"/>
  <c r="AW1140" i="9" s="1"/>
  <c r="AP1140" i="9"/>
  <c r="AX1140" i="9" s="1"/>
  <c r="AQ1140" i="9"/>
  <c r="AI1141" i="9"/>
  <c r="AJ1141" i="9"/>
  <c r="AK1141" i="9"/>
  <c r="AL1141" i="9"/>
  <c r="AM1141" i="9"/>
  <c r="AN1141" i="9"/>
  <c r="AO1141" i="9"/>
  <c r="AP1141" i="9"/>
  <c r="AQ1141" i="9"/>
  <c r="AR1141" i="9"/>
  <c r="AS1141" i="9"/>
  <c r="AT1141" i="9"/>
  <c r="AU1141" i="9"/>
  <c r="AV1141" i="9"/>
  <c r="AW1141" i="9"/>
  <c r="AX1141" i="9"/>
  <c r="AI1142" i="9"/>
  <c r="AJ1142" i="9"/>
  <c r="AK1142" i="9"/>
  <c r="AS1142" i="9" s="1"/>
  <c r="AL1142" i="9"/>
  <c r="AT1142" i="9" s="1"/>
  <c r="AM1142" i="9"/>
  <c r="AU1142" i="9" s="1"/>
  <c r="AN1142" i="9"/>
  <c r="AV1142" i="9" s="1"/>
  <c r="AO1142" i="9"/>
  <c r="AW1142" i="9" s="1"/>
  <c r="AP1142" i="9"/>
  <c r="AX1142" i="9" s="1"/>
  <c r="AQ1142" i="9"/>
  <c r="AR1142" i="9"/>
  <c r="AI1143" i="9"/>
  <c r="AJ1143" i="9"/>
  <c r="AR1143" i="9" s="1"/>
  <c r="AK1143" i="9"/>
  <c r="AS1143" i="9" s="1"/>
  <c r="AL1143" i="9"/>
  <c r="AT1143" i="9" s="1"/>
  <c r="AM1143" i="9"/>
  <c r="AU1143" i="9" s="1"/>
  <c r="AN1143" i="9"/>
  <c r="AV1143" i="9" s="1"/>
  <c r="AO1143" i="9"/>
  <c r="AW1143" i="9" s="1"/>
  <c r="AP1143" i="9"/>
  <c r="AX1143" i="9" s="1"/>
  <c r="AQ1143" i="9"/>
  <c r="AI1144" i="9"/>
  <c r="AJ1144" i="9"/>
  <c r="AK1144" i="9"/>
  <c r="AL1144" i="9"/>
  <c r="AM1144" i="9"/>
  <c r="AN1144" i="9"/>
  <c r="AO1144" i="9"/>
  <c r="AP1144" i="9"/>
  <c r="AQ1144" i="9"/>
  <c r="AR1144" i="9"/>
  <c r="AS1144" i="9"/>
  <c r="AT1144" i="9"/>
  <c r="AU1144" i="9"/>
  <c r="AV1144" i="9"/>
  <c r="AW1144" i="9"/>
  <c r="AX1144" i="9"/>
  <c r="AI1145" i="9"/>
  <c r="AJ1145" i="9"/>
  <c r="AK1145" i="9"/>
  <c r="AL1145" i="9"/>
  <c r="AT1145" i="9" s="1"/>
  <c r="AM1145" i="9"/>
  <c r="AU1145" i="9" s="1"/>
  <c r="AN1145" i="9"/>
  <c r="AV1145" i="9" s="1"/>
  <c r="AO1145" i="9"/>
  <c r="AW1145" i="9" s="1"/>
  <c r="AP1145" i="9"/>
  <c r="AX1145" i="9" s="1"/>
  <c r="AQ1145" i="9"/>
  <c r="AR1145" i="9"/>
  <c r="AS1145" i="9"/>
  <c r="AI1146" i="9"/>
  <c r="AJ1146" i="9"/>
  <c r="AK1146" i="9"/>
  <c r="AL1146" i="9"/>
  <c r="AM1146" i="9"/>
  <c r="AU1146" i="9" s="1"/>
  <c r="AN1146" i="9"/>
  <c r="AV1146" i="9" s="1"/>
  <c r="AO1146" i="9"/>
  <c r="AW1146" i="9" s="1"/>
  <c r="AP1146" i="9"/>
  <c r="AX1146" i="9" s="1"/>
  <c r="AQ1146" i="9"/>
  <c r="AR1146" i="9"/>
  <c r="AS1146" i="9"/>
  <c r="AT1146" i="9"/>
  <c r="AI1147" i="9"/>
  <c r="AJ1147" i="9"/>
  <c r="AK1147" i="9"/>
  <c r="AL1147" i="9"/>
  <c r="AM1147" i="9"/>
  <c r="AU1147" i="9" s="1"/>
  <c r="AN1147" i="9"/>
  <c r="AV1147" i="9" s="1"/>
  <c r="AO1147" i="9"/>
  <c r="AW1147" i="9" s="1"/>
  <c r="AP1147" i="9"/>
  <c r="AX1147" i="9" s="1"/>
  <c r="AQ1147" i="9"/>
  <c r="AR1147" i="9"/>
  <c r="AS1147" i="9"/>
  <c r="AT1147" i="9"/>
  <c r="AI1148" i="9"/>
  <c r="AQ1148" i="9" s="1"/>
  <c r="AJ1148" i="9"/>
  <c r="AR1148" i="9" s="1"/>
  <c r="AK1148" i="9"/>
  <c r="AS1148" i="9" s="1"/>
  <c r="AL1148" i="9"/>
  <c r="AT1148" i="9" s="1"/>
  <c r="AM1148" i="9"/>
  <c r="AN1148" i="9"/>
  <c r="AO1148" i="9"/>
  <c r="AW1148" i="9" s="1"/>
  <c r="AP1148" i="9"/>
  <c r="AX1148" i="9" s="1"/>
  <c r="AU1148" i="9"/>
  <c r="AV1148" i="9"/>
  <c r="AI1149" i="9"/>
  <c r="AJ1149" i="9"/>
  <c r="AK1149" i="9"/>
  <c r="AL1149" i="9"/>
  <c r="AM1149" i="9"/>
  <c r="AN1149" i="9"/>
  <c r="AO1149" i="9"/>
  <c r="AP1149" i="9"/>
  <c r="AQ1149" i="9"/>
  <c r="AR1149" i="9"/>
  <c r="AS1149" i="9"/>
  <c r="AT1149" i="9"/>
  <c r="AU1149" i="9"/>
  <c r="AV1149" i="9"/>
  <c r="AW1149" i="9"/>
  <c r="AX1149" i="9"/>
  <c r="AI1150" i="9"/>
  <c r="AQ1150" i="9" s="1"/>
  <c r="AJ1150" i="9"/>
  <c r="AR1150" i="9" s="1"/>
  <c r="AK1150" i="9"/>
  <c r="AS1150" i="9" s="1"/>
  <c r="AL1150" i="9"/>
  <c r="AT1150" i="9" s="1"/>
  <c r="AM1150" i="9"/>
  <c r="AU1150" i="9" s="1"/>
  <c r="AN1150" i="9"/>
  <c r="AV1150" i="9" s="1"/>
  <c r="AO1150" i="9"/>
  <c r="AW1150" i="9" s="1"/>
  <c r="AP1150" i="9"/>
  <c r="AX1150" i="9" s="1"/>
  <c r="AI1151" i="9"/>
  <c r="AJ1151" i="9"/>
  <c r="AK1151" i="9"/>
  <c r="AL1151" i="9"/>
  <c r="AM1151" i="9"/>
  <c r="AU1151" i="9" s="1"/>
  <c r="AN1151" i="9"/>
  <c r="AV1151" i="9" s="1"/>
  <c r="AO1151" i="9"/>
  <c r="AW1151" i="9" s="1"/>
  <c r="AP1151" i="9"/>
  <c r="AX1151" i="9" s="1"/>
  <c r="AQ1151" i="9"/>
  <c r="AR1151" i="9"/>
  <c r="AS1151" i="9"/>
  <c r="AT1151" i="9"/>
  <c r="AI1152" i="9"/>
  <c r="AJ1152" i="9"/>
  <c r="AK1152" i="9"/>
  <c r="AS1152" i="9" s="1"/>
  <c r="AL1152" i="9"/>
  <c r="AT1152" i="9" s="1"/>
  <c r="AM1152" i="9"/>
  <c r="AU1152" i="9" s="1"/>
  <c r="AN1152" i="9"/>
  <c r="AV1152" i="9" s="1"/>
  <c r="AO1152" i="9"/>
  <c r="AP1152" i="9"/>
  <c r="AX1152" i="9" s="1"/>
  <c r="AQ1152" i="9"/>
  <c r="AR1152" i="9"/>
  <c r="AW1152" i="9"/>
  <c r="AI1153" i="9"/>
  <c r="AQ1153" i="9" s="1"/>
  <c r="AJ1153" i="9"/>
  <c r="AR1153" i="9" s="1"/>
  <c r="AK1153" i="9"/>
  <c r="AS1153" i="9" s="1"/>
  <c r="AL1153" i="9"/>
  <c r="AT1153" i="9" s="1"/>
  <c r="AM1153" i="9"/>
  <c r="AU1153" i="9" s="1"/>
  <c r="AN1153" i="9"/>
  <c r="AV1153" i="9" s="1"/>
  <c r="AO1153" i="9"/>
  <c r="AW1153" i="9" s="1"/>
  <c r="AP1153" i="9"/>
  <c r="AX1153" i="9" s="1"/>
  <c r="AI1154" i="9"/>
  <c r="AJ1154" i="9"/>
  <c r="AK1154" i="9"/>
  <c r="AS1154" i="9" s="1"/>
  <c r="AL1154" i="9"/>
  <c r="AT1154" i="9" s="1"/>
  <c r="AM1154" i="9"/>
  <c r="AU1154" i="9" s="1"/>
  <c r="AN1154" i="9"/>
  <c r="AV1154" i="9" s="1"/>
  <c r="AO1154" i="9"/>
  <c r="AW1154" i="9" s="1"/>
  <c r="AP1154" i="9"/>
  <c r="AX1154" i="9" s="1"/>
  <c r="AQ1154" i="9"/>
  <c r="AR1154" i="9"/>
  <c r="AI1155" i="9"/>
  <c r="AJ1155" i="9"/>
  <c r="AR1155" i="9" s="1"/>
  <c r="AK1155" i="9"/>
  <c r="AS1155" i="9" s="1"/>
  <c r="AL1155" i="9"/>
  <c r="AT1155" i="9" s="1"/>
  <c r="AM1155" i="9"/>
  <c r="AU1155" i="9" s="1"/>
  <c r="AN1155" i="9"/>
  <c r="AV1155" i="9" s="1"/>
  <c r="AO1155" i="9"/>
  <c r="AW1155" i="9" s="1"/>
  <c r="AP1155" i="9"/>
  <c r="AX1155" i="9" s="1"/>
  <c r="AQ1155" i="9"/>
  <c r="AI1156" i="9"/>
  <c r="AJ1156" i="9"/>
  <c r="AK1156" i="9"/>
  <c r="AL1156" i="9"/>
  <c r="AM1156" i="9"/>
  <c r="AN1156" i="9"/>
  <c r="AO1156" i="9"/>
  <c r="AP1156" i="9"/>
  <c r="AQ1156" i="9"/>
  <c r="AR1156" i="9"/>
  <c r="AS1156" i="9"/>
  <c r="AT1156" i="9"/>
  <c r="AU1156" i="9"/>
  <c r="AV1156" i="9"/>
  <c r="AW1156" i="9"/>
  <c r="AX1156" i="9"/>
  <c r="AI1157" i="9"/>
  <c r="AJ1157" i="9"/>
  <c r="AK1157" i="9"/>
  <c r="AL1157" i="9"/>
  <c r="AM1157" i="9"/>
  <c r="AN1157" i="9"/>
  <c r="AV1157" i="9" s="1"/>
  <c r="AO1157" i="9"/>
  <c r="AP1157" i="9"/>
  <c r="AQ1157" i="9"/>
  <c r="AR1157" i="9"/>
  <c r="AS1157" i="9"/>
  <c r="AT1157" i="9"/>
  <c r="AU1157" i="9"/>
  <c r="AW1157" i="9"/>
  <c r="AX1157" i="9"/>
  <c r="AI1158" i="9"/>
  <c r="AJ1158" i="9"/>
  <c r="AK1158" i="9"/>
  <c r="AL1158" i="9"/>
  <c r="AT1158" i="9" s="1"/>
  <c r="AM1158" i="9"/>
  <c r="AU1158" i="9" s="1"/>
  <c r="AN1158" i="9"/>
  <c r="AV1158" i="9" s="1"/>
  <c r="AO1158" i="9"/>
  <c r="AW1158" i="9" s="1"/>
  <c r="AP1158" i="9"/>
  <c r="AX1158" i="9" s="1"/>
  <c r="AQ1158" i="9"/>
  <c r="AR1158" i="9"/>
  <c r="AS1158" i="9"/>
  <c r="AI1159" i="9"/>
  <c r="AJ1159" i="9"/>
  <c r="AK1159" i="9"/>
  <c r="AS1159" i="9" s="1"/>
  <c r="AL1159" i="9"/>
  <c r="AT1159" i="9" s="1"/>
  <c r="AM1159" i="9"/>
  <c r="AU1159" i="9" s="1"/>
  <c r="AN1159" i="9"/>
  <c r="AV1159" i="9" s="1"/>
  <c r="AO1159" i="9"/>
  <c r="AW1159" i="9" s="1"/>
  <c r="AP1159" i="9"/>
  <c r="AX1159" i="9" s="1"/>
  <c r="AQ1159" i="9"/>
  <c r="AR1159" i="9"/>
  <c r="AI1160" i="9"/>
  <c r="AJ1160" i="9"/>
  <c r="AK1160" i="9"/>
  <c r="AL1160" i="9"/>
  <c r="AM1160" i="9"/>
  <c r="AN1160" i="9"/>
  <c r="AO1160" i="9"/>
  <c r="AP1160" i="9"/>
  <c r="AQ1160" i="9"/>
  <c r="AR1160" i="9"/>
  <c r="AS1160" i="9"/>
  <c r="AT1160" i="9"/>
  <c r="AU1160" i="9"/>
  <c r="AV1160" i="9"/>
  <c r="AW1160" i="9"/>
  <c r="AX1160" i="9"/>
  <c r="AI1161" i="9"/>
  <c r="AJ1161" i="9"/>
  <c r="AK1161" i="9"/>
  <c r="AL1161" i="9"/>
  <c r="AM1161" i="9"/>
  <c r="AN1161" i="9"/>
  <c r="AV1161" i="9" s="1"/>
  <c r="AO1161" i="9"/>
  <c r="AW1161" i="9" s="1"/>
  <c r="AP1161" i="9"/>
  <c r="AX1161" i="9" s="1"/>
  <c r="AQ1161" i="9"/>
  <c r="AR1161" i="9"/>
  <c r="AS1161" i="9"/>
  <c r="AT1161" i="9"/>
  <c r="AU1161" i="9"/>
  <c r="AI1162" i="9"/>
  <c r="AJ1162" i="9"/>
  <c r="AK1162" i="9"/>
  <c r="AL1162" i="9"/>
  <c r="AM1162" i="9"/>
  <c r="AN1162" i="9"/>
  <c r="AO1162" i="9"/>
  <c r="AW1162" i="9" s="1"/>
  <c r="AP1162" i="9"/>
  <c r="AX1162" i="9" s="1"/>
  <c r="AQ1162" i="9"/>
  <c r="AR1162" i="9"/>
  <c r="AS1162" i="9"/>
  <c r="AT1162" i="9"/>
  <c r="AU1162" i="9"/>
  <c r="AV1162" i="9"/>
  <c r="AI1163" i="9"/>
  <c r="AJ1163" i="9"/>
  <c r="AK1163" i="9"/>
  <c r="AL1163" i="9"/>
  <c r="AM1163" i="9"/>
  <c r="AN1163" i="9"/>
  <c r="AO1163" i="9"/>
  <c r="AP1163" i="9"/>
  <c r="AQ1163" i="9"/>
  <c r="AR1163" i="9"/>
  <c r="AS1163" i="9"/>
  <c r="AT1163" i="9"/>
  <c r="AU1163" i="9"/>
  <c r="AV1163" i="9"/>
  <c r="AW1163" i="9"/>
  <c r="AX1163" i="9"/>
  <c r="AI1164" i="9"/>
  <c r="AJ1164" i="9"/>
  <c r="AK1164" i="9"/>
  <c r="AL1164" i="9"/>
  <c r="AM1164" i="9"/>
  <c r="AN1164" i="9"/>
  <c r="AO1164" i="9"/>
  <c r="AW1164" i="9" s="1"/>
  <c r="AP1164" i="9"/>
  <c r="AX1164" i="9" s="1"/>
  <c r="AQ1164" i="9"/>
  <c r="AR1164" i="9"/>
  <c r="AS1164" i="9"/>
  <c r="AT1164" i="9"/>
  <c r="AU1164" i="9"/>
  <c r="AV1164" i="9"/>
  <c r="AI1165" i="9"/>
  <c r="AJ1165" i="9"/>
  <c r="AK1165" i="9"/>
  <c r="AL1165" i="9"/>
  <c r="AM1165" i="9"/>
  <c r="AN1165" i="9"/>
  <c r="AV1165" i="9" s="1"/>
  <c r="AO1165" i="9"/>
  <c r="AW1165" i="9" s="1"/>
  <c r="AP1165" i="9"/>
  <c r="AX1165" i="9" s="1"/>
  <c r="AQ1165" i="9"/>
  <c r="AR1165" i="9"/>
  <c r="AS1165" i="9"/>
  <c r="AT1165" i="9"/>
  <c r="AU1165" i="9"/>
  <c r="AI1166" i="9"/>
  <c r="AJ1166" i="9"/>
  <c r="AK1166" i="9"/>
  <c r="AL1166" i="9"/>
  <c r="AM1166" i="9"/>
  <c r="AN1166" i="9"/>
  <c r="AO1166" i="9"/>
  <c r="AP1166" i="9"/>
  <c r="AQ1166" i="9"/>
  <c r="AR1166" i="9"/>
  <c r="AS1166" i="9"/>
  <c r="AT1166" i="9"/>
  <c r="AU1166" i="9"/>
  <c r="AV1166" i="9"/>
  <c r="AW1166" i="9"/>
  <c r="AX1166" i="9"/>
  <c r="AI1167" i="9"/>
  <c r="AJ1167" i="9"/>
  <c r="AK1167" i="9"/>
  <c r="AL1167" i="9"/>
  <c r="AM1167" i="9"/>
  <c r="AN1167" i="9"/>
  <c r="AO1167" i="9"/>
  <c r="AP1167" i="9"/>
  <c r="AQ1167" i="9"/>
  <c r="AR1167" i="9"/>
  <c r="AS1167" i="9"/>
  <c r="AT1167" i="9"/>
  <c r="AU1167" i="9"/>
  <c r="AV1167" i="9"/>
  <c r="AW1167" i="9"/>
  <c r="AX1167" i="9"/>
  <c r="AI1168" i="9"/>
  <c r="AJ1168" i="9"/>
  <c r="AK1168" i="9"/>
  <c r="AL1168" i="9"/>
  <c r="AT1168" i="9" s="1"/>
  <c r="AM1168" i="9"/>
  <c r="AU1168" i="9" s="1"/>
  <c r="AN1168" i="9"/>
  <c r="AV1168" i="9" s="1"/>
  <c r="AO1168" i="9"/>
  <c r="AW1168" i="9" s="1"/>
  <c r="AP1168" i="9"/>
  <c r="AX1168" i="9" s="1"/>
  <c r="AQ1168" i="9"/>
  <c r="AR1168" i="9"/>
  <c r="AS1168" i="9"/>
  <c r="AI1169" i="9"/>
  <c r="AJ1169" i="9"/>
  <c r="AK1169" i="9"/>
  <c r="AL1169" i="9"/>
  <c r="AM1169" i="9"/>
  <c r="AN1169" i="9"/>
  <c r="AO1169" i="9"/>
  <c r="AP1169" i="9"/>
  <c r="AQ1169" i="9"/>
  <c r="AR1169" i="9"/>
  <c r="AS1169" i="9"/>
  <c r="AT1169" i="9"/>
  <c r="AU1169" i="9"/>
  <c r="AV1169" i="9"/>
  <c r="AW1169" i="9"/>
  <c r="AX1169" i="9"/>
  <c r="AI1170" i="9"/>
  <c r="AJ1170" i="9"/>
  <c r="AK1170" i="9"/>
  <c r="AL1170" i="9"/>
  <c r="AM1170" i="9"/>
  <c r="AN1170" i="9"/>
  <c r="AO1170" i="9"/>
  <c r="AP1170" i="9"/>
  <c r="AX1170" i="9" s="1"/>
  <c r="AQ1170" i="9"/>
  <c r="AR1170" i="9"/>
  <c r="AS1170" i="9"/>
  <c r="AT1170" i="9"/>
  <c r="AU1170" i="9"/>
  <c r="AV1170" i="9"/>
  <c r="AW1170" i="9"/>
  <c r="AI1171" i="9"/>
  <c r="AJ1171" i="9"/>
  <c r="AK1171" i="9"/>
  <c r="AL1171" i="9"/>
  <c r="AM1171" i="9"/>
  <c r="AN1171" i="9"/>
  <c r="AO1171" i="9"/>
  <c r="AP1171" i="9"/>
  <c r="AQ1171" i="9"/>
  <c r="AR1171" i="9"/>
  <c r="AS1171" i="9"/>
  <c r="AT1171" i="9"/>
  <c r="AU1171" i="9"/>
  <c r="AV1171" i="9"/>
  <c r="AW1171" i="9"/>
  <c r="AX1171" i="9"/>
  <c r="AI1172" i="9"/>
  <c r="AJ1172" i="9"/>
  <c r="AK1172" i="9"/>
  <c r="AL1172" i="9"/>
  <c r="AM1172" i="9"/>
  <c r="AU1172" i="9" s="1"/>
  <c r="AN1172" i="9"/>
  <c r="AO1172" i="9"/>
  <c r="AP1172" i="9"/>
  <c r="AX1172" i="9" s="1"/>
  <c r="AQ1172" i="9"/>
  <c r="AR1172" i="9"/>
  <c r="AS1172" i="9"/>
  <c r="AT1172" i="9"/>
  <c r="AV1172" i="9"/>
  <c r="AW1172" i="9"/>
  <c r="AI1173" i="9"/>
  <c r="AJ1173" i="9"/>
  <c r="AK1173" i="9"/>
  <c r="AL1173" i="9"/>
  <c r="AT1173" i="9" s="1"/>
  <c r="AM1173" i="9"/>
  <c r="AU1173" i="9" s="1"/>
  <c r="AN1173" i="9"/>
  <c r="AV1173" i="9" s="1"/>
  <c r="AO1173" i="9"/>
  <c r="AW1173" i="9" s="1"/>
  <c r="AP1173" i="9"/>
  <c r="AX1173" i="9" s="1"/>
  <c r="AQ1173" i="9"/>
  <c r="AR1173" i="9"/>
  <c r="AS1173" i="9"/>
  <c r="AI1174" i="9"/>
  <c r="AJ1174" i="9"/>
  <c r="AK1174" i="9"/>
  <c r="AL1174" i="9"/>
  <c r="AM1174" i="9"/>
  <c r="AN1174" i="9"/>
  <c r="AV1174" i="9" s="1"/>
  <c r="AO1174" i="9"/>
  <c r="AW1174" i="9" s="1"/>
  <c r="AP1174" i="9"/>
  <c r="AX1174" i="9" s="1"/>
  <c r="AQ1174" i="9"/>
  <c r="AR1174" i="9"/>
  <c r="AS1174" i="9"/>
  <c r="AT1174" i="9"/>
  <c r="AU1174" i="9"/>
  <c r="AI1175" i="9"/>
  <c r="AJ1175" i="9"/>
  <c r="AK1175" i="9"/>
  <c r="AL1175" i="9"/>
  <c r="AM1175" i="9"/>
  <c r="AU1175" i="9" s="1"/>
  <c r="AN1175" i="9"/>
  <c r="AV1175" i="9" s="1"/>
  <c r="AO1175" i="9"/>
  <c r="AW1175" i="9" s="1"/>
  <c r="AP1175" i="9"/>
  <c r="AX1175" i="9" s="1"/>
  <c r="AQ1175" i="9"/>
  <c r="AR1175" i="9"/>
  <c r="AS1175" i="9"/>
  <c r="AT1175" i="9"/>
  <c r="AI1176" i="9"/>
  <c r="AQ1176" i="9" s="1"/>
  <c r="AJ1176" i="9"/>
  <c r="AR1176" i="9" s="1"/>
  <c r="AK1176" i="9"/>
  <c r="AS1176" i="9" s="1"/>
  <c r="AL1176" i="9"/>
  <c r="AT1176" i="9" s="1"/>
  <c r="AM1176" i="9"/>
  <c r="AU1176" i="9" s="1"/>
  <c r="AN1176" i="9"/>
  <c r="AV1176" i="9" s="1"/>
  <c r="AO1176" i="9"/>
  <c r="AW1176" i="9" s="1"/>
  <c r="AP1176" i="9"/>
  <c r="AX1176" i="9" s="1"/>
  <c r="AI1177" i="9"/>
  <c r="AJ1177" i="9"/>
  <c r="AK1177" i="9"/>
  <c r="AL1177" i="9"/>
  <c r="AM1177" i="9"/>
  <c r="AN1177" i="9"/>
  <c r="AV1177" i="9" s="1"/>
  <c r="AO1177" i="9"/>
  <c r="AW1177" i="9" s="1"/>
  <c r="AP1177" i="9"/>
  <c r="AX1177" i="9" s="1"/>
  <c r="AQ1177" i="9"/>
  <c r="AR1177" i="9"/>
  <c r="AS1177" i="9"/>
  <c r="AT1177" i="9"/>
  <c r="AU1177" i="9"/>
  <c r="AI1178" i="9"/>
  <c r="AJ1178" i="9"/>
  <c r="AK1178" i="9"/>
  <c r="AL1178" i="9"/>
  <c r="AM1178" i="9"/>
  <c r="AN1178" i="9"/>
  <c r="AV1178" i="9" s="1"/>
  <c r="AO1178" i="9"/>
  <c r="AW1178" i="9" s="1"/>
  <c r="AP1178" i="9"/>
  <c r="AX1178" i="9" s="1"/>
  <c r="AQ1178" i="9"/>
  <c r="AR1178" i="9"/>
  <c r="AS1178" i="9"/>
  <c r="AT1178" i="9"/>
  <c r="AU1178" i="9"/>
  <c r="AI1179" i="9"/>
  <c r="AQ1179" i="9" s="1"/>
  <c r="AJ1179" i="9"/>
  <c r="AR1179" i="9" s="1"/>
  <c r="AK1179" i="9"/>
  <c r="AS1179" i="9" s="1"/>
  <c r="AL1179" i="9"/>
  <c r="AT1179" i="9" s="1"/>
  <c r="AM1179" i="9"/>
  <c r="AU1179" i="9" s="1"/>
  <c r="AN1179" i="9"/>
  <c r="AV1179" i="9" s="1"/>
  <c r="AO1179" i="9"/>
  <c r="AW1179" i="9" s="1"/>
  <c r="AP1179" i="9"/>
  <c r="AX1179" i="9" s="1"/>
  <c r="AI1180" i="9"/>
  <c r="AJ1180" i="9"/>
  <c r="AR1180" i="9" s="1"/>
  <c r="AK1180" i="9"/>
  <c r="AS1180" i="9" s="1"/>
  <c r="AL1180" i="9"/>
  <c r="AT1180" i="9" s="1"/>
  <c r="AM1180" i="9"/>
  <c r="AU1180" i="9" s="1"/>
  <c r="AN1180" i="9"/>
  <c r="AV1180" i="9" s="1"/>
  <c r="AO1180" i="9"/>
  <c r="AW1180" i="9" s="1"/>
  <c r="AP1180" i="9"/>
  <c r="AX1180" i="9" s="1"/>
  <c r="AQ1180" i="9"/>
  <c r="AI1181" i="9"/>
  <c r="AJ1181" i="9"/>
  <c r="AR1181" i="9" s="1"/>
  <c r="AK1181" i="9"/>
  <c r="AS1181" i="9" s="1"/>
  <c r="AL1181" i="9"/>
  <c r="AT1181" i="9" s="1"/>
  <c r="AM1181" i="9"/>
  <c r="AU1181" i="9" s="1"/>
  <c r="AN1181" i="9"/>
  <c r="AO1181" i="9"/>
  <c r="AP1181" i="9"/>
  <c r="AX1181" i="9" s="1"/>
  <c r="AQ1181" i="9"/>
  <c r="AV1181" i="9"/>
  <c r="AW1181" i="9"/>
  <c r="AI1182" i="9"/>
  <c r="AJ1182" i="9"/>
  <c r="AR1182" i="9" s="1"/>
  <c r="AK1182" i="9"/>
  <c r="AS1182" i="9" s="1"/>
  <c r="AL1182" i="9"/>
  <c r="AT1182" i="9" s="1"/>
  <c r="AM1182" i="9"/>
  <c r="AU1182" i="9" s="1"/>
  <c r="AN1182" i="9"/>
  <c r="AV1182" i="9" s="1"/>
  <c r="AO1182" i="9"/>
  <c r="AW1182" i="9" s="1"/>
  <c r="AP1182" i="9"/>
  <c r="AX1182" i="9" s="1"/>
  <c r="AQ1182" i="9"/>
  <c r="AI1183" i="9"/>
  <c r="AJ1183" i="9"/>
  <c r="AK1183" i="9"/>
  <c r="AS1183" i="9" s="1"/>
  <c r="AL1183" i="9"/>
  <c r="AT1183" i="9" s="1"/>
  <c r="AM1183" i="9"/>
  <c r="AU1183" i="9" s="1"/>
  <c r="AN1183" i="9"/>
  <c r="AV1183" i="9" s="1"/>
  <c r="AO1183" i="9"/>
  <c r="AW1183" i="9" s="1"/>
  <c r="AP1183" i="9"/>
  <c r="AX1183" i="9" s="1"/>
  <c r="AQ1183" i="9"/>
  <c r="AR1183" i="9"/>
  <c r="AI1184" i="9"/>
  <c r="AJ1184" i="9"/>
  <c r="AK1184" i="9"/>
  <c r="AL1184" i="9"/>
  <c r="AM1184" i="9"/>
  <c r="AN1184" i="9"/>
  <c r="AO1184" i="9"/>
  <c r="AP1184" i="9"/>
  <c r="AQ1184" i="9"/>
  <c r="AR1184" i="9"/>
  <c r="AS1184" i="9"/>
  <c r="AT1184" i="9"/>
  <c r="AU1184" i="9"/>
  <c r="AV1184" i="9"/>
  <c r="AW1184" i="9"/>
  <c r="AX1184" i="9"/>
  <c r="AI1185" i="9"/>
  <c r="AJ1185" i="9"/>
  <c r="AK1185" i="9"/>
  <c r="AL1185" i="9"/>
  <c r="AM1185" i="9"/>
  <c r="AN1185" i="9"/>
  <c r="AO1185" i="9"/>
  <c r="AP1185" i="9"/>
  <c r="AQ1185" i="9"/>
  <c r="AR1185" i="9"/>
  <c r="AS1185" i="9"/>
  <c r="AT1185" i="9"/>
  <c r="AU1185" i="9"/>
  <c r="AV1185" i="9"/>
  <c r="AW1185" i="9"/>
  <c r="AX1185" i="9"/>
  <c r="AI1186" i="9"/>
  <c r="AJ1186" i="9"/>
  <c r="AK1186" i="9"/>
  <c r="AS1186" i="9" s="1"/>
  <c r="AL1186" i="9"/>
  <c r="AT1186" i="9" s="1"/>
  <c r="AM1186" i="9"/>
  <c r="AU1186" i="9" s="1"/>
  <c r="AN1186" i="9"/>
  <c r="AV1186" i="9" s="1"/>
  <c r="AO1186" i="9"/>
  <c r="AW1186" i="9" s="1"/>
  <c r="AP1186" i="9"/>
  <c r="AX1186" i="9" s="1"/>
  <c r="AQ1186" i="9"/>
  <c r="AR1186" i="9"/>
  <c r="AI1187" i="9"/>
  <c r="AJ1187" i="9"/>
  <c r="AK1187" i="9"/>
  <c r="AL1187" i="9"/>
  <c r="AM1187" i="9"/>
  <c r="AU1187" i="9" s="1"/>
  <c r="AN1187" i="9"/>
  <c r="AV1187" i="9" s="1"/>
  <c r="AO1187" i="9"/>
  <c r="AW1187" i="9" s="1"/>
  <c r="AP1187" i="9"/>
  <c r="AX1187" i="9" s="1"/>
  <c r="AQ1187" i="9"/>
  <c r="AR1187" i="9"/>
  <c r="AS1187" i="9"/>
  <c r="AT1187" i="9"/>
  <c r="AI1188" i="9"/>
  <c r="AJ1188" i="9"/>
  <c r="AK1188" i="9"/>
  <c r="AS1188" i="9" s="1"/>
  <c r="AL1188" i="9"/>
  <c r="AT1188" i="9" s="1"/>
  <c r="AM1188" i="9"/>
  <c r="AU1188" i="9" s="1"/>
  <c r="AN1188" i="9"/>
  <c r="AV1188" i="9" s="1"/>
  <c r="AO1188" i="9"/>
  <c r="AW1188" i="9" s="1"/>
  <c r="AP1188" i="9"/>
  <c r="AX1188" i="9" s="1"/>
  <c r="AQ1188" i="9"/>
  <c r="AR1188" i="9"/>
  <c r="AI1189" i="9"/>
  <c r="AQ1189" i="9" s="1"/>
  <c r="AJ1189" i="9"/>
  <c r="AR1189" i="9" s="1"/>
  <c r="AK1189" i="9"/>
  <c r="AS1189" i="9" s="1"/>
  <c r="AL1189" i="9"/>
  <c r="AT1189" i="9" s="1"/>
  <c r="AM1189" i="9"/>
  <c r="AU1189" i="9" s="1"/>
  <c r="AN1189" i="9"/>
  <c r="AV1189" i="9" s="1"/>
  <c r="AO1189" i="9"/>
  <c r="AW1189" i="9" s="1"/>
  <c r="AP1189" i="9"/>
  <c r="AX1189" i="9" s="1"/>
  <c r="AI1190" i="9"/>
  <c r="AJ1190" i="9"/>
  <c r="AK1190" i="9"/>
  <c r="AL1190" i="9"/>
  <c r="AM1190" i="9"/>
  <c r="AN1190" i="9"/>
  <c r="AO1190" i="9"/>
  <c r="AP1190" i="9"/>
  <c r="AQ1190" i="9"/>
  <c r="AR1190" i="9"/>
  <c r="AS1190" i="9"/>
  <c r="AT1190" i="9"/>
  <c r="AU1190" i="9"/>
  <c r="AV1190" i="9"/>
  <c r="AW1190" i="9"/>
  <c r="AX1190" i="9"/>
  <c r="AI1191" i="9"/>
  <c r="AJ1191" i="9"/>
  <c r="AK1191" i="9"/>
  <c r="AL1191" i="9"/>
  <c r="AM1191" i="9"/>
  <c r="AU1191" i="9" s="1"/>
  <c r="AN1191" i="9"/>
  <c r="AV1191" i="9" s="1"/>
  <c r="AO1191" i="9"/>
  <c r="AW1191" i="9" s="1"/>
  <c r="AP1191" i="9"/>
  <c r="AX1191" i="9" s="1"/>
  <c r="AQ1191" i="9"/>
  <c r="AR1191" i="9"/>
  <c r="AS1191" i="9"/>
  <c r="AT1191" i="9"/>
  <c r="AI1192" i="9"/>
  <c r="AJ1192" i="9"/>
  <c r="AK1192" i="9"/>
  <c r="AS1192" i="9" s="1"/>
  <c r="AL1192" i="9"/>
  <c r="AM1192" i="9"/>
  <c r="AU1192" i="9" s="1"/>
  <c r="AN1192" i="9"/>
  <c r="AV1192" i="9" s="1"/>
  <c r="AO1192" i="9"/>
  <c r="AW1192" i="9" s="1"/>
  <c r="AP1192" i="9"/>
  <c r="AQ1192" i="9"/>
  <c r="AR1192" i="9"/>
  <c r="AT1192" i="9"/>
  <c r="AX1192" i="9"/>
  <c r="AI1193" i="9"/>
  <c r="AJ1193" i="9"/>
  <c r="AK1193" i="9"/>
  <c r="AL1193" i="9"/>
  <c r="AM1193" i="9"/>
  <c r="AN1193" i="9"/>
  <c r="AO1193" i="9"/>
  <c r="AP1193" i="9"/>
  <c r="AQ1193" i="9"/>
  <c r="AR1193" i="9"/>
  <c r="AS1193" i="9"/>
  <c r="AT1193" i="9"/>
  <c r="AU1193" i="9"/>
  <c r="AV1193" i="9"/>
  <c r="AW1193" i="9"/>
  <c r="AX1193" i="9"/>
  <c r="AI1194" i="9"/>
  <c r="AJ1194" i="9"/>
  <c r="AK1194" i="9"/>
  <c r="AL1194" i="9"/>
  <c r="AM1194" i="9"/>
  <c r="AU1194" i="9" s="1"/>
  <c r="AN1194" i="9"/>
  <c r="AV1194" i="9" s="1"/>
  <c r="AO1194" i="9"/>
  <c r="AW1194" i="9" s="1"/>
  <c r="AP1194" i="9"/>
  <c r="AX1194" i="9" s="1"/>
  <c r="AQ1194" i="9"/>
  <c r="AR1194" i="9"/>
  <c r="AS1194" i="9"/>
  <c r="AT1194" i="9"/>
  <c r="AI1195" i="9"/>
  <c r="AJ1195" i="9"/>
  <c r="AK1195" i="9"/>
  <c r="AL1195" i="9"/>
  <c r="AM1195" i="9"/>
  <c r="AN1195" i="9"/>
  <c r="AO1195" i="9"/>
  <c r="AP1195" i="9"/>
  <c r="AQ1195" i="9"/>
  <c r="AR1195" i="9"/>
  <c r="AS1195" i="9"/>
  <c r="AT1195" i="9"/>
  <c r="AU1195" i="9"/>
  <c r="AV1195" i="9"/>
  <c r="AW1195" i="9"/>
  <c r="AX1195" i="9"/>
  <c r="AI1196" i="9"/>
  <c r="AJ1196" i="9"/>
  <c r="AR1196" i="9" s="1"/>
  <c r="AK1196" i="9"/>
  <c r="AS1196" i="9" s="1"/>
  <c r="AL1196" i="9"/>
  <c r="AT1196" i="9" s="1"/>
  <c r="AM1196" i="9"/>
  <c r="AU1196" i="9" s="1"/>
  <c r="AN1196" i="9"/>
  <c r="AV1196" i="9" s="1"/>
  <c r="AO1196" i="9"/>
  <c r="AW1196" i="9" s="1"/>
  <c r="AP1196" i="9"/>
  <c r="AX1196" i="9" s="1"/>
  <c r="AQ1196" i="9"/>
  <c r="AI1197" i="9"/>
  <c r="AJ1197" i="9"/>
  <c r="AK1197" i="9"/>
  <c r="AL1197" i="9"/>
  <c r="AM1197" i="9"/>
  <c r="AN1197" i="9"/>
  <c r="AO1197" i="9"/>
  <c r="AP1197" i="9"/>
  <c r="AX1197" i="9" s="1"/>
  <c r="AQ1197" i="9"/>
  <c r="AR1197" i="9"/>
  <c r="AS1197" i="9"/>
  <c r="AT1197" i="9"/>
  <c r="AU1197" i="9"/>
  <c r="AV1197" i="9"/>
  <c r="AW1197" i="9"/>
  <c r="AI1198" i="9"/>
  <c r="AQ1198" i="9" s="1"/>
  <c r="AJ1198" i="9"/>
  <c r="AR1198" i="9" s="1"/>
  <c r="AK1198" i="9"/>
  <c r="AS1198" i="9" s="1"/>
  <c r="AL1198" i="9"/>
  <c r="AT1198" i="9" s="1"/>
  <c r="AM1198" i="9"/>
  <c r="AN1198" i="9"/>
  <c r="AV1198" i="9" s="1"/>
  <c r="AO1198" i="9"/>
  <c r="AW1198" i="9" s="1"/>
  <c r="AP1198" i="9"/>
  <c r="AX1198" i="9" s="1"/>
  <c r="AU1198" i="9"/>
  <c r="AI1199" i="9"/>
  <c r="AJ1199" i="9"/>
  <c r="AK1199" i="9"/>
  <c r="AL1199" i="9"/>
  <c r="AM1199" i="9"/>
  <c r="AN1199" i="9"/>
  <c r="AO1199" i="9"/>
  <c r="AP1199" i="9"/>
  <c r="AQ1199" i="9"/>
  <c r="AR1199" i="9"/>
  <c r="AS1199" i="9"/>
  <c r="AT1199" i="9"/>
  <c r="AU1199" i="9"/>
  <c r="AV1199" i="9"/>
  <c r="AW1199" i="9"/>
  <c r="AX1199" i="9"/>
  <c r="AI1200" i="9"/>
  <c r="AJ1200" i="9"/>
  <c r="AR1200" i="9" s="1"/>
  <c r="AK1200" i="9"/>
  <c r="AS1200" i="9" s="1"/>
  <c r="AL1200" i="9"/>
  <c r="AM1200" i="9"/>
  <c r="AU1200" i="9" s="1"/>
  <c r="AN1200" i="9"/>
  <c r="AV1200" i="9" s="1"/>
  <c r="AO1200" i="9"/>
  <c r="AW1200" i="9" s="1"/>
  <c r="AP1200" i="9"/>
  <c r="AQ1200" i="9"/>
  <c r="AT1200" i="9"/>
  <c r="AX1200" i="9"/>
  <c r="AI1201" i="9"/>
  <c r="AJ1201" i="9"/>
  <c r="AK1201" i="9"/>
  <c r="AL1201" i="9"/>
  <c r="AM1201" i="9"/>
  <c r="AU1201" i="9" s="1"/>
  <c r="AN1201" i="9"/>
  <c r="AV1201" i="9" s="1"/>
  <c r="AO1201" i="9"/>
  <c r="AW1201" i="9" s="1"/>
  <c r="AP1201" i="9"/>
  <c r="AX1201" i="9" s="1"/>
  <c r="AQ1201" i="9"/>
  <c r="AR1201" i="9"/>
  <c r="AS1201" i="9"/>
  <c r="AT1201" i="9"/>
  <c r="AI1202" i="9"/>
  <c r="AJ1202" i="9"/>
  <c r="AR1202" i="9" s="1"/>
  <c r="AK1202" i="9"/>
  <c r="AS1202" i="9" s="1"/>
  <c r="AL1202" i="9"/>
  <c r="AT1202" i="9" s="1"/>
  <c r="AM1202" i="9"/>
  <c r="AU1202" i="9" s="1"/>
  <c r="AN1202" i="9"/>
  <c r="AV1202" i="9" s="1"/>
  <c r="AO1202" i="9"/>
  <c r="AW1202" i="9" s="1"/>
  <c r="AP1202" i="9"/>
  <c r="AX1202" i="9" s="1"/>
  <c r="AQ1202" i="9"/>
  <c r="AI1203" i="9"/>
  <c r="AJ1203" i="9"/>
  <c r="AK1203" i="9"/>
  <c r="AL1203" i="9"/>
  <c r="AM1203" i="9"/>
  <c r="AN1203" i="9"/>
  <c r="AO1203" i="9"/>
  <c r="AP1203" i="9"/>
  <c r="AQ1203" i="9"/>
  <c r="AR1203" i="9"/>
  <c r="AS1203" i="9"/>
  <c r="AT1203" i="9"/>
  <c r="AU1203" i="9"/>
  <c r="AV1203" i="9"/>
  <c r="AW1203" i="9"/>
  <c r="AX1203" i="9"/>
  <c r="AI1204" i="9"/>
  <c r="AJ1204" i="9"/>
  <c r="AK1204" i="9"/>
  <c r="AL1204" i="9"/>
  <c r="AM1204" i="9"/>
  <c r="AU1204" i="9" s="1"/>
  <c r="AN1204" i="9"/>
  <c r="AV1204" i="9" s="1"/>
  <c r="AO1204" i="9"/>
  <c r="AW1204" i="9" s="1"/>
  <c r="AP1204" i="9"/>
  <c r="AX1204" i="9" s="1"/>
  <c r="AQ1204" i="9"/>
  <c r="AR1204" i="9"/>
  <c r="AS1204" i="9"/>
  <c r="AT1204" i="9"/>
  <c r="AI1205" i="9"/>
  <c r="AQ1205" i="9" s="1"/>
  <c r="AJ1205" i="9"/>
  <c r="AR1205" i="9" s="1"/>
  <c r="AK1205" i="9"/>
  <c r="AS1205" i="9" s="1"/>
  <c r="AL1205" i="9"/>
  <c r="AT1205" i="9" s="1"/>
  <c r="AM1205" i="9"/>
  <c r="AU1205" i="9" s="1"/>
  <c r="AN1205" i="9"/>
  <c r="AV1205" i="9" s="1"/>
  <c r="AO1205" i="9"/>
  <c r="AW1205" i="9" s="1"/>
  <c r="AP1205" i="9"/>
  <c r="AX1205" i="9" s="1"/>
  <c r="AI1206" i="9"/>
  <c r="AQ1206" i="9" s="1"/>
  <c r="AJ1206" i="9"/>
  <c r="AR1206" i="9" s="1"/>
  <c r="AK1206" i="9"/>
  <c r="AS1206" i="9" s="1"/>
  <c r="AL1206" i="9"/>
  <c r="AT1206" i="9" s="1"/>
  <c r="AM1206" i="9"/>
  <c r="AU1206" i="9" s="1"/>
  <c r="AN1206" i="9"/>
  <c r="AV1206" i="9" s="1"/>
  <c r="AO1206" i="9"/>
  <c r="AW1206" i="9" s="1"/>
  <c r="AP1206" i="9"/>
  <c r="AX1206" i="9" s="1"/>
  <c r="AI1207" i="9"/>
  <c r="AQ1207" i="9" s="1"/>
  <c r="AJ1207" i="9"/>
  <c r="AR1207" i="9" s="1"/>
  <c r="AK1207" i="9"/>
  <c r="AS1207" i="9" s="1"/>
  <c r="AL1207" i="9"/>
  <c r="AT1207" i="9" s="1"/>
  <c r="AM1207" i="9"/>
  <c r="AU1207" i="9" s="1"/>
  <c r="AN1207" i="9"/>
  <c r="AV1207" i="9" s="1"/>
  <c r="AO1207" i="9"/>
  <c r="AW1207" i="9" s="1"/>
  <c r="AP1207" i="9"/>
  <c r="AX1207" i="9" s="1"/>
  <c r="AI1208" i="9"/>
  <c r="AJ1208" i="9"/>
  <c r="AK1208" i="9"/>
  <c r="AL1208" i="9"/>
  <c r="AT1208" i="9" s="1"/>
  <c r="AM1208" i="9"/>
  <c r="AU1208" i="9" s="1"/>
  <c r="AN1208" i="9"/>
  <c r="AV1208" i="9" s="1"/>
  <c r="AO1208" i="9"/>
  <c r="AW1208" i="9" s="1"/>
  <c r="AP1208" i="9"/>
  <c r="AX1208" i="9" s="1"/>
  <c r="AQ1208" i="9"/>
  <c r="AR1208" i="9"/>
  <c r="AS1208" i="9"/>
  <c r="AI1209" i="9"/>
  <c r="AQ1209" i="9" s="1"/>
  <c r="AJ1209" i="9"/>
  <c r="AR1209" i="9" s="1"/>
  <c r="AK1209" i="9"/>
  <c r="AS1209" i="9" s="1"/>
  <c r="AL1209" i="9"/>
  <c r="AT1209" i="9" s="1"/>
  <c r="AM1209" i="9"/>
  <c r="AU1209" i="9" s="1"/>
  <c r="AN1209" i="9"/>
  <c r="AV1209" i="9" s="1"/>
  <c r="AO1209" i="9"/>
  <c r="AW1209" i="9" s="1"/>
  <c r="AP1209" i="9"/>
  <c r="AX1209" i="9" s="1"/>
  <c r="AI1210" i="9"/>
  <c r="AJ1210" i="9"/>
  <c r="AK1210" i="9"/>
  <c r="AL1210" i="9"/>
  <c r="AM1210" i="9"/>
  <c r="AN1210" i="9"/>
  <c r="AO1210" i="9"/>
  <c r="AP1210" i="9"/>
  <c r="AX1210" i="9" s="1"/>
  <c r="AQ1210" i="9"/>
  <c r="AR1210" i="9"/>
  <c r="AS1210" i="9"/>
  <c r="AT1210" i="9"/>
  <c r="AU1210" i="9"/>
  <c r="AV1210" i="9"/>
  <c r="AW1210" i="9"/>
  <c r="AI1211" i="9"/>
  <c r="AJ1211" i="9"/>
  <c r="AK1211" i="9"/>
  <c r="AS1211" i="9" s="1"/>
  <c r="AL1211" i="9"/>
  <c r="AT1211" i="9" s="1"/>
  <c r="AM1211" i="9"/>
  <c r="AU1211" i="9" s="1"/>
  <c r="AN1211" i="9"/>
  <c r="AV1211" i="9" s="1"/>
  <c r="AO1211" i="9"/>
  <c r="AW1211" i="9" s="1"/>
  <c r="AP1211" i="9"/>
  <c r="AX1211" i="9" s="1"/>
  <c r="AQ1211" i="9"/>
  <c r="AR1211" i="9"/>
  <c r="AI1212" i="9"/>
  <c r="AJ1212" i="9"/>
  <c r="AK1212" i="9"/>
  <c r="AS1212" i="9" s="1"/>
  <c r="AL1212" i="9"/>
  <c r="AT1212" i="9" s="1"/>
  <c r="AM1212" i="9"/>
  <c r="AU1212" i="9" s="1"/>
  <c r="AN1212" i="9"/>
  <c r="AV1212" i="9" s="1"/>
  <c r="AO1212" i="9"/>
  <c r="AW1212" i="9" s="1"/>
  <c r="AP1212" i="9"/>
  <c r="AX1212" i="9" s="1"/>
  <c r="AQ1212" i="9"/>
  <c r="AR1212" i="9"/>
  <c r="AI1213" i="9"/>
  <c r="AQ1213" i="9" s="1"/>
  <c r="AJ1213" i="9"/>
  <c r="AR1213" i="9" s="1"/>
  <c r="AK1213" i="9"/>
  <c r="AS1213" i="9" s="1"/>
  <c r="AL1213" i="9"/>
  <c r="AT1213" i="9" s="1"/>
  <c r="AM1213" i="9"/>
  <c r="AU1213" i="9" s="1"/>
  <c r="AN1213" i="9"/>
  <c r="AV1213" i="9" s="1"/>
  <c r="AO1213" i="9"/>
  <c r="AW1213" i="9" s="1"/>
  <c r="AP1213" i="9"/>
  <c r="AX1213" i="9" s="1"/>
  <c r="AI1214" i="9"/>
  <c r="AQ1214" i="9" s="1"/>
  <c r="AJ1214" i="9"/>
  <c r="AR1214" i="9" s="1"/>
  <c r="AK1214" i="9"/>
  <c r="AS1214" i="9" s="1"/>
  <c r="AL1214" i="9"/>
  <c r="AT1214" i="9" s="1"/>
  <c r="AM1214" i="9"/>
  <c r="AU1214" i="9" s="1"/>
  <c r="AN1214" i="9"/>
  <c r="AV1214" i="9" s="1"/>
  <c r="AO1214" i="9"/>
  <c r="AW1214" i="9" s="1"/>
  <c r="AP1214" i="9"/>
  <c r="AX1214" i="9" s="1"/>
  <c r="AI1215" i="9"/>
  <c r="AQ1215" i="9" s="1"/>
  <c r="AJ1215" i="9"/>
  <c r="AR1215" i="9" s="1"/>
  <c r="AK1215" i="9"/>
  <c r="AS1215" i="9" s="1"/>
  <c r="AL1215" i="9"/>
  <c r="AT1215" i="9" s="1"/>
  <c r="AM1215" i="9"/>
  <c r="AU1215" i="9" s="1"/>
  <c r="AN1215" i="9"/>
  <c r="AV1215" i="9" s="1"/>
  <c r="AO1215" i="9"/>
  <c r="AW1215" i="9" s="1"/>
  <c r="AP1215" i="9"/>
  <c r="AX1215" i="9" s="1"/>
  <c r="AI1216" i="9"/>
  <c r="AJ1216" i="9"/>
  <c r="AK1216" i="9"/>
  <c r="AL1216" i="9"/>
  <c r="AM1216" i="9"/>
  <c r="AN1216" i="9"/>
  <c r="AV1216" i="9" s="1"/>
  <c r="AO1216" i="9"/>
  <c r="AW1216" i="9" s="1"/>
  <c r="AP1216" i="9"/>
  <c r="AX1216" i="9" s="1"/>
  <c r="AQ1216" i="9"/>
  <c r="AR1216" i="9"/>
  <c r="AS1216" i="9"/>
  <c r="AT1216" i="9"/>
  <c r="AU1216" i="9"/>
  <c r="AI1217" i="9"/>
  <c r="AJ1217" i="9"/>
  <c r="AR1217" i="9" s="1"/>
  <c r="AK1217" i="9"/>
  <c r="AS1217" i="9" s="1"/>
  <c r="AL1217" i="9"/>
  <c r="AT1217" i="9" s="1"/>
  <c r="AM1217" i="9"/>
  <c r="AU1217" i="9" s="1"/>
  <c r="AN1217" i="9"/>
  <c r="AV1217" i="9" s="1"/>
  <c r="AO1217" i="9"/>
  <c r="AW1217" i="9" s="1"/>
  <c r="AP1217" i="9"/>
  <c r="AX1217" i="9" s="1"/>
  <c r="AQ1217" i="9"/>
  <c r="AI1218" i="9"/>
  <c r="AJ1218" i="9"/>
  <c r="AR1218" i="9" s="1"/>
  <c r="AK1218" i="9"/>
  <c r="AS1218" i="9" s="1"/>
  <c r="AL1218" i="9"/>
  <c r="AT1218" i="9" s="1"/>
  <c r="AM1218" i="9"/>
  <c r="AU1218" i="9" s="1"/>
  <c r="AN1218" i="9"/>
  <c r="AV1218" i="9" s="1"/>
  <c r="AO1218" i="9"/>
  <c r="AW1218" i="9" s="1"/>
  <c r="AP1218" i="9"/>
  <c r="AX1218" i="9" s="1"/>
  <c r="AQ1218" i="9"/>
  <c r="AI1219" i="9"/>
  <c r="AJ1219" i="9"/>
  <c r="AK1219" i="9"/>
  <c r="AS1219" i="9" s="1"/>
  <c r="AL1219" i="9"/>
  <c r="AT1219" i="9" s="1"/>
  <c r="AM1219" i="9"/>
  <c r="AU1219" i="9" s="1"/>
  <c r="AN1219" i="9"/>
  <c r="AV1219" i="9" s="1"/>
  <c r="AO1219" i="9"/>
  <c r="AW1219" i="9" s="1"/>
  <c r="AP1219" i="9"/>
  <c r="AX1219" i="9" s="1"/>
  <c r="AQ1219" i="9"/>
  <c r="AR1219" i="9"/>
  <c r="AI1220" i="9"/>
  <c r="AJ1220" i="9"/>
  <c r="AK1220" i="9"/>
  <c r="AS1220" i="9" s="1"/>
  <c r="AL1220" i="9"/>
  <c r="AT1220" i="9" s="1"/>
  <c r="AM1220" i="9"/>
  <c r="AU1220" i="9" s="1"/>
  <c r="AN1220" i="9"/>
  <c r="AV1220" i="9" s="1"/>
  <c r="AO1220" i="9"/>
  <c r="AW1220" i="9" s="1"/>
  <c r="AP1220" i="9"/>
  <c r="AX1220" i="9" s="1"/>
  <c r="AQ1220" i="9"/>
  <c r="AR1220" i="9"/>
  <c r="AI1221" i="9"/>
  <c r="AQ1221" i="9" s="1"/>
  <c r="AJ1221" i="9"/>
  <c r="AR1221" i="9" s="1"/>
  <c r="AK1221" i="9"/>
  <c r="AS1221" i="9" s="1"/>
  <c r="AL1221" i="9"/>
  <c r="AT1221" i="9" s="1"/>
  <c r="AM1221" i="9"/>
  <c r="AU1221" i="9" s="1"/>
  <c r="AN1221" i="9"/>
  <c r="AV1221" i="9" s="1"/>
  <c r="AO1221" i="9"/>
  <c r="AW1221" i="9" s="1"/>
  <c r="AP1221" i="9"/>
  <c r="AX1221" i="9" s="1"/>
  <c r="AI1222" i="9"/>
  <c r="AJ1222" i="9"/>
  <c r="AK1222" i="9"/>
  <c r="AL1222" i="9"/>
  <c r="AM1222" i="9"/>
  <c r="AN1222" i="9"/>
  <c r="AO1222" i="9"/>
  <c r="AP1222" i="9"/>
  <c r="AQ1222" i="9"/>
  <c r="AR1222" i="9"/>
  <c r="AS1222" i="9"/>
  <c r="AT1222" i="9"/>
  <c r="AU1222" i="9"/>
  <c r="AV1222" i="9"/>
  <c r="AW1222" i="9"/>
  <c r="AX1222" i="9"/>
  <c r="AI1223" i="9"/>
  <c r="AJ1223" i="9"/>
  <c r="AK1223" i="9"/>
  <c r="AS1223" i="9" s="1"/>
  <c r="AL1223" i="9"/>
  <c r="AT1223" i="9" s="1"/>
  <c r="AM1223" i="9"/>
  <c r="AU1223" i="9" s="1"/>
  <c r="AN1223" i="9"/>
  <c r="AV1223" i="9" s="1"/>
  <c r="AO1223" i="9"/>
  <c r="AW1223" i="9" s="1"/>
  <c r="AP1223" i="9"/>
  <c r="AX1223" i="9" s="1"/>
  <c r="AQ1223" i="9"/>
  <c r="AR1223" i="9"/>
  <c r="AI1224" i="9"/>
  <c r="AJ1224" i="9"/>
  <c r="AK1224" i="9"/>
  <c r="AS1224" i="9" s="1"/>
  <c r="AL1224" i="9"/>
  <c r="AT1224" i="9" s="1"/>
  <c r="AM1224" i="9"/>
  <c r="AU1224" i="9" s="1"/>
  <c r="AN1224" i="9"/>
  <c r="AV1224" i="9" s="1"/>
  <c r="AO1224" i="9"/>
  <c r="AW1224" i="9" s="1"/>
  <c r="AP1224" i="9"/>
  <c r="AX1224" i="9" s="1"/>
  <c r="AQ1224" i="9"/>
  <c r="AR1224" i="9"/>
  <c r="AI1225" i="9"/>
  <c r="AJ1225" i="9"/>
  <c r="AK1225" i="9"/>
  <c r="AL1225" i="9"/>
  <c r="AM1225" i="9"/>
  <c r="AN1225" i="9"/>
  <c r="AO1225" i="9"/>
  <c r="AP1225" i="9"/>
  <c r="AX1225" i="9" s="1"/>
  <c r="AQ1225" i="9"/>
  <c r="AR1225" i="9"/>
  <c r="AS1225" i="9"/>
  <c r="AT1225" i="9"/>
  <c r="AU1225" i="9"/>
  <c r="AV1225" i="9"/>
  <c r="AW1225" i="9"/>
  <c r="AI1226" i="9"/>
  <c r="AJ1226" i="9"/>
  <c r="AR1226" i="9" s="1"/>
  <c r="AK1226" i="9"/>
  <c r="AS1226" i="9" s="1"/>
  <c r="AL1226" i="9"/>
  <c r="AT1226" i="9" s="1"/>
  <c r="AM1226" i="9"/>
  <c r="AU1226" i="9" s="1"/>
  <c r="AN1226" i="9"/>
  <c r="AV1226" i="9" s="1"/>
  <c r="AO1226" i="9"/>
  <c r="AW1226" i="9" s="1"/>
  <c r="AP1226" i="9"/>
  <c r="AX1226" i="9" s="1"/>
  <c r="AQ1226" i="9"/>
  <c r="AI1227" i="9"/>
  <c r="AJ1227" i="9"/>
  <c r="AK1227" i="9"/>
  <c r="AL1227" i="9"/>
  <c r="AM1227" i="9"/>
  <c r="AN1227" i="9"/>
  <c r="AO1227" i="9"/>
  <c r="AP1227" i="9"/>
  <c r="AX1227" i="9" s="1"/>
  <c r="AQ1227" i="9"/>
  <c r="AR1227" i="9"/>
  <c r="AS1227" i="9"/>
  <c r="AT1227" i="9"/>
  <c r="AU1227" i="9"/>
  <c r="AV1227" i="9"/>
  <c r="AW1227" i="9"/>
  <c r="AI1228" i="9"/>
  <c r="AJ1228" i="9"/>
  <c r="AR1228" i="9" s="1"/>
  <c r="AK1228" i="9"/>
  <c r="AS1228" i="9" s="1"/>
  <c r="AL1228" i="9"/>
  <c r="AT1228" i="9" s="1"/>
  <c r="AM1228" i="9"/>
  <c r="AU1228" i="9" s="1"/>
  <c r="AN1228" i="9"/>
  <c r="AV1228" i="9" s="1"/>
  <c r="AO1228" i="9"/>
  <c r="AW1228" i="9" s="1"/>
  <c r="AP1228" i="9"/>
  <c r="AX1228" i="9" s="1"/>
  <c r="AQ1228" i="9"/>
  <c r="AI1229" i="9"/>
  <c r="AJ1229" i="9"/>
  <c r="AK1229" i="9"/>
  <c r="AS1229" i="9" s="1"/>
  <c r="AL1229" i="9"/>
  <c r="AT1229" i="9" s="1"/>
  <c r="AM1229" i="9"/>
  <c r="AU1229" i="9" s="1"/>
  <c r="AN1229" i="9"/>
  <c r="AV1229" i="9" s="1"/>
  <c r="AO1229" i="9"/>
  <c r="AW1229" i="9" s="1"/>
  <c r="AP1229" i="9"/>
  <c r="AX1229" i="9" s="1"/>
  <c r="AQ1229" i="9"/>
  <c r="AR1229" i="9"/>
  <c r="AI1230" i="9"/>
  <c r="AJ1230" i="9"/>
  <c r="AR1230" i="9" s="1"/>
  <c r="AK1230" i="9"/>
  <c r="AS1230" i="9" s="1"/>
  <c r="AL1230" i="9"/>
  <c r="AT1230" i="9" s="1"/>
  <c r="AM1230" i="9"/>
  <c r="AU1230" i="9" s="1"/>
  <c r="AN1230" i="9"/>
  <c r="AV1230" i="9" s="1"/>
  <c r="AO1230" i="9"/>
  <c r="AW1230" i="9" s="1"/>
  <c r="AP1230" i="9"/>
  <c r="AX1230" i="9" s="1"/>
  <c r="AQ1230" i="9"/>
  <c r="AI1231" i="9"/>
  <c r="AJ1231" i="9"/>
  <c r="AK1231" i="9"/>
  <c r="AL1231" i="9"/>
  <c r="AM1231" i="9"/>
  <c r="AN1231" i="9"/>
  <c r="AO1231" i="9"/>
  <c r="AP1231" i="9"/>
  <c r="AQ1231" i="9"/>
  <c r="AR1231" i="9"/>
  <c r="AS1231" i="9"/>
  <c r="AT1231" i="9"/>
  <c r="AU1231" i="9"/>
  <c r="AV1231" i="9"/>
  <c r="AW1231" i="9"/>
  <c r="AX1231" i="9"/>
  <c r="AI1232" i="9"/>
  <c r="AQ1232" i="9" s="1"/>
  <c r="AJ1232" i="9"/>
  <c r="AR1232" i="9" s="1"/>
  <c r="AK1232" i="9"/>
  <c r="AS1232" i="9" s="1"/>
  <c r="AL1232" i="9"/>
  <c r="AT1232" i="9" s="1"/>
  <c r="AM1232" i="9"/>
  <c r="AU1232" i="9" s="1"/>
  <c r="AN1232" i="9"/>
  <c r="AV1232" i="9" s="1"/>
  <c r="AO1232" i="9"/>
  <c r="AW1232" i="9" s="1"/>
  <c r="AP1232" i="9"/>
  <c r="AX1232" i="9" s="1"/>
  <c r="AI1233" i="9"/>
  <c r="AQ1233" i="9" s="1"/>
  <c r="AJ1233" i="9"/>
  <c r="AR1233" i="9" s="1"/>
  <c r="AK1233" i="9"/>
  <c r="AS1233" i="9" s="1"/>
  <c r="AL1233" i="9"/>
  <c r="AT1233" i="9" s="1"/>
  <c r="AM1233" i="9"/>
  <c r="AU1233" i="9" s="1"/>
  <c r="AN1233" i="9"/>
  <c r="AV1233" i="9" s="1"/>
  <c r="AO1233" i="9"/>
  <c r="AW1233" i="9" s="1"/>
  <c r="AP1233" i="9"/>
  <c r="AX1233" i="9" s="1"/>
  <c r="AI1234" i="9"/>
  <c r="AJ1234" i="9"/>
  <c r="AK1234" i="9"/>
  <c r="AL1234" i="9"/>
  <c r="AM1234" i="9"/>
  <c r="AN1234" i="9"/>
  <c r="AO1234" i="9"/>
  <c r="AW1234" i="9" s="1"/>
  <c r="AP1234" i="9"/>
  <c r="AX1234" i="9" s="1"/>
  <c r="AQ1234" i="9"/>
  <c r="AR1234" i="9"/>
  <c r="AS1234" i="9"/>
  <c r="AT1234" i="9"/>
  <c r="AU1234" i="9"/>
  <c r="AV1234" i="9"/>
  <c r="AI1235" i="9"/>
  <c r="AJ1235" i="9"/>
  <c r="AK1235" i="9"/>
  <c r="AL1235" i="9"/>
  <c r="AT1235" i="9" s="1"/>
  <c r="AM1235" i="9"/>
  <c r="AU1235" i="9" s="1"/>
  <c r="AN1235" i="9"/>
  <c r="AV1235" i="9" s="1"/>
  <c r="AO1235" i="9"/>
  <c r="AW1235" i="9" s="1"/>
  <c r="AP1235" i="9"/>
  <c r="AX1235" i="9" s="1"/>
  <c r="AQ1235" i="9"/>
  <c r="AR1235" i="9"/>
  <c r="AS1235" i="9"/>
  <c r="AI1236" i="9"/>
  <c r="AJ1236" i="9"/>
  <c r="AK1236" i="9"/>
  <c r="AS1236" i="9" s="1"/>
  <c r="AL1236" i="9"/>
  <c r="AT1236" i="9" s="1"/>
  <c r="AM1236" i="9"/>
  <c r="AU1236" i="9" s="1"/>
  <c r="AN1236" i="9"/>
  <c r="AV1236" i="9" s="1"/>
  <c r="AO1236" i="9"/>
  <c r="AW1236" i="9" s="1"/>
  <c r="AP1236" i="9"/>
  <c r="AX1236" i="9" s="1"/>
  <c r="AQ1236" i="9"/>
  <c r="AR1236" i="9"/>
  <c r="AI1237" i="9"/>
  <c r="AJ1237" i="9"/>
  <c r="AR1237" i="9" s="1"/>
  <c r="AK1237" i="9"/>
  <c r="AS1237" i="9" s="1"/>
  <c r="AL1237" i="9"/>
  <c r="AT1237" i="9" s="1"/>
  <c r="AM1237" i="9"/>
  <c r="AU1237" i="9" s="1"/>
  <c r="AN1237" i="9"/>
  <c r="AV1237" i="9" s="1"/>
  <c r="AO1237" i="9"/>
  <c r="AW1237" i="9" s="1"/>
  <c r="AP1237" i="9"/>
  <c r="AX1237" i="9" s="1"/>
  <c r="AQ1237" i="9"/>
  <c r="AI1238" i="9"/>
  <c r="AJ1238" i="9"/>
  <c r="AR1238" i="9" s="1"/>
  <c r="AK1238" i="9"/>
  <c r="AS1238" i="9" s="1"/>
  <c r="AL1238" i="9"/>
  <c r="AT1238" i="9" s="1"/>
  <c r="AM1238" i="9"/>
  <c r="AU1238" i="9" s="1"/>
  <c r="AN1238" i="9"/>
  <c r="AV1238" i="9" s="1"/>
  <c r="AO1238" i="9"/>
  <c r="AW1238" i="9" s="1"/>
  <c r="AP1238" i="9"/>
  <c r="AX1238" i="9" s="1"/>
  <c r="AQ1238" i="9"/>
  <c r="AI1239" i="9"/>
  <c r="AJ1239" i="9"/>
  <c r="AR1239" i="9" s="1"/>
  <c r="AK1239" i="9"/>
  <c r="AS1239" i="9" s="1"/>
  <c r="AL1239" i="9"/>
  <c r="AT1239" i="9" s="1"/>
  <c r="AM1239" i="9"/>
  <c r="AU1239" i="9" s="1"/>
  <c r="AN1239" i="9"/>
  <c r="AV1239" i="9" s="1"/>
  <c r="AO1239" i="9"/>
  <c r="AW1239" i="9" s="1"/>
  <c r="AP1239" i="9"/>
  <c r="AX1239" i="9" s="1"/>
  <c r="AQ1239" i="9"/>
  <c r="AI1240" i="9"/>
  <c r="AJ1240" i="9"/>
  <c r="AK1240" i="9"/>
  <c r="AL1240" i="9"/>
  <c r="AT1240" i="9" s="1"/>
  <c r="AM1240" i="9"/>
  <c r="AU1240" i="9" s="1"/>
  <c r="AN1240" i="9"/>
  <c r="AV1240" i="9" s="1"/>
  <c r="AO1240" i="9"/>
  <c r="AW1240" i="9" s="1"/>
  <c r="AP1240" i="9"/>
  <c r="AX1240" i="9" s="1"/>
  <c r="AQ1240" i="9"/>
  <c r="AR1240" i="9"/>
  <c r="AS1240" i="9"/>
  <c r="AI1241" i="9"/>
  <c r="AJ1241" i="9"/>
  <c r="AR1241" i="9" s="1"/>
  <c r="AK1241" i="9"/>
  <c r="AS1241" i="9" s="1"/>
  <c r="AL1241" i="9"/>
  <c r="AT1241" i="9" s="1"/>
  <c r="AM1241" i="9"/>
  <c r="AU1241" i="9" s="1"/>
  <c r="AN1241" i="9"/>
  <c r="AO1241" i="9"/>
  <c r="AW1241" i="9" s="1"/>
  <c r="AP1241" i="9"/>
  <c r="AX1241" i="9" s="1"/>
  <c r="AQ1241" i="9"/>
  <c r="AV1241" i="9"/>
  <c r="AI1242" i="9"/>
  <c r="AJ1242" i="9"/>
  <c r="AK1242" i="9"/>
  <c r="AS1242" i="9" s="1"/>
  <c r="AL1242" i="9"/>
  <c r="AT1242" i="9" s="1"/>
  <c r="AM1242" i="9"/>
  <c r="AU1242" i="9" s="1"/>
  <c r="AN1242" i="9"/>
  <c r="AV1242" i="9" s="1"/>
  <c r="AO1242" i="9"/>
  <c r="AW1242" i="9" s="1"/>
  <c r="AP1242" i="9"/>
  <c r="AX1242" i="9" s="1"/>
  <c r="AQ1242" i="9"/>
  <c r="AR1242" i="9"/>
  <c r="AI1243" i="9"/>
  <c r="AJ1243" i="9"/>
  <c r="AK1243" i="9"/>
  <c r="AS1243" i="9" s="1"/>
  <c r="AL1243" i="9"/>
  <c r="AT1243" i="9" s="1"/>
  <c r="AM1243" i="9"/>
  <c r="AU1243" i="9" s="1"/>
  <c r="AN1243" i="9"/>
  <c r="AV1243" i="9" s="1"/>
  <c r="AO1243" i="9"/>
  <c r="AW1243" i="9" s="1"/>
  <c r="AP1243" i="9"/>
  <c r="AX1243" i="9" s="1"/>
  <c r="AQ1243" i="9"/>
  <c r="AR1243" i="9"/>
  <c r="AI1244" i="9"/>
  <c r="AQ1244" i="9" s="1"/>
  <c r="AJ1244" i="9"/>
  <c r="AR1244" i="9" s="1"/>
  <c r="AK1244" i="9"/>
  <c r="AS1244" i="9" s="1"/>
  <c r="AL1244" i="9"/>
  <c r="AT1244" i="9" s="1"/>
  <c r="AM1244" i="9"/>
  <c r="AU1244" i="9" s="1"/>
  <c r="AN1244" i="9"/>
  <c r="AV1244" i="9" s="1"/>
  <c r="AO1244" i="9"/>
  <c r="AW1244" i="9" s="1"/>
  <c r="AP1244" i="9"/>
  <c r="AX1244" i="9" s="1"/>
  <c r="AI1245" i="9"/>
  <c r="AJ1245" i="9"/>
  <c r="AR1245" i="9" s="1"/>
  <c r="AK1245" i="9"/>
  <c r="AS1245" i="9" s="1"/>
  <c r="AL1245" i="9"/>
  <c r="AT1245" i="9" s="1"/>
  <c r="AM1245" i="9"/>
  <c r="AU1245" i="9" s="1"/>
  <c r="AN1245" i="9"/>
  <c r="AV1245" i="9" s="1"/>
  <c r="AO1245" i="9"/>
  <c r="AW1245" i="9" s="1"/>
  <c r="AP1245" i="9"/>
  <c r="AX1245" i="9" s="1"/>
  <c r="AQ1245" i="9"/>
  <c r="AI1246" i="9"/>
  <c r="AQ1246" i="9" s="1"/>
  <c r="AJ1246" i="9"/>
  <c r="AR1246" i="9" s="1"/>
  <c r="AK1246" i="9"/>
  <c r="AS1246" i="9" s="1"/>
  <c r="AL1246" i="9"/>
  <c r="AT1246" i="9" s="1"/>
  <c r="AM1246" i="9"/>
  <c r="AU1246" i="9" s="1"/>
  <c r="AN1246" i="9"/>
  <c r="AV1246" i="9" s="1"/>
  <c r="AO1246" i="9"/>
  <c r="AW1246" i="9" s="1"/>
  <c r="AP1246" i="9"/>
  <c r="AX1246" i="9" s="1"/>
  <c r="AI1247" i="9"/>
  <c r="AQ1247" i="9" s="1"/>
  <c r="AJ1247" i="9"/>
  <c r="AR1247" i="9" s="1"/>
  <c r="AK1247" i="9"/>
  <c r="AS1247" i="9" s="1"/>
  <c r="AL1247" i="9"/>
  <c r="AT1247" i="9" s="1"/>
  <c r="AM1247" i="9"/>
  <c r="AU1247" i="9" s="1"/>
  <c r="AN1247" i="9"/>
  <c r="AV1247" i="9" s="1"/>
  <c r="AO1247" i="9"/>
  <c r="AP1247" i="9"/>
  <c r="AX1247" i="9" s="1"/>
  <c r="AW1247" i="9"/>
  <c r="AI1248" i="9"/>
  <c r="AJ1248" i="9"/>
  <c r="AK1248" i="9"/>
  <c r="AL1248" i="9"/>
  <c r="AT1248" i="9" s="1"/>
  <c r="AM1248" i="9"/>
  <c r="AU1248" i="9" s="1"/>
  <c r="AN1248" i="9"/>
  <c r="AV1248" i="9" s="1"/>
  <c r="AO1248" i="9"/>
  <c r="AW1248" i="9" s="1"/>
  <c r="AP1248" i="9"/>
  <c r="AX1248" i="9" s="1"/>
  <c r="AQ1248" i="9"/>
  <c r="AR1248" i="9"/>
  <c r="AS1248" i="9"/>
  <c r="AI1249" i="9"/>
  <c r="AJ1249" i="9"/>
  <c r="AR1249" i="9" s="1"/>
  <c r="AK1249" i="9"/>
  <c r="AS1249" i="9" s="1"/>
  <c r="AL1249" i="9"/>
  <c r="AT1249" i="9" s="1"/>
  <c r="AM1249" i="9"/>
  <c r="AU1249" i="9" s="1"/>
  <c r="AN1249" i="9"/>
  <c r="AV1249" i="9" s="1"/>
  <c r="AO1249" i="9"/>
  <c r="AW1249" i="9" s="1"/>
  <c r="AP1249" i="9"/>
  <c r="AX1249" i="9" s="1"/>
  <c r="AQ1249" i="9"/>
  <c r="AI1250" i="9"/>
  <c r="AJ1250" i="9"/>
  <c r="AR1250" i="9" s="1"/>
  <c r="AK1250" i="9"/>
  <c r="AS1250" i="9" s="1"/>
  <c r="AL1250" i="9"/>
  <c r="AT1250" i="9" s="1"/>
  <c r="AM1250" i="9"/>
  <c r="AU1250" i="9" s="1"/>
  <c r="AN1250" i="9"/>
  <c r="AV1250" i="9" s="1"/>
  <c r="AO1250" i="9"/>
  <c r="AW1250" i="9" s="1"/>
  <c r="AP1250" i="9"/>
  <c r="AX1250" i="9" s="1"/>
  <c r="AQ1250" i="9"/>
  <c r="AI1251" i="9"/>
  <c r="AJ1251" i="9"/>
  <c r="AK1251" i="9"/>
  <c r="AS1251" i="9" s="1"/>
  <c r="AL1251" i="9"/>
  <c r="AT1251" i="9" s="1"/>
  <c r="AM1251" i="9"/>
  <c r="AU1251" i="9" s="1"/>
  <c r="AN1251" i="9"/>
  <c r="AV1251" i="9" s="1"/>
  <c r="AO1251" i="9"/>
  <c r="AW1251" i="9" s="1"/>
  <c r="AP1251" i="9"/>
  <c r="AX1251" i="9" s="1"/>
  <c r="AQ1251" i="9"/>
  <c r="AR1251" i="9"/>
  <c r="AI1252" i="9"/>
  <c r="AJ1252" i="9"/>
  <c r="AK1252" i="9"/>
  <c r="AL1252" i="9"/>
  <c r="AM1252" i="9"/>
  <c r="AN1252" i="9"/>
  <c r="AV1252" i="9" s="1"/>
  <c r="AO1252" i="9"/>
  <c r="AW1252" i="9" s="1"/>
  <c r="AP1252" i="9"/>
  <c r="AX1252" i="9" s="1"/>
  <c r="AQ1252" i="9"/>
  <c r="AR1252" i="9"/>
  <c r="AS1252" i="9"/>
  <c r="AT1252" i="9"/>
  <c r="AU1252" i="9"/>
  <c r="AI1253" i="9"/>
  <c r="AJ1253" i="9"/>
  <c r="AR1253" i="9" s="1"/>
  <c r="AK1253" i="9"/>
  <c r="AS1253" i="9" s="1"/>
  <c r="AL1253" i="9"/>
  <c r="AT1253" i="9" s="1"/>
  <c r="AM1253" i="9"/>
  <c r="AU1253" i="9" s="1"/>
  <c r="AN1253" i="9"/>
  <c r="AV1253" i="9" s="1"/>
  <c r="AO1253" i="9"/>
  <c r="AW1253" i="9" s="1"/>
  <c r="AP1253" i="9"/>
  <c r="AX1253" i="9" s="1"/>
  <c r="AQ1253" i="9"/>
  <c r="AI1254" i="9"/>
  <c r="AJ1254" i="9"/>
  <c r="AK1254" i="9"/>
  <c r="AL1254" i="9"/>
  <c r="AM1254" i="9"/>
  <c r="AN1254" i="9"/>
  <c r="AO1254" i="9"/>
  <c r="AP1254" i="9"/>
  <c r="AQ1254" i="9"/>
  <c r="AR1254" i="9"/>
  <c r="AS1254" i="9"/>
  <c r="AT1254" i="9"/>
  <c r="AU1254" i="9"/>
  <c r="AV1254" i="9"/>
  <c r="AW1254" i="9"/>
  <c r="AX1254" i="9"/>
  <c r="AI1255" i="9"/>
  <c r="AJ1255" i="9"/>
  <c r="AK1255" i="9"/>
  <c r="AL1255" i="9"/>
  <c r="AT1255" i="9" s="1"/>
  <c r="AM1255" i="9"/>
  <c r="AU1255" i="9" s="1"/>
  <c r="AN1255" i="9"/>
  <c r="AV1255" i="9" s="1"/>
  <c r="AO1255" i="9"/>
  <c r="AW1255" i="9" s="1"/>
  <c r="AP1255" i="9"/>
  <c r="AX1255" i="9" s="1"/>
  <c r="AQ1255" i="9"/>
  <c r="AR1255" i="9"/>
  <c r="AS1255" i="9"/>
  <c r="AI1256" i="9"/>
  <c r="AJ1256" i="9"/>
  <c r="AK1256" i="9"/>
  <c r="AL1256" i="9"/>
  <c r="AM1256" i="9"/>
  <c r="AN1256" i="9"/>
  <c r="AO1256" i="9"/>
  <c r="AP1256" i="9"/>
  <c r="AQ1256" i="9"/>
  <c r="AR1256" i="9"/>
  <c r="AS1256" i="9"/>
  <c r="AT1256" i="9"/>
  <c r="AU1256" i="9"/>
  <c r="AV1256" i="9"/>
  <c r="AW1256" i="9"/>
  <c r="AX1256" i="9"/>
  <c r="AI1257" i="9"/>
  <c r="AJ1257" i="9"/>
  <c r="AK1257" i="9"/>
  <c r="AL1257" i="9"/>
  <c r="AM1257" i="9"/>
  <c r="AU1257" i="9" s="1"/>
  <c r="AN1257" i="9"/>
  <c r="AV1257" i="9" s="1"/>
  <c r="AO1257" i="9"/>
  <c r="AW1257" i="9" s="1"/>
  <c r="AP1257" i="9"/>
  <c r="AX1257" i="9" s="1"/>
  <c r="AQ1257" i="9"/>
  <c r="AR1257" i="9"/>
  <c r="AS1257" i="9"/>
  <c r="AT1257" i="9"/>
  <c r="AI1258" i="9"/>
  <c r="AQ1258" i="9" s="1"/>
  <c r="AJ1258" i="9"/>
  <c r="AR1258" i="9" s="1"/>
  <c r="AK1258" i="9"/>
  <c r="AS1258" i="9" s="1"/>
  <c r="AL1258" i="9"/>
  <c r="AT1258" i="9" s="1"/>
  <c r="AM1258" i="9"/>
  <c r="AU1258" i="9" s="1"/>
  <c r="AN1258" i="9"/>
  <c r="AV1258" i="9" s="1"/>
  <c r="AO1258" i="9"/>
  <c r="AW1258" i="9" s="1"/>
  <c r="AP1258" i="9"/>
  <c r="AX1258" i="9" s="1"/>
  <c r="AI1259" i="9"/>
  <c r="AJ1259" i="9"/>
  <c r="AR1259" i="9" s="1"/>
  <c r="AK1259" i="9"/>
  <c r="AS1259" i="9" s="1"/>
  <c r="AL1259" i="9"/>
  <c r="AT1259" i="9" s="1"/>
  <c r="AM1259" i="9"/>
  <c r="AU1259" i="9" s="1"/>
  <c r="AN1259" i="9"/>
  <c r="AV1259" i="9" s="1"/>
  <c r="AO1259" i="9"/>
  <c r="AW1259" i="9" s="1"/>
  <c r="AP1259" i="9"/>
  <c r="AX1259" i="9" s="1"/>
  <c r="AQ1259" i="9"/>
  <c r="AI1260" i="9"/>
  <c r="AJ1260" i="9"/>
  <c r="AR1260" i="9" s="1"/>
  <c r="AK1260" i="9"/>
  <c r="AS1260" i="9" s="1"/>
  <c r="AL1260" i="9"/>
  <c r="AT1260" i="9" s="1"/>
  <c r="AM1260" i="9"/>
  <c r="AU1260" i="9" s="1"/>
  <c r="AN1260" i="9"/>
  <c r="AV1260" i="9" s="1"/>
  <c r="AO1260" i="9"/>
  <c r="AW1260" i="9" s="1"/>
  <c r="AP1260" i="9"/>
  <c r="AX1260" i="9" s="1"/>
  <c r="AQ1260" i="9"/>
  <c r="AI1261" i="9"/>
  <c r="AJ1261" i="9"/>
  <c r="AR1261" i="9" s="1"/>
  <c r="AK1261" i="9"/>
  <c r="AS1261" i="9" s="1"/>
  <c r="AL1261" i="9"/>
  <c r="AT1261" i="9" s="1"/>
  <c r="AM1261" i="9"/>
  <c r="AU1261" i="9" s="1"/>
  <c r="AN1261" i="9"/>
  <c r="AV1261" i="9" s="1"/>
  <c r="AO1261" i="9"/>
  <c r="AW1261" i="9" s="1"/>
  <c r="AP1261" i="9"/>
  <c r="AX1261" i="9" s="1"/>
  <c r="AQ1261" i="9"/>
  <c r="AI1262" i="9"/>
  <c r="AJ1262" i="9"/>
  <c r="AK1262" i="9"/>
  <c r="AL1262" i="9"/>
  <c r="AT1262" i="9" s="1"/>
  <c r="AM1262" i="9"/>
  <c r="AU1262" i="9" s="1"/>
  <c r="AN1262" i="9"/>
  <c r="AV1262" i="9" s="1"/>
  <c r="AO1262" i="9"/>
  <c r="AW1262" i="9" s="1"/>
  <c r="AP1262" i="9"/>
  <c r="AX1262" i="9" s="1"/>
  <c r="AQ1262" i="9"/>
  <c r="AR1262" i="9"/>
  <c r="AS1262" i="9"/>
  <c r="AI1263" i="9"/>
  <c r="AJ1263" i="9"/>
  <c r="AR1263" i="9" s="1"/>
  <c r="AK1263" i="9"/>
  <c r="AS1263" i="9" s="1"/>
  <c r="AL1263" i="9"/>
  <c r="AT1263" i="9" s="1"/>
  <c r="AM1263" i="9"/>
  <c r="AU1263" i="9" s="1"/>
  <c r="AN1263" i="9"/>
  <c r="AV1263" i="9" s="1"/>
  <c r="AO1263" i="9"/>
  <c r="AW1263" i="9" s="1"/>
  <c r="AP1263" i="9"/>
  <c r="AX1263" i="9" s="1"/>
  <c r="AQ1263" i="9"/>
  <c r="AI1264" i="9"/>
  <c r="AJ1264" i="9"/>
  <c r="AK1264" i="9"/>
  <c r="AS1264" i="9" s="1"/>
  <c r="AL1264" i="9"/>
  <c r="AT1264" i="9" s="1"/>
  <c r="AM1264" i="9"/>
  <c r="AU1264" i="9" s="1"/>
  <c r="AN1264" i="9"/>
  <c r="AV1264" i="9" s="1"/>
  <c r="AO1264" i="9"/>
  <c r="AW1264" i="9" s="1"/>
  <c r="AP1264" i="9"/>
  <c r="AX1264" i="9" s="1"/>
  <c r="AQ1264" i="9"/>
  <c r="AR1264" i="9"/>
  <c r="AI1265" i="9"/>
  <c r="AJ1265" i="9"/>
  <c r="AR1265" i="9" s="1"/>
  <c r="AK1265" i="9"/>
  <c r="AS1265" i="9" s="1"/>
  <c r="AL1265" i="9"/>
  <c r="AT1265" i="9" s="1"/>
  <c r="AM1265" i="9"/>
  <c r="AU1265" i="9" s="1"/>
  <c r="AN1265" i="9"/>
  <c r="AV1265" i="9" s="1"/>
  <c r="AO1265" i="9"/>
  <c r="AW1265" i="9" s="1"/>
  <c r="AP1265" i="9"/>
  <c r="AX1265" i="9" s="1"/>
  <c r="AQ1265" i="9"/>
  <c r="AI1266" i="9"/>
  <c r="AJ1266" i="9"/>
  <c r="AR1266" i="9" s="1"/>
  <c r="AK1266" i="9"/>
  <c r="AS1266" i="9" s="1"/>
  <c r="AL1266" i="9"/>
  <c r="AT1266" i="9" s="1"/>
  <c r="AM1266" i="9"/>
  <c r="AU1266" i="9" s="1"/>
  <c r="AN1266" i="9"/>
  <c r="AV1266" i="9" s="1"/>
  <c r="AO1266" i="9"/>
  <c r="AW1266" i="9" s="1"/>
  <c r="AP1266" i="9"/>
  <c r="AX1266" i="9" s="1"/>
  <c r="AQ1266" i="9"/>
  <c r="AI1267" i="9"/>
  <c r="AQ1267" i="9" s="1"/>
  <c r="AJ1267" i="9"/>
  <c r="AR1267" i="9" s="1"/>
  <c r="AK1267" i="9"/>
  <c r="AS1267" i="9" s="1"/>
  <c r="AL1267" i="9"/>
  <c r="AT1267" i="9" s="1"/>
  <c r="AM1267" i="9"/>
  <c r="AU1267" i="9" s="1"/>
  <c r="AN1267" i="9"/>
  <c r="AV1267" i="9" s="1"/>
  <c r="AO1267" i="9"/>
  <c r="AW1267" i="9" s="1"/>
  <c r="AP1267" i="9"/>
  <c r="AX1267" i="9" s="1"/>
  <c r="AI1268" i="9"/>
  <c r="AJ1268" i="9"/>
  <c r="AK1268" i="9"/>
  <c r="AL1268" i="9"/>
  <c r="AM1268" i="9"/>
  <c r="AN1268" i="9"/>
  <c r="AO1268" i="9"/>
  <c r="AP1268" i="9"/>
  <c r="AX1268" i="9" s="1"/>
  <c r="AQ1268" i="9"/>
  <c r="AR1268" i="9"/>
  <c r="AS1268" i="9"/>
  <c r="AT1268" i="9"/>
  <c r="AU1268" i="9"/>
  <c r="AV1268" i="9"/>
  <c r="AW1268" i="9"/>
  <c r="AI1269" i="9"/>
  <c r="AJ1269" i="9"/>
  <c r="AR1269" i="9" s="1"/>
  <c r="AK1269" i="9"/>
  <c r="AS1269" i="9" s="1"/>
  <c r="AL1269" i="9"/>
  <c r="AT1269" i="9" s="1"/>
  <c r="AM1269" i="9"/>
  <c r="AU1269" i="9" s="1"/>
  <c r="AN1269" i="9"/>
  <c r="AV1269" i="9" s="1"/>
  <c r="AO1269" i="9"/>
  <c r="AW1269" i="9" s="1"/>
  <c r="AP1269" i="9"/>
  <c r="AX1269" i="9" s="1"/>
  <c r="AQ1269" i="9"/>
  <c r="AI1270" i="9"/>
  <c r="AJ1270" i="9"/>
  <c r="AK1270" i="9"/>
  <c r="AS1270" i="9" s="1"/>
  <c r="AL1270" i="9"/>
  <c r="AT1270" i="9" s="1"/>
  <c r="AM1270" i="9"/>
  <c r="AU1270" i="9" s="1"/>
  <c r="AN1270" i="9"/>
  <c r="AV1270" i="9" s="1"/>
  <c r="AO1270" i="9"/>
  <c r="AW1270" i="9" s="1"/>
  <c r="AP1270" i="9"/>
  <c r="AX1270" i="9" s="1"/>
  <c r="AQ1270" i="9"/>
  <c r="AR1270" i="9"/>
  <c r="AI1271" i="9"/>
  <c r="AJ1271" i="9"/>
  <c r="AR1271" i="9" s="1"/>
  <c r="AK1271" i="9"/>
  <c r="AS1271" i="9" s="1"/>
  <c r="AL1271" i="9"/>
  <c r="AT1271" i="9" s="1"/>
  <c r="AM1271" i="9"/>
  <c r="AU1271" i="9" s="1"/>
  <c r="AN1271" i="9"/>
  <c r="AV1271" i="9" s="1"/>
  <c r="AO1271" i="9"/>
  <c r="AW1271" i="9" s="1"/>
  <c r="AP1271" i="9"/>
  <c r="AX1271" i="9" s="1"/>
  <c r="AQ1271" i="9"/>
  <c r="AI1272" i="9"/>
  <c r="AJ1272" i="9"/>
  <c r="AR1272" i="9" s="1"/>
  <c r="AK1272" i="9"/>
  <c r="AS1272" i="9" s="1"/>
  <c r="AL1272" i="9"/>
  <c r="AT1272" i="9" s="1"/>
  <c r="AM1272" i="9"/>
  <c r="AU1272" i="9" s="1"/>
  <c r="AN1272" i="9"/>
  <c r="AV1272" i="9" s="1"/>
  <c r="AO1272" i="9"/>
  <c r="AW1272" i="9" s="1"/>
  <c r="AP1272" i="9"/>
  <c r="AX1272" i="9" s="1"/>
  <c r="AQ1272" i="9"/>
  <c r="AI1273" i="9"/>
  <c r="AJ1273" i="9"/>
  <c r="AK1273" i="9"/>
  <c r="AL1273" i="9"/>
  <c r="AM1273" i="9"/>
  <c r="AU1273" i="9" s="1"/>
  <c r="AN1273" i="9"/>
  <c r="AO1273" i="9"/>
  <c r="AW1273" i="9" s="1"/>
  <c r="AP1273" i="9"/>
  <c r="AX1273" i="9" s="1"/>
  <c r="AQ1273" i="9"/>
  <c r="AR1273" i="9"/>
  <c r="AS1273" i="9"/>
  <c r="AT1273" i="9"/>
  <c r="AV1273" i="9"/>
  <c r="AI1274" i="9"/>
  <c r="AJ1274" i="9"/>
  <c r="AK1274" i="9"/>
  <c r="AS1274" i="9" s="1"/>
  <c r="AL1274" i="9"/>
  <c r="AT1274" i="9" s="1"/>
  <c r="AM1274" i="9"/>
  <c r="AU1274" i="9" s="1"/>
  <c r="AN1274" i="9"/>
  <c r="AO1274" i="9"/>
  <c r="AW1274" i="9" s="1"/>
  <c r="AP1274" i="9"/>
  <c r="AX1274" i="9" s="1"/>
  <c r="AQ1274" i="9"/>
  <c r="AR1274" i="9"/>
  <c r="AV1274" i="9"/>
  <c r="AI1275" i="9"/>
  <c r="AQ1275" i="9" s="1"/>
  <c r="AJ1275" i="9"/>
  <c r="AR1275" i="9" s="1"/>
  <c r="AK1275" i="9"/>
  <c r="AS1275" i="9" s="1"/>
  <c r="AL1275" i="9"/>
  <c r="AT1275" i="9" s="1"/>
  <c r="AM1275" i="9"/>
  <c r="AN1275" i="9"/>
  <c r="AV1275" i="9" s="1"/>
  <c r="AO1275" i="9"/>
  <c r="AW1275" i="9" s="1"/>
  <c r="AP1275" i="9"/>
  <c r="AX1275" i="9" s="1"/>
  <c r="AU1275" i="9"/>
  <c r="AI1276" i="9"/>
  <c r="AJ1276" i="9"/>
  <c r="AK1276" i="9"/>
  <c r="AL1276" i="9"/>
  <c r="AM1276" i="9"/>
  <c r="AN1276" i="9"/>
  <c r="AO1276" i="9"/>
  <c r="AP1276" i="9"/>
  <c r="AQ1276" i="9"/>
  <c r="AR1276" i="9"/>
  <c r="AS1276" i="9"/>
  <c r="AT1276" i="9"/>
  <c r="AU1276" i="9"/>
  <c r="AV1276" i="9"/>
  <c r="AW1276" i="9"/>
  <c r="AX1276" i="9"/>
  <c r="AI1277" i="9"/>
  <c r="AJ1277" i="9"/>
  <c r="AK1277" i="9"/>
  <c r="AL1277" i="9"/>
  <c r="AM1277" i="9"/>
  <c r="AN1277" i="9"/>
  <c r="AO1277" i="9"/>
  <c r="AP1277" i="9"/>
  <c r="AX1277" i="9" s="1"/>
  <c r="AQ1277" i="9"/>
  <c r="AR1277" i="9"/>
  <c r="AS1277" i="9"/>
  <c r="AT1277" i="9"/>
  <c r="AU1277" i="9"/>
  <c r="AV1277" i="9"/>
  <c r="AW1277" i="9"/>
  <c r="AI1278" i="9"/>
  <c r="AJ1278" i="9"/>
  <c r="AK1278" i="9"/>
  <c r="AL1278" i="9"/>
  <c r="AT1278" i="9" s="1"/>
  <c r="AM1278" i="9"/>
  <c r="AU1278" i="9" s="1"/>
  <c r="AN1278" i="9"/>
  <c r="AV1278" i="9" s="1"/>
  <c r="AO1278" i="9"/>
  <c r="AW1278" i="9" s="1"/>
  <c r="AP1278" i="9"/>
  <c r="AX1278" i="9" s="1"/>
  <c r="AQ1278" i="9"/>
  <c r="AR1278" i="9"/>
  <c r="AS1278" i="9"/>
  <c r="AI1279" i="9"/>
  <c r="AJ1279" i="9"/>
  <c r="AK1279" i="9"/>
  <c r="AL1279" i="9"/>
  <c r="AM1279" i="9"/>
  <c r="AN1279" i="9"/>
  <c r="AO1279" i="9"/>
  <c r="AP1279" i="9"/>
  <c r="AQ1279" i="9"/>
  <c r="AR1279" i="9"/>
  <c r="AS1279" i="9"/>
  <c r="AT1279" i="9"/>
  <c r="AU1279" i="9"/>
  <c r="AV1279" i="9"/>
  <c r="AW1279" i="9"/>
  <c r="AX1279" i="9"/>
  <c r="AI1280" i="9"/>
  <c r="AJ1280" i="9"/>
  <c r="AK1280" i="9"/>
  <c r="AS1280" i="9" s="1"/>
  <c r="AL1280" i="9"/>
  <c r="AT1280" i="9" s="1"/>
  <c r="AM1280" i="9"/>
  <c r="AU1280" i="9" s="1"/>
  <c r="AN1280" i="9"/>
  <c r="AV1280" i="9" s="1"/>
  <c r="AO1280" i="9"/>
  <c r="AW1280" i="9" s="1"/>
  <c r="AP1280" i="9"/>
  <c r="AX1280" i="9" s="1"/>
  <c r="AQ1280" i="9"/>
  <c r="AR1280" i="9"/>
  <c r="AI1281" i="9"/>
  <c r="AQ1281" i="9" s="1"/>
  <c r="AJ1281" i="9"/>
  <c r="AR1281" i="9" s="1"/>
  <c r="AK1281" i="9"/>
  <c r="AS1281" i="9" s="1"/>
  <c r="AL1281" i="9"/>
  <c r="AT1281" i="9" s="1"/>
  <c r="AM1281" i="9"/>
  <c r="AU1281" i="9" s="1"/>
  <c r="AN1281" i="9"/>
  <c r="AV1281" i="9" s="1"/>
  <c r="AO1281" i="9"/>
  <c r="AW1281" i="9" s="1"/>
  <c r="AP1281" i="9"/>
  <c r="AX1281" i="9" s="1"/>
  <c r="AI1282" i="9"/>
  <c r="AJ1282" i="9"/>
  <c r="AR1282" i="9" s="1"/>
  <c r="AK1282" i="9"/>
  <c r="AS1282" i="9" s="1"/>
  <c r="AL1282" i="9"/>
  <c r="AT1282" i="9" s="1"/>
  <c r="AM1282" i="9"/>
  <c r="AU1282" i="9" s="1"/>
  <c r="AN1282" i="9"/>
  <c r="AO1282" i="9"/>
  <c r="AW1282" i="9" s="1"/>
  <c r="AP1282" i="9"/>
  <c r="AX1282" i="9" s="1"/>
  <c r="AQ1282" i="9"/>
  <c r="AV1282" i="9"/>
  <c r="AI1283" i="9"/>
  <c r="AQ1283" i="9" s="1"/>
  <c r="AJ1283" i="9"/>
  <c r="AR1283" i="9" s="1"/>
  <c r="AK1283" i="9"/>
  <c r="AS1283" i="9" s="1"/>
  <c r="AL1283" i="9"/>
  <c r="AT1283" i="9" s="1"/>
  <c r="AM1283" i="9"/>
  <c r="AU1283" i="9" s="1"/>
  <c r="AN1283" i="9"/>
  <c r="AV1283" i="9" s="1"/>
  <c r="AO1283" i="9"/>
  <c r="AW1283" i="9" s="1"/>
  <c r="AP1283" i="9"/>
  <c r="AX1283" i="9" s="1"/>
  <c r="AI1284" i="9"/>
  <c r="AJ1284" i="9"/>
  <c r="AK1284" i="9"/>
  <c r="AL1284" i="9"/>
  <c r="AM1284" i="9"/>
  <c r="AU1284" i="9" s="1"/>
  <c r="AN1284" i="9"/>
  <c r="AV1284" i="9" s="1"/>
  <c r="AO1284" i="9"/>
  <c r="AW1284" i="9" s="1"/>
  <c r="AP1284" i="9"/>
  <c r="AX1284" i="9" s="1"/>
  <c r="AQ1284" i="9"/>
  <c r="AR1284" i="9"/>
  <c r="AS1284" i="9"/>
  <c r="AT1284" i="9"/>
  <c r="AI1285" i="9"/>
  <c r="AJ1285" i="9"/>
  <c r="AK1285" i="9"/>
  <c r="AL1285" i="9"/>
  <c r="AM1285" i="9"/>
  <c r="AU1285" i="9" s="1"/>
  <c r="AN1285" i="9"/>
  <c r="AV1285" i="9" s="1"/>
  <c r="AO1285" i="9"/>
  <c r="AW1285" i="9" s="1"/>
  <c r="AP1285" i="9"/>
  <c r="AX1285" i="9" s="1"/>
  <c r="AQ1285" i="9"/>
  <c r="AR1285" i="9"/>
  <c r="AS1285" i="9"/>
  <c r="AT1285" i="9"/>
  <c r="AI1286" i="9"/>
  <c r="AQ1286" i="9" s="1"/>
  <c r="AJ1286" i="9"/>
  <c r="AR1286" i="9" s="1"/>
  <c r="AK1286" i="9"/>
  <c r="AS1286" i="9" s="1"/>
  <c r="AL1286" i="9"/>
  <c r="AT1286" i="9" s="1"/>
  <c r="AM1286" i="9"/>
  <c r="AU1286" i="9" s="1"/>
  <c r="AN1286" i="9"/>
  <c r="AV1286" i="9" s="1"/>
  <c r="AO1286" i="9"/>
  <c r="AW1286" i="9" s="1"/>
  <c r="AP1286" i="9"/>
  <c r="AX1286" i="9" s="1"/>
  <c r="AI1287" i="9"/>
  <c r="AJ1287" i="9"/>
  <c r="AK1287" i="9"/>
  <c r="AL1287" i="9"/>
  <c r="AT1287" i="9" s="1"/>
  <c r="AM1287" i="9"/>
  <c r="AU1287" i="9" s="1"/>
  <c r="AN1287" i="9"/>
  <c r="AV1287" i="9" s="1"/>
  <c r="AO1287" i="9"/>
  <c r="AW1287" i="9" s="1"/>
  <c r="AP1287" i="9"/>
  <c r="AX1287" i="9" s="1"/>
  <c r="AQ1287" i="9"/>
  <c r="AR1287" i="9"/>
  <c r="AS1287" i="9"/>
  <c r="AI1288" i="9"/>
  <c r="AQ1288" i="9" s="1"/>
  <c r="AJ1288" i="9"/>
  <c r="AR1288" i="9" s="1"/>
  <c r="AK1288" i="9"/>
  <c r="AS1288" i="9" s="1"/>
  <c r="AL1288" i="9"/>
  <c r="AT1288" i="9" s="1"/>
  <c r="AM1288" i="9"/>
  <c r="AU1288" i="9" s="1"/>
  <c r="AN1288" i="9"/>
  <c r="AV1288" i="9" s="1"/>
  <c r="AO1288" i="9"/>
  <c r="AW1288" i="9" s="1"/>
  <c r="AP1288" i="9"/>
  <c r="AX1288" i="9" s="1"/>
  <c r="AI1289" i="9"/>
  <c r="AJ1289" i="9"/>
  <c r="AK1289" i="9"/>
  <c r="AL1289" i="9"/>
  <c r="AM1289" i="9"/>
  <c r="AN1289" i="9"/>
  <c r="AV1289" i="9" s="1"/>
  <c r="AO1289" i="9"/>
  <c r="AP1289" i="9"/>
  <c r="AQ1289" i="9"/>
  <c r="AR1289" i="9"/>
  <c r="AS1289" i="9"/>
  <c r="AT1289" i="9"/>
  <c r="AU1289" i="9"/>
  <c r="AW1289" i="9"/>
  <c r="AX1289" i="9"/>
  <c r="AI1290" i="9"/>
  <c r="AJ1290" i="9"/>
  <c r="AK1290" i="9"/>
  <c r="AL1290" i="9"/>
  <c r="AM1290" i="9"/>
  <c r="AU1290" i="9" s="1"/>
  <c r="AN1290" i="9"/>
  <c r="AV1290" i="9" s="1"/>
  <c r="AO1290" i="9"/>
  <c r="AW1290" i="9" s="1"/>
  <c r="AP1290" i="9"/>
  <c r="AX1290" i="9" s="1"/>
  <c r="AQ1290" i="9"/>
  <c r="AR1290" i="9"/>
  <c r="AS1290" i="9"/>
  <c r="AT1290" i="9"/>
  <c r="AI1291" i="9"/>
  <c r="AJ1291" i="9"/>
  <c r="AK1291" i="9"/>
  <c r="AL1291" i="9"/>
  <c r="AM1291" i="9"/>
  <c r="AU1291" i="9" s="1"/>
  <c r="AN1291" i="9"/>
  <c r="AV1291" i="9" s="1"/>
  <c r="AO1291" i="9"/>
  <c r="AW1291" i="9" s="1"/>
  <c r="AP1291" i="9"/>
  <c r="AX1291" i="9" s="1"/>
  <c r="AQ1291" i="9"/>
  <c r="AR1291" i="9"/>
  <c r="AS1291" i="9"/>
  <c r="AT1291" i="9"/>
  <c r="AI1292" i="9"/>
  <c r="AJ1292" i="9"/>
  <c r="AK1292" i="9"/>
  <c r="AL1292" i="9"/>
  <c r="AM1292" i="9"/>
  <c r="AU1292" i="9" s="1"/>
  <c r="AN1292" i="9"/>
  <c r="AV1292" i="9" s="1"/>
  <c r="AO1292" i="9"/>
  <c r="AW1292" i="9" s="1"/>
  <c r="AP1292" i="9"/>
  <c r="AX1292" i="9" s="1"/>
  <c r="AQ1292" i="9"/>
  <c r="AR1292" i="9"/>
  <c r="AS1292" i="9"/>
  <c r="AT1292" i="9"/>
  <c r="AI1293" i="9"/>
  <c r="AJ1293" i="9"/>
  <c r="AR1293" i="9" s="1"/>
  <c r="AK1293" i="9"/>
  <c r="AS1293" i="9" s="1"/>
  <c r="AL1293" i="9"/>
  <c r="AT1293" i="9" s="1"/>
  <c r="AM1293" i="9"/>
  <c r="AU1293" i="9" s="1"/>
  <c r="AN1293" i="9"/>
  <c r="AV1293" i="9" s="1"/>
  <c r="AO1293" i="9"/>
  <c r="AW1293" i="9" s="1"/>
  <c r="AP1293" i="9"/>
  <c r="AX1293" i="9" s="1"/>
  <c r="AQ1293" i="9"/>
  <c r="AI1294" i="9"/>
  <c r="AJ1294" i="9"/>
  <c r="AK1294" i="9"/>
  <c r="AL1294" i="9"/>
  <c r="AM1294" i="9"/>
  <c r="AU1294" i="9" s="1"/>
  <c r="AN1294" i="9"/>
  <c r="AV1294" i="9" s="1"/>
  <c r="AO1294" i="9"/>
  <c r="AW1294" i="9" s="1"/>
  <c r="AP1294" i="9"/>
  <c r="AX1294" i="9" s="1"/>
  <c r="AQ1294" i="9"/>
  <c r="AR1294" i="9"/>
  <c r="AS1294" i="9"/>
  <c r="AT1294" i="9"/>
  <c r="AI1295" i="9"/>
  <c r="AJ1295" i="9"/>
  <c r="AR1295" i="9" s="1"/>
  <c r="AK1295" i="9"/>
  <c r="AS1295" i="9" s="1"/>
  <c r="AL1295" i="9"/>
  <c r="AT1295" i="9" s="1"/>
  <c r="AM1295" i="9"/>
  <c r="AU1295" i="9" s="1"/>
  <c r="AN1295" i="9"/>
  <c r="AV1295" i="9" s="1"/>
  <c r="AO1295" i="9"/>
  <c r="AW1295" i="9" s="1"/>
  <c r="AP1295" i="9"/>
  <c r="AX1295" i="9" s="1"/>
  <c r="AQ1295" i="9"/>
  <c r="AI1296" i="9"/>
  <c r="AQ1296" i="9" s="1"/>
  <c r="AJ1296" i="9"/>
  <c r="AR1296" i="9" s="1"/>
  <c r="AK1296" i="9"/>
  <c r="AS1296" i="9" s="1"/>
  <c r="AL1296" i="9"/>
  <c r="AT1296" i="9" s="1"/>
  <c r="AM1296" i="9"/>
  <c r="AU1296" i="9" s="1"/>
  <c r="AN1296" i="9"/>
  <c r="AV1296" i="9" s="1"/>
  <c r="AO1296" i="9"/>
  <c r="AW1296" i="9" s="1"/>
  <c r="AP1296" i="9"/>
  <c r="AX1296" i="9" s="1"/>
  <c r="AI1297" i="9"/>
  <c r="AQ1297" i="9" s="1"/>
  <c r="AJ1297" i="9"/>
  <c r="AR1297" i="9" s="1"/>
  <c r="AK1297" i="9"/>
  <c r="AS1297" i="9" s="1"/>
  <c r="AL1297" i="9"/>
  <c r="AT1297" i="9" s="1"/>
  <c r="AM1297" i="9"/>
  <c r="AU1297" i="9" s="1"/>
  <c r="AN1297" i="9"/>
  <c r="AV1297" i="9" s="1"/>
  <c r="AO1297" i="9"/>
  <c r="AW1297" i="9" s="1"/>
  <c r="AP1297" i="9"/>
  <c r="AX1297" i="9" s="1"/>
  <c r="AI1298" i="9"/>
  <c r="AQ1298" i="9" s="1"/>
  <c r="AJ1298" i="9"/>
  <c r="AR1298" i="9" s="1"/>
  <c r="AK1298" i="9"/>
  <c r="AS1298" i="9" s="1"/>
  <c r="AL1298" i="9"/>
  <c r="AT1298" i="9" s="1"/>
  <c r="AM1298" i="9"/>
  <c r="AU1298" i="9" s="1"/>
  <c r="AN1298" i="9"/>
  <c r="AV1298" i="9" s="1"/>
  <c r="AO1298" i="9"/>
  <c r="AW1298" i="9" s="1"/>
  <c r="AP1298" i="9"/>
  <c r="AX1298" i="9" s="1"/>
  <c r="AI1299" i="9"/>
  <c r="AJ1299" i="9"/>
  <c r="AR1299" i="9" s="1"/>
  <c r="AK1299" i="9"/>
  <c r="AS1299" i="9" s="1"/>
  <c r="AL1299" i="9"/>
  <c r="AT1299" i="9" s="1"/>
  <c r="AM1299" i="9"/>
  <c r="AU1299" i="9" s="1"/>
  <c r="AN1299" i="9"/>
  <c r="AV1299" i="9" s="1"/>
  <c r="AO1299" i="9"/>
  <c r="AW1299" i="9" s="1"/>
  <c r="AP1299" i="9"/>
  <c r="AX1299" i="9" s="1"/>
  <c r="AQ1299" i="9"/>
  <c r="AI1300" i="9"/>
  <c r="AJ1300" i="9"/>
  <c r="AR1300" i="9" s="1"/>
  <c r="AK1300" i="9"/>
  <c r="AS1300" i="9" s="1"/>
  <c r="AL1300" i="9"/>
  <c r="AT1300" i="9" s="1"/>
  <c r="AM1300" i="9"/>
  <c r="AU1300" i="9" s="1"/>
  <c r="AN1300" i="9"/>
  <c r="AV1300" i="9" s="1"/>
  <c r="AO1300" i="9"/>
  <c r="AW1300" i="9" s="1"/>
  <c r="AP1300" i="9"/>
  <c r="AX1300" i="9" s="1"/>
  <c r="AQ1300" i="9"/>
  <c r="AI1301" i="9"/>
  <c r="AJ1301" i="9"/>
  <c r="AK1301" i="9"/>
  <c r="AL1301" i="9"/>
  <c r="AM1301" i="9"/>
  <c r="AN1301" i="9"/>
  <c r="AO1301" i="9"/>
  <c r="AP1301" i="9"/>
  <c r="AQ1301" i="9"/>
  <c r="AR1301" i="9"/>
  <c r="AS1301" i="9"/>
  <c r="AT1301" i="9"/>
  <c r="AU1301" i="9"/>
  <c r="AV1301" i="9"/>
  <c r="AW1301" i="9"/>
  <c r="AX1301" i="9"/>
  <c r="AI1302" i="9"/>
  <c r="AQ1302" i="9" s="1"/>
  <c r="AJ1302" i="9"/>
  <c r="AR1302" i="9" s="1"/>
  <c r="AK1302" i="9"/>
  <c r="AS1302" i="9" s="1"/>
  <c r="AL1302" i="9"/>
  <c r="AT1302" i="9" s="1"/>
  <c r="AM1302" i="9"/>
  <c r="AU1302" i="9" s="1"/>
  <c r="AN1302" i="9"/>
  <c r="AV1302" i="9" s="1"/>
  <c r="AO1302" i="9"/>
  <c r="AW1302" i="9" s="1"/>
  <c r="AP1302" i="9"/>
  <c r="AX1302" i="9" s="1"/>
  <c r="AI1303" i="9"/>
  <c r="AJ1303" i="9"/>
  <c r="AK1303" i="9"/>
  <c r="AS1303" i="9" s="1"/>
  <c r="AL1303" i="9"/>
  <c r="AT1303" i="9" s="1"/>
  <c r="AM1303" i="9"/>
  <c r="AU1303" i="9" s="1"/>
  <c r="AN1303" i="9"/>
  <c r="AV1303" i="9" s="1"/>
  <c r="AO1303" i="9"/>
  <c r="AW1303" i="9" s="1"/>
  <c r="AP1303" i="9"/>
  <c r="AX1303" i="9" s="1"/>
  <c r="AQ1303" i="9"/>
  <c r="AR1303" i="9"/>
  <c r="AI1304" i="9"/>
  <c r="AJ1304" i="9"/>
  <c r="AK1304" i="9"/>
  <c r="AL1304" i="9"/>
  <c r="AM1304" i="9"/>
  <c r="AN1304" i="9"/>
  <c r="AO1304" i="9"/>
  <c r="AP1304" i="9"/>
  <c r="AQ1304" i="9"/>
  <c r="AR1304" i="9"/>
  <c r="AS1304" i="9"/>
  <c r="AT1304" i="9"/>
  <c r="AU1304" i="9"/>
  <c r="AV1304" i="9"/>
  <c r="AW1304" i="9"/>
  <c r="AX1304" i="9"/>
  <c r="AI1305" i="9"/>
  <c r="AJ1305" i="9"/>
  <c r="AK1305" i="9"/>
  <c r="AS1305" i="9" s="1"/>
  <c r="AL1305" i="9"/>
  <c r="AT1305" i="9" s="1"/>
  <c r="AM1305" i="9"/>
  <c r="AU1305" i="9" s="1"/>
  <c r="AN1305" i="9"/>
  <c r="AV1305" i="9" s="1"/>
  <c r="AO1305" i="9"/>
  <c r="AW1305" i="9" s="1"/>
  <c r="AP1305" i="9"/>
  <c r="AX1305" i="9" s="1"/>
  <c r="AQ1305" i="9"/>
  <c r="AR1305" i="9"/>
  <c r="AI1306" i="9"/>
  <c r="AJ1306" i="9"/>
  <c r="AR1306" i="9" s="1"/>
  <c r="AK1306" i="9"/>
  <c r="AS1306" i="9" s="1"/>
  <c r="AL1306" i="9"/>
  <c r="AT1306" i="9" s="1"/>
  <c r="AM1306" i="9"/>
  <c r="AU1306" i="9" s="1"/>
  <c r="AN1306" i="9"/>
  <c r="AV1306" i="9" s="1"/>
  <c r="AO1306" i="9"/>
  <c r="AW1306" i="9" s="1"/>
  <c r="AP1306" i="9"/>
  <c r="AX1306" i="9" s="1"/>
  <c r="AQ1306" i="9"/>
  <c r="AI1307" i="9"/>
  <c r="AJ1307" i="9"/>
  <c r="AK1307" i="9"/>
  <c r="AL1307" i="9"/>
  <c r="AM1307" i="9"/>
  <c r="AN1307" i="9"/>
  <c r="AO1307" i="9"/>
  <c r="AP1307" i="9"/>
  <c r="AX1307" i="9" s="1"/>
  <c r="AQ1307" i="9"/>
  <c r="AR1307" i="9"/>
  <c r="AS1307" i="9"/>
  <c r="AT1307" i="9"/>
  <c r="AU1307" i="9"/>
  <c r="AV1307" i="9"/>
  <c r="AW1307" i="9"/>
  <c r="AI1308" i="9"/>
  <c r="AJ1308" i="9"/>
  <c r="AR1308" i="9" s="1"/>
  <c r="AK1308" i="9"/>
  <c r="AS1308" i="9" s="1"/>
  <c r="AL1308" i="9"/>
  <c r="AT1308" i="9" s="1"/>
  <c r="AM1308" i="9"/>
  <c r="AU1308" i="9" s="1"/>
  <c r="AN1308" i="9"/>
  <c r="AV1308" i="9" s="1"/>
  <c r="AO1308" i="9"/>
  <c r="AW1308" i="9" s="1"/>
  <c r="AP1308" i="9"/>
  <c r="AX1308" i="9" s="1"/>
  <c r="AQ1308" i="9"/>
  <c r="AI1309" i="9"/>
  <c r="AQ1309" i="9" s="1"/>
  <c r="AJ1309" i="9"/>
  <c r="AR1309" i="9" s="1"/>
  <c r="AK1309" i="9"/>
  <c r="AS1309" i="9" s="1"/>
  <c r="AL1309" i="9"/>
  <c r="AT1309" i="9" s="1"/>
  <c r="AM1309" i="9"/>
  <c r="AU1309" i="9" s="1"/>
  <c r="AN1309" i="9"/>
  <c r="AV1309" i="9" s="1"/>
  <c r="AO1309" i="9"/>
  <c r="AW1309" i="9" s="1"/>
  <c r="AP1309" i="9"/>
  <c r="AX1309" i="9" s="1"/>
  <c r="AI1310" i="9"/>
  <c r="AJ1310" i="9"/>
  <c r="AR1310" i="9" s="1"/>
  <c r="AK1310" i="9"/>
  <c r="AS1310" i="9" s="1"/>
  <c r="AL1310" i="9"/>
  <c r="AT1310" i="9" s="1"/>
  <c r="AM1310" i="9"/>
  <c r="AU1310" i="9" s="1"/>
  <c r="AN1310" i="9"/>
  <c r="AV1310" i="9" s="1"/>
  <c r="AO1310" i="9"/>
  <c r="AW1310" i="9" s="1"/>
  <c r="AP1310" i="9"/>
  <c r="AX1310" i="9" s="1"/>
  <c r="AQ1310" i="9"/>
  <c r="AI1311" i="9"/>
  <c r="AJ1311" i="9"/>
  <c r="AR1311" i="9" s="1"/>
  <c r="AK1311" i="9"/>
  <c r="AS1311" i="9" s="1"/>
  <c r="AL1311" i="9"/>
  <c r="AT1311" i="9" s="1"/>
  <c r="AM1311" i="9"/>
  <c r="AU1311" i="9" s="1"/>
  <c r="AN1311" i="9"/>
  <c r="AV1311" i="9" s="1"/>
  <c r="AO1311" i="9"/>
  <c r="AW1311" i="9" s="1"/>
  <c r="AP1311" i="9"/>
  <c r="AX1311" i="9" s="1"/>
  <c r="AQ1311" i="9"/>
  <c r="AI1312" i="9"/>
  <c r="AJ1312" i="9"/>
  <c r="AK1312" i="9"/>
  <c r="AS1312" i="9" s="1"/>
  <c r="AL1312" i="9"/>
  <c r="AT1312" i="9" s="1"/>
  <c r="AM1312" i="9"/>
  <c r="AU1312" i="9" s="1"/>
  <c r="AN1312" i="9"/>
  <c r="AV1312" i="9" s="1"/>
  <c r="AO1312" i="9"/>
  <c r="AW1312" i="9" s="1"/>
  <c r="AP1312" i="9"/>
  <c r="AX1312" i="9" s="1"/>
  <c r="AQ1312" i="9"/>
  <c r="AR1312" i="9"/>
  <c r="AI1313" i="9"/>
  <c r="AJ1313" i="9"/>
  <c r="AK1313" i="9"/>
  <c r="AL1313" i="9"/>
  <c r="AM1313" i="9"/>
  <c r="AN1313" i="9"/>
  <c r="AO1313" i="9"/>
  <c r="AW1313" i="9" s="1"/>
  <c r="AP1313" i="9"/>
  <c r="AX1313" i="9" s="1"/>
  <c r="AQ1313" i="9"/>
  <c r="AR1313" i="9"/>
  <c r="AS1313" i="9"/>
  <c r="AT1313" i="9"/>
  <c r="AU1313" i="9"/>
  <c r="AV1313" i="9"/>
  <c r="AI1314" i="9"/>
  <c r="AJ1314" i="9"/>
  <c r="AR1314" i="9" s="1"/>
  <c r="AK1314" i="9"/>
  <c r="AS1314" i="9" s="1"/>
  <c r="AL1314" i="9"/>
  <c r="AT1314" i="9" s="1"/>
  <c r="AM1314" i="9"/>
  <c r="AU1314" i="9" s="1"/>
  <c r="AN1314" i="9"/>
  <c r="AV1314" i="9" s="1"/>
  <c r="AO1314" i="9"/>
  <c r="AW1314" i="9" s="1"/>
  <c r="AP1314" i="9"/>
  <c r="AX1314" i="9" s="1"/>
  <c r="AQ1314" i="9"/>
  <c r="AI1315" i="9"/>
  <c r="AQ1315" i="9" s="1"/>
  <c r="AJ1315" i="9"/>
  <c r="AR1315" i="9" s="1"/>
  <c r="AK1315" i="9"/>
  <c r="AS1315" i="9" s="1"/>
  <c r="AL1315" i="9"/>
  <c r="AT1315" i="9" s="1"/>
  <c r="AM1315" i="9"/>
  <c r="AU1315" i="9" s="1"/>
  <c r="AN1315" i="9"/>
  <c r="AV1315" i="9" s="1"/>
  <c r="AO1315" i="9"/>
  <c r="AW1315" i="9" s="1"/>
  <c r="AP1315" i="9"/>
  <c r="AX1315" i="9" s="1"/>
  <c r="AI1316" i="9"/>
  <c r="AJ1316" i="9"/>
  <c r="AK1316" i="9"/>
  <c r="AS1316" i="9" s="1"/>
  <c r="AL1316" i="9"/>
  <c r="AT1316" i="9" s="1"/>
  <c r="AM1316" i="9"/>
  <c r="AU1316" i="9" s="1"/>
  <c r="AN1316" i="9"/>
  <c r="AV1316" i="9" s="1"/>
  <c r="AO1316" i="9"/>
  <c r="AW1316" i="9" s="1"/>
  <c r="AP1316" i="9"/>
  <c r="AX1316" i="9" s="1"/>
  <c r="AQ1316" i="9"/>
  <c r="AR1316" i="9"/>
  <c r="AI1317" i="9"/>
  <c r="AQ1317" i="9" s="1"/>
  <c r="AJ1317" i="9"/>
  <c r="AR1317" i="9" s="1"/>
  <c r="AK1317" i="9"/>
  <c r="AS1317" i="9" s="1"/>
  <c r="AL1317" i="9"/>
  <c r="AT1317" i="9" s="1"/>
  <c r="AM1317" i="9"/>
  <c r="AU1317" i="9" s="1"/>
  <c r="AN1317" i="9"/>
  <c r="AV1317" i="9" s="1"/>
  <c r="AO1317" i="9"/>
  <c r="AW1317" i="9" s="1"/>
  <c r="AP1317" i="9"/>
  <c r="AX1317" i="9" s="1"/>
  <c r="AI1318" i="9"/>
  <c r="AJ1318" i="9"/>
  <c r="AR1318" i="9" s="1"/>
  <c r="AK1318" i="9"/>
  <c r="AS1318" i="9" s="1"/>
  <c r="AL1318" i="9"/>
  <c r="AT1318" i="9" s="1"/>
  <c r="AM1318" i="9"/>
  <c r="AU1318" i="9" s="1"/>
  <c r="AN1318" i="9"/>
  <c r="AV1318" i="9" s="1"/>
  <c r="AO1318" i="9"/>
  <c r="AW1318" i="9" s="1"/>
  <c r="AP1318" i="9"/>
  <c r="AX1318" i="9" s="1"/>
  <c r="AQ1318" i="9"/>
  <c r="AI1319" i="9"/>
  <c r="AJ1319" i="9"/>
  <c r="AR1319" i="9" s="1"/>
  <c r="AK1319" i="9"/>
  <c r="AS1319" i="9" s="1"/>
  <c r="AL1319" i="9"/>
  <c r="AT1319" i="9" s="1"/>
  <c r="AM1319" i="9"/>
  <c r="AU1319" i="9" s="1"/>
  <c r="AN1319" i="9"/>
  <c r="AV1319" i="9" s="1"/>
  <c r="AO1319" i="9"/>
  <c r="AW1319" i="9" s="1"/>
  <c r="AP1319" i="9"/>
  <c r="AX1319" i="9" s="1"/>
  <c r="AQ1319" i="9"/>
  <c r="AI1320" i="9"/>
  <c r="AJ1320" i="9"/>
  <c r="AK1320" i="9"/>
  <c r="AS1320" i="9" s="1"/>
  <c r="AL1320" i="9"/>
  <c r="AT1320" i="9" s="1"/>
  <c r="AM1320" i="9"/>
  <c r="AU1320" i="9" s="1"/>
  <c r="AN1320" i="9"/>
  <c r="AV1320" i="9" s="1"/>
  <c r="AO1320" i="9"/>
  <c r="AW1320" i="9" s="1"/>
  <c r="AP1320" i="9"/>
  <c r="AX1320" i="9" s="1"/>
  <c r="AQ1320" i="9"/>
  <c r="AR1320" i="9"/>
  <c r="AI1321" i="9"/>
  <c r="AJ1321" i="9"/>
  <c r="AR1321" i="9" s="1"/>
  <c r="AK1321" i="9"/>
  <c r="AS1321" i="9" s="1"/>
  <c r="AL1321" i="9"/>
  <c r="AT1321" i="9" s="1"/>
  <c r="AM1321" i="9"/>
  <c r="AU1321" i="9" s="1"/>
  <c r="AN1321" i="9"/>
  <c r="AV1321" i="9" s="1"/>
  <c r="AO1321" i="9"/>
  <c r="AW1321" i="9" s="1"/>
  <c r="AP1321" i="9"/>
  <c r="AX1321" i="9" s="1"/>
  <c r="AQ1321" i="9"/>
  <c r="AI1322" i="9"/>
  <c r="AJ1322" i="9"/>
  <c r="AR1322" i="9" s="1"/>
  <c r="AK1322" i="9"/>
  <c r="AS1322" i="9" s="1"/>
  <c r="AL1322" i="9"/>
  <c r="AT1322" i="9" s="1"/>
  <c r="AM1322" i="9"/>
  <c r="AU1322" i="9" s="1"/>
  <c r="AN1322" i="9"/>
  <c r="AV1322" i="9" s="1"/>
  <c r="AO1322" i="9"/>
  <c r="AW1322" i="9" s="1"/>
  <c r="AP1322" i="9"/>
  <c r="AX1322" i="9" s="1"/>
  <c r="AQ1322" i="9"/>
  <c r="AI1323" i="9"/>
  <c r="AJ1323" i="9"/>
  <c r="AR1323" i="9" s="1"/>
  <c r="AK1323" i="9"/>
  <c r="AS1323" i="9" s="1"/>
  <c r="AL1323" i="9"/>
  <c r="AT1323" i="9" s="1"/>
  <c r="AM1323" i="9"/>
  <c r="AU1323" i="9" s="1"/>
  <c r="AN1323" i="9"/>
  <c r="AV1323" i="9" s="1"/>
  <c r="AO1323" i="9"/>
  <c r="AW1323" i="9" s="1"/>
  <c r="AP1323" i="9"/>
  <c r="AX1323" i="9" s="1"/>
  <c r="AQ1323" i="9"/>
  <c r="AI1324" i="9"/>
  <c r="AJ1324" i="9"/>
  <c r="AR1324" i="9" s="1"/>
  <c r="AK1324" i="9"/>
  <c r="AS1324" i="9" s="1"/>
  <c r="AL1324" i="9"/>
  <c r="AT1324" i="9" s="1"/>
  <c r="AM1324" i="9"/>
  <c r="AU1324" i="9" s="1"/>
  <c r="AN1324" i="9"/>
  <c r="AV1324" i="9" s="1"/>
  <c r="AO1324" i="9"/>
  <c r="AW1324" i="9" s="1"/>
  <c r="AP1324" i="9"/>
  <c r="AX1324" i="9" s="1"/>
  <c r="AQ1324" i="9"/>
  <c r="AI1325" i="9"/>
  <c r="AJ1325" i="9"/>
  <c r="AR1325" i="9" s="1"/>
  <c r="AK1325" i="9"/>
  <c r="AS1325" i="9" s="1"/>
  <c r="AL1325" i="9"/>
  <c r="AT1325" i="9" s="1"/>
  <c r="AM1325" i="9"/>
  <c r="AU1325" i="9" s="1"/>
  <c r="AN1325" i="9"/>
  <c r="AV1325" i="9" s="1"/>
  <c r="AO1325" i="9"/>
  <c r="AW1325" i="9" s="1"/>
  <c r="AP1325" i="9"/>
  <c r="AX1325" i="9" s="1"/>
  <c r="AQ1325" i="9"/>
  <c r="AI1326" i="9"/>
  <c r="AJ1326" i="9"/>
  <c r="AR1326" i="9" s="1"/>
  <c r="AK1326" i="9"/>
  <c r="AS1326" i="9" s="1"/>
  <c r="AL1326" i="9"/>
  <c r="AT1326" i="9" s="1"/>
  <c r="AM1326" i="9"/>
  <c r="AU1326" i="9" s="1"/>
  <c r="AN1326" i="9"/>
  <c r="AO1326" i="9"/>
  <c r="AW1326" i="9" s="1"/>
  <c r="AP1326" i="9"/>
  <c r="AX1326" i="9" s="1"/>
  <c r="AQ1326" i="9"/>
  <c r="AV1326" i="9"/>
  <c r="AI1327" i="9"/>
  <c r="AJ1327" i="9"/>
  <c r="AR1327" i="9" s="1"/>
  <c r="AK1327" i="9"/>
  <c r="AS1327" i="9" s="1"/>
  <c r="AL1327" i="9"/>
  <c r="AT1327" i="9" s="1"/>
  <c r="AM1327" i="9"/>
  <c r="AU1327" i="9" s="1"/>
  <c r="AN1327" i="9"/>
  <c r="AV1327" i="9" s="1"/>
  <c r="AO1327" i="9"/>
  <c r="AW1327" i="9" s="1"/>
  <c r="AP1327" i="9"/>
  <c r="AX1327" i="9" s="1"/>
  <c r="AQ1327" i="9"/>
  <c r="AI1328" i="9"/>
  <c r="AJ1328" i="9"/>
  <c r="AK1328" i="9"/>
  <c r="AL1328" i="9"/>
  <c r="AM1328" i="9"/>
  <c r="AU1328" i="9" s="1"/>
  <c r="AN1328" i="9"/>
  <c r="AV1328" i="9" s="1"/>
  <c r="AO1328" i="9"/>
  <c r="AW1328" i="9" s="1"/>
  <c r="AP1328" i="9"/>
  <c r="AX1328" i="9" s="1"/>
  <c r="AQ1328" i="9"/>
  <c r="AR1328" i="9"/>
  <c r="AS1328" i="9"/>
  <c r="AT1328" i="9"/>
  <c r="AI1329" i="9"/>
  <c r="AQ1329" i="9" s="1"/>
  <c r="AJ1329" i="9"/>
  <c r="AR1329" i="9" s="1"/>
  <c r="AK1329" i="9"/>
  <c r="AS1329" i="9" s="1"/>
  <c r="AL1329" i="9"/>
  <c r="AT1329" i="9" s="1"/>
  <c r="AM1329" i="9"/>
  <c r="AN1329" i="9"/>
  <c r="AV1329" i="9" s="1"/>
  <c r="AO1329" i="9"/>
  <c r="AW1329" i="9" s="1"/>
  <c r="AP1329" i="9"/>
  <c r="AX1329" i="9" s="1"/>
  <c r="AU1329" i="9"/>
  <c r="AI1330" i="9"/>
  <c r="AJ1330" i="9"/>
  <c r="AR1330" i="9" s="1"/>
  <c r="AK1330" i="9"/>
  <c r="AS1330" i="9" s="1"/>
  <c r="AL1330" i="9"/>
  <c r="AT1330" i="9" s="1"/>
  <c r="AM1330" i="9"/>
  <c r="AU1330" i="9" s="1"/>
  <c r="AN1330" i="9"/>
  <c r="AV1330" i="9" s="1"/>
  <c r="AO1330" i="9"/>
  <c r="AW1330" i="9" s="1"/>
  <c r="AP1330" i="9"/>
  <c r="AX1330" i="9" s="1"/>
  <c r="AQ1330" i="9"/>
  <c r="AI1331" i="9"/>
  <c r="AJ1331" i="9"/>
  <c r="AR1331" i="9" s="1"/>
  <c r="AK1331" i="9"/>
  <c r="AS1331" i="9" s="1"/>
  <c r="AL1331" i="9"/>
  <c r="AT1331" i="9" s="1"/>
  <c r="AM1331" i="9"/>
  <c r="AU1331" i="9" s="1"/>
  <c r="AN1331" i="9"/>
  <c r="AO1331" i="9"/>
  <c r="AW1331" i="9" s="1"/>
  <c r="AP1331" i="9"/>
  <c r="AX1331" i="9" s="1"/>
  <c r="AQ1331" i="9"/>
  <c r="AV1331" i="9"/>
  <c r="AI1332" i="9"/>
  <c r="AJ1332" i="9"/>
  <c r="AK1332" i="9"/>
  <c r="AS1332" i="9" s="1"/>
  <c r="AL1332" i="9"/>
  <c r="AT1332" i="9" s="1"/>
  <c r="AM1332" i="9"/>
  <c r="AU1332" i="9" s="1"/>
  <c r="AN1332" i="9"/>
  <c r="AV1332" i="9" s="1"/>
  <c r="AO1332" i="9"/>
  <c r="AW1332" i="9" s="1"/>
  <c r="AP1332" i="9"/>
  <c r="AX1332" i="9" s="1"/>
  <c r="AQ1332" i="9"/>
  <c r="AR1332" i="9"/>
  <c r="AI1333" i="9"/>
  <c r="AJ1333" i="9"/>
  <c r="AR1333" i="9" s="1"/>
  <c r="AK1333" i="9"/>
  <c r="AS1333" i="9" s="1"/>
  <c r="AL1333" i="9"/>
  <c r="AT1333" i="9" s="1"/>
  <c r="AM1333" i="9"/>
  <c r="AU1333" i="9" s="1"/>
  <c r="AN1333" i="9"/>
  <c r="AV1333" i="9" s="1"/>
  <c r="AO1333" i="9"/>
  <c r="AW1333" i="9" s="1"/>
  <c r="AP1333" i="9"/>
  <c r="AX1333" i="9" s="1"/>
  <c r="AQ1333" i="9"/>
  <c r="AI1334" i="9"/>
  <c r="AQ1334" i="9" s="1"/>
  <c r="AJ1334" i="9"/>
  <c r="AR1334" i="9" s="1"/>
  <c r="AK1334" i="9"/>
  <c r="AS1334" i="9" s="1"/>
  <c r="AL1334" i="9"/>
  <c r="AT1334" i="9" s="1"/>
  <c r="AM1334" i="9"/>
  <c r="AU1334" i="9" s="1"/>
  <c r="AN1334" i="9"/>
  <c r="AV1334" i="9" s="1"/>
  <c r="AO1334" i="9"/>
  <c r="AW1334" i="9" s="1"/>
  <c r="AP1334" i="9"/>
  <c r="AX1334" i="9" s="1"/>
  <c r="AI1335" i="9"/>
  <c r="AJ1335" i="9"/>
  <c r="AK1335" i="9"/>
  <c r="AL1335" i="9"/>
  <c r="AT1335" i="9" s="1"/>
  <c r="AM1335" i="9"/>
  <c r="AU1335" i="9" s="1"/>
  <c r="AN1335" i="9"/>
  <c r="AV1335" i="9" s="1"/>
  <c r="AO1335" i="9"/>
  <c r="AW1335" i="9" s="1"/>
  <c r="AP1335" i="9"/>
  <c r="AX1335" i="9" s="1"/>
  <c r="AQ1335" i="9"/>
  <c r="AR1335" i="9"/>
  <c r="AS1335" i="9"/>
  <c r="AI1336" i="9"/>
  <c r="AJ1336" i="9"/>
  <c r="AK1336" i="9"/>
  <c r="AL1336" i="9"/>
  <c r="AM1336" i="9"/>
  <c r="AN1336" i="9"/>
  <c r="AV1336" i="9" s="1"/>
  <c r="AO1336" i="9"/>
  <c r="AW1336" i="9" s="1"/>
  <c r="AP1336" i="9"/>
  <c r="AX1336" i="9" s="1"/>
  <c r="AQ1336" i="9"/>
  <c r="AR1336" i="9"/>
  <c r="AS1336" i="9"/>
  <c r="AT1336" i="9"/>
  <c r="AU1336" i="9"/>
  <c r="AI1337" i="9"/>
  <c r="AJ1337" i="9"/>
  <c r="AK1337" i="9"/>
  <c r="AL1337" i="9"/>
  <c r="AM1337" i="9"/>
  <c r="AN1337" i="9"/>
  <c r="AV1337" i="9" s="1"/>
  <c r="AO1337" i="9"/>
  <c r="AW1337" i="9" s="1"/>
  <c r="AP1337" i="9"/>
  <c r="AX1337" i="9" s="1"/>
  <c r="AQ1337" i="9"/>
  <c r="AR1337" i="9"/>
  <c r="AS1337" i="9"/>
  <c r="AT1337" i="9"/>
  <c r="AU1337" i="9"/>
  <c r="AI1338" i="9"/>
  <c r="AJ1338" i="9"/>
  <c r="AK1338" i="9"/>
  <c r="AL1338" i="9"/>
  <c r="AT1338" i="9" s="1"/>
  <c r="AM1338" i="9"/>
  <c r="AU1338" i="9" s="1"/>
  <c r="AN1338" i="9"/>
  <c r="AV1338" i="9" s="1"/>
  <c r="AO1338" i="9"/>
  <c r="AW1338" i="9" s="1"/>
  <c r="AP1338" i="9"/>
  <c r="AX1338" i="9" s="1"/>
  <c r="AQ1338" i="9"/>
  <c r="AR1338" i="9"/>
  <c r="AS1338" i="9"/>
  <c r="AI1339" i="9"/>
  <c r="AJ1339" i="9"/>
  <c r="AK1339" i="9"/>
  <c r="AL1339" i="9"/>
  <c r="AT1339" i="9" s="1"/>
  <c r="AM1339" i="9"/>
  <c r="AU1339" i="9" s="1"/>
  <c r="AN1339" i="9"/>
  <c r="AV1339" i="9" s="1"/>
  <c r="AO1339" i="9"/>
  <c r="AW1339" i="9" s="1"/>
  <c r="AP1339" i="9"/>
  <c r="AX1339" i="9" s="1"/>
  <c r="AQ1339" i="9"/>
  <c r="AR1339" i="9"/>
  <c r="AS1339" i="9"/>
  <c r="AI1340" i="9"/>
  <c r="AJ1340" i="9"/>
  <c r="AK1340" i="9"/>
  <c r="AL1340" i="9"/>
  <c r="AT1340" i="9" s="1"/>
  <c r="AM1340" i="9"/>
  <c r="AU1340" i="9" s="1"/>
  <c r="AN1340" i="9"/>
  <c r="AV1340" i="9" s="1"/>
  <c r="AO1340" i="9"/>
  <c r="AW1340" i="9" s="1"/>
  <c r="AP1340" i="9"/>
  <c r="AX1340" i="9" s="1"/>
  <c r="AQ1340" i="9"/>
  <c r="AR1340" i="9"/>
  <c r="AS1340" i="9"/>
  <c r="AI1341" i="9"/>
  <c r="AJ1341" i="9"/>
  <c r="AR1341" i="9" s="1"/>
  <c r="AK1341" i="9"/>
  <c r="AS1341" i="9" s="1"/>
  <c r="AL1341" i="9"/>
  <c r="AT1341" i="9" s="1"/>
  <c r="AM1341" i="9"/>
  <c r="AU1341" i="9" s="1"/>
  <c r="AN1341" i="9"/>
  <c r="AV1341" i="9" s="1"/>
  <c r="AO1341" i="9"/>
  <c r="AW1341" i="9" s="1"/>
  <c r="AP1341" i="9"/>
  <c r="AX1341" i="9" s="1"/>
  <c r="AQ1341" i="9"/>
  <c r="AI1342" i="9"/>
  <c r="AJ1342" i="9"/>
  <c r="AR1342" i="9" s="1"/>
  <c r="AK1342" i="9"/>
  <c r="AS1342" i="9" s="1"/>
  <c r="AL1342" i="9"/>
  <c r="AT1342" i="9" s="1"/>
  <c r="AM1342" i="9"/>
  <c r="AU1342" i="9" s="1"/>
  <c r="AN1342" i="9"/>
  <c r="AV1342" i="9" s="1"/>
  <c r="AO1342" i="9"/>
  <c r="AW1342" i="9" s="1"/>
  <c r="AP1342" i="9"/>
  <c r="AX1342" i="9" s="1"/>
  <c r="AQ1342" i="9"/>
  <c r="AI1343" i="9"/>
  <c r="AJ1343" i="9"/>
  <c r="AR1343" i="9" s="1"/>
  <c r="AK1343" i="9"/>
  <c r="AS1343" i="9" s="1"/>
  <c r="AL1343" i="9"/>
  <c r="AT1343" i="9" s="1"/>
  <c r="AM1343" i="9"/>
  <c r="AU1343" i="9" s="1"/>
  <c r="AN1343" i="9"/>
  <c r="AV1343" i="9" s="1"/>
  <c r="AO1343" i="9"/>
  <c r="AW1343" i="9" s="1"/>
  <c r="AP1343" i="9"/>
  <c r="AX1343" i="9" s="1"/>
  <c r="AQ1343" i="9"/>
  <c r="AI1344" i="9"/>
  <c r="AJ1344" i="9"/>
  <c r="AK1344" i="9"/>
  <c r="AL1344" i="9"/>
  <c r="AT1344" i="9" s="1"/>
  <c r="AM1344" i="9"/>
  <c r="AU1344" i="9" s="1"/>
  <c r="AN1344" i="9"/>
  <c r="AV1344" i="9" s="1"/>
  <c r="AO1344" i="9"/>
  <c r="AW1344" i="9" s="1"/>
  <c r="AP1344" i="9"/>
  <c r="AX1344" i="9" s="1"/>
  <c r="AQ1344" i="9"/>
  <c r="AR1344" i="9"/>
  <c r="AS1344" i="9"/>
  <c r="AI1345" i="9"/>
  <c r="AJ1345" i="9"/>
  <c r="AR1345" i="9" s="1"/>
  <c r="AK1345" i="9"/>
  <c r="AS1345" i="9" s="1"/>
  <c r="AL1345" i="9"/>
  <c r="AT1345" i="9" s="1"/>
  <c r="AM1345" i="9"/>
  <c r="AU1345" i="9" s="1"/>
  <c r="AN1345" i="9"/>
  <c r="AV1345" i="9" s="1"/>
  <c r="AO1345" i="9"/>
  <c r="AW1345" i="9" s="1"/>
  <c r="AP1345" i="9"/>
  <c r="AX1345" i="9" s="1"/>
  <c r="AQ1345" i="9"/>
  <c r="AI1346" i="9"/>
  <c r="AJ1346" i="9"/>
  <c r="AR1346" i="9" s="1"/>
  <c r="AK1346" i="9"/>
  <c r="AS1346" i="9" s="1"/>
  <c r="AL1346" i="9"/>
  <c r="AT1346" i="9" s="1"/>
  <c r="AM1346" i="9"/>
  <c r="AU1346" i="9" s="1"/>
  <c r="AN1346" i="9"/>
  <c r="AV1346" i="9" s="1"/>
  <c r="AO1346" i="9"/>
  <c r="AW1346" i="9" s="1"/>
  <c r="AP1346" i="9"/>
  <c r="AX1346" i="9" s="1"/>
  <c r="AQ1346" i="9"/>
  <c r="AI1347" i="9"/>
  <c r="AJ1347" i="9"/>
  <c r="AK1347" i="9"/>
  <c r="AL1347" i="9"/>
  <c r="AM1347" i="9"/>
  <c r="AN1347" i="9"/>
  <c r="AO1347" i="9"/>
  <c r="AP1347" i="9"/>
  <c r="AQ1347" i="9"/>
  <c r="AR1347" i="9"/>
  <c r="AS1347" i="9"/>
  <c r="AT1347" i="9"/>
  <c r="AU1347" i="9"/>
  <c r="AV1347" i="9"/>
  <c r="AW1347" i="9"/>
  <c r="AX1347" i="9"/>
  <c r="AI1348" i="9"/>
  <c r="AJ1348" i="9"/>
  <c r="AR1348" i="9" s="1"/>
  <c r="AK1348" i="9"/>
  <c r="AS1348" i="9" s="1"/>
  <c r="AL1348" i="9"/>
  <c r="AT1348" i="9" s="1"/>
  <c r="AM1348" i="9"/>
  <c r="AU1348" i="9" s="1"/>
  <c r="AN1348" i="9"/>
  <c r="AV1348" i="9" s="1"/>
  <c r="AO1348" i="9"/>
  <c r="AW1348" i="9" s="1"/>
  <c r="AP1348" i="9"/>
  <c r="AX1348" i="9" s="1"/>
  <c r="AQ1348" i="9"/>
  <c r="AI1349" i="9"/>
  <c r="AQ1349" i="9" s="1"/>
  <c r="AJ1349" i="9"/>
  <c r="AR1349" i="9" s="1"/>
  <c r="AK1349" i="9"/>
  <c r="AS1349" i="9" s="1"/>
  <c r="AL1349" i="9"/>
  <c r="AT1349" i="9" s="1"/>
  <c r="AM1349" i="9"/>
  <c r="AU1349" i="9" s="1"/>
  <c r="AN1349" i="9"/>
  <c r="AV1349" i="9" s="1"/>
  <c r="AO1349" i="9"/>
  <c r="AW1349" i="9" s="1"/>
  <c r="AP1349" i="9"/>
  <c r="AX1349" i="9" s="1"/>
  <c r="AI1350" i="9"/>
  <c r="AJ1350" i="9"/>
  <c r="AK1350" i="9"/>
  <c r="AL1350" i="9"/>
  <c r="AM1350" i="9"/>
  <c r="AN1350" i="9"/>
  <c r="AO1350" i="9"/>
  <c r="AP1350" i="9"/>
  <c r="AQ1350" i="9"/>
  <c r="AR1350" i="9"/>
  <c r="AS1350" i="9"/>
  <c r="AT1350" i="9"/>
  <c r="AU1350" i="9"/>
  <c r="AV1350" i="9"/>
  <c r="AW1350" i="9"/>
  <c r="AX1350" i="9"/>
  <c r="AI1351" i="9"/>
  <c r="AJ1351" i="9"/>
  <c r="AR1351" i="9" s="1"/>
  <c r="AK1351" i="9"/>
  <c r="AL1351" i="9"/>
  <c r="AT1351" i="9" s="1"/>
  <c r="AM1351" i="9"/>
  <c r="AU1351" i="9" s="1"/>
  <c r="AN1351" i="9"/>
  <c r="AV1351" i="9" s="1"/>
  <c r="AO1351" i="9"/>
  <c r="AW1351" i="9" s="1"/>
  <c r="AP1351" i="9"/>
  <c r="AX1351" i="9" s="1"/>
  <c r="AQ1351" i="9"/>
  <c r="AS1351" i="9"/>
  <c r="AI1352" i="9"/>
  <c r="AJ1352" i="9"/>
  <c r="AK1352" i="9"/>
  <c r="AL1352" i="9"/>
  <c r="AM1352" i="9"/>
  <c r="AU1352" i="9" s="1"/>
  <c r="AN1352" i="9"/>
  <c r="AV1352" i="9" s="1"/>
  <c r="AO1352" i="9"/>
  <c r="AW1352" i="9" s="1"/>
  <c r="AP1352" i="9"/>
  <c r="AX1352" i="9" s="1"/>
  <c r="AQ1352" i="9"/>
  <c r="AR1352" i="9"/>
  <c r="AS1352" i="9"/>
  <c r="AT1352" i="9"/>
  <c r="AI1353" i="9"/>
  <c r="AJ1353" i="9"/>
  <c r="AK1353" i="9"/>
  <c r="AS1353" i="9" s="1"/>
  <c r="AL1353" i="9"/>
  <c r="AT1353" i="9" s="1"/>
  <c r="AM1353" i="9"/>
  <c r="AU1353" i="9" s="1"/>
  <c r="AN1353" i="9"/>
  <c r="AV1353" i="9" s="1"/>
  <c r="AO1353" i="9"/>
  <c r="AW1353" i="9" s="1"/>
  <c r="AP1353" i="9"/>
  <c r="AX1353" i="9" s="1"/>
  <c r="AQ1353" i="9"/>
  <c r="AR1353" i="9"/>
  <c r="AI1354" i="9"/>
  <c r="AJ1354" i="9"/>
  <c r="AR1354" i="9" s="1"/>
  <c r="AK1354" i="9"/>
  <c r="AS1354" i="9" s="1"/>
  <c r="AL1354" i="9"/>
  <c r="AT1354" i="9" s="1"/>
  <c r="AM1354" i="9"/>
  <c r="AU1354" i="9" s="1"/>
  <c r="AN1354" i="9"/>
  <c r="AV1354" i="9" s="1"/>
  <c r="AO1354" i="9"/>
  <c r="AW1354" i="9" s="1"/>
  <c r="AP1354" i="9"/>
  <c r="AX1354" i="9" s="1"/>
  <c r="AQ1354" i="9"/>
  <c r="AI1355" i="9"/>
  <c r="AJ1355" i="9"/>
  <c r="AR1355" i="9" s="1"/>
  <c r="AK1355" i="9"/>
  <c r="AS1355" i="9" s="1"/>
  <c r="AL1355" i="9"/>
  <c r="AT1355" i="9" s="1"/>
  <c r="AM1355" i="9"/>
  <c r="AU1355" i="9" s="1"/>
  <c r="AN1355" i="9"/>
  <c r="AV1355" i="9" s="1"/>
  <c r="AO1355" i="9"/>
  <c r="AW1355" i="9" s="1"/>
  <c r="AP1355" i="9"/>
  <c r="AX1355" i="9" s="1"/>
  <c r="AQ1355" i="9"/>
  <c r="AI1356" i="9"/>
  <c r="AJ1356" i="9"/>
  <c r="AK1356" i="9"/>
  <c r="AS1356" i="9" s="1"/>
  <c r="AL1356" i="9"/>
  <c r="AT1356" i="9" s="1"/>
  <c r="AM1356" i="9"/>
  <c r="AU1356" i="9" s="1"/>
  <c r="AN1356" i="9"/>
  <c r="AV1356" i="9" s="1"/>
  <c r="AO1356" i="9"/>
  <c r="AW1356" i="9" s="1"/>
  <c r="AP1356" i="9"/>
  <c r="AX1356" i="9" s="1"/>
  <c r="AQ1356" i="9"/>
  <c r="AR1356" i="9"/>
  <c r="AI1357" i="9"/>
  <c r="AJ1357" i="9"/>
  <c r="AK1357" i="9"/>
  <c r="AL1357" i="9"/>
  <c r="AM1357" i="9"/>
  <c r="AN1357" i="9"/>
  <c r="AV1357" i="9" s="1"/>
  <c r="AO1357" i="9"/>
  <c r="AW1357" i="9" s="1"/>
  <c r="AP1357" i="9"/>
  <c r="AX1357" i="9" s="1"/>
  <c r="AQ1357" i="9"/>
  <c r="AR1357" i="9"/>
  <c r="AS1357" i="9"/>
  <c r="AT1357" i="9"/>
  <c r="AU1357" i="9"/>
  <c r="AI1358" i="9"/>
  <c r="AJ1358" i="9"/>
  <c r="AR1358" i="9" s="1"/>
  <c r="AK1358" i="9"/>
  <c r="AS1358" i="9" s="1"/>
  <c r="AL1358" i="9"/>
  <c r="AT1358" i="9" s="1"/>
  <c r="AM1358" i="9"/>
  <c r="AU1358" i="9" s="1"/>
  <c r="AN1358" i="9"/>
  <c r="AO1358" i="9"/>
  <c r="AP1358" i="9"/>
  <c r="AX1358" i="9" s="1"/>
  <c r="AQ1358" i="9"/>
  <c r="AV1358" i="9"/>
  <c r="AW1358" i="9"/>
  <c r="AI1359" i="9"/>
  <c r="AQ1359" i="9" s="1"/>
  <c r="AJ1359" i="9"/>
  <c r="AR1359" i="9" s="1"/>
  <c r="AK1359" i="9"/>
  <c r="AS1359" i="9" s="1"/>
  <c r="AL1359" i="9"/>
  <c r="AT1359" i="9" s="1"/>
  <c r="AM1359" i="9"/>
  <c r="AU1359" i="9" s="1"/>
  <c r="AN1359" i="9"/>
  <c r="AV1359" i="9" s="1"/>
  <c r="AO1359" i="9"/>
  <c r="AW1359" i="9" s="1"/>
  <c r="AP1359" i="9"/>
  <c r="AX1359" i="9" s="1"/>
  <c r="AI1360" i="9"/>
  <c r="AJ1360" i="9"/>
  <c r="AK1360" i="9"/>
  <c r="AS1360" i="9" s="1"/>
  <c r="AL1360" i="9"/>
  <c r="AT1360" i="9" s="1"/>
  <c r="AM1360" i="9"/>
  <c r="AU1360" i="9" s="1"/>
  <c r="AN1360" i="9"/>
  <c r="AV1360" i="9" s="1"/>
  <c r="AO1360" i="9"/>
  <c r="AW1360" i="9" s="1"/>
  <c r="AP1360" i="9"/>
  <c r="AX1360" i="9" s="1"/>
  <c r="AQ1360" i="9"/>
  <c r="AR1360" i="9"/>
  <c r="AI1361" i="9"/>
  <c r="AJ1361" i="9"/>
  <c r="AK1361" i="9"/>
  <c r="AS1361" i="9" s="1"/>
  <c r="AL1361" i="9"/>
  <c r="AT1361" i="9" s="1"/>
  <c r="AM1361" i="9"/>
  <c r="AU1361" i="9" s="1"/>
  <c r="AN1361" i="9"/>
  <c r="AV1361" i="9" s="1"/>
  <c r="AO1361" i="9"/>
  <c r="AW1361" i="9" s="1"/>
  <c r="AP1361" i="9"/>
  <c r="AX1361" i="9" s="1"/>
  <c r="AQ1361" i="9"/>
  <c r="AR1361" i="9"/>
  <c r="AI1362" i="9"/>
  <c r="AJ1362" i="9"/>
  <c r="AR1362" i="9" s="1"/>
  <c r="AK1362" i="9"/>
  <c r="AS1362" i="9" s="1"/>
  <c r="AL1362" i="9"/>
  <c r="AT1362" i="9" s="1"/>
  <c r="AM1362" i="9"/>
  <c r="AU1362" i="9" s="1"/>
  <c r="AN1362" i="9"/>
  <c r="AO1362" i="9"/>
  <c r="AW1362" i="9" s="1"/>
  <c r="AP1362" i="9"/>
  <c r="AX1362" i="9" s="1"/>
  <c r="AQ1362" i="9"/>
  <c r="AV1362" i="9"/>
  <c r="AI1363" i="9"/>
  <c r="AJ1363" i="9"/>
  <c r="AK1363" i="9"/>
  <c r="AL1363" i="9"/>
  <c r="AM1363" i="9"/>
  <c r="AN1363" i="9"/>
  <c r="AV1363" i="9" s="1"/>
  <c r="AO1363" i="9"/>
  <c r="AW1363" i="9" s="1"/>
  <c r="AP1363" i="9"/>
  <c r="AX1363" i="9" s="1"/>
  <c r="AQ1363" i="9"/>
  <c r="AR1363" i="9"/>
  <c r="AS1363" i="9"/>
  <c r="AT1363" i="9"/>
  <c r="AU1363" i="9"/>
  <c r="AI1364" i="9"/>
  <c r="AQ1364" i="9" s="1"/>
  <c r="AJ1364" i="9"/>
  <c r="AR1364" i="9" s="1"/>
  <c r="AK1364" i="9"/>
  <c r="AS1364" i="9" s="1"/>
  <c r="AL1364" i="9"/>
  <c r="AT1364" i="9" s="1"/>
  <c r="AM1364" i="9"/>
  <c r="AU1364" i="9" s="1"/>
  <c r="AN1364" i="9"/>
  <c r="AV1364" i="9" s="1"/>
  <c r="AO1364" i="9"/>
  <c r="AW1364" i="9" s="1"/>
  <c r="AP1364" i="9"/>
  <c r="AX1364" i="9" s="1"/>
  <c r="AI1365" i="9"/>
  <c r="AJ1365" i="9"/>
  <c r="AR1365" i="9" s="1"/>
  <c r="AK1365" i="9"/>
  <c r="AS1365" i="9" s="1"/>
  <c r="AL1365" i="9"/>
  <c r="AT1365" i="9" s="1"/>
  <c r="AM1365" i="9"/>
  <c r="AU1365" i="9" s="1"/>
  <c r="AN1365" i="9"/>
  <c r="AV1365" i="9" s="1"/>
  <c r="AO1365" i="9"/>
  <c r="AW1365" i="9" s="1"/>
  <c r="AP1365" i="9"/>
  <c r="AX1365" i="9" s="1"/>
  <c r="AQ1365" i="9"/>
  <c r="AI1366" i="9"/>
  <c r="AJ1366" i="9"/>
  <c r="AK1366" i="9"/>
  <c r="AL1366" i="9"/>
  <c r="AM1366" i="9"/>
  <c r="AN1366" i="9"/>
  <c r="AV1366" i="9" s="1"/>
  <c r="AO1366" i="9"/>
  <c r="AW1366" i="9" s="1"/>
  <c r="AP1366" i="9"/>
  <c r="AX1366" i="9" s="1"/>
  <c r="AQ1366" i="9"/>
  <c r="AR1366" i="9"/>
  <c r="AS1366" i="9"/>
  <c r="AT1366" i="9"/>
  <c r="AU1366" i="9"/>
  <c r="AI1367" i="9"/>
  <c r="AJ1367" i="9"/>
  <c r="AK1367" i="9"/>
  <c r="AS1367" i="9" s="1"/>
  <c r="AL1367" i="9"/>
  <c r="AT1367" i="9" s="1"/>
  <c r="AM1367" i="9"/>
  <c r="AU1367" i="9" s="1"/>
  <c r="AN1367" i="9"/>
  <c r="AV1367" i="9" s="1"/>
  <c r="AO1367" i="9"/>
  <c r="AW1367" i="9" s="1"/>
  <c r="AP1367" i="9"/>
  <c r="AX1367" i="9" s="1"/>
  <c r="AQ1367" i="9"/>
  <c r="AR1367" i="9"/>
  <c r="AI1368" i="9"/>
  <c r="AJ1368" i="9"/>
  <c r="AK1368" i="9"/>
  <c r="AL1368" i="9"/>
  <c r="AM1368" i="9"/>
  <c r="AN1368" i="9"/>
  <c r="AV1368" i="9" s="1"/>
  <c r="AO1368" i="9"/>
  <c r="AW1368" i="9" s="1"/>
  <c r="AP1368" i="9"/>
  <c r="AX1368" i="9" s="1"/>
  <c r="AQ1368" i="9"/>
  <c r="AR1368" i="9"/>
  <c r="AS1368" i="9"/>
  <c r="AT1368" i="9"/>
  <c r="AU1368" i="9"/>
  <c r="AI1369" i="9"/>
  <c r="AJ1369" i="9"/>
  <c r="AR1369" i="9" s="1"/>
  <c r="AK1369" i="9"/>
  <c r="AS1369" i="9" s="1"/>
  <c r="AL1369" i="9"/>
  <c r="AT1369" i="9" s="1"/>
  <c r="AM1369" i="9"/>
  <c r="AU1369" i="9" s="1"/>
  <c r="AN1369" i="9"/>
  <c r="AV1369" i="9" s="1"/>
  <c r="AO1369" i="9"/>
  <c r="AW1369" i="9" s="1"/>
  <c r="AP1369" i="9"/>
  <c r="AX1369" i="9" s="1"/>
  <c r="AQ1369" i="9"/>
  <c r="AI1370" i="9"/>
  <c r="AQ1370" i="9" s="1"/>
  <c r="AJ1370" i="9"/>
  <c r="AR1370" i="9" s="1"/>
  <c r="AK1370" i="9"/>
  <c r="AS1370" i="9" s="1"/>
  <c r="AL1370" i="9"/>
  <c r="AT1370" i="9" s="1"/>
  <c r="AM1370" i="9"/>
  <c r="AU1370" i="9" s="1"/>
  <c r="AN1370" i="9"/>
  <c r="AV1370" i="9" s="1"/>
  <c r="AO1370" i="9"/>
  <c r="AW1370" i="9" s="1"/>
  <c r="AP1370" i="9"/>
  <c r="AX1370" i="9" s="1"/>
  <c r="AI1371" i="9"/>
  <c r="AJ1371" i="9"/>
  <c r="AR1371" i="9" s="1"/>
  <c r="AK1371" i="9"/>
  <c r="AS1371" i="9" s="1"/>
  <c r="AL1371" i="9"/>
  <c r="AT1371" i="9" s="1"/>
  <c r="AM1371" i="9"/>
  <c r="AU1371" i="9" s="1"/>
  <c r="AN1371" i="9"/>
  <c r="AV1371" i="9" s="1"/>
  <c r="AO1371" i="9"/>
  <c r="AW1371" i="9" s="1"/>
  <c r="AP1371" i="9"/>
  <c r="AX1371" i="9" s="1"/>
  <c r="AQ1371" i="9"/>
  <c r="AI1372" i="9"/>
  <c r="AJ1372" i="9"/>
  <c r="AK1372" i="9"/>
  <c r="AL1372" i="9"/>
  <c r="AT1372" i="9" s="1"/>
  <c r="AM1372" i="9"/>
  <c r="AU1372" i="9" s="1"/>
  <c r="AN1372" i="9"/>
  <c r="AV1372" i="9" s="1"/>
  <c r="AO1372" i="9"/>
  <c r="AW1372" i="9" s="1"/>
  <c r="AP1372" i="9"/>
  <c r="AX1372" i="9" s="1"/>
  <c r="AQ1372" i="9"/>
  <c r="AR1372" i="9"/>
  <c r="AS1372" i="9"/>
  <c r="AI1373" i="9"/>
  <c r="AJ1373" i="9"/>
  <c r="AK1373" i="9"/>
  <c r="AL1373" i="9"/>
  <c r="AT1373" i="9" s="1"/>
  <c r="AM1373" i="9"/>
  <c r="AU1373" i="9" s="1"/>
  <c r="AN1373" i="9"/>
  <c r="AV1373" i="9" s="1"/>
  <c r="AO1373" i="9"/>
  <c r="AW1373" i="9" s="1"/>
  <c r="AP1373" i="9"/>
  <c r="AX1373" i="9" s="1"/>
  <c r="AQ1373" i="9"/>
  <c r="AR1373" i="9"/>
  <c r="AS1373" i="9"/>
  <c r="AI1374" i="9"/>
  <c r="AQ1374" i="9" s="1"/>
  <c r="AJ1374" i="9"/>
  <c r="AR1374" i="9" s="1"/>
  <c r="AK1374" i="9"/>
  <c r="AS1374" i="9" s="1"/>
  <c r="AL1374" i="9"/>
  <c r="AT1374" i="9" s="1"/>
  <c r="AM1374" i="9"/>
  <c r="AU1374" i="9" s="1"/>
  <c r="AN1374" i="9"/>
  <c r="AV1374" i="9" s="1"/>
  <c r="AO1374" i="9"/>
  <c r="AW1374" i="9" s="1"/>
  <c r="AP1374" i="9"/>
  <c r="AX1374" i="9" s="1"/>
  <c r="AI1375" i="9"/>
  <c r="AJ1375" i="9"/>
  <c r="AK1375" i="9"/>
  <c r="AL1375" i="9"/>
  <c r="AT1375" i="9" s="1"/>
  <c r="AM1375" i="9"/>
  <c r="AU1375" i="9" s="1"/>
  <c r="AN1375" i="9"/>
  <c r="AV1375" i="9" s="1"/>
  <c r="AO1375" i="9"/>
  <c r="AW1375" i="9" s="1"/>
  <c r="AP1375" i="9"/>
  <c r="AX1375" i="9" s="1"/>
  <c r="AQ1375" i="9"/>
  <c r="AR1375" i="9"/>
  <c r="AS1375" i="9"/>
  <c r="AI1376" i="9"/>
  <c r="AQ1376" i="9" s="1"/>
  <c r="AJ1376" i="9"/>
  <c r="AR1376" i="9" s="1"/>
  <c r="AK1376" i="9"/>
  <c r="AS1376" i="9" s="1"/>
  <c r="AL1376" i="9"/>
  <c r="AT1376" i="9" s="1"/>
  <c r="AM1376" i="9"/>
  <c r="AU1376" i="9" s="1"/>
  <c r="AN1376" i="9"/>
  <c r="AV1376" i="9" s="1"/>
  <c r="AO1376" i="9"/>
  <c r="AW1376" i="9" s="1"/>
  <c r="AP1376" i="9"/>
  <c r="AX1376" i="9" s="1"/>
  <c r="AI1377" i="9"/>
  <c r="AJ1377" i="9"/>
  <c r="AR1377" i="9" s="1"/>
  <c r="AK1377" i="9"/>
  <c r="AS1377" i="9" s="1"/>
  <c r="AL1377" i="9"/>
  <c r="AT1377" i="9" s="1"/>
  <c r="AM1377" i="9"/>
  <c r="AU1377" i="9" s="1"/>
  <c r="AN1377" i="9"/>
  <c r="AV1377" i="9" s="1"/>
  <c r="AO1377" i="9"/>
  <c r="AW1377" i="9" s="1"/>
  <c r="AP1377" i="9"/>
  <c r="AX1377" i="9" s="1"/>
  <c r="AQ1377" i="9"/>
  <c r="AI1378" i="9"/>
  <c r="AQ1378" i="9" s="1"/>
  <c r="AJ1378" i="9"/>
  <c r="AR1378" i="9" s="1"/>
  <c r="AK1378" i="9"/>
  <c r="AS1378" i="9" s="1"/>
  <c r="AL1378" i="9"/>
  <c r="AT1378" i="9" s="1"/>
  <c r="AM1378" i="9"/>
  <c r="AU1378" i="9" s="1"/>
  <c r="AN1378" i="9"/>
  <c r="AV1378" i="9" s="1"/>
  <c r="AO1378" i="9"/>
  <c r="AW1378" i="9" s="1"/>
  <c r="AP1378" i="9"/>
  <c r="AX1378" i="9" s="1"/>
  <c r="AI1379" i="9"/>
  <c r="AJ1379" i="9"/>
  <c r="AK1379" i="9"/>
  <c r="AL1379" i="9"/>
  <c r="AM1379" i="9"/>
  <c r="AU1379" i="9" s="1"/>
  <c r="AN1379" i="9"/>
  <c r="AV1379" i="9" s="1"/>
  <c r="AO1379" i="9"/>
  <c r="AW1379" i="9" s="1"/>
  <c r="AP1379" i="9"/>
  <c r="AX1379" i="9" s="1"/>
  <c r="AQ1379" i="9"/>
  <c r="AR1379" i="9"/>
  <c r="AS1379" i="9"/>
  <c r="AT1379" i="9"/>
  <c r="AI1380" i="9"/>
  <c r="AQ1380" i="9" s="1"/>
  <c r="AJ1380" i="9"/>
  <c r="AR1380" i="9" s="1"/>
  <c r="AK1380" i="9"/>
  <c r="AS1380" i="9" s="1"/>
  <c r="AL1380" i="9"/>
  <c r="AT1380" i="9" s="1"/>
  <c r="AM1380" i="9"/>
  <c r="AU1380" i="9" s="1"/>
  <c r="AN1380" i="9"/>
  <c r="AV1380" i="9" s="1"/>
  <c r="AO1380" i="9"/>
  <c r="AW1380" i="9" s="1"/>
  <c r="AP1380" i="9"/>
  <c r="AX1380" i="9" s="1"/>
  <c r="AI1381" i="9"/>
  <c r="AJ1381" i="9"/>
  <c r="AK1381" i="9"/>
  <c r="AL1381" i="9"/>
  <c r="AM1381" i="9"/>
  <c r="AN1381" i="9"/>
  <c r="AV1381" i="9" s="1"/>
  <c r="AO1381" i="9"/>
  <c r="AW1381" i="9" s="1"/>
  <c r="AP1381" i="9"/>
  <c r="AX1381" i="9" s="1"/>
  <c r="AQ1381" i="9"/>
  <c r="AR1381" i="9"/>
  <c r="AS1381" i="9"/>
  <c r="AT1381" i="9"/>
  <c r="AU1381" i="9"/>
  <c r="AI1382" i="9"/>
  <c r="AQ1382" i="9" s="1"/>
  <c r="AJ1382" i="9"/>
  <c r="AR1382" i="9" s="1"/>
  <c r="AK1382" i="9"/>
  <c r="AS1382" i="9" s="1"/>
  <c r="AL1382" i="9"/>
  <c r="AT1382" i="9" s="1"/>
  <c r="AM1382" i="9"/>
  <c r="AU1382" i="9" s="1"/>
  <c r="AN1382" i="9"/>
  <c r="AV1382" i="9" s="1"/>
  <c r="AO1382" i="9"/>
  <c r="AW1382" i="9" s="1"/>
  <c r="AP1382" i="9"/>
  <c r="AX1382" i="9" s="1"/>
  <c r="AI1383" i="9"/>
  <c r="AJ1383" i="9"/>
  <c r="AK1383" i="9"/>
  <c r="AS1383" i="9" s="1"/>
  <c r="AL1383" i="9"/>
  <c r="AT1383" i="9" s="1"/>
  <c r="AM1383" i="9"/>
  <c r="AN1383" i="9"/>
  <c r="AV1383" i="9" s="1"/>
  <c r="AO1383" i="9"/>
  <c r="AP1383" i="9"/>
  <c r="AX1383" i="9" s="1"/>
  <c r="AQ1383" i="9"/>
  <c r="AR1383" i="9"/>
  <c r="AU1383" i="9"/>
  <c r="AW1383" i="9"/>
  <c r="AI1384" i="9"/>
  <c r="AJ1384" i="9"/>
  <c r="AR1384" i="9" s="1"/>
  <c r="AK1384" i="9"/>
  <c r="AS1384" i="9" s="1"/>
  <c r="AL1384" i="9"/>
  <c r="AT1384" i="9" s="1"/>
  <c r="AM1384" i="9"/>
  <c r="AU1384" i="9" s="1"/>
  <c r="AN1384" i="9"/>
  <c r="AO1384" i="9"/>
  <c r="AW1384" i="9" s="1"/>
  <c r="AP1384" i="9"/>
  <c r="AX1384" i="9" s="1"/>
  <c r="AQ1384" i="9"/>
  <c r="AV1384" i="9"/>
  <c r="AI1385" i="9"/>
  <c r="AQ1385" i="9" s="1"/>
  <c r="AJ1385" i="9"/>
  <c r="AR1385" i="9" s="1"/>
  <c r="AK1385" i="9"/>
  <c r="AS1385" i="9" s="1"/>
  <c r="AL1385" i="9"/>
  <c r="AT1385" i="9" s="1"/>
  <c r="AM1385" i="9"/>
  <c r="AU1385" i="9" s="1"/>
  <c r="AN1385" i="9"/>
  <c r="AV1385" i="9" s="1"/>
  <c r="AO1385" i="9"/>
  <c r="AW1385" i="9" s="1"/>
  <c r="AP1385" i="9"/>
  <c r="AX1385" i="9" s="1"/>
  <c r="AI1386" i="9"/>
  <c r="AJ1386" i="9"/>
  <c r="AK1386" i="9"/>
  <c r="AS1386" i="9" s="1"/>
  <c r="AL1386" i="9"/>
  <c r="AT1386" i="9" s="1"/>
  <c r="AM1386" i="9"/>
  <c r="AU1386" i="9" s="1"/>
  <c r="AN1386" i="9"/>
  <c r="AV1386" i="9" s="1"/>
  <c r="AO1386" i="9"/>
  <c r="AW1386" i="9" s="1"/>
  <c r="AP1386" i="9"/>
  <c r="AX1386" i="9" s="1"/>
  <c r="AQ1386" i="9"/>
  <c r="AR1386" i="9"/>
  <c r="AI1387" i="9"/>
  <c r="AJ1387" i="9"/>
  <c r="AK1387" i="9"/>
  <c r="AS1387" i="9" s="1"/>
  <c r="AL1387" i="9"/>
  <c r="AT1387" i="9" s="1"/>
  <c r="AM1387" i="9"/>
  <c r="AU1387" i="9" s="1"/>
  <c r="AN1387" i="9"/>
  <c r="AV1387" i="9" s="1"/>
  <c r="AO1387" i="9"/>
  <c r="AW1387" i="9" s="1"/>
  <c r="AP1387" i="9"/>
  <c r="AX1387" i="9" s="1"/>
  <c r="AQ1387" i="9"/>
  <c r="AR1387" i="9"/>
  <c r="AI1388" i="9"/>
  <c r="AJ1388" i="9"/>
  <c r="AR1388" i="9" s="1"/>
  <c r="AK1388" i="9"/>
  <c r="AS1388" i="9" s="1"/>
  <c r="AL1388" i="9"/>
  <c r="AT1388" i="9" s="1"/>
  <c r="AM1388" i="9"/>
  <c r="AU1388" i="9" s="1"/>
  <c r="AN1388" i="9"/>
  <c r="AO1388" i="9"/>
  <c r="AW1388" i="9" s="1"/>
  <c r="AP1388" i="9"/>
  <c r="AX1388" i="9" s="1"/>
  <c r="AQ1388" i="9"/>
  <c r="AV1388" i="9"/>
  <c r="AI1389" i="9"/>
  <c r="AJ1389" i="9"/>
  <c r="AR1389" i="9" s="1"/>
  <c r="AK1389" i="9"/>
  <c r="AS1389" i="9" s="1"/>
  <c r="AL1389" i="9"/>
  <c r="AT1389" i="9" s="1"/>
  <c r="AM1389" i="9"/>
  <c r="AU1389" i="9" s="1"/>
  <c r="AN1389" i="9"/>
  <c r="AV1389" i="9" s="1"/>
  <c r="AO1389" i="9"/>
  <c r="AW1389" i="9" s="1"/>
  <c r="AP1389" i="9"/>
  <c r="AX1389" i="9" s="1"/>
  <c r="AQ1389" i="9"/>
  <c r="AI1390" i="9"/>
  <c r="AJ1390" i="9"/>
  <c r="AR1390" i="9" s="1"/>
  <c r="AK1390" i="9"/>
  <c r="AS1390" i="9" s="1"/>
  <c r="AL1390" i="9"/>
  <c r="AT1390" i="9" s="1"/>
  <c r="AM1390" i="9"/>
  <c r="AU1390" i="9" s="1"/>
  <c r="AN1390" i="9"/>
  <c r="AV1390" i="9" s="1"/>
  <c r="AO1390" i="9"/>
  <c r="AW1390" i="9" s="1"/>
  <c r="AP1390" i="9"/>
  <c r="AX1390" i="9" s="1"/>
  <c r="AQ1390" i="9"/>
  <c r="AI1391" i="9"/>
  <c r="AJ1391" i="9"/>
  <c r="AK1391" i="9"/>
  <c r="AL1391" i="9"/>
  <c r="AM1391" i="9"/>
  <c r="AN1391" i="9"/>
  <c r="AO1391" i="9"/>
  <c r="AP1391" i="9"/>
  <c r="AQ1391" i="9"/>
  <c r="AR1391" i="9"/>
  <c r="AS1391" i="9"/>
  <c r="AT1391" i="9"/>
  <c r="AU1391" i="9"/>
  <c r="AV1391" i="9"/>
  <c r="AW1391" i="9"/>
  <c r="AX1391" i="9"/>
  <c r="AI1392" i="9"/>
  <c r="AJ1392" i="9"/>
  <c r="AR1392" i="9" s="1"/>
  <c r="AK1392" i="9"/>
  <c r="AS1392" i="9" s="1"/>
  <c r="AL1392" i="9"/>
  <c r="AT1392" i="9" s="1"/>
  <c r="AM1392" i="9"/>
  <c r="AU1392" i="9" s="1"/>
  <c r="AN1392" i="9"/>
  <c r="AV1392" i="9" s="1"/>
  <c r="AO1392" i="9"/>
  <c r="AW1392" i="9" s="1"/>
  <c r="AP1392" i="9"/>
  <c r="AX1392" i="9" s="1"/>
  <c r="AQ1392" i="9"/>
  <c r="AI1393" i="9"/>
  <c r="AQ1393" i="9" s="1"/>
  <c r="AJ1393" i="9"/>
  <c r="AR1393" i="9" s="1"/>
  <c r="AK1393" i="9"/>
  <c r="AS1393" i="9" s="1"/>
  <c r="AL1393" i="9"/>
  <c r="AT1393" i="9" s="1"/>
  <c r="AM1393" i="9"/>
  <c r="AU1393" i="9" s="1"/>
  <c r="AN1393" i="9"/>
  <c r="AV1393" i="9" s="1"/>
  <c r="AO1393" i="9"/>
  <c r="AW1393" i="9" s="1"/>
  <c r="AP1393" i="9"/>
  <c r="AX1393" i="9" s="1"/>
  <c r="AI1394" i="9"/>
  <c r="AJ1394" i="9"/>
  <c r="AK1394" i="9"/>
  <c r="AL1394" i="9"/>
  <c r="AT1394" i="9" s="1"/>
  <c r="AM1394" i="9"/>
  <c r="AU1394" i="9" s="1"/>
  <c r="AN1394" i="9"/>
  <c r="AV1394" i="9" s="1"/>
  <c r="AO1394" i="9"/>
  <c r="AW1394" i="9" s="1"/>
  <c r="AP1394" i="9"/>
  <c r="AX1394" i="9" s="1"/>
  <c r="AQ1394" i="9"/>
  <c r="AR1394" i="9"/>
  <c r="AS1394" i="9"/>
  <c r="AI1395" i="9"/>
  <c r="AJ1395" i="9"/>
  <c r="AR1395" i="9" s="1"/>
  <c r="AK1395" i="9"/>
  <c r="AS1395" i="9" s="1"/>
  <c r="AL1395" i="9"/>
  <c r="AT1395" i="9" s="1"/>
  <c r="AM1395" i="9"/>
  <c r="AU1395" i="9" s="1"/>
  <c r="AN1395" i="9"/>
  <c r="AV1395" i="9" s="1"/>
  <c r="AO1395" i="9"/>
  <c r="AW1395" i="9" s="1"/>
  <c r="AP1395" i="9"/>
  <c r="AX1395" i="9" s="1"/>
  <c r="AQ1395" i="9"/>
  <c r="AI1396" i="9"/>
  <c r="AJ1396" i="9"/>
  <c r="AK1396" i="9"/>
  <c r="AL1396" i="9"/>
  <c r="AM1396" i="9"/>
  <c r="AU1396" i="9" s="1"/>
  <c r="AN1396" i="9"/>
  <c r="AV1396" i="9" s="1"/>
  <c r="AO1396" i="9"/>
  <c r="AW1396" i="9" s="1"/>
  <c r="AP1396" i="9"/>
  <c r="AX1396" i="9" s="1"/>
  <c r="AQ1396" i="9"/>
  <c r="AR1396" i="9"/>
  <c r="AS1396" i="9"/>
  <c r="AT1396" i="9"/>
  <c r="AI1397" i="9"/>
  <c r="AQ1397" i="9" s="1"/>
  <c r="AJ1397" i="9"/>
  <c r="AR1397" i="9" s="1"/>
  <c r="AK1397" i="9"/>
  <c r="AS1397" i="9" s="1"/>
  <c r="AL1397" i="9"/>
  <c r="AT1397" i="9" s="1"/>
  <c r="AM1397" i="9"/>
  <c r="AU1397" i="9" s="1"/>
  <c r="AN1397" i="9"/>
  <c r="AV1397" i="9" s="1"/>
  <c r="AO1397" i="9"/>
  <c r="AW1397" i="9" s="1"/>
  <c r="AP1397" i="9"/>
  <c r="AX1397" i="9" s="1"/>
  <c r="AI1398" i="9"/>
  <c r="AJ1398" i="9"/>
  <c r="AK1398" i="9"/>
  <c r="AS1398" i="9" s="1"/>
  <c r="AL1398" i="9"/>
  <c r="AT1398" i="9" s="1"/>
  <c r="AM1398" i="9"/>
  <c r="AU1398" i="9" s="1"/>
  <c r="AN1398" i="9"/>
  <c r="AV1398" i="9" s="1"/>
  <c r="AO1398" i="9"/>
  <c r="AW1398" i="9" s="1"/>
  <c r="AP1398" i="9"/>
  <c r="AX1398" i="9" s="1"/>
  <c r="AQ1398" i="9"/>
  <c r="AR1398" i="9"/>
  <c r="AI1399" i="9"/>
  <c r="AJ1399" i="9"/>
  <c r="AK1399" i="9"/>
  <c r="AL1399" i="9"/>
  <c r="AT1399" i="9" s="1"/>
  <c r="AM1399" i="9"/>
  <c r="AU1399" i="9" s="1"/>
  <c r="AN1399" i="9"/>
  <c r="AV1399" i="9" s="1"/>
  <c r="AO1399" i="9"/>
  <c r="AW1399" i="9" s="1"/>
  <c r="AP1399" i="9"/>
  <c r="AX1399" i="9" s="1"/>
  <c r="AQ1399" i="9"/>
  <c r="AR1399" i="9"/>
  <c r="AS1399" i="9"/>
  <c r="AI1400" i="9"/>
  <c r="AJ1400" i="9"/>
  <c r="AK1400" i="9"/>
  <c r="AS1400" i="9" s="1"/>
  <c r="AL1400" i="9"/>
  <c r="AT1400" i="9" s="1"/>
  <c r="AM1400" i="9"/>
  <c r="AU1400" i="9" s="1"/>
  <c r="AN1400" i="9"/>
  <c r="AV1400" i="9" s="1"/>
  <c r="AO1400" i="9"/>
  <c r="AW1400" i="9" s="1"/>
  <c r="AP1400" i="9"/>
  <c r="AX1400" i="9" s="1"/>
  <c r="AQ1400" i="9"/>
  <c r="AR1400" i="9"/>
  <c r="AI1401" i="9"/>
  <c r="AJ1401" i="9"/>
  <c r="AK1401" i="9"/>
  <c r="AL1401" i="9"/>
  <c r="AM1401" i="9"/>
  <c r="AN1401" i="9"/>
  <c r="AO1401" i="9"/>
  <c r="AP1401" i="9"/>
  <c r="AQ1401" i="9"/>
  <c r="AR1401" i="9"/>
  <c r="AS1401" i="9"/>
  <c r="AT1401" i="9"/>
  <c r="AU1401" i="9"/>
  <c r="AV1401" i="9"/>
  <c r="AW1401" i="9"/>
  <c r="AX1401" i="9"/>
  <c r="AI1402" i="9"/>
  <c r="AJ1402" i="9"/>
  <c r="AK1402" i="9"/>
  <c r="AL1402" i="9"/>
  <c r="AT1402" i="9" s="1"/>
  <c r="AM1402" i="9"/>
  <c r="AU1402" i="9" s="1"/>
  <c r="AN1402" i="9"/>
  <c r="AV1402" i="9" s="1"/>
  <c r="AO1402" i="9"/>
  <c r="AW1402" i="9" s="1"/>
  <c r="AP1402" i="9"/>
  <c r="AX1402" i="9" s="1"/>
  <c r="AQ1402" i="9"/>
  <c r="AR1402" i="9"/>
  <c r="AS1402" i="9"/>
  <c r="AI1403" i="9"/>
  <c r="AJ1403" i="9"/>
  <c r="AK1403" i="9"/>
  <c r="AL1403" i="9"/>
  <c r="AM1403" i="9"/>
  <c r="AN1403" i="9"/>
  <c r="AV1403" i="9" s="1"/>
  <c r="AO1403" i="9"/>
  <c r="AW1403" i="9" s="1"/>
  <c r="AP1403" i="9"/>
  <c r="AX1403" i="9" s="1"/>
  <c r="AQ1403" i="9"/>
  <c r="AR1403" i="9"/>
  <c r="AS1403" i="9"/>
  <c r="AT1403" i="9"/>
  <c r="AU1403" i="9"/>
  <c r="AI1404" i="9"/>
  <c r="AJ1404" i="9"/>
  <c r="AR1404" i="9" s="1"/>
  <c r="AK1404" i="9"/>
  <c r="AS1404" i="9" s="1"/>
  <c r="AL1404" i="9"/>
  <c r="AT1404" i="9" s="1"/>
  <c r="AM1404" i="9"/>
  <c r="AU1404" i="9" s="1"/>
  <c r="AN1404" i="9"/>
  <c r="AV1404" i="9" s="1"/>
  <c r="AO1404" i="9"/>
  <c r="AW1404" i="9" s="1"/>
  <c r="AP1404" i="9"/>
  <c r="AX1404" i="9" s="1"/>
  <c r="AQ1404" i="9"/>
  <c r="AI1405" i="9"/>
  <c r="AJ1405" i="9"/>
  <c r="AK1405" i="9"/>
  <c r="AL1405" i="9"/>
  <c r="AT1405" i="9" s="1"/>
  <c r="AM1405" i="9"/>
  <c r="AU1405" i="9" s="1"/>
  <c r="AN1405" i="9"/>
  <c r="AV1405" i="9" s="1"/>
  <c r="AO1405" i="9"/>
  <c r="AW1405" i="9" s="1"/>
  <c r="AP1405" i="9"/>
  <c r="AX1405" i="9" s="1"/>
  <c r="AQ1405" i="9"/>
  <c r="AR1405" i="9"/>
  <c r="AS1405" i="9"/>
  <c r="AI1406" i="9"/>
  <c r="AJ1406" i="9"/>
  <c r="AR1406" i="9" s="1"/>
  <c r="AK1406" i="9"/>
  <c r="AS1406" i="9" s="1"/>
  <c r="AL1406" i="9"/>
  <c r="AT1406" i="9" s="1"/>
  <c r="AM1406" i="9"/>
  <c r="AU1406" i="9" s="1"/>
  <c r="AN1406" i="9"/>
  <c r="AV1406" i="9" s="1"/>
  <c r="AO1406" i="9"/>
  <c r="AW1406" i="9" s="1"/>
  <c r="AP1406" i="9"/>
  <c r="AX1406" i="9" s="1"/>
  <c r="AQ1406" i="9"/>
  <c r="AI1407" i="9"/>
  <c r="AJ1407" i="9"/>
  <c r="AK1407" i="9"/>
  <c r="AS1407" i="9" s="1"/>
  <c r="AL1407" i="9"/>
  <c r="AT1407" i="9" s="1"/>
  <c r="AM1407" i="9"/>
  <c r="AU1407" i="9" s="1"/>
  <c r="AN1407" i="9"/>
  <c r="AV1407" i="9" s="1"/>
  <c r="AO1407" i="9"/>
  <c r="AW1407" i="9" s="1"/>
  <c r="AP1407" i="9"/>
  <c r="AX1407" i="9" s="1"/>
  <c r="AQ1407" i="9"/>
  <c r="AR1407" i="9"/>
  <c r="AI1408" i="9"/>
  <c r="AJ1408" i="9"/>
  <c r="AK1408" i="9"/>
  <c r="AS1408" i="9" s="1"/>
  <c r="AL1408" i="9"/>
  <c r="AT1408" i="9" s="1"/>
  <c r="AM1408" i="9"/>
  <c r="AU1408" i="9" s="1"/>
  <c r="AN1408" i="9"/>
  <c r="AV1408" i="9" s="1"/>
  <c r="AO1408" i="9"/>
  <c r="AW1408" i="9" s="1"/>
  <c r="AP1408" i="9"/>
  <c r="AX1408" i="9" s="1"/>
  <c r="AQ1408" i="9"/>
  <c r="AR1408" i="9"/>
  <c r="AI1409" i="9"/>
  <c r="AJ1409" i="9"/>
  <c r="AK1409" i="9"/>
  <c r="AS1409" i="9" s="1"/>
  <c r="AL1409" i="9"/>
  <c r="AT1409" i="9" s="1"/>
  <c r="AM1409" i="9"/>
  <c r="AU1409" i="9" s="1"/>
  <c r="AN1409" i="9"/>
  <c r="AV1409" i="9" s="1"/>
  <c r="AO1409" i="9"/>
  <c r="AW1409" i="9" s="1"/>
  <c r="AP1409" i="9"/>
  <c r="AX1409" i="9" s="1"/>
  <c r="AQ1409" i="9"/>
  <c r="AR1409" i="9"/>
  <c r="AI1410" i="9"/>
  <c r="AJ1410" i="9"/>
  <c r="AK1410" i="9"/>
  <c r="AL1410" i="9"/>
  <c r="AT1410" i="9" s="1"/>
  <c r="AM1410" i="9"/>
  <c r="AU1410" i="9" s="1"/>
  <c r="AN1410" i="9"/>
  <c r="AV1410" i="9" s="1"/>
  <c r="AO1410" i="9"/>
  <c r="AW1410" i="9" s="1"/>
  <c r="AP1410" i="9"/>
  <c r="AX1410" i="9" s="1"/>
  <c r="AQ1410" i="9"/>
  <c r="AR1410" i="9"/>
  <c r="AS1410" i="9"/>
  <c r="AI1411" i="9"/>
  <c r="AJ1411" i="9"/>
  <c r="AK1411" i="9"/>
  <c r="AL1411" i="9"/>
  <c r="AT1411" i="9" s="1"/>
  <c r="AM1411" i="9"/>
  <c r="AU1411" i="9" s="1"/>
  <c r="AN1411" i="9"/>
  <c r="AV1411" i="9" s="1"/>
  <c r="AO1411" i="9"/>
  <c r="AW1411" i="9" s="1"/>
  <c r="AP1411" i="9"/>
  <c r="AX1411" i="9" s="1"/>
  <c r="AQ1411" i="9"/>
  <c r="AR1411" i="9"/>
  <c r="AS1411" i="9"/>
  <c r="AI1412" i="9"/>
  <c r="AJ1412" i="9"/>
  <c r="AR1412" i="9" s="1"/>
  <c r="AK1412" i="9"/>
  <c r="AS1412" i="9" s="1"/>
  <c r="AL1412" i="9"/>
  <c r="AT1412" i="9" s="1"/>
  <c r="AM1412" i="9"/>
  <c r="AU1412" i="9" s="1"/>
  <c r="AN1412" i="9"/>
  <c r="AV1412" i="9" s="1"/>
  <c r="AO1412" i="9"/>
  <c r="AW1412" i="9" s="1"/>
  <c r="AP1412" i="9"/>
  <c r="AX1412" i="9" s="1"/>
  <c r="AQ1412" i="9"/>
  <c r="AI1413" i="9"/>
  <c r="AJ1413" i="9"/>
  <c r="AR1413" i="9" s="1"/>
  <c r="AK1413" i="9"/>
  <c r="AS1413" i="9" s="1"/>
  <c r="AL1413" i="9"/>
  <c r="AT1413" i="9" s="1"/>
  <c r="AM1413" i="9"/>
  <c r="AU1413" i="9" s="1"/>
  <c r="AN1413" i="9"/>
  <c r="AV1413" i="9" s="1"/>
  <c r="AO1413" i="9"/>
  <c r="AW1413" i="9" s="1"/>
  <c r="AP1413" i="9"/>
  <c r="AX1413" i="9" s="1"/>
  <c r="AQ1413" i="9"/>
  <c r="AI1414" i="9"/>
  <c r="AJ1414" i="9"/>
  <c r="AK1414" i="9"/>
  <c r="AL1414" i="9"/>
  <c r="AM1414" i="9"/>
  <c r="AN1414" i="9"/>
  <c r="AO1414" i="9"/>
  <c r="AW1414" i="9" s="1"/>
  <c r="AP1414" i="9"/>
  <c r="AX1414" i="9" s="1"/>
  <c r="AQ1414" i="9"/>
  <c r="AR1414" i="9"/>
  <c r="AS1414" i="9"/>
  <c r="AT1414" i="9"/>
  <c r="AU1414" i="9"/>
  <c r="AV1414" i="9"/>
  <c r="AI1415" i="9"/>
  <c r="AJ1415" i="9"/>
  <c r="AK1415" i="9"/>
  <c r="AS1415" i="9" s="1"/>
  <c r="AL1415" i="9"/>
  <c r="AT1415" i="9" s="1"/>
  <c r="AM1415" i="9"/>
  <c r="AU1415" i="9" s="1"/>
  <c r="AN1415" i="9"/>
  <c r="AV1415" i="9" s="1"/>
  <c r="AO1415" i="9"/>
  <c r="AW1415" i="9" s="1"/>
  <c r="AP1415" i="9"/>
  <c r="AX1415" i="9" s="1"/>
  <c r="AQ1415" i="9"/>
  <c r="AR1415" i="9"/>
  <c r="AI1416" i="9"/>
  <c r="AJ1416" i="9"/>
  <c r="AR1416" i="9" s="1"/>
  <c r="AK1416" i="9"/>
  <c r="AS1416" i="9" s="1"/>
  <c r="AL1416" i="9"/>
  <c r="AT1416" i="9" s="1"/>
  <c r="AM1416" i="9"/>
  <c r="AU1416" i="9" s="1"/>
  <c r="AN1416" i="9"/>
  <c r="AV1416" i="9" s="1"/>
  <c r="AO1416" i="9"/>
  <c r="AW1416" i="9" s="1"/>
  <c r="AP1416" i="9"/>
  <c r="AX1416" i="9" s="1"/>
  <c r="AQ1416" i="9"/>
  <c r="AI1417" i="9"/>
  <c r="AJ1417" i="9"/>
  <c r="AR1417" i="9" s="1"/>
  <c r="AK1417" i="9"/>
  <c r="AS1417" i="9" s="1"/>
  <c r="AL1417" i="9"/>
  <c r="AT1417" i="9" s="1"/>
  <c r="AM1417" i="9"/>
  <c r="AU1417" i="9" s="1"/>
  <c r="AN1417" i="9"/>
  <c r="AV1417" i="9" s="1"/>
  <c r="AO1417" i="9"/>
  <c r="AW1417" i="9" s="1"/>
  <c r="AP1417" i="9"/>
  <c r="AX1417" i="9" s="1"/>
  <c r="AQ1417" i="9"/>
  <c r="AI1418" i="9"/>
  <c r="AQ1418" i="9" s="1"/>
  <c r="AJ1418" i="9"/>
  <c r="AK1418" i="9"/>
  <c r="AL1418" i="9"/>
  <c r="AT1418" i="9" s="1"/>
  <c r="AM1418" i="9"/>
  <c r="AU1418" i="9" s="1"/>
  <c r="AN1418" i="9"/>
  <c r="AV1418" i="9" s="1"/>
  <c r="AO1418" i="9"/>
  <c r="AW1418" i="9" s="1"/>
  <c r="AP1418" i="9"/>
  <c r="AX1418" i="9" s="1"/>
  <c r="AR1418" i="9"/>
  <c r="AS1418" i="9"/>
  <c r="AI1419" i="9"/>
  <c r="AJ1419" i="9"/>
  <c r="AR1419" i="9" s="1"/>
  <c r="AK1419" i="9"/>
  <c r="AS1419" i="9" s="1"/>
  <c r="AL1419" i="9"/>
  <c r="AT1419" i="9" s="1"/>
  <c r="AM1419" i="9"/>
  <c r="AU1419" i="9" s="1"/>
  <c r="AN1419" i="9"/>
  <c r="AV1419" i="9" s="1"/>
  <c r="AO1419" i="9"/>
  <c r="AW1419" i="9" s="1"/>
  <c r="AP1419" i="9"/>
  <c r="AX1419" i="9" s="1"/>
  <c r="AQ1419" i="9"/>
  <c r="AI1420" i="9"/>
  <c r="AJ1420" i="9"/>
  <c r="AK1420" i="9"/>
  <c r="AL1420" i="9"/>
  <c r="AM1420" i="9"/>
  <c r="AN1420" i="9"/>
  <c r="AO1420" i="9"/>
  <c r="AW1420" i="9" s="1"/>
  <c r="AP1420" i="9"/>
  <c r="AX1420" i="9" s="1"/>
  <c r="AQ1420" i="9"/>
  <c r="AR1420" i="9"/>
  <c r="AS1420" i="9"/>
  <c r="AT1420" i="9"/>
  <c r="AU1420" i="9"/>
  <c r="AV1420" i="9"/>
  <c r="AI1421" i="9"/>
  <c r="AQ1421" i="9" s="1"/>
  <c r="AJ1421" i="9"/>
  <c r="AR1421" i="9" s="1"/>
  <c r="AK1421" i="9"/>
  <c r="AS1421" i="9" s="1"/>
  <c r="AL1421" i="9"/>
  <c r="AT1421" i="9" s="1"/>
  <c r="AM1421" i="9"/>
  <c r="AU1421" i="9" s="1"/>
  <c r="AN1421" i="9"/>
  <c r="AV1421" i="9" s="1"/>
  <c r="AO1421" i="9"/>
  <c r="AW1421" i="9" s="1"/>
  <c r="AP1421" i="9"/>
  <c r="AX1421" i="9" s="1"/>
  <c r="AI1422" i="9"/>
  <c r="AJ1422" i="9"/>
  <c r="AK1422" i="9"/>
  <c r="AS1422" i="9" s="1"/>
  <c r="AL1422" i="9"/>
  <c r="AT1422" i="9" s="1"/>
  <c r="AM1422" i="9"/>
  <c r="AU1422" i="9" s="1"/>
  <c r="AN1422" i="9"/>
  <c r="AV1422" i="9" s="1"/>
  <c r="AO1422" i="9"/>
  <c r="AW1422" i="9" s="1"/>
  <c r="AP1422" i="9"/>
  <c r="AX1422" i="9" s="1"/>
  <c r="AQ1422" i="9"/>
  <c r="AR1422" i="9"/>
  <c r="AI1423" i="9"/>
  <c r="AJ1423" i="9"/>
  <c r="AK1423" i="9"/>
  <c r="AL1423" i="9"/>
  <c r="AM1423" i="9"/>
  <c r="AN1423" i="9"/>
  <c r="AV1423" i="9" s="1"/>
  <c r="AO1423" i="9"/>
  <c r="AW1423" i="9" s="1"/>
  <c r="AP1423" i="9"/>
  <c r="AX1423" i="9" s="1"/>
  <c r="AQ1423" i="9"/>
  <c r="AR1423" i="9"/>
  <c r="AS1423" i="9"/>
  <c r="AT1423" i="9"/>
  <c r="AU1423" i="9"/>
  <c r="AI1424" i="9"/>
  <c r="AJ1424" i="9"/>
  <c r="AK1424" i="9"/>
  <c r="AS1424" i="9" s="1"/>
  <c r="AL1424" i="9"/>
  <c r="AT1424" i="9" s="1"/>
  <c r="AM1424" i="9"/>
  <c r="AU1424" i="9" s="1"/>
  <c r="AN1424" i="9"/>
  <c r="AV1424" i="9" s="1"/>
  <c r="AO1424" i="9"/>
  <c r="AP1424" i="9"/>
  <c r="AX1424" i="9" s="1"/>
  <c r="AQ1424" i="9"/>
  <c r="AR1424" i="9"/>
  <c r="AW1424" i="9"/>
  <c r="AI1425" i="9"/>
  <c r="AJ1425" i="9"/>
  <c r="AK1425" i="9"/>
  <c r="AS1425" i="9" s="1"/>
  <c r="AL1425" i="9"/>
  <c r="AT1425" i="9" s="1"/>
  <c r="AM1425" i="9"/>
  <c r="AU1425" i="9" s="1"/>
  <c r="AN1425" i="9"/>
  <c r="AV1425" i="9" s="1"/>
  <c r="AO1425" i="9"/>
  <c r="AW1425" i="9" s="1"/>
  <c r="AP1425" i="9"/>
  <c r="AX1425" i="9" s="1"/>
  <c r="AQ1425" i="9"/>
  <c r="AR1425" i="9"/>
  <c r="AI1426" i="9"/>
  <c r="AJ1426" i="9"/>
  <c r="AR1426" i="9" s="1"/>
  <c r="AK1426" i="9"/>
  <c r="AS1426" i="9" s="1"/>
  <c r="AL1426" i="9"/>
  <c r="AT1426" i="9" s="1"/>
  <c r="AM1426" i="9"/>
  <c r="AU1426" i="9" s="1"/>
  <c r="AN1426" i="9"/>
  <c r="AV1426" i="9" s="1"/>
  <c r="AO1426" i="9"/>
  <c r="AW1426" i="9" s="1"/>
  <c r="AP1426" i="9"/>
  <c r="AX1426" i="9" s="1"/>
  <c r="AQ1426" i="9"/>
  <c r="AI1427" i="9"/>
  <c r="AJ1427" i="9"/>
  <c r="AK1427" i="9"/>
  <c r="AL1427" i="9"/>
  <c r="AT1427" i="9" s="1"/>
  <c r="AM1427" i="9"/>
  <c r="AU1427" i="9" s="1"/>
  <c r="AN1427" i="9"/>
  <c r="AV1427" i="9" s="1"/>
  <c r="AO1427" i="9"/>
  <c r="AW1427" i="9" s="1"/>
  <c r="AP1427" i="9"/>
  <c r="AX1427" i="9" s="1"/>
  <c r="AQ1427" i="9"/>
  <c r="AR1427" i="9"/>
  <c r="AS1427" i="9"/>
  <c r="AI1428" i="9"/>
  <c r="AJ1428" i="9"/>
  <c r="AK1428" i="9"/>
  <c r="AL1428" i="9"/>
  <c r="AM1428" i="9"/>
  <c r="AN1428" i="9"/>
  <c r="AO1428" i="9"/>
  <c r="AW1428" i="9" s="1"/>
  <c r="AP1428" i="9"/>
  <c r="AX1428" i="9" s="1"/>
  <c r="AQ1428" i="9"/>
  <c r="AR1428" i="9"/>
  <c r="AS1428" i="9"/>
  <c r="AT1428" i="9"/>
  <c r="AU1428" i="9"/>
  <c r="AV1428" i="9"/>
  <c r="AI1429" i="9"/>
  <c r="AJ1429" i="9"/>
  <c r="AK1429" i="9"/>
  <c r="AL1429" i="9"/>
  <c r="AM1429" i="9"/>
  <c r="AN1429" i="9"/>
  <c r="AV1429" i="9" s="1"/>
  <c r="AO1429" i="9"/>
  <c r="AW1429" i="9" s="1"/>
  <c r="AP1429" i="9"/>
  <c r="AX1429" i="9" s="1"/>
  <c r="AQ1429" i="9"/>
  <c r="AR1429" i="9"/>
  <c r="AS1429" i="9"/>
  <c r="AT1429" i="9"/>
  <c r="AU1429" i="9"/>
  <c r="AI1430" i="9"/>
  <c r="AJ1430" i="9"/>
  <c r="AK1430" i="9"/>
  <c r="AS1430" i="9" s="1"/>
  <c r="AL1430" i="9"/>
  <c r="AT1430" i="9" s="1"/>
  <c r="AM1430" i="9"/>
  <c r="AU1430" i="9" s="1"/>
  <c r="AN1430" i="9"/>
  <c r="AV1430" i="9" s="1"/>
  <c r="AO1430" i="9"/>
  <c r="AW1430" i="9" s="1"/>
  <c r="AP1430" i="9"/>
  <c r="AX1430" i="9" s="1"/>
  <c r="AQ1430" i="9"/>
  <c r="AR1430" i="9"/>
  <c r="AI1431" i="9"/>
  <c r="AJ1431" i="9"/>
  <c r="AK1431" i="9"/>
  <c r="AL1431" i="9"/>
  <c r="AT1431" i="9" s="1"/>
  <c r="AM1431" i="9"/>
  <c r="AU1431" i="9" s="1"/>
  <c r="AN1431" i="9"/>
  <c r="AV1431" i="9" s="1"/>
  <c r="AO1431" i="9"/>
  <c r="AW1431" i="9" s="1"/>
  <c r="AP1431" i="9"/>
  <c r="AX1431" i="9" s="1"/>
  <c r="AQ1431" i="9"/>
  <c r="AR1431" i="9"/>
  <c r="AS1431" i="9"/>
  <c r="AI1432" i="9"/>
  <c r="AJ1432" i="9"/>
  <c r="AK1432" i="9"/>
  <c r="AL1432" i="9"/>
  <c r="AT1432" i="9" s="1"/>
  <c r="AM1432" i="9"/>
  <c r="AU1432" i="9" s="1"/>
  <c r="AN1432" i="9"/>
  <c r="AV1432" i="9" s="1"/>
  <c r="AO1432" i="9"/>
  <c r="AW1432" i="9" s="1"/>
  <c r="AP1432" i="9"/>
  <c r="AX1432" i="9" s="1"/>
  <c r="AQ1432" i="9"/>
  <c r="AR1432" i="9"/>
  <c r="AS1432" i="9"/>
  <c r="AI1433" i="9"/>
  <c r="AJ1433" i="9"/>
  <c r="AK1433" i="9"/>
  <c r="AL1433" i="9"/>
  <c r="AM1433" i="9"/>
  <c r="AN1433" i="9"/>
  <c r="AO1433" i="9"/>
  <c r="AP1433" i="9"/>
  <c r="AQ1433" i="9"/>
  <c r="AR1433" i="9"/>
  <c r="AS1433" i="9"/>
  <c r="AT1433" i="9"/>
  <c r="AU1433" i="9"/>
  <c r="AV1433" i="9"/>
  <c r="AW1433" i="9"/>
  <c r="AX1433" i="9"/>
  <c r="AI1434" i="9"/>
  <c r="AJ1434" i="9"/>
  <c r="AK1434" i="9"/>
  <c r="AS1434" i="9" s="1"/>
  <c r="AL1434" i="9"/>
  <c r="AT1434" i="9" s="1"/>
  <c r="AM1434" i="9"/>
  <c r="AN1434" i="9"/>
  <c r="AV1434" i="9" s="1"/>
  <c r="AO1434" i="9"/>
  <c r="AP1434" i="9"/>
  <c r="AX1434" i="9" s="1"/>
  <c r="AQ1434" i="9"/>
  <c r="AR1434" i="9"/>
  <c r="AU1434" i="9"/>
  <c r="AW1434" i="9"/>
  <c r="AI1435" i="9"/>
  <c r="AJ1435" i="9"/>
  <c r="AK1435" i="9"/>
  <c r="AS1435" i="9" s="1"/>
  <c r="AL1435" i="9"/>
  <c r="AT1435" i="9" s="1"/>
  <c r="AM1435" i="9"/>
  <c r="AU1435" i="9" s="1"/>
  <c r="AN1435" i="9"/>
  <c r="AV1435" i="9" s="1"/>
  <c r="AO1435" i="9"/>
  <c r="AW1435" i="9" s="1"/>
  <c r="AP1435" i="9"/>
  <c r="AX1435" i="9" s="1"/>
  <c r="AQ1435" i="9"/>
  <c r="AR1435" i="9"/>
  <c r="AI1436" i="9"/>
  <c r="AJ1436" i="9"/>
  <c r="AR1436" i="9" s="1"/>
  <c r="AK1436" i="9"/>
  <c r="AS1436" i="9" s="1"/>
  <c r="AL1436" i="9"/>
  <c r="AT1436" i="9" s="1"/>
  <c r="AM1436" i="9"/>
  <c r="AU1436" i="9" s="1"/>
  <c r="AN1436" i="9"/>
  <c r="AV1436" i="9" s="1"/>
  <c r="AO1436" i="9"/>
  <c r="AW1436" i="9" s="1"/>
  <c r="AP1436" i="9"/>
  <c r="AX1436" i="9" s="1"/>
  <c r="AQ1436" i="9"/>
  <c r="AI1437" i="9"/>
  <c r="AJ1437" i="9"/>
  <c r="AK1437" i="9"/>
  <c r="AS1437" i="9" s="1"/>
  <c r="AL1437" i="9"/>
  <c r="AT1437" i="9" s="1"/>
  <c r="AM1437" i="9"/>
  <c r="AU1437" i="9" s="1"/>
  <c r="AN1437" i="9"/>
  <c r="AV1437" i="9" s="1"/>
  <c r="AO1437" i="9"/>
  <c r="AW1437" i="9" s="1"/>
  <c r="AP1437" i="9"/>
  <c r="AX1437" i="9" s="1"/>
  <c r="AQ1437" i="9"/>
  <c r="AR1437" i="9"/>
  <c r="AI1438" i="9"/>
  <c r="AQ1438" i="9" s="1"/>
  <c r="AJ1438" i="9"/>
  <c r="AR1438" i="9" s="1"/>
  <c r="AK1438" i="9"/>
  <c r="AS1438" i="9" s="1"/>
  <c r="AL1438" i="9"/>
  <c r="AT1438" i="9" s="1"/>
  <c r="AM1438" i="9"/>
  <c r="AU1438" i="9" s="1"/>
  <c r="AN1438" i="9"/>
  <c r="AV1438" i="9" s="1"/>
  <c r="AO1438" i="9"/>
  <c r="AW1438" i="9" s="1"/>
  <c r="AP1438" i="9"/>
  <c r="AX1438" i="9" s="1"/>
  <c r="AI1439" i="9"/>
  <c r="AJ1439" i="9"/>
  <c r="AK1439" i="9"/>
  <c r="AL1439" i="9"/>
  <c r="AM1439" i="9"/>
  <c r="AU1439" i="9" s="1"/>
  <c r="AN1439" i="9"/>
  <c r="AV1439" i="9" s="1"/>
  <c r="AO1439" i="9"/>
  <c r="AW1439" i="9" s="1"/>
  <c r="AP1439" i="9"/>
  <c r="AX1439" i="9" s="1"/>
  <c r="AQ1439" i="9"/>
  <c r="AR1439" i="9"/>
  <c r="AS1439" i="9"/>
  <c r="AT1439" i="9"/>
  <c r="AI1440" i="9"/>
  <c r="AJ1440" i="9"/>
  <c r="AK1440" i="9"/>
  <c r="AL1440" i="9"/>
  <c r="AM1440" i="9"/>
  <c r="AN1440" i="9"/>
  <c r="AO1440" i="9"/>
  <c r="AP1440" i="9"/>
  <c r="AQ1440" i="9"/>
  <c r="AR1440" i="9"/>
  <c r="AS1440" i="9"/>
  <c r="AT1440" i="9"/>
  <c r="AU1440" i="9"/>
  <c r="AV1440" i="9"/>
  <c r="AW1440" i="9"/>
  <c r="AX1440" i="9"/>
  <c r="AI1441" i="9"/>
  <c r="AQ1441" i="9" s="1"/>
  <c r="AJ1441" i="9"/>
  <c r="AR1441" i="9" s="1"/>
  <c r="AK1441" i="9"/>
  <c r="AS1441" i="9" s="1"/>
  <c r="AL1441" i="9"/>
  <c r="AT1441" i="9" s="1"/>
  <c r="AM1441" i="9"/>
  <c r="AU1441" i="9" s="1"/>
  <c r="AN1441" i="9"/>
  <c r="AV1441" i="9" s="1"/>
  <c r="AO1441" i="9"/>
  <c r="AW1441" i="9" s="1"/>
  <c r="AP1441" i="9"/>
  <c r="AX1441" i="9" s="1"/>
  <c r="AI1442" i="9"/>
  <c r="AQ1442" i="9" s="1"/>
  <c r="AJ1442" i="9"/>
  <c r="AR1442" i="9" s="1"/>
  <c r="AK1442" i="9"/>
  <c r="AS1442" i="9" s="1"/>
  <c r="AL1442" i="9"/>
  <c r="AT1442" i="9" s="1"/>
  <c r="AM1442" i="9"/>
  <c r="AU1442" i="9" s="1"/>
  <c r="AN1442" i="9"/>
  <c r="AV1442" i="9" s="1"/>
  <c r="AO1442" i="9"/>
  <c r="AW1442" i="9" s="1"/>
  <c r="AP1442" i="9"/>
  <c r="AX1442" i="9" s="1"/>
  <c r="AI1443" i="9"/>
  <c r="AJ1443" i="9"/>
  <c r="AR1443" i="9" s="1"/>
  <c r="AK1443" i="9"/>
  <c r="AS1443" i="9" s="1"/>
  <c r="AL1443" i="9"/>
  <c r="AT1443" i="9" s="1"/>
  <c r="AM1443" i="9"/>
  <c r="AU1443" i="9" s="1"/>
  <c r="AN1443" i="9"/>
  <c r="AV1443" i="9" s="1"/>
  <c r="AO1443" i="9"/>
  <c r="AW1443" i="9" s="1"/>
  <c r="AP1443" i="9"/>
  <c r="AX1443" i="9" s="1"/>
  <c r="AQ1443" i="9"/>
  <c r="AI1444" i="9"/>
  <c r="AJ1444" i="9"/>
  <c r="AR1444" i="9" s="1"/>
  <c r="AK1444" i="9"/>
  <c r="AS1444" i="9" s="1"/>
  <c r="AL1444" i="9"/>
  <c r="AT1444" i="9" s="1"/>
  <c r="AM1444" i="9"/>
  <c r="AU1444" i="9" s="1"/>
  <c r="AN1444" i="9"/>
  <c r="AV1444" i="9" s="1"/>
  <c r="AO1444" i="9"/>
  <c r="AW1444" i="9" s="1"/>
  <c r="AP1444" i="9"/>
  <c r="AX1444" i="9" s="1"/>
  <c r="AQ1444" i="9"/>
  <c r="AI1445" i="9"/>
  <c r="AJ1445" i="9"/>
  <c r="AR1445" i="9" s="1"/>
  <c r="AK1445" i="9"/>
  <c r="AS1445" i="9" s="1"/>
  <c r="AL1445" i="9"/>
  <c r="AT1445" i="9" s="1"/>
  <c r="AM1445" i="9"/>
  <c r="AU1445" i="9" s="1"/>
  <c r="AN1445" i="9"/>
  <c r="AV1445" i="9" s="1"/>
  <c r="AO1445" i="9"/>
  <c r="AW1445" i="9" s="1"/>
  <c r="AP1445" i="9"/>
  <c r="AX1445" i="9" s="1"/>
  <c r="AQ1445" i="9"/>
  <c r="AI1446" i="9"/>
  <c r="AQ1446" i="9" s="1"/>
  <c r="AJ1446" i="9"/>
  <c r="AR1446" i="9" s="1"/>
  <c r="AK1446" i="9"/>
  <c r="AS1446" i="9" s="1"/>
  <c r="AL1446" i="9"/>
  <c r="AT1446" i="9" s="1"/>
  <c r="AM1446" i="9"/>
  <c r="AU1446" i="9" s="1"/>
  <c r="AN1446" i="9"/>
  <c r="AV1446" i="9" s="1"/>
  <c r="AO1446" i="9"/>
  <c r="AW1446" i="9" s="1"/>
  <c r="AP1446" i="9"/>
  <c r="AX1446" i="9" s="1"/>
  <c r="AI1447" i="9"/>
  <c r="AJ1447" i="9"/>
  <c r="AR1447" i="9" s="1"/>
  <c r="AK1447" i="9"/>
  <c r="AS1447" i="9" s="1"/>
  <c r="AL1447" i="9"/>
  <c r="AT1447" i="9" s="1"/>
  <c r="AM1447" i="9"/>
  <c r="AU1447" i="9" s="1"/>
  <c r="AN1447" i="9"/>
  <c r="AV1447" i="9" s="1"/>
  <c r="AO1447" i="9"/>
  <c r="AW1447" i="9" s="1"/>
  <c r="AP1447" i="9"/>
  <c r="AX1447" i="9" s="1"/>
  <c r="AQ1447" i="9"/>
  <c r="AI1448" i="9"/>
  <c r="AQ1448" i="9" s="1"/>
  <c r="AJ1448" i="9"/>
  <c r="AR1448" i="9" s="1"/>
  <c r="AK1448" i="9"/>
  <c r="AS1448" i="9" s="1"/>
  <c r="AL1448" i="9"/>
  <c r="AT1448" i="9" s="1"/>
  <c r="AM1448" i="9"/>
  <c r="AU1448" i="9" s="1"/>
  <c r="AN1448" i="9"/>
  <c r="AV1448" i="9" s="1"/>
  <c r="AO1448" i="9"/>
  <c r="AW1448" i="9" s="1"/>
  <c r="AP1448" i="9"/>
  <c r="AX1448" i="9" s="1"/>
  <c r="AI1449" i="9"/>
  <c r="AJ1449" i="9"/>
  <c r="AK1449" i="9"/>
  <c r="AL1449" i="9"/>
  <c r="AT1449" i="9" s="1"/>
  <c r="AM1449" i="9"/>
  <c r="AU1449" i="9" s="1"/>
  <c r="AN1449" i="9"/>
  <c r="AV1449" i="9" s="1"/>
  <c r="AO1449" i="9"/>
  <c r="AW1449" i="9" s="1"/>
  <c r="AP1449" i="9"/>
  <c r="AX1449" i="9" s="1"/>
  <c r="AQ1449" i="9"/>
  <c r="AR1449" i="9"/>
  <c r="AS1449" i="9"/>
  <c r="AI1450" i="9"/>
  <c r="AJ1450" i="9"/>
  <c r="AK1450" i="9"/>
  <c r="AS1450" i="9" s="1"/>
  <c r="AL1450" i="9"/>
  <c r="AT1450" i="9" s="1"/>
  <c r="AM1450" i="9"/>
  <c r="AU1450" i="9" s="1"/>
  <c r="AN1450" i="9"/>
  <c r="AV1450" i="9" s="1"/>
  <c r="AO1450" i="9"/>
  <c r="AW1450" i="9" s="1"/>
  <c r="AP1450" i="9"/>
  <c r="AX1450" i="9" s="1"/>
  <c r="AQ1450" i="9"/>
  <c r="AR1450" i="9"/>
  <c r="AI1451" i="9"/>
  <c r="AJ1451" i="9"/>
  <c r="AK1451" i="9"/>
  <c r="AS1451" i="9" s="1"/>
  <c r="AL1451" i="9"/>
  <c r="AT1451" i="9" s="1"/>
  <c r="AM1451" i="9"/>
  <c r="AU1451" i="9" s="1"/>
  <c r="AN1451" i="9"/>
  <c r="AV1451" i="9" s="1"/>
  <c r="AO1451" i="9"/>
  <c r="AW1451" i="9" s="1"/>
  <c r="AP1451" i="9"/>
  <c r="AX1451" i="9" s="1"/>
  <c r="AQ1451" i="9"/>
  <c r="AR1451" i="9"/>
  <c r="AI1452" i="9"/>
  <c r="AJ1452" i="9"/>
  <c r="AK1452" i="9"/>
  <c r="AL1452" i="9"/>
  <c r="AM1452" i="9"/>
  <c r="AN1452" i="9"/>
  <c r="AO1452" i="9"/>
  <c r="AP1452" i="9"/>
  <c r="AQ1452" i="9"/>
  <c r="AR1452" i="9"/>
  <c r="AS1452" i="9"/>
  <c r="AT1452" i="9"/>
  <c r="AU1452" i="9"/>
  <c r="AV1452" i="9"/>
  <c r="AW1452" i="9"/>
  <c r="AX1452" i="9"/>
  <c r="AI1453" i="9"/>
  <c r="AJ1453" i="9"/>
  <c r="AR1453" i="9" s="1"/>
  <c r="AK1453" i="9"/>
  <c r="AS1453" i="9" s="1"/>
  <c r="AL1453" i="9"/>
  <c r="AT1453" i="9" s="1"/>
  <c r="AM1453" i="9"/>
  <c r="AU1453" i="9" s="1"/>
  <c r="AN1453" i="9"/>
  <c r="AO1453" i="9"/>
  <c r="AW1453" i="9" s="1"/>
  <c r="AP1453" i="9"/>
  <c r="AX1453" i="9" s="1"/>
  <c r="AQ1453" i="9"/>
  <c r="AV1453" i="9"/>
  <c r="AI1454" i="9"/>
  <c r="AJ1454" i="9"/>
  <c r="AK1454" i="9"/>
  <c r="AL1454" i="9"/>
  <c r="AM1454" i="9"/>
  <c r="AN1454" i="9"/>
  <c r="AO1454" i="9"/>
  <c r="AP1454" i="9"/>
  <c r="AQ1454" i="9"/>
  <c r="AR1454" i="9"/>
  <c r="AS1454" i="9"/>
  <c r="AT1454" i="9"/>
  <c r="AU1454" i="9"/>
  <c r="AV1454" i="9"/>
  <c r="AW1454" i="9"/>
  <c r="AX1454" i="9"/>
  <c r="AI1455" i="9"/>
  <c r="AJ1455" i="9"/>
  <c r="AK1455" i="9"/>
  <c r="AL1455" i="9"/>
  <c r="AM1455" i="9"/>
  <c r="AN1455" i="9"/>
  <c r="AO1455" i="9"/>
  <c r="AW1455" i="9" s="1"/>
  <c r="AP1455" i="9"/>
  <c r="AX1455" i="9" s="1"/>
  <c r="AQ1455" i="9"/>
  <c r="AR1455" i="9"/>
  <c r="AS1455" i="9"/>
  <c r="AT1455" i="9"/>
  <c r="AU1455" i="9"/>
  <c r="AV1455" i="9"/>
  <c r="AI1456" i="9"/>
  <c r="AJ1456" i="9"/>
  <c r="AK1456" i="9"/>
  <c r="AL1456" i="9"/>
  <c r="AT1456" i="9" s="1"/>
  <c r="AM1456" i="9"/>
  <c r="AU1456" i="9" s="1"/>
  <c r="AN1456" i="9"/>
  <c r="AV1456" i="9" s="1"/>
  <c r="AO1456" i="9"/>
  <c r="AW1456" i="9" s="1"/>
  <c r="AP1456" i="9"/>
  <c r="AX1456" i="9" s="1"/>
  <c r="AQ1456" i="9"/>
  <c r="AR1456" i="9"/>
  <c r="AS1456" i="9"/>
  <c r="AI1457" i="9"/>
  <c r="AJ1457" i="9"/>
  <c r="AR1457" i="9" s="1"/>
  <c r="AK1457" i="9"/>
  <c r="AL1457" i="9"/>
  <c r="AT1457" i="9" s="1"/>
  <c r="AM1457" i="9"/>
  <c r="AU1457" i="9" s="1"/>
  <c r="AN1457" i="9"/>
  <c r="AV1457" i="9" s="1"/>
  <c r="AO1457" i="9"/>
  <c r="AW1457" i="9" s="1"/>
  <c r="AP1457" i="9"/>
  <c r="AQ1457" i="9"/>
  <c r="AS1457" i="9"/>
  <c r="AX1457" i="9"/>
  <c r="AI1458" i="9"/>
  <c r="AJ1458" i="9"/>
  <c r="AK1458" i="9"/>
  <c r="AL1458" i="9"/>
  <c r="AT1458" i="9" s="1"/>
  <c r="AM1458" i="9"/>
  <c r="AU1458" i="9" s="1"/>
  <c r="AN1458" i="9"/>
  <c r="AV1458" i="9" s="1"/>
  <c r="AO1458" i="9"/>
  <c r="AW1458" i="9" s="1"/>
  <c r="AP1458" i="9"/>
  <c r="AX1458" i="9" s="1"/>
  <c r="AQ1458" i="9"/>
  <c r="AR1458" i="9"/>
  <c r="AS1458" i="9"/>
  <c r="AI1459" i="9"/>
  <c r="AQ1459" i="9" s="1"/>
  <c r="AJ1459" i="9"/>
  <c r="AR1459" i="9" s="1"/>
  <c r="AK1459" i="9"/>
  <c r="AS1459" i="9" s="1"/>
  <c r="AL1459" i="9"/>
  <c r="AT1459" i="9" s="1"/>
  <c r="AM1459" i="9"/>
  <c r="AU1459" i="9" s="1"/>
  <c r="AN1459" i="9"/>
  <c r="AV1459" i="9" s="1"/>
  <c r="AO1459" i="9"/>
  <c r="AW1459" i="9" s="1"/>
  <c r="AP1459" i="9"/>
  <c r="AX1459" i="9" s="1"/>
  <c r="AI1460" i="9"/>
  <c r="AQ1460" i="9" s="1"/>
  <c r="AJ1460" i="9"/>
  <c r="AR1460" i="9" s="1"/>
  <c r="AK1460" i="9"/>
  <c r="AS1460" i="9" s="1"/>
  <c r="AL1460" i="9"/>
  <c r="AT1460" i="9" s="1"/>
  <c r="AM1460" i="9"/>
  <c r="AU1460" i="9" s="1"/>
  <c r="AN1460" i="9"/>
  <c r="AV1460" i="9" s="1"/>
  <c r="AO1460" i="9"/>
  <c r="AW1460" i="9" s="1"/>
  <c r="AP1460" i="9"/>
  <c r="AX1460" i="9" s="1"/>
  <c r="AI1461" i="9"/>
  <c r="AJ1461" i="9"/>
  <c r="AR1461" i="9" s="1"/>
  <c r="AK1461" i="9"/>
  <c r="AS1461" i="9" s="1"/>
  <c r="AL1461" i="9"/>
  <c r="AT1461" i="9" s="1"/>
  <c r="AM1461" i="9"/>
  <c r="AU1461" i="9" s="1"/>
  <c r="AN1461" i="9"/>
  <c r="AV1461" i="9" s="1"/>
  <c r="AO1461" i="9"/>
  <c r="AW1461" i="9" s="1"/>
  <c r="AP1461" i="9"/>
  <c r="AX1461" i="9" s="1"/>
  <c r="AQ1461" i="9"/>
  <c r="AI1462" i="9"/>
  <c r="AJ1462" i="9"/>
  <c r="AK1462" i="9"/>
  <c r="AL1462" i="9"/>
  <c r="AM1462" i="9"/>
  <c r="AN1462" i="9"/>
  <c r="AO1462" i="9"/>
  <c r="AW1462" i="9" s="1"/>
  <c r="AP1462" i="9"/>
  <c r="AX1462" i="9" s="1"/>
  <c r="AQ1462" i="9"/>
  <c r="AR1462" i="9"/>
  <c r="AS1462" i="9"/>
  <c r="AT1462" i="9"/>
  <c r="AU1462" i="9"/>
  <c r="AV1462" i="9"/>
  <c r="AI1463" i="9"/>
  <c r="AJ1463" i="9"/>
  <c r="AR1463" i="9" s="1"/>
  <c r="AK1463" i="9"/>
  <c r="AS1463" i="9" s="1"/>
  <c r="AL1463" i="9"/>
  <c r="AT1463" i="9" s="1"/>
  <c r="AM1463" i="9"/>
  <c r="AU1463" i="9" s="1"/>
  <c r="AN1463" i="9"/>
  <c r="AV1463" i="9" s="1"/>
  <c r="AO1463" i="9"/>
  <c r="AW1463" i="9" s="1"/>
  <c r="AP1463" i="9"/>
  <c r="AX1463" i="9" s="1"/>
  <c r="AQ1463" i="9"/>
  <c r="AI1464" i="9"/>
  <c r="AJ1464" i="9"/>
  <c r="AR1464" i="9" s="1"/>
  <c r="AK1464" i="9"/>
  <c r="AS1464" i="9" s="1"/>
  <c r="AL1464" i="9"/>
  <c r="AT1464" i="9" s="1"/>
  <c r="AM1464" i="9"/>
  <c r="AU1464" i="9" s="1"/>
  <c r="AN1464" i="9"/>
  <c r="AV1464" i="9" s="1"/>
  <c r="AO1464" i="9"/>
  <c r="AW1464" i="9" s="1"/>
  <c r="AP1464" i="9"/>
  <c r="AX1464" i="9" s="1"/>
  <c r="AQ1464" i="9"/>
  <c r="AI1465" i="9"/>
  <c r="AJ1465" i="9"/>
  <c r="AK1465" i="9"/>
  <c r="AL1465" i="9"/>
  <c r="AM1465" i="9"/>
  <c r="AN1465" i="9"/>
  <c r="AO1465" i="9"/>
  <c r="AW1465" i="9" s="1"/>
  <c r="AP1465" i="9"/>
  <c r="AX1465" i="9" s="1"/>
  <c r="AQ1465" i="9"/>
  <c r="AR1465" i="9"/>
  <c r="AS1465" i="9"/>
  <c r="AT1465" i="9"/>
  <c r="AU1465" i="9"/>
  <c r="AV1465" i="9"/>
  <c r="AI1466" i="9"/>
  <c r="AJ1466" i="9"/>
  <c r="AK1466" i="9"/>
  <c r="AS1466" i="9" s="1"/>
  <c r="AL1466" i="9"/>
  <c r="AT1466" i="9" s="1"/>
  <c r="AM1466" i="9"/>
  <c r="AU1466" i="9" s="1"/>
  <c r="AN1466" i="9"/>
  <c r="AV1466" i="9" s="1"/>
  <c r="AO1466" i="9"/>
  <c r="AW1466" i="9" s="1"/>
  <c r="AP1466" i="9"/>
  <c r="AX1466" i="9" s="1"/>
  <c r="AQ1466" i="9"/>
  <c r="AR1466" i="9"/>
  <c r="AI1467" i="9"/>
  <c r="AQ1467" i="9" s="1"/>
  <c r="AJ1467" i="9"/>
  <c r="AR1467" i="9" s="1"/>
  <c r="AK1467" i="9"/>
  <c r="AS1467" i="9" s="1"/>
  <c r="AL1467" i="9"/>
  <c r="AT1467" i="9" s="1"/>
  <c r="AM1467" i="9"/>
  <c r="AU1467" i="9" s="1"/>
  <c r="AN1467" i="9"/>
  <c r="AV1467" i="9" s="1"/>
  <c r="AO1467" i="9"/>
  <c r="AW1467" i="9" s="1"/>
  <c r="AP1467" i="9"/>
  <c r="AX1467" i="9" s="1"/>
  <c r="AI1468" i="9"/>
  <c r="AJ1468" i="9"/>
  <c r="AK1468" i="9"/>
  <c r="AS1468" i="9" s="1"/>
  <c r="AL1468" i="9"/>
  <c r="AT1468" i="9" s="1"/>
  <c r="AM1468" i="9"/>
  <c r="AU1468" i="9" s="1"/>
  <c r="AN1468" i="9"/>
  <c r="AV1468" i="9" s="1"/>
  <c r="AO1468" i="9"/>
  <c r="AW1468" i="9" s="1"/>
  <c r="AP1468" i="9"/>
  <c r="AX1468" i="9" s="1"/>
  <c r="AQ1468" i="9"/>
  <c r="AR1468" i="9"/>
  <c r="AI1469" i="9"/>
  <c r="AQ1469" i="9" s="1"/>
  <c r="AJ1469" i="9"/>
  <c r="AR1469" i="9" s="1"/>
  <c r="AK1469" i="9"/>
  <c r="AS1469" i="9" s="1"/>
  <c r="AL1469" i="9"/>
  <c r="AT1469" i="9" s="1"/>
  <c r="AM1469" i="9"/>
  <c r="AU1469" i="9" s="1"/>
  <c r="AN1469" i="9"/>
  <c r="AV1469" i="9" s="1"/>
  <c r="AO1469" i="9"/>
  <c r="AW1469" i="9" s="1"/>
  <c r="AP1469" i="9"/>
  <c r="AX1469" i="9" s="1"/>
  <c r="AI1470" i="9"/>
  <c r="AJ1470" i="9"/>
  <c r="AK1470" i="9"/>
  <c r="AL1470" i="9"/>
  <c r="AT1470" i="9" s="1"/>
  <c r="AM1470" i="9"/>
  <c r="AU1470" i="9" s="1"/>
  <c r="AN1470" i="9"/>
  <c r="AV1470" i="9" s="1"/>
  <c r="AO1470" i="9"/>
  <c r="AW1470" i="9" s="1"/>
  <c r="AP1470" i="9"/>
  <c r="AX1470" i="9" s="1"/>
  <c r="AQ1470" i="9"/>
  <c r="AR1470" i="9"/>
  <c r="AS1470" i="9"/>
  <c r="AI1471" i="9"/>
  <c r="AQ1471" i="9" s="1"/>
  <c r="AJ1471" i="9"/>
  <c r="AR1471" i="9" s="1"/>
  <c r="AK1471" i="9"/>
  <c r="AS1471" i="9" s="1"/>
  <c r="AL1471" i="9"/>
  <c r="AT1471" i="9" s="1"/>
  <c r="AM1471" i="9"/>
  <c r="AU1471" i="9" s="1"/>
  <c r="AN1471" i="9"/>
  <c r="AV1471" i="9" s="1"/>
  <c r="AO1471" i="9"/>
  <c r="AW1471" i="9" s="1"/>
  <c r="AP1471" i="9"/>
  <c r="AX1471" i="9" s="1"/>
  <c r="AI1472" i="9"/>
  <c r="AJ1472" i="9"/>
  <c r="AK1472" i="9"/>
  <c r="AL1472" i="9"/>
  <c r="AM1472" i="9"/>
  <c r="AU1472" i="9" s="1"/>
  <c r="AN1472" i="9"/>
  <c r="AV1472" i="9" s="1"/>
  <c r="AO1472" i="9"/>
  <c r="AW1472" i="9" s="1"/>
  <c r="AP1472" i="9"/>
  <c r="AX1472" i="9" s="1"/>
  <c r="AQ1472" i="9"/>
  <c r="AR1472" i="9"/>
  <c r="AS1472" i="9"/>
  <c r="AT1472" i="9"/>
  <c r="AI1473" i="9"/>
  <c r="AQ1473" i="9" s="1"/>
  <c r="AJ1473" i="9"/>
  <c r="AR1473" i="9" s="1"/>
  <c r="AK1473" i="9"/>
  <c r="AS1473" i="9" s="1"/>
  <c r="AL1473" i="9"/>
  <c r="AT1473" i="9" s="1"/>
  <c r="AM1473" i="9"/>
  <c r="AU1473" i="9" s="1"/>
  <c r="AN1473" i="9"/>
  <c r="AV1473" i="9" s="1"/>
  <c r="AO1473" i="9"/>
  <c r="AW1473" i="9" s="1"/>
  <c r="AP1473" i="9"/>
  <c r="AX1473" i="9" s="1"/>
  <c r="AI1474" i="9"/>
  <c r="AJ1474" i="9"/>
  <c r="AK1474" i="9"/>
  <c r="AL1474" i="9"/>
  <c r="AM1474" i="9"/>
  <c r="AN1474" i="9"/>
  <c r="AO1474" i="9"/>
  <c r="AP1474" i="9"/>
  <c r="AQ1474" i="9"/>
  <c r="AR1474" i="9"/>
  <c r="AS1474" i="9"/>
  <c r="AT1474" i="9"/>
  <c r="AU1474" i="9"/>
  <c r="AV1474" i="9"/>
  <c r="AW1474" i="9"/>
  <c r="AX1474" i="9"/>
  <c r="AI1475" i="9"/>
  <c r="AJ1475" i="9"/>
  <c r="AR1475" i="9" s="1"/>
  <c r="AK1475" i="9"/>
  <c r="AS1475" i="9" s="1"/>
  <c r="AL1475" i="9"/>
  <c r="AT1475" i="9" s="1"/>
  <c r="AM1475" i="9"/>
  <c r="AU1475" i="9" s="1"/>
  <c r="AN1475" i="9"/>
  <c r="AV1475" i="9" s="1"/>
  <c r="AO1475" i="9"/>
  <c r="AW1475" i="9" s="1"/>
  <c r="AP1475" i="9"/>
  <c r="AX1475" i="9" s="1"/>
  <c r="AQ1475" i="9"/>
  <c r="AI1476" i="9"/>
  <c r="AQ1476" i="9" s="1"/>
  <c r="AJ1476" i="9"/>
  <c r="AR1476" i="9" s="1"/>
  <c r="AK1476" i="9"/>
  <c r="AS1476" i="9" s="1"/>
  <c r="AL1476" i="9"/>
  <c r="AT1476" i="9" s="1"/>
  <c r="AM1476" i="9"/>
  <c r="AU1476" i="9" s="1"/>
  <c r="AN1476" i="9"/>
  <c r="AV1476" i="9" s="1"/>
  <c r="AO1476" i="9"/>
  <c r="AW1476" i="9" s="1"/>
  <c r="AP1476" i="9"/>
  <c r="AX1476" i="9" s="1"/>
  <c r="AI1477" i="9"/>
  <c r="AJ1477" i="9"/>
  <c r="AK1477" i="9"/>
  <c r="AL1477" i="9"/>
  <c r="AT1477" i="9" s="1"/>
  <c r="AM1477" i="9"/>
  <c r="AU1477" i="9" s="1"/>
  <c r="AN1477" i="9"/>
  <c r="AV1477" i="9" s="1"/>
  <c r="AO1477" i="9"/>
  <c r="AW1477" i="9" s="1"/>
  <c r="AP1477" i="9"/>
  <c r="AX1477" i="9" s="1"/>
  <c r="AQ1477" i="9"/>
  <c r="AR1477" i="9"/>
  <c r="AS1477" i="9"/>
  <c r="AI1478" i="9"/>
  <c r="AJ1478" i="9"/>
  <c r="AR1478" i="9" s="1"/>
  <c r="AK1478" i="9"/>
  <c r="AS1478" i="9" s="1"/>
  <c r="AL1478" i="9"/>
  <c r="AT1478" i="9" s="1"/>
  <c r="AM1478" i="9"/>
  <c r="AU1478" i="9" s="1"/>
  <c r="AN1478" i="9"/>
  <c r="AV1478" i="9" s="1"/>
  <c r="AO1478" i="9"/>
  <c r="AW1478" i="9" s="1"/>
  <c r="AP1478" i="9"/>
  <c r="AX1478" i="9" s="1"/>
  <c r="AQ1478" i="9"/>
  <c r="AI1479" i="9"/>
  <c r="AJ1479" i="9"/>
  <c r="AK1479" i="9"/>
  <c r="AS1479" i="9" s="1"/>
  <c r="AL1479" i="9"/>
  <c r="AT1479" i="9" s="1"/>
  <c r="AM1479" i="9"/>
  <c r="AU1479" i="9" s="1"/>
  <c r="AN1479" i="9"/>
  <c r="AV1479" i="9" s="1"/>
  <c r="AO1479" i="9"/>
  <c r="AW1479" i="9" s="1"/>
  <c r="AP1479" i="9"/>
  <c r="AX1479" i="9" s="1"/>
  <c r="AQ1479" i="9"/>
  <c r="AR1479" i="9"/>
  <c r="AI1480" i="9"/>
  <c r="AJ1480" i="9"/>
  <c r="AK1480" i="9"/>
  <c r="AL1480" i="9"/>
  <c r="AT1480" i="9" s="1"/>
  <c r="AM1480" i="9"/>
  <c r="AU1480" i="9" s="1"/>
  <c r="AN1480" i="9"/>
  <c r="AV1480" i="9" s="1"/>
  <c r="AO1480" i="9"/>
  <c r="AW1480" i="9" s="1"/>
  <c r="AP1480" i="9"/>
  <c r="AX1480" i="9" s="1"/>
  <c r="AQ1480" i="9"/>
  <c r="AR1480" i="9"/>
  <c r="AS1480" i="9"/>
  <c r="AI1481" i="9"/>
  <c r="AJ1481" i="9"/>
  <c r="AR1481" i="9" s="1"/>
  <c r="AK1481" i="9"/>
  <c r="AS1481" i="9" s="1"/>
  <c r="AL1481" i="9"/>
  <c r="AT1481" i="9" s="1"/>
  <c r="AM1481" i="9"/>
  <c r="AU1481" i="9" s="1"/>
  <c r="AN1481" i="9"/>
  <c r="AV1481" i="9" s="1"/>
  <c r="AO1481" i="9"/>
  <c r="AW1481" i="9" s="1"/>
  <c r="AP1481" i="9"/>
  <c r="AX1481" i="9" s="1"/>
  <c r="AQ1481" i="9"/>
  <c r="AI1482" i="9"/>
  <c r="AJ1482" i="9"/>
  <c r="AK1482" i="9"/>
  <c r="AL1482" i="9"/>
  <c r="AT1482" i="9" s="1"/>
  <c r="AM1482" i="9"/>
  <c r="AU1482" i="9" s="1"/>
  <c r="AN1482" i="9"/>
  <c r="AV1482" i="9" s="1"/>
  <c r="AO1482" i="9"/>
  <c r="AW1482" i="9" s="1"/>
  <c r="AP1482" i="9"/>
  <c r="AX1482" i="9" s="1"/>
  <c r="AQ1482" i="9"/>
  <c r="AR1482" i="9"/>
  <c r="AS1482" i="9"/>
  <c r="AI1483" i="9"/>
  <c r="AJ1483" i="9"/>
  <c r="AR1483" i="9" s="1"/>
  <c r="AK1483" i="9"/>
  <c r="AS1483" i="9" s="1"/>
  <c r="AL1483" i="9"/>
  <c r="AT1483" i="9" s="1"/>
  <c r="AM1483" i="9"/>
  <c r="AU1483" i="9" s="1"/>
  <c r="AN1483" i="9"/>
  <c r="AV1483" i="9" s="1"/>
  <c r="AO1483" i="9"/>
  <c r="AW1483" i="9" s="1"/>
  <c r="AP1483" i="9"/>
  <c r="AX1483" i="9" s="1"/>
  <c r="AQ1483" i="9"/>
  <c r="AI1484" i="9"/>
  <c r="AJ1484" i="9"/>
  <c r="AR1484" i="9" s="1"/>
  <c r="AK1484" i="9"/>
  <c r="AS1484" i="9" s="1"/>
  <c r="AL1484" i="9"/>
  <c r="AT1484" i="9" s="1"/>
  <c r="AM1484" i="9"/>
  <c r="AU1484" i="9" s="1"/>
  <c r="AN1484" i="9"/>
  <c r="AV1484" i="9" s="1"/>
  <c r="AO1484" i="9"/>
  <c r="AW1484" i="9" s="1"/>
  <c r="AP1484" i="9"/>
  <c r="AX1484" i="9" s="1"/>
  <c r="AQ1484" i="9"/>
  <c r="AI1485" i="9"/>
  <c r="AJ1485" i="9"/>
  <c r="AK1485" i="9"/>
  <c r="AS1485" i="9" s="1"/>
  <c r="AL1485" i="9"/>
  <c r="AT1485" i="9" s="1"/>
  <c r="AM1485" i="9"/>
  <c r="AU1485" i="9" s="1"/>
  <c r="AN1485" i="9"/>
  <c r="AV1485" i="9" s="1"/>
  <c r="AO1485" i="9"/>
  <c r="AW1485" i="9" s="1"/>
  <c r="AP1485" i="9"/>
  <c r="AX1485" i="9" s="1"/>
  <c r="AQ1485" i="9"/>
  <c r="AR1485" i="9"/>
  <c r="AI1486" i="9"/>
  <c r="AJ1486" i="9"/>
  <c r="AR1486" i="9" s="1"/>
  <c r="AK1486" i="9"/>
  <c r="AS1486" i="9" s="1"/>
  <c r="AL1486" i="9"/>
  <c r="AT1486" i="9" s="1"/>
  <c r="AM1486" i="9"/>
  <c r="AU1486" i="9" s="1"/>
  <c r="AN1486" i="9"/>
  <c r="AV1486" i="9" s="1"/>
  <c r="AO1486" i="9"/>
  <c r="AW1486" i="9" s="1"/>
  <c r="AP1486" i="9"/>
  <c r="AX1486" i="9" s="1"/>
  <c r="AQ1486" i="9"/>
  <c r="AI1487" i="9"/>
  <c r="AQ1487" i="9" s="1"/>
  <c r="AJ1487" i="9"/>
  <c r="AR1487" i="9" s="1"/>
  <c r="AK1487" i="9"/>
  <c r="AS1487" i="9" s="1"/>
  <c r="AL1487" i="9"/>
  <c r="AT1487" i="9" s="1"/>
  <c r="AM1487" i="9"/>
  <c r="AU1487" i="9" s="1"/>
  <c r="AN1487" i="9"/>
  <c r="AV1487" i="9" s="1"/>
  <c r="AO1487" i="9"/>
  <c r="AW1487" i="9" s="1"/>
  <c r="AP1487" i="9"/>
  <c r="AX1487" i="9" s="1"/>
  <c r="AI1488" i="9"/>
  <c r="AJ1488" i="9"/>
  <c r="AR1488" i="9" s="1"/>
  <c r="AK1488" i="9"/>
  <c r="AS1488" i="9" s="1"/>
  <c r="AL1488" i="9"/>
  <c r="AT1488" i="9" s="1"/>
  <c r="AM1488" i="9"/>
  <c r="AU1488" i="9" s="1"/>
  <c r="AN1488" i="9"/>
  <c r="AV1488" i="9" s="1"/>
  <c r="AO1488" i="9"/>
  <c r="AW1488" i="9" s="1"/>
  <c r="AP1488" i="9"/>
  <c r="AX1488" i="9" s="1"/>
  <c r="AQ1488" i="9"/>
  <c r="AI1489" i="9"/>
  <c r="AJ1489" i="9"/>
  <c r="AK1489" i="9"/>
  <c r="AS1489" i="9" s="1"/>
  <c r="AL1489" i="9"/>
  <c r="AT1489" i="9" s="1"/>
  <c r="AM1489" i="9"/>
  <c r="AU1489" i="9" s="1"/>
  <c r="AN1489" i="9"/>
  <c r="AV1489" i="9" s="1"/>
  <c r="AO1489" i="9"/>
  <c r="AW1489" i="9" s="1"/>
  <c r="AP1489" i="9"/>
  <c r="AX1489" i="9" s="1"/>
  <c r="AQ1489" i="9"/>
  <c r="AR1489" i="9"/>
  <c r="AI1490" i="9"/>
  <c r="AJ1490" i="9"/>
  <c r="AK1490" i="9"/>
  <c r="AL1490" i="9"/>
  <c r="AM1490" i="9"/>
  <c r="AN1490" i="9"/>
  <c r="AO1490" i="9"/>
  <c r="AW1490" i="9" s="1"/>
  <c r="AP1490" i="9"/>
  <c r="AX1490" i="9" s="1"/>
  <c r="AQ1490" i="9"/>
  <c r="AR1490" i="9"/>
  <c r="AS1490" i="9"/>
  <c r="AT1490" i="9"/>
  <c r="AU1490" i="9"/>
  <c r="AV1490" i="9"/>
  <c r="AI1491" i="9"/>
  <c r="AQ1491" i="9" s="1"/>
  <c r="AJ1491" i="9"/>
  <c r="AR1491" i="9" s="1"/>
  <c r="AK1491" i="9"/>
  <c r="AS1491" i="9" s="1"/>
  <c r="AL1491" i="9"/>
  <c r="AT1491" i="9" s="1"/>
  <c r="AM1491" i="9"/>
  <c r="AU1491" i="9" s="1"/>
  <c r="AN1491" i="9"/>
  <c r="AV1491" i="9" s="1"/>
  <c r="AO1491" i="9"/>
  <c r="AW1491" i="9" s="1"/>
  <c r="AP1491" i="9"/>
  <c r="AX1491" i="9" s="1"/>
  <c r="AI1492" i="9"/>
  <c r="AJ1492" i="9"/>
  <c r="AK1492" i="9"/>
  <c r="AL1492" i="9"/>
  <c r="AM1492" i="9"/>
  <c r="AU1492" i="9" s="1"/>
  <c r="AN1492" i="9"/>
  <c r="AV1492" i="9" s="1"/>
  <c r="AO1492" i="9"/>
  <c r="AW1492" i="9" s="1"/>
  <c r="AP1492" i="9"/>
  <c r="AX1492" i="9" s="1"/>
  <c r="AQ1492" i="9"/>
  <c r="AR1492" i="9"/>
  <c r="AS1492" i="9"/>
  <c r="AT1492" i="9"/>
  <c r="AI1493" i="9"/>
  <c r="AQ1493" i="9" s="1"/>
  <c r="AJ1493" i="9"/>
  <c r="AR1493" i="9" s="1"/>
  <c r="AK1493" i="9"/>
  <c r="AS1493" i="9" s="1"/>
  <c r="AL1493" i="9"/>
  <c r="AT1493" i="9" s="1"/>
  <c r="AM1493" i="9"/>
  <c r="AN1493" i="9"/>
  <c r="AV1493" i="9" s="1"/>
  <c r="AO1493" i="9"/>
  <c r="AW1493" i="9" s="1"/>
  <c r="AP1493" i="9"/>
  <c r="AX1493" i="9" s="1"/>
  <c r="AU1493" i="9"/>
  <c r="AI1494" i="9"/>
  <c r="AJ1494" i="9"/>
  <c r="AR1494" i="9" s="1"/>
  <c r="AK1494" i="9"/>
  <c r="AS1494" i="9" s="1"/>
  <c r="AL1494" i="9"/>
  <c r="AT1494" i="9" s="1"/>
  <c r="AM1494" i="9"/>
  <c r="AU1494" i="9" s="1"/>
  <c r="AN1494" i="9"/>
  <c r="AV1494" i="9" s="1"/>
  <c r="AO1494" i="9"/>
  <c r="AW1494" i="9" s="1"/>
  <c r="AP1494" i="9"/>
  <c r="AX1494" i="9" s="1"/>
  <c r="AQ1494" i="9"/>
  <c r="AI1495" i="9"/>
  <c r="AJ1495" i="9"/>
  <c r="AR1495" i="9" s="1"/>
  <c r="AK1495" i="9"/>
  <c r="AS1495" i="9" s="1"/>
  <c r="AL1495" i="9"/>
  <c r="AT1495" i="9" s="1"/>
  <c r="AM1495" i="9"/>
  <c r="AU1495" i="9" s="1"/>
  <c r="AN1495" i="9"/>
  <c r="AV1495" i="9" s="1"/>
  <c r="AO1495" i="9"/>
  <c r="AW1495" i="9" s="1"/>
  <c r="AP1495" i="9"/>
  <c r="AX1495" i="9" s="1"/>
  <c r="AQ1495" i="9"/>
  <c r="AI1496" i="9"/>
  <c r="AJ1496" i="9"/>
  <c r="AK1496" i="9"/>
  <c r="AL1496" i="9"/>
  <c r="AM1496" i="9"/>
  <c r="AN1496" i="9"/>
  <c r="AO1496" i="9"/>
  <c r="AW1496" i="9" s="1"/>
  <c r="AP1496" i="9"/>
  <c r="AX1496" i="9" s="1"/>
  <c r="AQ1496" i="9"/>
  <c r="AR1496" i="9"/>
  <c r="AS1496" i="9"/>
  <c r="AT1496" i="9"/>
  <c r="AU1496" i="9"/>
  <c r="AV1496" i="9"/>
  <c r="AI1497" i="9"/>
  <c r="AJ1497" i="9"/>
  <c r="AK1497" i="9"/>
  <c r="AL1497" i="9"/>
  <c r="AT1497" i="9" s="1"/>
  <c r="AM1497" i="9"/>
  <c r="AU1497" i="9" s="1"/>
  <c r="AN1497" i="9"/>
  <c r="AV1497" i="9" s="1"/>
  <c r="AO1497" i="9"/>
  <c r="AW1497" i="9" s="1"/>
  <c r="AP1497" i="9"/>
  <c r="AX1497" i="9" s="1"/>
  <c r="AQ1497" i="9"/>
  <c r="AR1497" i="9"/>
  <c r="AS1497" i="9"/>
  <c r="AI1498" i="9"/>
  <c r="AJ1498" i="9"/>
  <c r="AK1498" i="9"/>
  <c r="AL1498" i="9"/>
  <c r="AM1498" i="9"/>
  <c r="AN1498" i="9"/>
  <c r="AO1498" i="9"/>
  <c r="AP1498" i="9"/>
  <c r="AX1498" i="9" s="1"/>
  <c r="AQ1498" i="9"/>
  <c r="AR1498" i="9"/>
  <c r="AS1498" i="9"/>
  <c r="AT1498" i="9"/>
  <c r="AU1498" i="9"/>
  <c r="AV1498" i="9"/>
  <c r="AW1498" i="9"/>
  <c r="AI1499" i="9"/>
  <c r="AJ1499" i="9"/>
  <c r="AK1499" i="9"/>
  <c r="AL1499" i="9"/>
  <c r="AM1499" i="9"/>
  <c r="AN1499" i="9"/>
  <c r="AO1499" i="9"/>
  <c r="AP1499" i="9"/>
  <c r="AX1499" i="9" s="1"/>
  <c r="AQ1499" i="9"/>
  <c r="AR1499" i="9"/>
  <c r="AS1499" i="9"/>
  <c r="AT1499" i="9"/>
  <c r="AU1499" i="9"/>
  <c r="AV1499" i="9"/>
  <c r="AW1499" i="9"/>
  <c r="AI1500" i="9"/>
  <c r="AJ1500" i="9"/>
  <c r="AR1500" i="9" s="1"/>
  <c r="AK1500" i="9"/>
  <c r="AS1500" i="9" s="1"/>
  <c r="AL1500" i="9"/>
  <c r="AT1500" i="9" s="1"/>
  <c r="AM1500" i="9"/>
  <c r="AU1500" i="9" s="1"/>
  <c r="AN1500" i="9"/>
  <c r="AV1500" i="9" s="1"/>
  <c r="AO1500" i="9"/>
  <c r="AW1500" i="9" s="1"/>
  <c r="AP1500" i="9"/>
  <c r="AX1500" i="9" s="1"/>
  <c r="AQ1500" i="9"/>
  <c r="AI1501" i="9"/>
  <c r="AQ1501" i="9" s="1"/>
  <c r="AJ1501" i="9"/>
  <c r="AR1501" i="9" s="1"/>
  <c r="AK1501" i="9"/>
  <c r="AS1501" i="9" s="1"/>
  <c r="AL1501" i="9"/>
  <c r="AT1501" i="9" s="1"/>
  <c r="AM1501" i="9"/>
  <c r="AU1501" i="9" s="1"/>
  <c r="AN1501" i="9"/>
  <c r="AV1501" i="9" s="1"/>
  <c r="AO1501" i="9"/>
  <c r="AW1501" i="9" s="1"/>
  <c r="AP1501" i="9"/>
  <c r="AX1501" i="9" s="1"/>
  <c r="AI1502" i="9"/>
  <c r="AJ1502" i="9"/>
  <c r="AK1502" i="9"/>
  <c r="AL1502" i="9"/>
  <c r="AM1502" i="9"/>
  <c r="AN1502" i="9"/>
  <c r="AO1502" i="9"/>
  <c r="AP1502" i="9"/>
  <c r="AQ1502" i="9"/>
  <c r="AR1502" i="9"/>
  <c r="AS1502" i="9"/>
  <c r="AT1502" i="9"/>
  <c r="AU1502" i="9"/>
  <c r="AV1502" i="9"/>
  <c r="AW1502" i="9"/>
  <c r="AX1502" i="9"/>
  <c r="AI1503" i="9"/>
  <c r="AJ1503" i="9"/>
  <c r="AK1503" i="9"/>
  <c r="AS1503" i="9" s="1"/>
  <c r="AL1503" i="9"/>
  <c r="AT1503" i="9" s="1"/>
  <c r="AM1503" i="9"/>
  <c r="AU1503" i="9" s="1"/>
  <c r="AN1503" i="9"/>
  <c r="AV1503" i="9" s="1"/>
  <c r="AO1503" i="9"/>
  <c r="AW1503" i="9" s="1"/>
  <c r="AP1503" i="9"/>
  <c r="AX1503" i="9" s="1"/>
  <c r="AQ1503" i="9"/>
  <c r="AR1503" i="9"/>
  <c r="AI1504" i="9"/>
  <c r="AQ1504" i="9" s="1"/>
  <c r="AJ1504" i="9"/>
  <c r="AR1504" i="9" s="1"/>
  <c r="AK1504" i="9"/>
  <c r="AS1504" i="9" s="1"/>
  <c r="AL1504" i="9"/>
  <c r="AT1504" i="9" s="1"/>
  <c r="AM1504" i="9"/>
  <c r="AU1504" i="9" s="1"/>
  <c r="AN1504" i="9"/>
  <c r="AV1504" i="9" s="1"/>
  <c r="AO1504" i="9"/>
  <c r="AW1504" i="9" s="1"/>
  <c r="AP1504" i="9"/>
  <c r="AX1504" i="9" s="1"/>
  <c r="AI1505" i="9"/>
  <c r="AJ1505" i="9"/>
  <c r="AR1505" i="9" s="1"/>
  <c r="AK1505" i="9"/>
  <c r="AS1505" i="9" s="1"/>
  <c r="AL1505" i="9"/>
  <c r="AT1505" i="9" s="1"/>
  <c r="AM1505" i="9"/>
  <c r="AU1505" i="9" s="1"/>
  <c r="AN1505" i="9"/>
  <c r="AV1505" i="9" s="1"/>
  <c r="AO1505" i="9"/>
  <c r="AW1505" i="9" s="1"/>
  <c r="AP1505" i="9"/>
  <c r="AX1505" i="9" s="1"/>
  <c r="AQ1505" i="9"/>
  <c r="AI1506" i="9"/>
  <c r="AJ1506" i="9"/>
  <c r="AK1506" i="9"/>
  <c r="AL1506" i="9"/>
  <c r="AM1506" i="9"/>
  <c r="AN1506" i="9"/>
  <c r="AO1506" i="9"/>
  <c r="AW1506" i="9" s="1"/>
  <c r="AP1506" i="9"/>
  <c r="AX1506" i="9" s="1"/>
  <c r="AQ1506" i="9"/>
  <c r="AR1506" i="9"/>
  <c r="AS1506" i="9"/>
  <c r="AT1506" i="9"/>
  <c r="AU1506" i="9"/>
  <c r="AV1506" i="9"/>
  <c r="AI1507" i="9"/>
  <c r="AQ1507" i="9" s="1"/>
  <c r="AJ1507" i="9"/>
  <c r="AR1507" i="9" s="1"/>
  <c r="AK1507" i="9"/>
  <c r="AS1507" i="9" s="1"/>
  <c r="AL1507" i="9"/>
  <c r="AT1507" i="9" s="1"/>
  <c r="AM1507" i="9"/>
  <c r="AU1507" i="9" s="1"/>
  <c r="AN1507" i="9"/>
  <c r="AV1507" i="9" s="1"/>
  <c r="AO1507" i="9"/>
  <c r="AW1507" i="9" s="1"/>
  <c r="AP1507" i="9"/>
  <c r="AX1507" i="9" s="1"/>
  <c r="AI1508" i="9"/>
  <c r="AJ1508" i="9"/>
  <c r="AK1508" i="9"/>
  <c r="AS1508" i="9" s="1"/>
  <c r="AL1508" i="9"/>
  <c r="AT1508" i="9" s="1"/>
  <c r="AM1508" i="9"/>
  <c r="AU1508" i="9" s="1"/>
  <c r="AN1508" i="9"/>
  <c r="AV1508" i="9" s="1"/>
  <c r="AO1508" i="9"/>
  <c r="AW1508" i="9" s="1"/>
  <c r="AP1508" i="9"/>
  <c r="AX1508" i="9" s="1"/>
  <c r="AQ1508" i="9"/>
  <c r="AR1508" i="9"/>
  <c r="AI1509" i="9"/>
  <c r="AJ1509" i="9"/>
  <c r="AK1509" i="9"/>
  <c r="AL1509" i="9"/>
  <c r="AM1509" i="9"/>
  <c r="AN1509" i="9"/>
  <c r="AO1509" i="9"/>
  <c r="AP1509" i="9"/>
  <c r="AQ1509" i="9"/>
  <c r="AR1509" i="9"/>
  <c r="AS1509" i="9"/>
  <c r="AT1509" i="9"/>
  <c r="AU1509" i="9"/>
  <c r="AV1509" i="9"/>
  <c r="AW1509" i="9"/>
  <c r="AX1509" i="9"/>
  <c r="AI1510" i="9"/>
  <c r="AQ1510" i="9" s="1"/>
  <c r="AJ1510" i="9"/>
  <c r="AR1510" i="9" s="1"/>
  <c r="AK1510" i="9"/>
  <c r="AS1510" i="9" s="1"/>
  <c r="AL1510" i="9"/>
  <c r="AT1510" i="9" s="1"/>
  <c r="AM1510" i="9"/>
  <c r="AU1510" i="9" s="1"/>
  <c r="AN1510" i="9"/>
  <c r="AV1510" i="9" s="1"/>
  <c r="AO1510" i="9"/>
  <c r="AW1510" i="9" s="1"/>
  <c r="AP1510" i="9"/>
  <c r="AX1510" i="9" s="1"/>
  <c r="AI1511" i="9"/>
  <c r="AQ1511" i="9" s="1"/>
  <c r="AJ1511" i="9"/>
  <c r="AR1511" i="9" s="1"/>
  <c r="AK1511" i="9"/>
  <c r="AS1511" i="9" s="1"/>
  <c r="AL1511" i="9"/>
  <c r="AT1511" i="9" s="1"/>
  <c r="AM1511" i="9"/>
  <c r="AU1511" i="9" s="1"/>
  <c r="AN1511" i="9"/>
  <c r="AV1511" i="9" s="1"/>
  <c r="AO1511" i="9"/>
  <c r="AW1511" i="9" s="1"/>
  <c r="AP1511" i="9"/>
  <c r="AX1511" i="9" s="1"/>
  <c r="AI1512" i="9"/>
  <c r="AJ1512" i="9"/>
  <c r="AR1512" i="9" s="1"/>
  <c r="AK1512" i="9"/>
  <c r="AS1512" i="9" s="1"/>
  <c r="AL1512" i="9"/>
  <c r="AT1512" i="9" s="1"/>
  <c r="AM1512" i="9"/>
  <c r="AU1512" i="9" s="1"/>
  <c r="AN1512" i="9"/>
  <c r="AV1512" i="9" s="1"/>
  <c r="AO1512" i="9"/>
  <c r="AW1512" i="9" s="1"/>
  <c r="AP1512" i="9"/>
  <c r="AX1512" i="9" s="1"/>
  <c r="AQ1512" i="9"/>
  <c r="AI1513" i="9"/>
  <c r="AQ1513" i="9" s="1"/>
  <c r="AJ1513" i="9"/>
  <c r="AR1513" i="9" s="1"/>
  <c r="AK1513" i="9"/>
  <c r="AS1513" i="9" s="1"/>
  <c r="AL1513" i="9"/>
  <c r="AT1513" i="9" s="1"/>
  <c r="AM1513" i="9"/>
  <c r="AU1513" i="9" s="1"/>
  <c r="AN1513" i="9"/>
  <c r="AV1513" i="9" s="1"/>
  <c r="AO1513" i="9"/>
  <c r="AW1513" i="9" s="1"/>
  <c r="AP1513" i="9"/>
  <c r="AX1513" i="9" s="1"/>
  <c r="AI1514" i="9"/>
  <c r="AQ1514" i="9" s="1"/>
  <c r="AJ1514" i="9"/>
  <c r="AR1514" i="9" s="1"/>
  <c r="AK1514" i="9"/>
  <c r="AS1514" i="9" s="1"/>
  <c r="AL1514" i="9"/>
  <c r="AT1514" i="9" s="1"/>
  <c r="AM1514" i="9"/>
  <c r="AU1514" i="9" s="1"/>
  <c r="AN1514" i="9"/>
  <c r="AV1514" i="9" s="1"/>
  <c r="AO1514" i="9"/>
  <c r="AW1514" i="9" s="1"/>
  <c r="AP1514" i="9"/>
  <c r="AX1514" i="9" s="1"/>
  <c r="AI1515" i="9"/>
  <c r="AQ1515" i="9" s="1"/>
  <c r="AJ1515" i="9"/>
  <c r="AR1515" i="9" s="1"/>
  <c r="AK1515" i="9"/>
  <c r="AS1515" i="9" s="1"/>
  <c r="AL1515" i="9"/>
  <c r="AT1515" i="9" s="1"/>
  <c r="AM1515" i="9"/>
  <c r="AU1515" i="9" s="1"/>
  <c r="AN1515" i="9"/>
  <c r="AV1515" i="9" s="1"/>
  <c r="AO1515" i="9"/>
  <c r="AW1515" i="9" s="1"/>
  <c r="AP1515" i="9"/>
  <c r="AX1515" i="9" s="1"/>
  <c r="AI1516" i="9"/>
  <c r="AJ1516" i="9"/>
  <c r="AK1516" i="9"/>
  <c r="AS1516" i="9" s="1"/>
  <c r="AL1516" i="9"/>
  <c r="AT1516" i="9" s="1"/>
  <c r="AM1516" i="9"/>
  <c r="AU1516" i="9" s="1"/>
  <c r="AN1516" i="9"/>
  <c r="AV1516" i="9" s="1"/>
  <c r="AO1516" i="9"/>
  <c r="AW1516" i="9" s="1"/>
  <c r="AP1516" i="9"/>
  <c r="AX1516" i="9" s="1"/>
  <c r="AQ1516" i="9"/>
  <c r="AR1516" i="9"/>
  <c r="AI1517" i="9"/>
  <c r="AQ1517" i="9" s="1"/>
  <c r="AJ1517" i="9"/>
  <c r="AR1517" i="9" s="1"/>
  <c r="AK1517" i="9"/>
  <c r="AS1517" i="9" s="1"/>
  <c r="AL1517" i="9"/>
  <c r="AT1517" i="9" s="1"/>
  <c r="AM1517" i="9"/>
  <c r="AU1517" i="9" s="1"/>
  <c r="AN1517" i="9"/>
  <c r="AV1517" i="9" s="1"/>
  <c r="AO1517" i="9"/>
  <c r="AW1517" i="9" s="1"/>
  <c r="AP1517" i="9"/>
  <c r="AX1517" i="9" s="1"/>
  <c r="AI1518" i="9"/>
  <c r="AJ1518" i="9"/>
  <c r="AR1518" i="9" s="1"/>
  <c r="AK1518" i="9"/>
  <c r="AS1518" i="9" s="1"/>
  <c r="AL1518" i="9"/>
  <c r="AT1518" i="9" s="1"/>
  <c r="AM1518" i="9"/>
  <c r="AU1518" i="9" s="1"/>
  <c r="AN1518" i="9"/>
  <c r="AV1518" i="9" s="1"/>
  <c r="AO1518" i="9"/>
  <c r="AW1518" i="9" s="1"/>
  <c r="AP1518" i="9"/>
  <c r="AX1518" i="9" s="1"/>
  <c r="AQ1518" i="9"/>
  <c r="AI1519" i="9"/>
  <c r="AQ1519" i="9" s="1"/>
  <c r="AJ1519" i="9"/>
  <c r="AR1519" i="9" s="1"/>
  <c r="AK1519" i="9"/>
  <c r="AS1519" i="9" s="1"/>
  <c r="AL1519" i="9"/>
  <c r="AT1519" i="9" s="1"/>
  <c r="AM1519" i="9"/>
  <c r="AU1519" i="9" s="1"/>
  <c r="AN1519" i="9"/>
  <c r="AV1519" i="9" s="1"/>
  <c r="AO1519" i="9"/>
  <c r="AW1519" i="9" s="1"/>
  <c r="AP1519" i="9"/>
  <c r="AX1519" i="9" s="1"/>
  <c r="AI1520" i="9"/>
  <c r="AQ1520" i="9" s="1"/>
  <c r="AJ1520" i="9"/>
  <c r="AR1520" i="9" s="1"/>
  <c r="AK1520" i="9"/>
  <c r="AS1520" i="9" s="1"/>
  <c r="AL1520" i="9"/>
  <c r="AT1520" i="9" s="1"/>
  <c r="AM1520" i="9"/>
  <c r="AU1520" i="9" s="1"/>
  <c r="AN1520" i="9"/>
  <c r="AV1520" i="9" s="1"/>
  <c r="AO1520" i="9"/>
  <c r="AW1520" i="9" s="1"/>
  <c r="AP1520" i="9"/>
  <c r="AX1520" i="9" s="1"/>
  <c r="AI1521" i="9"/>
  <c r="AQ1521" i="9" s="1"/>
  <c r="AJ1521" i="9"/>
  <c r="AR1521" i="9" s="1"/>
  <c r="AK1521" i="9"/>
  <c r="AS1521" i="9" s="1"/>
  <c r="AL1521" i="9"/>
  <c r="AT1521" i="9" s="1"/>
  <c r="AM1521" i="9"/>
  <c r="AU1521" i="9" s="1"/>
  <c r="AN1521" i="9"/>
  <c r="AV1521" i="9" s="1"/>
  <c r="AO1521" i="9"/>
  <c r="AW1521" i="9" s="1"/>
  <c r="AP1521" i="9"/>
  <c r="AX1521" i="9" s="1"/>
  <c r="AI1522" i="9"/>
  <c r="AQ1522" i="9" s="1"/>
  <c r="AJ1522" i="9"/>
  <c r="AK1522" i="9"/>
  <c r="AL1522" i="9"/>
  <c r="AM1522" i="9"/>
  <c r="AN1522" i="9"/>
  <c r="AO1522" i="9"/>
  <c r="AP1522" i="9"/>
  <c r="AR1522" i="9"/>
  <c r="AS1522" i="9"/>
  <c r="AT1522" i="9"/>
  <c r="AU1522" i="9"/>
  <c r="AV1522" i="9"/>
  <c r="AW1522" i="9"/>
  <c r="AX1522" i="9"/>
  <c r="AI1523" i="9"/>
  <c r="AQ1523" i="9" s="1"/>
  <c r="AJ1523" i="9"/>
  <c r="AR1523" i="9" s="1"/>
  <c r="AK1523" i="9"/>
  <c r="AS1523" i="9" s="1"/>
  <c r="AL1523" i="9"/>
  <c r="AT1523" i="9" s="1"/>
  <c r="AM1523" i="9"/>
  <c r="AU1523" i="9" s="1"/>
  <c r="AN1523" i="9"/>
  <c r="AV1523" i="9" s="1"/>
  <c r="AO1523" i="9"/>
  <c r="AW1523" i="9" s="1"/>
  <c r="AP1523" i="9"/>
  <c r="AX1523" i="9" s="1"/>
  <c r="AI1524" i="9"/>
  <c r="AQ1524" i="9" s="1"/>
  <c r="AJ1524" i="9"/>
  <c r="AR1524" i="9" s="1"/>
  <c r="AK1524" i="9"/>
  <c r="AS1524" i="9" s="1"/>
  <c r="AL1524" i="9"/>
  <c r="AT1524" i="9" s="1"/>
  <c r="AM1524" i="9"/>
  <c r="AU1524" i="9" s="1"/>
  <c r="AN1524" i="9"/>
  <c r="AV1524" i="9" s="1"/>
  <c r="AO1524" i="9"/>
  <c r="AW1524" i="9" s="1"/>
  <c r="AP1524" i="9"/>
  <c r="AX1524" i="9" s="1"/>
  <c r="AI1525" i="9"/>
  <c r="AQ1525" i="9" s="1"/>
  <c r="AJ1525" i="9"/>
  <c r="AR1525" i="9" s="1"/>
  <c r="AK1525" i="9"/>
  <c r="AS1525" i="9" s="1"/>
  <c r="AL1525" i="9"/>
  <c r="AT1525" i="9" s="1"/>
  <c r="AM1525" i="9"/>
  <c r="AU1525" i="9" s="1"/>
  <c r="AN1525" i="9"/>
  <c r="AV1525" i="9" s="1"/>
  <c r="AO1525" i="9"/>
  <c r="AW1525" i="9" s="1"/>
  <c r="AP1525" i="9"/>
  <c r="AX1525" i="9" s="1"/>
  <c r="AI1526" i="9"/>
  <c r="AJ1526" i="9"/>
  <c r="AK1526" i="9"/>
  <c r="AL1526" i="9"/>
  <c r="AM1526" i="9"/>
  <c r="AN1526" i="9"/>
  <c r="AO1526" i="9"/>
  <c r="AP1526" i="9"/>
  <c r="AQ1526" i="9"/>
  <c r="AR1526" i="9"/>
  <c r="AS1526" i="9"/>
  <c r="AT1526" i="9"/>
  <c r="AU1526" i="9"/>
  <c r="AV1526" i="9"/>
  <c r="AW1526" i="9"/>
  <c r="AX1526" i="9"/>
  <c r="AI1527" i="9"/>
  <c r="AQ1527" i="9" s="1"/>
  <c r="AJ1527" i="9"/>
  <c r="AR1527" i="9" s="1"/>
  <c r="AK1527" i="9"/>
  <c r="AS1527" i="9" s="1"/>
  <c r="AL1527" i="9"/>
  <c r="AT1527" i="9" s="1"/>
  <c r="AM1527" i="9"/>
  <c r="AU1527" i="9" s="1"/>
  <c r="AN1527" i="9"/>
  <c r="AV1527" i="9" s="1"/>
  <c r="AO1527" i="9"/>
  <c r="AW1527" i="9" s="1"/>
  <c r="AP1527" i="9"/>
  <c r="AX1527" i="9" s="1"/>
  <c r="AI1528" i="9"/>
  <c r="AQ1528" i="9" s="1"/>
  <c r="AJ1528" i="9"/>
  <c r="AR1528" i="9" s="1"/>
  <c r="AK1528" i="9"/>
  <c r="AS1528" i="9" s="1"/>
  <c r="AL1528" i="9"/>
  <c r="AT1528" i="9" s="1"/>
  <c r="AM1528" i="9"/>
  <c r="AU1528" i="9" s="1"/>
  <c r="AN1528" i="9"/>
  <c r="AV1528" i="9" s="1"/>
  <c r="AO1528" i="9"/>
  <c r="AW1528" i="9" s="1"/>
  <c r="AP1528" i="9"/>
  <c r="AX1528" i="9" s="1"/>
  <c r="AI1529" i="9"/>
  <c r="AJ1529" i="9"/>
  <c r="AK1529" i="9"/>
  <c r="AS1529" i="9" s="1"/>
  <c r="AL1529" i="9"/>
  <c r="AT1529" i="9" s="1"/>
  <c r="AM1529" i="9"/>
  <c r="AU1529" i="9" s="1"/>
  <c r="AN1529" i="9"/>
  <c r="AV1529" i="9" s="1"/>
  <c r="AO1529" i="9"/>
  <c r="AW1529" i="9" s="1"/>
  <c r="AP1529" i="9"/>
  <c r="AX1529" i="9" s="1"/>
  <c r="AQ1529" i="9"/>
  <c r="AR1529" i="9"/>
  <c r="AI1530" i="9"/>
  <c r="AQ1530" i="9" s="1"/>
  <c r="AJ1530" i="9"/>
  <c r="AR1530" i="9" s="1"/>
  <c r="AK1530" i="9"/>
  <c r="AS1530" i="9" s="1"/>
  <c r="AL1530" i="9"/>
  <c r="AT1530" i="9" s="1"/>
  <c r="AM1530" i="9"/>
  <c r="AU1530" i="9" s="1"/>
  <c r="AN1530" i="9"/>
  <c r="AV1530" i="9" s="1"/>
  <c r="AO1530" i="9"/>
  <c r="AW1530" i="9" s="1"/>
  <c r="AP1530" i="9"/>
  <c r="AX1530" i="9" s="1"/>
  <c r="AI1531" i="9"/>
  <c r="AQ1531" i="9" s="1"/>
  <c r="AJ1531" i="9"/>
  <c r="AR1531" i="9" s="1"/>
  <c r="AK1531" i="9"/>
  <c r="AS1531" i="9" s="1"/>
  <c r="AL1531" i="9"/>
  <c r="AT1531" i="9" s="1"/>
  <c r="AM1531" i="9"/>
  <c r="AU1531" i="9" s="1"/>
  <c r="AN1531" i="9"/>
  <c r="AV1531" i="9" s="1"/>
  <c r="AO1531" i="9"/>
  <c r="AW1531" i="9" s="1"/>
  <c r="AP1531" i="9"/>
  <c r="AX1531" i="9" s="1"/>
  <c r="AI1532" i="9"/>
  <c r="AJ1532" i="9"/>
  <c r="AR1532" i="9" s="1"/>
  <c r="AK1532" i="9"/>
  <c r="AS1532" i="9" s="1"/>
  <c r="AL1532" i="9"/>
  <c r="AT1532" i="9" s="1"/>
  <c r="AM1532" i="9"/>
  <c r="AU1532" i="9" s="1"/>
  <c r="AN1532" i="9"/>
  <c r="AV1532" i="9" s="1"/>
  <c r="AO1532" i="9"/>
  <c r="AW1532" i="9" s="1"/>
  <c r="AP1532" i="9"/>
  <c r="AX1532" i="9" s="1"/>
  <c r="AQ1532" i="9"/>
  <c r="AI1533" i="9"/>
  <c r="AJ1533" i="9"/>
  <c r="AR1533" i="9" s="1"/>
  <c r="AK1533" i="9"/>
  <c r="AS1533" i="9" s="1"/>
  <c r="AL1533" i="9"/>
  <c r="AT1533" i="9" s="1"/>
  <c r="AM1533" i="9"/>
  <c r="AU1533" i="9" s="1"/>
  <c r="AN1533" i="9"/>
  <c r="AV1533" i="9" s="1"/>
  <c r="AO1533" i="9"/>
  <c r="AW1533" i="9" s="1"/>
  <c r="AP1533" i="9"/>
  <c r="AX1533" i="9" s="1"/>
  <c r="AQ1533" i="9"/>
  <c r="AI1534" i="9"/>
  <c r="AQ1534" i="9" s="1"/>
  <c r="AJ1534" i="9"/>
  <c r="AR1534" i="9" s="1"/>
  <c r="AK1534" i="9"/>
  <c r="AS1534" i="9" s="1"/>
  <c r="AL1534" i="9"/>
  <c r="AT1534" i="9" s="1"/>
  <c r="AM1534" i="9"/>
  <c r="AU1534" i="9" s="1"/>
  <c r="AN1534" i="9"/>
  <c r="AV1534" i="9" s="1"/>
  <c r="AO1534" i="9"/>
  <c r="AW1534" i="9" s="1"/>
  <c r="AP1534" i="9"/>
  <c r="AX1534" i="9" s="1"/>
  <c r="AI1535" i="9"/>
  <c r="AJ1535" i="9"/>
  <c r="AK1535" i="9"/>
  <c r="AS1535" i="9" s="1"/>
  <c r="AL1535" i="9"/>
  <c r="AT1535" i="9" s="1"/>
  <c r="AM1535" i="9"/>
  <c r="AU1535" i="9" s="1"/>
  <c r="AN1535" i="9"/>
  <c r="AV1535" i="9" s="1"/>
  <c r="AO1535" i="9"/>
  <c r="AW1535" i="9" s="1"/>
  <c r="AP1535" i="9"/>
  <c r="AX1535" i="9" s="1"/>
  <c r="AQ1535" i="9"/>
  <c r="AR1535" i="9"/>
  <c r="AI1536" i="9"/>
  <c r="AJ1536" i="9"/>
  <c r="AR1536" i="9" s="1"/>
  <c r="AK1536" i="9"/>
  <c r="AS1536" i="9" s="1"/>
  <c r="AL1536" i="9"/>
  <c r="AT1536" i="9" s="1"/>
  <c r="AM1536" i="9"/>
  <c r="AU1536" i="9" s="1"/>
  <c r="AN1536" i="9"/>
  <c r="AV1536" i="9" s="1"/>
  <c r="AO1536" i="9"/>
  <c r="AW1536" i="9" s="1"/>
  <c r="AP1536" i="9"/>
  <c r="AX1536" i="9" s="1"/>
  <c r="AQ1536" i="9"/>
  <c r="AI1537" i="9"/>
  <c r="AJ1537" i="9"/>
  <c r="AR1537" i="9" s="1"/>
  <c r="AK1537" i="9"/>
  <c r="AS1537" i="9" s="1"/>
  <c r="AL1537" i="9"/>
  <c r="AT1537" i="9" s="1"/>
  <c r="AM1537" i="9"/>
  <c r="AU1537" i="9" s="1"/>
  <c r="AN1537" i="9"/>
  <c r="AV1537" i="9" s="1"/>
  <c r="AO1537" i="9"/>
  <c r="AW1537" i="9" s="1"/>
  <c r="AP1537" i="9"/>
  <c r="AX1537" i="9" s="1"/>
  <c r="AQ1537" i="9"/>
  <c r="AI1538" i="9"/>
  <c r="AJ1538" i="9"/>
  <c r="AR1538" i="9" s="1"/>
  <c r="AK1538" i="9"/>
  <c r="AS1538" i="9" s="1"/>
  <c r="AL1538" i="9"/>
  <c r="AT1538" i="9" s="1"/>
  <c r="AM1538" i="9"/>
  <c r="AU1538" i="9" s="1"/>
  <c r="AN1538" i="9"/>
  <c r="AV1538" i="9" s="1"/>
  <c r="AO1538" i="9"/>
  <c r="AW1538" i="9" s="1"/>
  <c r="AP1538" i="9"/>
  <c r="AX1538" i="9" s="1"/>
  <c r="AQ1538" i="9"/>
  <c r="AI1539" i="9"/>
  <c r="AJ1539" i="9"/>
  <c r="AK1539" i="9"/>
  <c r="AS1539" i="9" s="1"/>
  <c r="AL1539" i="9"/>
  <c r="AT1539" i="9" s="1"/>
  <c r="AM1539" i="9"/>
  <c r="AU1539" i="9" s="1"/>
  <c r="AN1539" i="9"/>
  <c r="AV1539" i="9" s="1"/>
  <c r="AO1539" i="9"/>
  <c r="AW1539" i="9" s="1"/>
  <c r="AP1539" i="9"/>
  <c r="AX1539" i="9" s="1"/>
  <c r="AQ1539" i="9"/>
  <c r="AR1539" i="9"/>
  <c r="AI1540" i="9"/>
  <c r="AQ1540" i="9" s="1"/>
  <c r="AJ1540" i="9"/>
  <c r="AR1540" i="9" s="1"/>
  <c r="AK1540" i="9"/>
  <c r="AS1540" i="9" s="1"/>
  <c r="AL1540" i="9"/>
  <c r="AT1540" i="9" s="1"/>
  <c r="AM1540" i="9"/>
  <c r="AU1540" i="9" s="1"/>
  <c r="AN1540" i="9"/>
  <c r="AV1540" i="9" s="1"/>
  <c r="AO1540" i="9"/>
  <c r="AW1540" i="9" s="1"/>
  <c r="AP1540" i="9"/>
  <c r="AX1540" i="9" s="1"/>
  <c r="AI1541" i="9"/>
  <c r="AJ1541" i="9"/>
  <c r="AK1541" i="9"/>
  <c r="AL1541" i="9"/>
  <c r="AM1541" i="9"/>
  <c r="AN1541" i="9"/>
  <c r="AO1541" i="9"/>
  <c r="AW1541" i="9" s="1"/>
  <c r="AP1541" i="9"/>
  <c r="AX1541" i="9" s="1"/>
  <c r="AQ1541" i="9"/>
  <c r="AR1541" i="9"/>
  <c r="AS1541" i="9"/>
  <c r="AT1541" i="9"/>
  <c r="AU1541" i="9"/>
  <c r="AV1541" i="9"/>
  <c r="AI1542" i="9"/>
  <c r="AQ1542" i="9" s="1"/>
  <c r="AJ1542" i="9"/>
  <c r="AR1542" i="9" s="1"/>
  <c r="AK1542" i="9"/>
  <c r="AS1542" i="9" s="1"/>
  <c r="AL1542" i="9"/>
  <c r="AT1542" i="9" s="1"/>
  <c r="AM1542" i="9"/>
  <c r="AN1542" i="9"/>
  <c r="AV1542" i="9" s="1"/>
  <c r="AO1542" i="9"/>
  <c r="AW1542" i="9" s="1"/>
  <c r="AP1542" i="9"/>
  <c r="AX1542" i="9" s="1"/>
  <c r="AU1542" i="9"/>
  <c r="AI1543" i="9"/>
  <c r="AJ1543" i="9"/>
  <c r="AK1543" i="9"/>
  <c r="AL1543" i="9"/>
  <c r="AM1543" i="9"/>
  <c r="AU1543" i="9" s="1"/>
  <c r="AN1543" i="9"/>
  <c r="AV1543" i="9" s="1"/>
  <c r="AO1543" i="9"/>
  <c r="AW1543" i="9" s="1"/>
  <c r="AP1543" i="9"/>
  <c r="AX1543" i="9" s="1"/>
  <c r="AQ1543" i="9"/>
  <c r="AR1543" i="9"/>
  <c r="AS1543" i="9"/>
  <c r="AT1543" i="9"/>
  <c r="AI1544" i="9"/>
  <c r="AQ1544" i="9" s="1"/>
  <c r="AJ1544" i="9"/>
  <c r="AR1544" i="9" s="1"/>
  <c r="AK1544" i="9"/>
  <c r="AS1544" i="9" s="1"/>
  <c r="AL1544" i="9"/>
  <c r="AT1544" i="9" s="1"/>
  <c r="AM1544" i="9"/>
  <c r="AU1544" i="9" s="1"/>
  <c r="AN1544" i="9"/>
  <c r="AV1544" i="9" s="1"/>
  <c r="AO1544" i="9"/>
  <c r="AW1544" i="9" s="1"/>
  <c r="AP1544" i="9"/>
  <c r="AX1544" i="9" s="1"/>
  <c r="AI1545" i="9"/>
  <c r="AJ1545" i="9"/>
  <c r="AK1545" i="9"/>
  <c r="AS1545" i="9" s="1"/>
  <c r="AL1545" i="9"/>
  <c r="AT1545" i="9" s="1"/>
  <c r="AM1545" i="9"/>
  <c r="AU1545" i="9" s="1"/>
  <c r="AN1545" i="9"/>
  <c r="AV1545" i="9" s="1"/>
  <c r="AO1545" i="9"/>
  <c r="AW1545" i="9" s="1"/>
  <c r="AP1545" i="9"/>
  <c r="AX1545" i="9" s="1"/>
  <c r="AQ1545" i="9"/>
  <c r="AR1545" i="9"/>
  <c r="AI1546" i="9"/>
  <c r="AJ1546" i="9"/>
  <c r="AR1546" i="9" s="1"/>
  <c r="AK1546" i="9"/>
  <c r="AS1546" i="9" s="1"/>
  <c r="AL1546" i="9"/>
  <c r="AT1546" i="9" s="1"/>
  <c r="AM1546" i="9"/>
  <c r="AU1546" i="9" s="1"/>
  <c r="AN1546" i="9"/>
  <c r="AV1546" i="9" s="1"/>
  <c r="AO1546" i="9"/>
  <c r="AW1546" i="9" s="1"/>
  <c r="AP1546" i="9"/>
  <c r="AX1546" i="9" s="1"/>
  <c r="AQ1546" i="9"/>
  <c r="AI1547" i="9"/>
  <c r="AJ1547" i="9"/>
  <c r="AR1547" i="9" s="1"/>
  <c r="AK1547" i="9"/>
  <c r="AS1547" i="9" s="1"/>
  <c r="AL1547" i="9"/>
  <c r="AT1547" i="9" s="1"/>
  <c r="AM1547" i="9"/>
  <c r="AU1547" i="9" s="1"/>
  <c r="AN1547" i="9"/>
  <c r="AV1547" i="9" s="1"/>
  <c r="AO1547" i="9"/>
  <c r="AW1547" i="9" s="1"/>
  <c r="AP1547" i="9"/>
  <c r="AX1547" i="9" s="1"/>
  <c r="AQ1547" i="9"/>
  <c r="AI1548" i="9"/>
  <c r="AJ1548" i="9"/>
  <c r="AK1548" i="9"/>
  <c r="AL1548" i="9"/>
  <c r="AM1548" i="9"/>
  <c r="AU1548" i="9" s="1"/>
  <c r="AN1548" i="9"/>
  <c r="AV1548" i="9" s="1"/>
  <c r="AO1548" i="9"/>
  <c r="AW1548" i="9" s="1"/>
  <c r="AP1548" i="9"/>
  <c r="AX1548" i="9" s="1"/>
  <c r="AQ1548" i="9"/>
  <c r="AR1548" i="9"/>
  <c r="AS1548" i="9"/>
  <c r="AT1548" i="9"/>
  <c r="AI1549" i="9"/>
  <c r="AJ1549" i="9"/>
  <c r="AR1549" i="9" s="1"/>
  <c r="AK1549" i="9"/>
  <c r="AS1549" i="9" s="1"/>
  <c r="AL1549" i="9"/>
  <c r="AT1549" i="9" s="1"/>
  <c r="AM1549" i="9"/>
  <c r="AU1549" i="9" s="1"/>
  <c r="AN1549" i="9"/>
  <c r="AV1549" i="9" s="1"/>
  <c r="AO1549" i="9"/>
  <c r="AW1549" i="9" s="1"/>
  <c r="AP1549" i="9"/>
  <c r="AX1549" i="9" s="1"/>
  <c r="AQ1549" i="9"/>
  <c r="AI1550" i="9"/>
  <c r="AJ1550" i="9"/>
  <c r="AR1550" i="9" s="1"/>
  <c r="AK1550" i="9"/>
  <c r="AS1550" i="9" s="1"/>
  <c r="AL1550" i="9"/>
  <c r="AT1550" i="9" s="1"/>
  <c r="AM1550" i="9"/>
  <c r="AU1550" i="9" s="1"/>
  <c r="AN1550" i="9"/>
  <c r="AV1550" i="9" s="1"/>
  <c r="AO1550" i="9"/>
  <c r="AW1550" i="9" s="1"/>
  <c r="AP1550" i="9"/>
  <c r="AX1550" i="9" s="1"/>
  <c r="AQ1550" i="9"/>
  <c r="AI1551" i="9"/>
  <c r="AJ1551" i="9"/>
  <c r="AR1551" i="9" s="1"/>
  <c r="AK1551" i="9"/>
  <c r="AS1551" i="9" s="1"/>
  <c r="AL1551" i="9"/>
  <c r="AT1551" i="9" s="1"/>
  <c r="AM1551" i="9"/>
  <c r="AU1551" i="9" s="1"/>
  <c r="AN1551" i="9"/>
  <c r="AV1551" i="9" s="1"/>
  <c r="AO1551" i="9"/>
  <c r="AW1551" i="9" s="1"/>
  <c r="AP1551" i="9"/>
  <c r="AX1551" i="9" s="1"/>
  <c r="AQ1551" i="9"/>
  <c r="AI1552" i="9"/>
  <c r="AJ1552" i="9"/>
  <c r="AR1552" i="9" s="1"/>
  <c r="AK1552" i="9"/>
  <c r="AS1552" i="9" s="1"/>
  <c r="AL1552" i="9"/>
  <c r="AT1552" i="9" s="1"/>
  <c r="AM1552" i="9"/>
  <c r="AU1552" i="9" s="1"/>
  <c r="AN1552" i="9"/>
  <c r="AV1552" i="9" s="1"/>
  <c r="AO1552" i="9"/>
  <c r="AW1552" i="9" s="1"/>
  <c r="AP1552" i="9"/>
  <c r="AX1552" i="9" s="1"/>
  <c r="AQ1552" i="9"/>
  <c r="AI1553" i="9"/>
  <c r="AJ1553" i="9"/>
  <c r="AK1553" i="9"/>
  <c r="AS1553" i="9" s="1"/>
  <c r="AL1553" i="9"/>
  <c r="AT1553" i="9" s="1"/>
  <c r="AM1553" i="9"/>
  <c r="AU1553" i="9" s="1"/>
  <c r="AN1553" i="9"/>
  <c r="AV1553" i="9" s="1"/>
  <c r="AO1553" i="9"/>
  <c r="AW1553" i="9" s="1"/>
  <c r="AP1553" i="9"/>
  <c r="AX1553" i="9" s="1"/>
  <c r="AQ1553" i="9"/>
  <c r="AR1553" i="9"/>
  <c r="AI1554" i="9"/>
  <c r="AJ1554" i="9"/>
  <c r="AR1554" i="9" s="1"/>
  <c r="AK1554" i="9"/>
  <c r="AS1554" i="9" s="1"/>
  <c r="AL1554" i="9"/>
  <c r="AT1554" i="9" s="1"/>
  <c r="AM1554" i="9"/>
  <c r="AU1554" i="9" s="1"/>
  <c r="AN1554" i="9"/>
  <c r="AV1554" i="9" s="1"/>
  <c r="AO1554" i="9"/>
  <c r="AW1554" i="9" s="1"/>
  <c r="AP1554" i="9"/>
  <c r="AX1554" i="9" s="1"/>
  <c r="AQ1554" i="9"/>
  <c r="AI1555" i="9"/>
  <c r="AQ1555" i="9" s="1"/>
  <c r="AJ1555" i="9"/>
  <c r="AR1555" i="9" s="1"/>
  <c r="AK1555" i="9"/>
  <c r="AS1555" i="9" s="1"/>
  <c r="AL1555" i="9"/>
  <c r="AT1555" i="9" s="1"/>
  <c r="AM1555" i="9"/>
  <c r="AU1555" i="9" s="1"/>
  <c r="AN1555" i="9"/>
  <c r="AV1555" i="9" s="1"/>
  <c r="AO1555" i="9"/>
  <c r="AW1555" i="9" s="1"/>
  <c r="AP1555" i="9"/>
  <c r="AX1555" i="9" s="1"/>
  <c r="AI1556" i="9"/>
  <c r="AJ1556" i="9"/>
  <c r="AK1556" i="9"/>
  <c r="AL1556" i="9"/>
  <c r="AT1556" i="9" s="1"/>
  <c r="AM1556" i="9"/>
  <c r="AU1556" i="9" s="1"/>
  <c r="AN1556" i="9"/>
  <c r="AV1556" i="9" s="1"/>
  <c r="AO1556" i="9"/>
  <c r="AW1556" i="9" s="1"/>
  <c r="AP1556" i="9"/>
  <c r="AX1556" i="9" s="1"/>
  <c r="AQ1556" i="9"/>
  <c r="AR1556" i="9"/>
  <c r="AS1556" i="9"/>
  <c r="AI1557" i="9"/>
  <c r="AQ1557" i="9" s="1"/>
  <c r="AJ1557" i="9"/>
  <c r="AR1557" i="9" s="1"/>
  <c r="AK1557" i="9"/>
  <c r="AS1557" i="9" s="1"/>
  <c r="AL1557" i="9"/>
  <c r="AT1557" i="9" s="1"/>
  <c r="AM1557" i="9"/>
  <c r="AU1557" i="9" s="1"/>
  <c r="AN1557" i="9"/>
  <c r="AV1557" i="9" s="1"/>
  <c r="AO1557" i="9"/>
  <c r="AW1557" i="9" s="1"/>
  <c r="AP1557" i="9"/>
  <c r="AX1557" i="9" s="1"/>
  <c r="AI1558" i="9"/>
  <c r="AQ1558" i="9" s="1"/>
  <c r="AJ1558" i="9"/>
  <c r="AR1558" i="9" s="1"/>
  <c r="AK1558" i="9"/>
  <c r="AS1558" i="9" s="1"/>
  <c r="AL1558" i="9"/>
  <c r="AT1558" i="9" s="1"/>
  <c r="AM1558" i="9"/>
  <c r="AU1558" i="9" s="1"/>
  <c r="AN1558" i="9"/>
  <c r="AV1558" i="9" s="1"/>
  <c r="AO1558" i="9"/>
  <c r="AW1558" i="9" s="1"/>
  <c r="AP1558" i="9"/>
  <c r="AX1558" i="9" s="1"/>
  <c r="AI1559" i="9"/>
  <c r="AJ1559" i="9"/>
  <c r="AK1559" i="9"/>
  <c r="AS1559" i="9" s="1"/>
  <c r="AL1559" i="9"/>
  <c r="AM1559" i="9"/>
  <c r="AN1559" i="9"/>
  <c r="AO1559" i="9"/>
  <c r="AP1559" i="9"/>
  <c r="AX1559" i="9" s="1"/>
  <c r="AQ1559" i="9"/>
  <c r="AR1559" i="9"/>
  <c r="AT1559" i="9"/>
  <c r="AU1559" i="9"/>
  <c r="AV1559" i="9"/>
  <c r="AW1559" i="9"/>
  <c r="AI1560" i="9"/>
  <c r="AJ1560" i="9"/>
  <c r="AK1560" i="9"/>
  <c r="AS1560" i="9" s="1"/>
  <c r="AL1560" i="9"/>
  <c r="AT1560" i="9" s="1"/>
  <c r="AM1560" i="9"/>
  <c r="AU1560" i="9" s="1"/>
  <c r="AN1560" i="9"/>
  <c r="AV1560" i="9" s="1"/>
  <c r="AO1560" i="9"/>
  <c r="AW1560" i="9" s="1"/>
  <c r="AP1560" i="9"/>
  <c r="AX1560" i="9" s="1"/>
  <c r="AQ1560" i="9"/>
  <c r="AR1560" i="9"/>
  <c r="AI1561" i="9"/>
  <c r="AJ1561" i="9"/>
  <c r="AR1561" i="9" s="1"/>
  <c r="AK1561" i="9"/>
  <c r="AS1561" i="9" s="1"/>
  <c r="AL1561" i="9"/>
  <c r="AT1561" i="9" s="1"/>
  <c r="AM1561" i="9"/>
  <c r="AU1561" i="9" s="1"/>
  <c r="AN1561" i="9"/>
  <c r="AV1561" i="9" s="1"/>
  <c r="AO1561" i="9"/>
  <c r="AW1561" i="9" s="1"/>
  <c r="AP1561" i="9"/>
  <c r="AX1561" i="9" s="1"/>
  <c r="AQ1561" i="9"/>
  <c r="AI1562" i="9"/>
  <c r="AJ1562" i="9"/>
  <c r="AK1562" i="9"/>
  <c r="AS1562" i="9" s="1"/>
  <c r="AL1562" i="9"/>
  <c r="AT1562" i="9" s="1"/>
  <c r="AM1562" i="9"/>
  <c r="AU1562" i="9" s="1"/>
  <c r="AN1562" i="9"/>
  <c r="AV1562" i="9" s="1"/>
  <c r="AO1562" i="9"/>
  <c r="AW1562" i="9" s="1"/>
  <c r="AP1562" i="9"/>
  <c r="AX1562" i="9" s="1"/>
  <c r="AQ1562" i="9"/>
  <c r="AR1562" i="9"/>
  <c r="AI1563" i="9"/>
  <c r="AJ1563" i="9"/>
  <c r="AR1563" i="9" s="1"/>
  <c r="AK1563" i="9"/>
  <c r="AS1563" i="9" s="1"/>
  <c r="AL1563" i="9"/>
  <c r="AT1563" i="9" s="1"/>
  <c r="AM1563" i="9"/>
  <c r="AU1563" i="9" s="1"/>
  <c r="AN1563" i="9"/>
  <c r="AV1563" i="9" s="1"/>
  <c r="AO1563" i="9"/>
  <c r="AW1563" i="9" s="1"/>
  <c r="AP1563" i="9"/>
  <c r="AX1563" i="9" s="1"/>
  <c r="AQ1563" i="9"/>
  <c r="AI1564" i="9"/>
  <c r="AJ1564" i="9"/>
  <c r="AK1564" i="9"/>
  <c r="AS1564" i="9" s="1"/>
  <c r="AL1564" i="9"/>
  <c r="AT1564" i="9" s="1"/>
  <c r="AM1564" i="9"/>
  <c r="AU1564" i="9" s="1"/>
  <c r="AN1564" i="9"/>
  <c r="AV1564" i="9" s="1"/>
  <c r="AO1564" i="9"/>
  <c r="AW1564" i="9" s="1"/>
  <c r="AP1564" i="9"/>
  <c r="AX1564" i="9" s="1"/>
  <c r="AQ1564" i="9"/>
  <c r="AR1564" i="9"/>
  <c r="AI1565" i="9"/>
  <c r="AJ1565" i="9"/>
  <c r="AK1565" i="9"/>
  <c r="AS1565" i="9" s="1"/>
  <c r="AL1565" i="9"/>
  <c r="AT1565" i="9" s="1"/>
  <c r="AM1565" i="9"/>
  <c r="AU1565" i="9" s="1"/>
  <c r="AN1565" i="9"/>
  <c r="AV1565" i="9" s="1"/>
  <c r="AO1565" i="9"/>
  <c r="AW1565" i="9" s="1"/>
  <c r="AP1565" i="9"/>
  <c r="AX1565" i="9" s="1"/>
  <c r="AQ1565" i="9"/>
  <c r="AR1565" i="9"/>
  <c r="AI1566" i="9"/>
  <c r="AJ1566" i="9"/>
  <c r="AK1566" i="9"/>
  <c r="AS1566" i="9" s="1"/>
  <c r="AL1566" i="9"/>
  <c r="AT1566" i="9" s="1"/>
  <c r="AM1566" i="9"/>
  <c r="AU1566" i="9" s="1"/>
  <c r="AN1566" i="9"/>
  <c r="AV1566" i="9" s="1"/>
  <c r="AO1566" i="9"/>
  <c r="AW1566" i="9" s="1"/>
  <c r="AP1566" i="9"/>
  <c r="AX1566" i="9" s="1"/>
  <c r="AQ1566" i="9"/>
  <c r="AR1566" i="9"/>
  <c r="AI1567" i="9"/>
  <c r="AJ1567" i="9"/>
  <c r="AK1567" i="9"/>
  <c r="AS1567" i="9" s="1"/>
  <c r="AL1567" i="9"/>
  <c r="AT1567" i="9" s="1"/>
  <c r="AM1567" i="9"/>
  <c r="AU1567" i="9" s="1"/>
  <c r="AN1567" i="9"/>
  <c r="AV1567" i="9" s="1"/>
  <c r="AO1567" i="9"/>
  <c r="AW1567" i="9" s="1"/>
  <c r="AP1567" i="9"/>
  <c r="AX1567" i="9" s="1"/>
  <c r="AQ1567" i="9"/>
  <c r="AR1567" i="9"/>
  <c r="AI1568" i="9"/>
  <c r="AJ1568" i="9"/>
  <c r="AK1568" i="9"/>
  <c r="AS1568" i="9" s="1"/>
  <c r="AL1568" i="9"/>
  <c r="AT1568" i="9" s="1"/>
  <c r="AM1568" i="9"/>
  <c r="AU1568" i="9" s="1"/>
  <c r="AN1568" i="9"/>
  <c r="AV1568" i="9" s="1"/>
  <c r="AO1568" i="9"/>
  <c r="AW1568" i="9" s="1"/>
  <c r="AP1568" i="9"/>
  <c r="AX1568" i="9" s="1"/>
  <c r="AQ1568" i="9"/>
  <c r="AR1568" i="9"/>
  <c r="AI1569" i="9"/>
  <c r="AJ1569" i="9"/>
  <c r="AK1569" i="9"/>
  <c r="AS1569" i="9" s="1"/>
  <c r="AL1569" i="9"/>
  <c r="AT1569" i="9" s="1"/>
  <c r="AM1569" i="9"/>
  <c r="AU1569" i="9" s="1"/>
  <c r="AN1569" i="9"/>
  <c r="AV1569" i="9" s="1"/>
  <c r="AO1569" i="9"/>
  <c r="AW1569" i="9" s="1"/>
  <c r="AP1569" i="9"/>
  <c r="AX1569" i="9" s="1"/>
  <c r="AQ1569" i="9"/>
  <c r="AR1569" i="9"/>
  <c r="AI1570" i="9"/>
  <c r="AJ1570" i="9"/>
  <c r="AR1570" i="9" s="1"/>
  <c r="AK1570" i="9"/>
  <c r="AS1570" i="9" s="1"/>
  <c r="AL1570" i="9"/>
  <c r="AT1570" i="9" s="1"/>
  <c r="AM1570" i="9"/>
  <c r="AU1570" i="9" s="1"/>
  <c r="AN1570" i="9"/>
  <c r="AV1570" i="9" s="1"/>
  <c r="AO1570" i="9"/>
  <c r="AW1570" i="9" s="1"/>
  <c r="AP1570" i="9"/>
  <c r="AX1570" i="9" s="1"/>
  <c r="AQ1570" i="9"/>
  <c r="AI1571" i="9"/>
  <c r="AJ1571" i="9"/>
  <c r="AK1571" i="9"/>
  <c r="AS1571" i="9" s="1"/>
  <c r="AL1571" i="9"/>
  <c r="AT1571" i="9" s="1"/>
  <c r="AM1571" i="9"/>
  <c r="AU1571" i="9" s="1"/>
  <c r="AN1571" i="9"/>
  <c r="AV1571" i="9" s="1"/>
  <c r="AO1571" i="9"/>
  <c r="AW1571" i="9" s="1"/>
  <c r="AP1571" i="9"/>
  <c r="AX1571" i="9" s="1"/>
  <c r="AQ1571" i="9"/>
  <c r="AR1571" i="9"/>
  <c r="AI1572" i="9"/>
  <c r="AJ1572" i="9"/>
  <c r="AR1572" i="9" s="1"/>
  <c r="AK1572" i="9"/>
  <c r="AS1572" i="9" s="1"/>
  <c r="AL1572" i="9"/>
  <c r="AT1572" i="9" s="1"/>
  <c r="AM1572" i="9"/>
  <c r="AU1572" i="9" s="1"/>
  <c r="AN1572" i="9"/>
  <c r="AV1572" i="9" s="1"/>
  <c r="AO1572" i="9"/>
  <c r="AW1572" i="9" s="1"/>
  <c r="AP1572" i="9"/>
  <c r="AX1572" i="9" s="1"/>
  <c r="AQ1572" i="9"/>
  <c r="AI1573" i="9"/>
  <c r="AJ1573" i="9"/>
  <c r="AK1573" i="9"/>
  <c r="AL1573" i="9"/>
  <c r="AT1573" i="9" s="1"/>
  <c r="AM1573" i="9"/>
  <c r="AU1573" i="9" s="1"/>
  <c r="AN1573" i="9"/>
  <c r="AV1573" i="9" s="1"/>
  <c r="AO1573" i="9"/>
  <c r="AW1573" i="9" s="1"/>
  <c r="AP1573" i="9"/>
  <c r="AX1573" i="9" s="1"/>
  <c r="AQ1573" i="9"/>
  <c r="AR1573" i="9"/>
  <c r="AS1573" i="9"/>
  <c r="AI1574" i="9"/>
  <c r="AJ1574" i="9"/>
  <c r="AK1574" i="9"/>
  <c r="AL1574" i="9"/>
  <c r="AM1574" i="9"/>
  <c r="AN1574" i="9"/>
  <c r="AV1574" i="9" s="1"/>
  <c r="AO1574" i="9"/>
  <c r="AW1574" i="9" s="1"/>
  <c r="AP1574" i="9"/>
  <c r="AX1574" i="9" s="1"/>
  <c r="AQ1574" i="9"/>
  <c r="AR1574" i="9"/>
  <c r="AS1574" i="9"/>
  <c r="AT1574" i="9"/>
  <c r="AU1574" i="9"/>
  <c r="AI1575" i="9"/>
  <c r="AQ1575" i="9" s="1"/>
  <c r="AJ1575" i="9"/>
  <c r="AR1575" i="9" s="1"/>
  <c r="AK1575" i="9"/>
  <c r="AS1575" i="9" s="1"/>
  <c r="AL1575" i="9"/>
  <c r="AT1575" i="9" s="1"/>
  <c r="AM1575" i="9"/>
  <c r="AU1575" i="9" s="1"/>
  <c r="AN1575" i="9"/>
  <c r="AV1575" i="9" s="1"/>
  <c r="AO1575" i="9"/>
  <c r="AW1575" i="9" s="1"/>
  <c r="AP1575" i="9"/>
  <c r="AX1575" i="9" s="1"/>
  <c r="AI1576" i="9"/>
  <c r="AJ1576" i="9"/>
  <c r="AK1576" i="9"/>
  <c r="AL1576" i="9"/>
  <c r="AT1576" i="9" s="1"/>
  <c r="AM1576" i="9"/>
  <c r="AU1576" i="9" s="1"/>
  <c r="AN1576" i="9"/>
  <c r="AV1576" i="9" s="1"/>
  <c r="AO1576" i="9"/>
  <c r="AW1576" i="9" s="1"/>
  <c r="AP1576" i="9"/>
  <c r="AX1576" i="9" s="1"/>
  <c r="AQ1576" i="9"/>
  <c r="AR1576" i="9"/>
  <c r="AS1576" i="9"/>
  <c r="AI1577" i="9"/>
  <c r="AJ1577" i="9"/>
  <c r="AR1577" i="9" s="1"/>
  <c r="AK1577" i="9"/>
  <c r="AS1577" i="9" s="1"/>
  <c r="AL1577" i="9"/>
  <c r="AT1577" i="9" s="1"/>
  <c r="AM1577" i="9"/>
  <c r="AU1577" i="9" s="1"/>
  <c r="AN1577" i="9"/>
  <c r="AV1577" i="9" s="1"/>
  <c r="AO1577" i="9"/>
  <c r="AW1577" i="9" s="1"/>
  <c r="AP1577" i="9"/>
  <c r="AX1577" i="9" s="1"/>
  <c r="AQ1577" i="9"/>
  <c r="AI1578" i="9"/>
  <c r="AJ1578" i="9"/>
  <c r="AK1578" i="9"/>
  <c r="AL1578" i="9"/>
  <c r="AT1578" i="9" s="1"/>
  <c r="AM1578" i="9"/>
  <c r="AU1578" i="9" s="1"/>
  <c r="AN1578" i="9"/>
  <c r="AV1578" i="9" s="1"/>
  <c r="AO1578" i="9"/>
  <c r="AW1578" i="9" s="1"/>
  <c r="AP1578" i="9"/>
  <c r="AX1578" i="9" s="1"/>
  <c r="AQ1578" i="9"/>
  <c r="AR1578" i="9"/>
  <c r="AS1578" i="9"/>
  <c r="AI1579" i="9"/>
  <c r="AJ1579" i="9"/>
  <c r="AK1579" i="9"/>
  <c r="AS1579" i="9" s="1"/>
  <c r="AL1579" i="9"/>
  <c r="AT1579" i="9" s="1"/>
  <c r="AM1579" i="9"/>
  <c r="AU1579" i="9" s="1"/>
  <c r="AN1579" i="9"/>
  <c r="AV1579" i="9" s="1"/>
  <c r="AO1579" i="9"/>
  <c r="AW1579" i="9" s="1"/>
  <c r="AP1579" i="9"/>
  <c r="AX1579" i="9" s="1"/>
  <c r="AQ1579" i="9"/>
  <c r="AR1579" i="9"/>
  <c r="AI1580" i="9"/>
  <c r="AJ1580" i="9"/>
  <c r="AK1580" i="9"/>
  <c r="AL1580" i="9"/>
  <c r="AM1580" i="9"/>
  <c r="AN1580" i="9"/>
  <c r="AO1580" i="9"/>
  <c r="AP1580" i="9"/>
  <c r="AQ1580" i="9"/>
  <c r="AR1580" i="9"/>
  <c r="AS1580" i="9"/>
  <c r="AT1580" i="9"/>
  <c r="AU1580" i="9"/>
  <c r="AV1580" i="9"/>
  <c r="AW1580" i="9"/>
  <c r="AX1580" i="9"/>
  <c r="AI1581" i="9"/>
  <c r="AQ1581" i="9" s="1"/>
  <c r="AJ1581" i="9"/>
  <c r="AR1581" i="9" s="1"/>
  <c r="AK1581" i="9"/>
  <c r="AS1581" i="9" s="1"/>
  <c r="AL1581" i="9"/>
  <c r="AT1581" i="9" s="1"/>
  <c r="AM1581" i="9"/>
  <c r="AU1581" i="9" s="1"/>
  <c r="AN1581" i="9"/>
  <c r="AV1581" i="9" s="1"/>
  <c r="AO1581" i="9"/>
  <c r="AW1581" i="9" s="1"/>
  <c r="AP1581" i="9"/>
  <c r="AX1581" i="9" s="1"/>
  <c r="AI1582" i="9"/>
  <c r="AJ1582" i="9"/>
  <c r="AK1582" i="9"/>
  <c r="AL1582" i="9"/>
  <c r="AT1582" i="9" s="1"/>
  <c r="AM1582" i="9"/>
  <c r="AU1582" i="9" s="1"/>
  <c r="AN1582" i="9"/>
  <c r="AV1582" i="9" s="1"/>
  <c r="AO1582" i="9"/>
  <c r="AW1582" i="9" s="1"/>
  <c r="AP1582" i="9"/>
  <c r="AX1582" i="9" s="1"/>
  <c r="AQ1582" i="9"/>
  <c r="AR1582" i="9"/>
  <c r="AS1582" i="9"/>
  <c r="AI1583" i="9"/>
  <c r="AQ1583" i="9" s="1"/>
  <c r="AJ1583" i="9"/>
  <c r="AR1583" i="9" s="1"/>
  <c r="AK1583" i="9"/>
  <c r="AS1583" i="9" s="1"/>
  <c r="AL1583" i="9"/>
  <c r="AT1583" i="9" s="1"/>
  <c r="AM1583" i="9"/>
  <c r="AU1583" i="9" s="1"/>
  <c r="AN1583" i="9"/>
  <c r="AV1583" i="9" s="1"/>
  <c r="AO1583" i="9"/>
  <c r="AW1583" i="9" s="1"/>
  <c r="AP1583" i="9"/>
  <c r="AX1583" i="9" s="1"/>
  <c r="AI1584" i="9"/>
  <c r="AJ1584" i="9"/>
  <c r="AK1584" i="9"/>
  <c r="AS1584" i="9" s="1"/>
  <c r="AL1584" i="9"/>
  <c r="AT1584" i="9" s="1"/>
  <c r="AM1584" i="9"/>
  <c r="AU1584" i="9" s="1"/>
  <c r="AN1584" i="9"/>
  <c r="AV1584" i="9" s="1"/>
  <c r="AO1584" i="9"/>
  <c r="AW1584" i="9" s="1"/>
  <c r="AP1584" i="9"/>
  <c r="AX1584" i="9" s="1"/>
  <c r="AQ1584" i="9"/>
  <c r="AR1584" i="9"/>
  <c r="AI1585" i="9"/>
  <c r="AJ1585" i="9"/>
  <c r="AK1585" i="9"/>
  <c r="AS1585" i="9" s="1"/>
  <c r="AL1585" i="9"/>
  <c r="AT1585" i="9" s="1"/>
  <c r="AM1585" i="9"/>
  <c r="AU1585" i="9" s="1"/>
  <c r="AN1585" i="9"/>
  <c r="AV1585" i="9" s="1"/>
  <c r="AO1585" i="9"/>
  <c r="AW1585" i="9" s="1"/>
  <c r="AP1585" i="9"/>
  <c r="AX1585" i="9" s="1"/>
  <c r="AQ1585" i="9"/>
  <c r="AR1585" i="9"/>
  <c r="AI1586" i="9"/>
  <c r="AQ1586" i="9" s="1"/>
  <c r="AJ1586" i="9"/>
  <c r="AR1586" i="9" s="1"/>
  <c r="AK1586" i="9"/>
  <c r="AS1586" i="9" s="1"/>
  <c r="AL1586" i="9"/>
  <c r="AT1586" i="9" s="1"/>
  <c r="AM1586" i="9"/>
  <c r="AU1586" i="9" s="1"/>
  <c r="AN1586" i="9"/>
  <c r="AV1586" i="9" s="1"/>
  <c r="AO1586" i="9"/>
  <c r="AW1586" i="9" s="1"/>
  <c r="AP1586" i="9"/>
  <c r="AX1586" i="9" s="1"/>
  <c r="AI1587" i="9"/>
  <c r="AJ1587" i="9"/>
  <c r="AK1587" i="9"/>
  <c r="AS1587" i="9" s="1"/>
  <c r="AL1587" i="9"/>
  <c r="AT1587" i="9" s="1"/>
  <c r="AM1587" i="9"/>
  <c r="AU1587" i="9" s="1"/>
  <c r="AN1587" i="9"/>
  <c r="AV1587" i="9" s="1"/>
  <c r="AO1587" i="9"/>
  <c r="AW1587" i="9" s="1"/>
  <c r="AP1587" i="9"/>
  <c r="AX1587" i="9" s="1"/>
  <c r="AQ1587" i="9"/>
  <c r="AR1587" i="9"/>
  <c r="AI1588" i="9"/>
  <c r="AJ1588" i="9"/>
  <c r="AR1588" i="9" s="1"/>
  <c r="AK1588" i="9"/>
  <c r="AS1588" i="9" s="1"/>
  <c r="AL1588" i="9"/>
  <c r="AT1588" i="9" s="1"/>
  <c r="AM1588" i="9"/>
  <c r="AU1588" i="9" s="1"/>
  <c r="AN1588" i="9"/>
  <c r="AV1588" i="9" s="1"/>
  <c r="AO1588" i="9"/>
  <c r="AW1588" i="9" s="1"/>
  <c r="AP1588" i="9"/>
  <c r="AX1588" i="9" s="1"/>
  <c r="AQ1588" i="9"/>
  <c r="AI1589" i="9"/>
  <c r="AJ1589" i="9"/>
  <c r="AK1589" i="9"/>
  <c r="AL1589" i="9"/>
  <c r="AT1589" i="9" s="1"/>
  <c r="AM1589" i="9"/>
  <c r="AU1589" i="9" s="1"/>
  <c r="AN1589" i="9"/>
  <c r="AV1589" i="9" s="1"/>
  <c r="AO1589" i="9"/>
  <c r="AW1589" i="9" s="1"/>
  <c r="AP1589" i="9"/>
  <c r="AX1589" i="9" s="1"/>
  <c r="AQ1589" i="9"/>
  <c r="AR1589" i="9"/>
  <c r="AS1589" i="9"/>
  <c r="AI1590" i="9"/>
  <c r="AQ1590" i="9" s="1"/>
  <c r="AJ1590" i="9"/>
  <c r="AR1590" i="9" s="1"/>
  <c r="AK1590" i="9"/>
  <c r="AS1590" i="9" s="1"/>
  <c r="AL1590" i="9"/>
  <c r="AT1590" i="9" s="1"/>
  <c r="AM1590" i="9"/>
  <c r="AU1590" i="9" s="1"/>
  <c r="AN1590" i="9"/>
  <c r="AV1590" i="9" s="1"/>
  <c r="AO1590" i="9"/>
  <c r="AW1590" i="9" s="1"/>
  <c r="AP1590" i="9"/>
  <c r="AX1590" i="9" s="1"/>
  <c r="AI1591" i="9"/>
  <c r="AJ1591" i="9"/>
  <c r="AK1591" i="9"/>
  <c r="AL1591" i="9"/>
  <c r="AT1591" i="9" s="1"/>
  <c r="AM1591" i="9"/>
  <c r="AU1591" i="9" s="1"/>
  <c r="AN1591" i="9"/>
  <c r="AV1591" i="9" s="1"/>
  <c r="AO1591" i="9"/>
  <c r="AW1591" i="9" s="1"/>
  <c r="AP1591" i="9"/>
  <c r="AX1591" i="9" s="1"/>
  <c r="AQ1591" i="9"/>
  <c r="AR1591" i="9"/>
  <c r="AS1591" i="9"/>
  <c r="AI1592" i="9"/>
  <c r="AJ1592" i="9"/>
  <c r="AR1592" i="9" s="1"/>
  <c r="AK1592" i="9"/>
  <c r="AS1592" i="9" s="1"/>
  <c r="AL1592" i="9"/>
  <c r="AT1592" i="9" s="1"/>
  <c r="AM1592" i="9"/>
  <c r="AU1592" i="9" s="1"/>
  <c r="AN1592" i="9"/>
  <c r="AV1592" i="9" s="1"/>
  <c r="AO1592" i="9"/>
  <c r="AW1592" i="9" s="1"/>
  <c r="AP1592" i="9"/>
  <c r="AX1592" i="9" s="1"/>
  <c r="AQ1592" i="9"/>
  <c r="AI1593" i="9"/>
  <c r="AJ1593" i="9"/>
  <c r="AK1593" i="9"/>
  <c r="AL1593" i="9"/>
  <c r="AM1593" i="9"/>
  <c r="AU1593" i="9" s="1"/>
  <c r="AN1593" i="9"/>
  <c r="AV1593" i="9" s="1"/>
  <c r="AO1593" i="9"/>
  <c r="AW1593" i="9" s="1"/>
  <c r="AP1593" i="9"/>
  <c r="AX1593" i="9" s="1"/>
  <c r="AQ1593" i="9"/>
  <c r="AR1593" i="9"/>
  <c r="AS1593" i="9"/>
  <c r="AT1593" i="9"/>
  <c r="AI1594" i="9"/>
  <c r="AJ1594" i="9"/>
  <c r="AR1594" i="9" s="1"/>
  <c r="AK1594" i="9"/>
  <c r="AS1594" i="9" s="1"/>
  <c r="AL1594" i="9"/>
  <c r="AT1594" i="9" s="1"/>
  <c r="AM1594" i="9"/>
  <c r="AU1594" i="9" s="1"/>
  <c r="AN1594" i="9"/>
  <c r="AV1594" i="9" s="1"/>
  <c r="AO1594" i="9"/>
  <c r="AW1594" i="9" s="1"/>
  <c r="AP1594" i="9"/>
  <c r="AX1594" i="9" s="1"/>
  <c r="AQ1594" i="9"/>
  <c r="AI1595" i="9"/>
  <c r="AJ1595" i="9"/>
  <c r="AK1595" i="9"/>
  <c r="AL1595" i="9"/>
  <c r="AM1595" i="9"/>
  <c r="AN1595" i="9"/>
  <c r="AO1595" i="9"/>
  <c r="AP1595" i="9"/>
  <c r="AQ1595" i="9"/>
  <c r="AR1595" i="9"/>
  <c r="AS1595" i="9"/>
  <c r="AT1595" i="9"/>
  <c r="AU1595" i="9"/>
  <c r="AV1595" i="9"/>
  <c r="AW1595" i="9"/>
  <c r="AX1595" i="9"/>
  <c r="AI1596" i="9"/>
  <c r="AQ1596" i="9" s="1"/>
  <c r="AJ1596" i="9"/>
  <c r="AR1596" i="9" s="1"/>
  <c r="AK1596" i="9"/>
  <c r="AS1596" i="9" s="1"/>
  <c r="AL1596" i="9"/>
  <c r="AT1596" i="9" s="1"/>
  <c r="AM1596" i="9"/>
  <c r="AN1596" i="9"/>
  <c r="AV1596" i="9" s="1"/>
  <c r="AO1596" i="9"/>
  <c r="AW1596" i="9" s="1"/>
  <c r="AP1596" i="9"/>
  <c r="AX1596" i="9" s="1"/>
  <c r="AU1596" i="9"/>
  <c r="AI1597" i="9"/>
  <c r="AJ1597" i="9"/>
  <c r="AK1597" i="9"/>
  <c r="AL1597" i="9"/>
  <c r="AM1597" i="9"/>
  <c r="AU1597" i="9" s="1"/>
  <c r="AN1597" i="9"/>
  <c r="AV1597" i="9" s="1"/>
  <c r="AO1597" i="9"/>
  <c r="AW1597" i="9" s="1"/>
  <c r="AP1597" i="9"/>
  <c r="AX1597" i="9" s="1"/>
  <c r="AQ1597" i="9"/>
  <c r="AR1597" i="9"/>
  <c r="AS1597" i="9"/>
  <c r="AT1597" i="9"/>
  <c r="AI1598" i="9"/>
  <c r="AQ1598" i="9" s="1"/>
  <c r="AJ1598" i="9"/>
  <c r="AR1598" i="9" s="1"/>
  <c r="AK1598" i="9"/>
  <c r="AS1598" i="9" s="1"/>
  <c r="AL1598" i="9"/>
  <c r="AT1598" i="9" s="1"/>
  <c r="AM1598" i="9"/>
  <c r="AU1598" i="9" s="1"/>
  <c r="AN1598" i="9"/>
  <c r="AV1598" i="9" s="1"/>
  <c r="AO1598" i="9"/>
  <c r="AW1598" i="9" s="1"/>
  <c r="AP1598" i="9"/>
  <c r="AX1598" i="9" s="1"/>
  <c r="AI1599" i="9"/>
  <c r="AJ1599" i="9"/>
  <c r="AK1599" i="9"/>
  <c r="AS1599" i="9" s="1"/>
  <c r="AL1599" i="9"/>
  <c r="AT1599" i="9" s="1"/>
  <c r="AM1599" i="9"/>
  <c r="AU1599" i="9" s="1"/>
  <c r="AN1599" i="9"/>
  <c r="AV1599" i="9" s="1"/>
  <c r="AO1599" i="9"/>
  <c r="AP1599" i="9"/>
  <c r="AX1599" i="9" s="1"/>
  <c r="AQ1599" i="9"/>
  <c r="AR1599" i="9"/>
  <c r="AW1599" i="9"/>
  <c r="AI1600" i="9"/>
  <c r="AJ1600" i="9"/>
  <c r="AK1600" i="9"/>
  <c r="AS1600" i="9" s="1"/>
  <c r="AL1600" i="9"/>
  <c r="AT1600" i="9" s="1"/>
  <c r="AM1600" i="9"/>
  <c r="AU1600" i="9" s="1"/>
  <c r="AN1600" i="9"/>
  <c r="AV1600" i="9" s="1"/>
  <c r="AO1600" i="9"/>
  <c r="AW1600" i="9" s="1"/>
  <c r="AP1600" i="9"/>
  <c r="AX1600" i="9" s="1"/>
  <c r="AQ1600" i="9"/>
  <c r="AR1600" i="9"/>
  <c r="AI1601" i="9"/>
  <c r="AJ1601" i="9"/>
  <c r="AR1601" i="9" s="1"/>
  <c r="AK1601" i="9"/>
  <c r="AS1601" i="9" s="1"/>
  <c r="AL1601" i="9"/>
  <c r="AT1601" i="9" s="1"/>
  <c r="AM1601" i="9"/>
  <c r="AU1601" i="9" s="1"/>
  <c r="AN1601" i="9"/>
  <c r="AV1601" i="9" s="1"/>
  <c r="AO1601" i="9"/>
  <c r="AW1601" i="9" s="1"/>
  <c r="AP1601" i="9"/>
  <c r="AX1601" i="9" s="1"/>
  <c r="AQ1601" i="9"/>
  <c r="AI1602" i="9"/>
  <c r="AQ1602" i="9" s="1"/>
  <c r="AJ1602" i="9"/>
  <c r="AR1602" i="9" s="1"/>
  <c r="AK1602" i="9"/>
  <c r="AS1602" i="9" s="1"/>
  <c r="AL1602" i="9"/>
  <c r="AT1602" i="9" s="1"/>
  <c r="AM1602" i="9"/>
  <c r="AU1602" i="9" s="1"/>
  <c r="AN1602" i="9"/>
  <c r="AV1602" i="9" s="1"/>
  <c r="AO1602" i="9"/>
  <c r="AW1602" i="9" s="1"/>
  <c r="AP1602" i="9"/>
  <c r="AX1602" i="9" s="1"/>
  <c r="AI1603" i="9"/>
  <c r="AJ1603" i="9"/>
  <c r="AK1603" i="9"/>
  <c r="AL1603" i="9"/>
  <c r="AM1603" i="9"/>
  <c r="AN1603" i="9"/>
  <c r="AO1603" i="9"/>
  <c r="AP1603" i="9"/>
  <c r="AX1603" i="9" s="1"/>
  <c r="AQ1603" i="9"/>
  <c r="AR1603" i="9"/>
  <c r="AS1603" i="9"/>
  <c r="AT1603" i="9"/>
  <c r="AU1603" i="9"/>
  <c r="AV1603" i="9"/>
  <c r="AW1603" i="9"/>
  <c r="AI1604" i="9"/>
  <c r="AJ1604" i="9"/>
  <c r="AK1604" i="9"/>
  <c r="AS1604" i="9" s="1"/>
  <c r="AL1604" i="9"/>
  <c r="AT1604" i="9" s="1"/>
  <c r="AM1604" i="9"/>
  <c r="AU1604" i="9" s="1"/>
  <c r="AN1604" i="9"/>
  <c r="AV1604" i="9" s="1"/>
  <c r="AO1604" i="9"/>
  <c r="AW1604" i="9" s="1"/>
  <c r="AP1604" i="9"/>
  <c r="AX1604" i="9" s="1"/>
  <c r="AQ1604" i="9"/>
  <c r="AR1604" i="9"/>
  <c r="AI1605" i="9"/>
  <c r="AJ1605" i="9"/>
  <c r="AK1605" i="9"/>
  <c r="AL1605" i="9"/>
  <c r="AM1605" i="9"/>
  <c r="AU1605" i="9" s="1"/>
  <c r="AN1605" i="9"/>
  <c r="AV1605" i="9" s="1"/>
  <c r="AO1605" i="9"/>
  <c r="AW1605" i="9" s="1"/>
  <c r="AP1605" i="9"/>
  <c r="AX1605" i="9" s="1"/>
  <c r="AQ1605" i="9"/>
  <c r="AR1605" i="9"/>
  <c r="AS1605" i="9"/>
  <c r="AT1605" i="9"/>
  <c r="AI1606" i="9"/>
  <c r="AQ1606" i="9" s="1"/>
  <c r="AJ1606" i="9"/>
  <c r="AK1606" i="9"/>
  <c r="AL1606" i="9"/>
  <c r="AM1606" i="9"/>
  <c r="AN1606" i="9"/>
  <c r="AV1606" i="9" s="1"/>
  <c r="AO1606" i="9"/>
  <c r="AW1606" i="9" s="1"/>
  <c r="AP1606" i="9"/>
  <c r="AX1606" i="9" s="1"/>
  <c r="AR1606" i="9"/>
  <c r="AS1606" i="9"/>
  <c r="AT1606" i="9"/>
  <c r="AU1606" i="9"/>
  <c r="AI1607" i="9"/>
  <c r="AQ1607" i="9" s="1"/>
  <c r="AJ1607" i="9"/>
  <c r="AR1607" i="9" s="1"/>
  <c r="AK1607" i="9"/>
  <c r="AS1607" i="9" s="1"/>
  <c r="AL1607" i="9"/>
  <c r="AT1607" i="9" s="1"/>
  <c r="AM1607" i="9"/>
  <c r="AU1607" i="9" s="1"/>
  <c r="AN1607" i="9"/>
  <c r="AV1607" i="9" s="1"/>
  <c r="AO1607" i="9"/>
  <c r="AW1607" i="9" s="1"/>
  <c r="AP1607" i="9"/>
  <c r="AX1607" i="9" s="1"/>
  <c r="AI1608" i="9"/>
  <c r="AQ1608" i="9" s="1"/>
  <c r="AJ1608" i="9"/>
  <c r="AR1608" i="9" s="1"/>
  <c r="AK1608" i="9"/>
  <c r="AS1608" i="9" s="1"/>
  <c r="AL1608" i="9"/>
  <c r="AT1608" i="9" s="1"/>
  <c r="AM1608" i="9"/>
  <c r="AU1608" i="9" s="1"/>
  <c r="AN1608" i="9"/>
  <c r="AV1608" i="9" s="1"/>
  <c r="AO1608" i="9"/>
  <c r="AW1608" i="9" s="1"/>
  <c r="AP1608" i="9"/>
  <c r="AX1608" i="9" s="1"/>
  <c r="AI1609" i="9"/>
  <c r="AJ1609" i="9"/>
  <c r="AR1609" i="9" s="1"/>
  <c r="AK1609" i="9"/>
  <c r="AS1609" i="9" s="1"/>
  <c r="AL1609" i="9"/>
  <c r="AT1609" i="9" s="1"/>
  <c r="AM1609" i="9"/>
  <c r="AU1609" i="9" s="1"/>
  <c r="AN1609" i="9"/>
  <c r="AV1609" i="9" s="1"/>
  <c r="AO1609" i="9"/>
  <c r="AW1609" i="9" s="1"/>
  <c r="AP1609" i="9"/>
  <c r="AX1609" i="9" s="1"/>
  <c r="AQ1609" i="9"/>
  <c r="AI1610" i="9"/>
  <c r="AJ1610" i="9"/>
  <c r="AR1610" i="9" s="1"/>
  <c r="AK1610" i="9"/>
  <c r="AS1610" i="9" s="1"/>
  <c r="AL1610" i="9"/>
  <c r="AT1610" i="9" s="1"/>
  <c r="AM1610" i="9"/>
  <c r="AU1610" i="9" s="1"/>
  <c r="AN1610" i="9"/>
  <c r="AV1610" i="9" s="1"/>
  <c r="AO1610" i="9"/>
  <c r="AW1610" i="9" s="1"/>
  <c r="AP1610" i="9"/>
  <c r="AX1610" i="9" s="1"/>
  <c r="AQ1610" i="9"/>
  <c r="AI1611" i="9"/>
  <c r="AQ1611" i="9" s="1"/>
  <c r="AJ1611" i="9"/>
  <c r="AR1611" i="9" s="1"/>
  <c r="AK1611" i="9"/>
  <c r="AS1611" i="9" s="1"/>
  <c r="AL1611" i="9"/>
  <c r="AT1611" i="9" s="1"/>
  <c r="AM1611" i="9"/>
  <c r="AU1611" i="9" s="1"/>
  <c r="AN1611" i="9"/>
  <c r="AV1611" i="9" s="1"/>
  <c r="AO1611" i="9"/>
  <c r="AW1611" i="9" s="1"/>
  <c r="AP1611" i="9"/>
  <c r="AX1611" i="9" s="1"/>
  <c r="AI1612" i="9"/>
  <c r="AQ1612" i="9" s="1"/>
  <c r="AJ1612" i="9"/>
  <c r="AR1612" i="9" s="1"/>
  <c r="AK1612" i="9"/>
  <c r="AS1612" i="9" s="1"/>
  <c r="AL1612" i="9"/>
  <c r="AT1612" i="9" s="1"/>
  <c r="AM1612" i="9"/>
  <c r="AU1612" i="9" s="1"/>
  <c r="AN1612" i="9"/>
  <c r="AV1612" i="9" s="1"/>
  <c r="AO1612" i="9"/>
  <c r="AW1612" i="9" s="1"/>
  <c r="AP1612" i="9"/>
  <c r="AX1612" i="9" s="1"/>
  <c r="AI1613" i="9"/>
  <c r="AJ1613" i="9"/>
  <c r="AR1613" i="9" s="1"/>
  <c r="AK1613" i="9"/>
  <c r="AL1613" i="9"/>
  <c r="AM1613" i="9"/>
  <c r="AN1613" i="9"/>
  <c r="AO1613" i="9"/>
  <c r="AP1613" i="9"/>
  <c r="AX1613" i="9" s="1"/>
  <c r="AQ1613" i="9"/>
  <c r="AS1613" i="9"/>
  <c r="AT1613" i="9"/>
  <c r="AU1613" i="9"/>
  <c r="AV1613" i="9"/>
  <c r="AW1613" i="9"/>
  <c r="AI1614" i="9"/>
  <c r="AJ1614" i="9"/>
  <c r="AR1614" i="9" s="1"/>
  <c r="AK1614" i="9"/>
  <c r="AS1614" i="9" s="1"/>
  <c r="AL1614" i="9"/>
  <c r="AT1614" i="9" s="1"/>
  <c r="AM1614" i="9"/>
  <c r="AU1614" i="9" s="1"/>
  <c r="AN1614" i="9"/>
  <c r="AV1614" i="9" s="1"/>
  <c r="AO1614" i="9"/>
  <c r="AW1614" i="9" s="1"/>
  <c r="AP1614" i="9"/>
  <c r="AX1614" i="9" s="1"/>
  <c r="AQ1614" i="9"/>
  <c r="AI1615" i="9"/>
  <c r="AQ1615" i="9" s="1"/>
  <c r="AJ1615" i="9"/>
  <c r="AR1615" i="9" s="1"/>
  <c r="AK1615" i="9"/>
  <c r="AS1615" i="9" s="1"/>
  <c r="AL1615" i="9"/>
  <c r="AT1615" i="9" s="1"/>
  <c r="AM1615" i="9"/>
  <c r="AU1615" i="9" s="1"/>
  <c r="AN1615" i="9"/>
  <c r="AV1615" i="9" s="1"/>
  <c r="AO1615" i="9"/>
  <c r="AW1615" i="9" s="1"/>
  <c r="AP1615" i="9"/>
  <c r="AX1615" i="9" s="1"/>
  <c r="AI1616" i="9"/>
  <c r="AJ1616" i="9"/>
  <c r="AR1616" i="9" s="1"/>
  <c r="AK1616" i="9"/>
  <c r="AS1616" i="9" s="1"/>
  <c r="AL1616" i="9"/>
  <c r="AT1616" i="9" s="1"/>
  <c r="AM1616" i="9"/>
  <c r="AU1616" i="9" s="1"/>
  <c r="AN1616" i="9"/>
  <c r="AV1616" i="9" s="1"/>
  <c r="AO1616" i="9"/>
  <c r="AW1616" i="9" s="1"/>
  <c r="AP1616" i="9"/>
  <c r="AX1616" i="9" s="1"/>
  <c r="AQ1616" i="9"/>
  <c r="AI1617" i="9"/>
  <c r="AQ1617" i="9" s="1"/>
  <c r="AJ1617" i="9"/>
  <c r="AR1617" i="9" s="1"/>
  <c r="AK1617" i="9"/>
  <c r="AS1617" i="9" s="1"/>
  <c r="AL1617" i="9"/>
  <c r="AT1617" i="9" s="1"/>
  <c r="AM1617" i="9"/>
  <c r="AU1617" i="9" s="1"/>
  <c r="AN1617" i="9"/>
  <c r="AV1617" i="9" s="1"/>
  <c r="AO1617" i="9"/>
  <c r="AW1617" i="9" s="1"/>
  <c r="AP1617" i="9"/>
  <c r="AX1617" i="9" s="1"/>
  <c r="AI1618" i="9"/>
  <c r="AQ1618" i="9" s="1"/>
  <c r="AJ1618" i="9"/>
  <c r="AR1618" i="9" s="1"/>
  <c r="AK1618" i="9"/>
  <c r="AS1618" i="9" s="1"/>
  <c r="AL1618" i="9"/>
  <c r="AT1618" i="9" s="1"/>
  <c r="AM1618" i="9"/>
  <c r="AU1618" i="9" s="1"/>
  <c r="AN1618" i="9"/>
  <c r="AV1618" i="9" s="1"/>
  <c r="AO1618" i="9"/>
  <c r="AW1618" i="9" s="1"/>
  <c r="AP1618" i="9"/>
  <c r="AX1618" i="9" s="1"/>
  <c r="AI1619" i="9"/>
  <c r="AQ1619" i="9" s="1"/>
  <c r="AJ1619" i="9"/>
  <c r="AR1619" i="9" s="1"/>
  <c r="AK1619" i="9"/>
  <c r="AS1619" i="9" s="1"/>
  <c r="AL1619" i="9"/>
  <c r="AT1619" i="9" s="1"/>
  <c r="AM1619" i="9"/>
  <c r="AN1619" i="9"/>
  <c r="AV1619" i="9" s="1"/>
  <c r="AO1619" i="9"/>
  <c r="AW1619" i="9" s="1"/>
  <c r="AP1619" i="9"/>
  <c r="AX1619" i="9" s="1"/>
  <c r="AU1619" i="9"/>
  <c r="AI1620" i="9"/>
  <c r="AQ1620" i="9" s="1"/>
  <c r="AJ1620" i="9"/>
  <c r="AR1620" i="9" s="1"/>
  <c r="AK1620" i="9"/>
  <c r="AS1620" i="9" s="1"/>
  <c r="AL1620" i="9"/>
  <c r="AT1620" i="9" s="1"/>
  <c r="AM1620" i="9"/>
  <c r="AU1620" i="9" s="1"/>
  <c r="AN1620" i="9"/>
  <c r="AV1620" i="9" s="1"/>
  <c r="AO1620" i="9"/>
  <c r="AW1620" i="9" s="1"/>
  <c r="AP1620" i="9"/>
  <c r="AX1620" i="9" s="1"/>
  <c r="AI1621" i="9"/>
  <c r="AJ1621" i="9"/>
  <c r="AK1621" i="9"/>
  <c r="AL1621" i="9"/>
  <c r="AT1621" i="9" s="1"/>
  <c r="AM1621" i="9"/>
  <c r="AU1621" i="9" s="1"/>
  <c r="AN1621" i="9"/>
  <c r="AV1621" i="9" s="1"/>
  <c r="AO1621" i="9"/>
  <c r="AW1621" i="9" s="1"/>
  <c r="AP1621" i="9"/>
  <c r="AX1621" i="9" s="1"/>
  <c r="AQ1621" i="9"/>
  <c r="AR1621" i="9"/>
  <c r="AS1621" i="9"/>
  <c r="AI1622" i="9"/>
  <c r="AJ1622" i="9"/>
  <c r="AR1622" i="9" s="1"/>
  <c r="AK1622" i="9"/>
  <c r="AS1622" i="9" s="1"/>
  <c r="AL1622" i="9"/>
  <c r="AT1622" i="9" s="1"/>
  <c r="AM1622" i="9"/>
  <c r="AU1622" i="9" s="1"/>
  <c r="AN1622" i="9"/>
  <c r="AV1622" i="9" s="1"/>
  <c r="AO1622" i="9"/>
  <c r="AW1622" i="9" s="1"/>
  <c r="AP1622" i="9"/>
  <c r="AX1622" i="9" s="1"/>
  <c r="AQ1622" i="9"/>
  <c r="AI1623" i="9"/>
  <c r="AJ1623" i="9"/>
  <c r="AK1623" i="9"/>
  <c r="AL1623" i="9"/>
  <c r="AT1623" i="9" s="1"/>
  <c r="AM1623" i="9"/>
  <c r="AU1623" i="9" s="1"/>
  <c r="AN1623" i="9"/>
  <c r="AV1623" i="9" s="1"/>
  <c r="AO1623" i="9"/>
  <c r="AW1623" i="9" s="1"/>
  <c r="AP1623" i="9"/>
  <c r="AX1623" i="9" s="1"/>
  <c r="AQ1623" i="9"/>
  <c r="AR1623" i="9"/>
  <c r="AS1623" i="9"/>
  <c r="AI1624" i="9"/>
  <c r="AJ1624" i="9"/>
  <c r="AR1624" i="9" s="1"/>
  <c r="AK1624" i="9"/>
  <c r="AS1624" i="9" s="1"/>
  <c r="AL1624" i="9"/>
  <c r="AT1624" i="9" s="1"/>
  <c r="AM1624" i="9"/>
  <c r="AU1624" i="9" s="1"/>
  <c r="AN1624" i="9"/>
  <c r="AV1624" i="9" s="1"/>
  <c r="AO1624" i="9"/>
  <c r="AW1624" i="9" s="1"/>
  <c r="AP1624" i="9"/>
  <c r="AX1624" i="9" s="1"/>
  <c r="AQ1624" i="9"/>
  <c r="AI1625" i="9"/>
  <c r="AJ1625" i="9"/>
  <c r="AR1625" i="9" s="1"/>
  <c r="AK1625" i="9"/>
  <c r="AS1625" i="9" s="1"/>
  <c r="AL1625" i="9"/>
  <c r="AT1625" i="9" s="1"/>
  <c r="AM1625" i="9"/>
  <c r="AU1625" i="9" s="1"/>
  <c r="AN1625" i="9"/>
  <c r="AO1625" i="9"/>
  <c r="AW1625" i="9" s="1"/>
  <c r="AP1625" i="9"/>
  <c r="AX1625" i="9" s="1"/>
  <c r="AQ1625" i="9"/>
  <c r="AV1625" i="9"/>
  <c r="AI1626" i="9"/>
  <c r="AQ1626" i="9" s="1"/>
  <c r="AJ1626" i="9"/>
  <c r="AR1626" i="9" s="1"/>
  <c r="AK1626" i="9"/>
  <c r="AS1626" i="9" s="1"/>
  <c r="AL1626" i="9"/>
  <c r="AT1626" i="9" s="1"/>
  <c r="AM1626" i="9"/>
  <c r="AU1626" i="9" s="1"/>
  <c r="AN1626" i="9"/>
  <c r="AV1626" i="9" s="1"/>
  <c r="AO1626" i="9"/>
  <c r="AW1626" i="9" s="1"/>
  <c r="AP1626" i="9"/>
  <c r="AX1626" i="9" s="1"/>
  <c r="AI1627" i="9"/>
  <c r="AJ1627" i="9"/>
  <c r="AR1627" i="9" s="1"/>
  <c r="AK1627" i="9"/>
  <c r="AS1627" i="9" s="1"/>
  <c r="AL1627" i="9"/>
  <c r="AT1627" i="9" s="1"/>
  <c r="AM1627" i="9"/>
  <c r="AU1627" i="9" s="1"/>
  <c r="AN1627" i="9"/>
  <c r="AV1627" i="9" s="1"/>
  <c r="AO1627" i="9"/>
  <c r="AW1627" i="9" s="1"/>
  <c r="AP1627" i="9"/>
  <c r="AX1627" i="9" s="1"/>
  <c r="AQ1627" i="9"/>
  <c r="AI1628" i="9"/>
  <c r="AQ1628" i="9" s="1"/>
  <c r="AJ1628" i="9"/>
  <c r="AR1628" i="9" s="1"/>
  <c r="AK1628" i="9"/>
  <c r="AS1628" i="9" s="1"/>
  <c r="AL1628" i="9"/>
  <c r="AT1628" i="9" s="1"/>
  <c r="AM1628" i="9"/>
  <c r="AU1628" i="9" s="1"/>
  <c r="AN1628" i="9"/>
  <c r="AV1628" i="9" s="1"/>
  <c r="AO1628" i="9"/>
  <c r="AW1628" i="9" s="1"/>
  <c r="AP1628" i="9"/>
  <c r="AX1628" i="9" s="1"/>
  <c r="AI1629" i="9"/>
  <c r="AQ1629" i="9" s="1"/>
  <c r="AJ1629" i="9"/>
  <c r="AR1629" i="9" s="1"/>
  <c r="AK1629" i="9"/>
  <c r="AS1629" i="9" s="1"/>
  <c r="AL1629" i="9"/>
  <c r="AT1629" i="9" s="1"/>
  <c r="AM1629" i="9"/>
  <c r="AU1629" i="9" s="1"/>
  <c r="AN1629" i="9"/>
  <c r="AV1629" i="9" s="1"/>
  <c r="AO1629" i="9"/>
  <c r="AW1629" i="9" s="1"/>
  <c r="AP1629" i="9"/>
  <c r="AX1629" i="9" s="1"/>
  <c r="AI1630" i="9"/>
  <c r="AJ1630" i="9"/>
  <c r="AK1630" i="9"/>
  <c r="AL1630" i="9"/>
  <c r="AM1630" i="9"/>
  <c r="AN1630" i="9"/>
  <c r="AO1630" i="9"/>
  <c r="AW1630" i="9" s="1"/>
  <c r="AP1630" i="9"/>
  <c r="AX1630" i="9" s="1"/>
  <c r="AQ1630" i="9"/>
  <c r="AR1630" i="9"/>
  <c r="AS1630" i="9"/>
  <c r="AT1630" i="9"/>
  <c r="AU1630" i="9"/>
  <c r="AV1630" i="9"/>
  <c r="AI1631" i="9"/>
  <c r="AQ1631" i="9" s="1"/>
  <c r="AJ1631" i="9"/>
  <c r="AR1631" i="9" s="1"/>
  <c r="AK1631" i="9"/>
  <c r="AS1631" i="9" s="1"/>
  <c r="AL1631" i="9"/>
  <c r="AT1631" i="9" s="1"/>
  <c r="AM1631" i="9"/>
  <c r="AU1631" i="9" s="1"/>
  <c r="AN1631" i="9"/>
  <c r="AV1631" i="9" s="1"/>
  <c r="AO1631" i="9"/>
  <c r="AW1631" i="9" s="1"/>
  <c r="AP1631" i="9"/>
  <c r="AX1631" i="9" s="1"/>
  <c r="AI1632" i="9"/>
  <c r="AQ1632" i="9" s="1"/>
  <c r="AJ1632" i="9"/>
  <c r="AR1632" i="9" s="1"/>
  <c r="AK1632" i="9"/>
  <c r="AS1632" i="9" s="1"/>
  <c r="AL1632" i="9"/>
  <c r="AT1632" i="9" s="1"/>
  <c r="AM1632" i="9"/>
  <c r="AU1632" i="9" s="1"/>
  <c r="AN1632" i="9"/>
  <c r="AV1632" i="9" s="1"/>
  <c r="AO1632" i="9"/>
  <c r="AW1632" i="9" s="1"/>
  <c r="AP1632" i="9"/>
  <c r="AX1632" i="9" s="1"/>
  <c r="AI1633" i="9"/>
  <c r="AJ1633" i="9"/>
  <c r="AK1633" i="9"/>
  <c r="AS1633" i="9" s="1"/>
  <c r="AL1633" i="9"/>
  <c r="AT1633" i="9" s="1"/>
  <c r="AM1633" i="9"/>
  <c r="AU1633" i="9" s="1"/>
  <c r="AN1633" i="9"/>
  <c r="AV1633" i="9" s="1"/>
  <c r="AO1633" i="9"/>
  <c r="AW1633" i="9" s="1"/>
  <c r="AP1633" i="9"/>
  <c r="AX1633" i="9" s="1"/>
  <c r="AQ1633" i="9"/>
  <c r="AR1633" i="9"/>
  <c r="AI1634" i="9"/>
  <c r="AJ1634" i="9"/>
  <c r="AK1634" i="9"/>
  <c r="AL1634" i="9"/>
  <c r="AT1634" i="9" s="1"/>
  <c r="AM1634" i="9"/>
  <c r="AN1634" i="9"/>
  <c r="AV1634" i="9" s="1"/>
  <c r="AO1634" i="9"/>
  <c r="AW1634" i="9" s="1"/>
  <c r="AP1634" i="9"/>
  <c r="AX1634" i="9" s="1"/>
  <c r="AQ1634" i="9"/>
  <c r="AR1634" i="9"/>
  <c r="AS1634" i="9"/>
  <c r="AU1634" i="9"/>
  <c r="AI1635" i="9"/>
  <c r="AQ1635" i="9" s="1"/>
  <c r="AJ1635" i="9"/>
  <c r="AR1635" i="9" s="1"/>
  <c r="AK1635" i="9"/>
  <c r="AS1635" i="9" s="1"/>
  <c r="AL1635" i="9"/>
  <c r="AT1635" i="9" s="1"/>
  <c r="AM1635" i="9"/>
  <c r="AU1635" i="9" s="1"/>
  <c r="AN1635" i="9"/>
  <c r="AV1635" i="9" s="1"/>
  <c r="AO1635" i="9"/>
  <c r="AW1635" i="9" s="1"/>
  <c r="AP1635" i="9"/>
  <c r="AX1635" i="9" s="1"/>
  <c r="AI1636" i="9"/>
  <c r="AJ1636" i="9"/>
  <c r="AK1636" i="9"/>
  <c r="AS1636" i="9" s="1"/>
  <c r="AL1636" i="9"/>
  <c r="AT1636" i="9" s="1"/>
  <c r="AM1636" i="9"/>
  <c r="AU1636" i="9" s="1"/>
  <c r="AN1636" i="9"/>
  <c r="AV1636" i="9" s="1"/>
  <c r="AO1636" i="9"/>
  <c r="AW1636" i="9" s="1"/>
  <c r="AP1636" i="9"/>
  <c r="AX1636" i="9" s="1"/>
  <c r="AQ1636" i="9"/>
  <c r="AR1636" i="9"/>
  <c r="AI1637" i="9"/>
  <c r="AQ1637" i="9" s="1"/>
  <c r="AJ1637" i="9"/>
  <c r="AR1637" i="9" s="1"/>
  <c r="AK1637" i="9"/>
  <c r="AS1637" i="9" s="1"/>
  <c r="AL1637" i="9"/>
  <c r="AT1637" i="9" s="1"/>
  <c r="AM1637" i="9"/>
  <c r="AU1637" i="9" s="1"/>
  <c r="AN1637" i="9"/>
  <c r="AV1637" i="9" s="1"/>
  <c r="AO1637" i="9"/>
  <c r="AW1637" i="9" s="1"/>
  <c r="AP1637" i="9"/>
  <c r="AX1637" i="9" s="1"/>
  <c r="AI1638" i="9"/>
  <c r="AJ1638" i="9"/>
  <c r="AR1638" i="9" s="1"/>
  <c r="AK1638" i="9"/>
  <c r="AS1638" i="9" s="1"/>
  <c r="AL1638" i="9"/>
  <c r="AT1638" i="9" s="1"/>
  <c r="AM1638" i="9"/>
  <c r="AU1638" i="9" s="1"/>
  <c r="AN1638" i="9"/>
  <c r="AV1638" i="9" s="1"/>
  <c r="AO1638" i="9"/>
  <c r="AW1638" i="9" s="1"/>
  <c r="AP1638" i="9"/>
  <c r="AX1638" i="9" s="1"/>
  <c r="AQ1638" i="9"/>
  <c r="AI1639" i="9"/>
  <c r="AQ1639" i="9" s="1"/>
  <c r="AJ1639" i="9"/>
  <c r="AR1639" i="9" s="1"/>
  <c r="AK1639" i="9"/>
  <c r="AS1639" i="9" s="1"/>
  <c r="AL1639" i="9"/>
  <c r="AT1639" i="9" s="1"/>
  <c r="AM1639" i="9"/>
  <c r="AU1639" i="9" s="1"/>
  <c r="AN1639" i="9"/>
  <c r="AV1639" i="9" s="1"/>
  <c r="AO1639" i="9"/>
  <c r="AW1639" i="9" s="1"/>
  <c r="AP1639" i="9"/>
  <c r="AX1639" i="9" s="1"/>
  <c r="AI1640" i="9"/>
  <c r="AJ1640" i="9"/>
  <c r="AK1640" i="9"/>
  <c r="AS1640" i="9" s="1"/>
  <c r="AL1640" i="9"/>
  <c r="AT1640" i="9" s="1"/>
  <c r="AM1640" i="9"/>
  <c r="AU1640" i="9" s="1"/>
  <c r="AN1640" i="9"/>
  <c r="AV1640" i="9" s="1"/>
  <c r="AO1640" i="9"/>
  <c r="AW1640" i="9" s="1"/>
  <c r="AP1640" i="9"/>
  <c r="AX1640" i="9" s="1"/>
  <c r="AQ1640" i="9"/>
  <c r="AR1640" i="9"/>
  <c r="AI1641" i="9"/>
  <c r="AQ1641" i="9" s="1"/>
  <c r="AJ1641" i="9"/>
  <c r="AR1641" i="9" s="1"/>
  <c r="AK1641" i="9"/>
  <c r="AS1641" i="9" s="1"/>
  <c r="AL1641" i="9"/>
  <c r="AT1641" i="9" s="1"/>
  <c r="AM1641" i="9"/>
  <c r="AU1641" i="9" s="1"/>
  <c r="AN1641" i="9"/>
  <c r="AV1641" i="9" s="1"/>
  <c r="AO1641" i="9"/>
  <c r="AW1641" i="9" s="1"/>
  <c r="AP1641" i="9"/>
  <c r="AX1641" i="9" s="1"/>
  <c r="AI1642" i="9"/>
  <c r="AJ1642" i="9"/>
  <c r="AK1642" i="9"/>
  <c r="AL1642" i="9"/>
  <c r="AM1642" i="9"/>
  <c r="AU1642" i="9" s="1"/>
  <c r="AN1642" i="9"/>
  <c r="AV1642" i="9" s="1"/>
  <c r="AO1642" i="9"/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"/>
  <c r="AL1643" i="9"/>
  <c r="AT1643" i="9" s="1"/>
  <c r="AM1643" i="9"/>
  <c r="AU1643" i="9" s="1"/>
  <c r="AN1643" i="9"/>
  <c r="AV1643" i="9" s="1"/>
  <c r="AO1643" i="9"/>
  <c r="AW1643" i="9" s="1"/>
  <c r="AP1643" i="9"/>
  <c r="AX1643" i="9" s="1"/>
  <c r="AQ1643" i="9"/>
  <c r="AR1643" i="9"/>
  <c r="AI1644" i="9"/>
  <c r="AJ1644" i="9"/>
  <c r="AK1644" i="9"/>
  <c r="AL1644" i="9"/>
  <c r="AT1644" i="9" s="1"/>
  <c r="AM1644" i="9"/>
  <c r="AN1644" i="9"/>
  <c r="AV1644" i="9" s="1"/>
  <c r="AO1644" i="9"/>
  <c r="AW1644" i="9" s="1"/>
  <c r="AP1644" i="9"/>
  <c r="AX1644" i="9" s="1"/>
  <c r="AQ1644" i="9"/>
  <c r="AR1644" i="9"/>
  <c r="AS1644" i="9"/>
  <c r="AU1644" i="9"/>
  <c r="AI1645" i="9"/>
  <c r="AJ1645" i="9"/>
  <c r="AK1645" i="9"/>
  <c r="AS1645" i="9" s="1"/>
  <c r="AL1645" i="9"/>
  <c r="AT1645" i="9" s="1"/>
  <c r="AM1645" i="9"/>
  <c r="AU1645" i="9" s="1"/>
  <c r="AN1645" i="9"/>
  <c r="AV1645" i="9" s="1"/>
  <c r="AO1645" i="9"/>
  <c r="AW1645" i="9" s="1"/>
  <c r="AP1645" i="9"/>
  <c r="AX1645" i="9" s="1"/>
  <c r="AQ1645" i="9"/>
  <c r="AR1645" i="9"/>
  <c r="AI1646" i="9"/>
  <c r="AQ1646" i="9" s="1"/>
  <c r="AJ1646" i="9"/>
  <c r="AR1646" i="9" s="1"/>
  <c r="AK1646" i="9"/>
  <c r="AS1646" i="9" s="1"/>
  <c r="AL1646" i="9"/>
  <c r="AT1646" i="9" s="1"/>
  <c r="AM1646" i="9"/>
  <c r="AU1646" i="9" s="1"/>
  <c r="AN1646" i="9"/>
  <c r="AV1646" i="9" s="1"/>
  <c r="AO1646" i="9"/>
  <c r="AW1646" i="9" s="1"/>
  <c r="AP1646" i="9"/>
  <c r="AX1646" i="9" s="1"/>
  <c r="AI1647" i="9"/>
  <c r="AJ1647" i="9"/>
  <c r="AK1647" i="9"/>
  <c r="AL1647" i="9"/>
  <c r="AT1647" i="9" s="1"/>
  <c r="AM1647" i="9"/>
  <c r="AU1647" i="9" s="1"/>
  <c r="AN1647" i="9"/>
  <c r="AV1647" i="9" s="1"/>
  <c r="AO1647" i="9"/>
  <c r="AW1647" i="9" s="1"/>
  <c r="AP1647" i="9"/>
  <c r="AX1647" i="9" s="1"/>
  <c r="AQ1647" i="9"/>
  <c r="AR1647" i="9"/>
  <c r="AS1647" i="9"/>
  <c r="AI1648" i="9"/>
  <c r="AJ1648" i="9"/>
  <c r="AR1648" i="9" s="1"/>
  <c r="AK1648" i="9"/>
  <c r="AL1648" i="9"/>
  <c r="AM1648" i="9"/>
  <c r="AN1648" i="9"/>
  <c r="AO1648" i="9"/>
  <c r="AP1648" i="9"/>
  <c r="AX1648" i="9" s="1"/>
  <c r="AQ1648" i="9"/>
  <c r="AS1648" i="9"/>
  <c r="AT1648" i="9"/>
  <c r="AU1648" i="9"/>
  <c r="AV1648" i="9"/>
  <c r="AW1648" i="9"/>
  <c r="AI1649" i="9"/>
  <c r="AQ1649" i="9" s="1"/>
  <c r="AJ1649" i="9"/>
  <c r="AR1649" i="9" s="1"/>
  <c r="AK1649" i="9"/>
  <c r="AS1649" i="9" s="1"/>
  <c r="AL1649" i="9"/>
  <c r="AT1649" i="9" s="1"/>
  <c r="AM1649" i="9"/>
  <c r="AU1649" i="9" s="1"/>
  <c r="AN1649" i="9"/>
  <c r="AV1649" i="9" s="1"/>
  <c r="AO1649" i="9"/>
  <c r="AW1649" i="9" s="1"/>
  <c r="AP1649" i="9"/>
  <c r="AX1649" i="9" s="1"/>
  <c r="AI1650" i="9"/>
  <c r="AJ1650" i="9"/>
  <c r="AK1650" i="9"/>
  <c r="AL1650" i="9"/>
  <c r="AM1650" i="9"/>
  <c r="AN1650" i="9"/>
  <c r="AO1650" i="9"/>
  <c r="AP1650" i="9"/>
  <c r="AQ1650" i="9"/>
  <c r="AR1650" i="9"/>
  <c r="AS1650" i="9"/>
  <c r="AT1650" i="9"/>
  <c r="AU1650" i="9"/>
  <c r="AV1650" i="9"/>
  <c r="AW1650" i="9"/>
  <c r="AX1650" i="9"/>
  <c r="AI1651" i="9"/>
  <c r="AJ1651" i="9"/>
  <c r="AR1651" i="9" s="1"/>
  <c r="AK1651" i="9"/>
  <c r="AS1651" i="9" s="1"/>
  <c r="AL1651" i="9"/>
  <c r="AT1651" i="9" s="1"/>
  <c r="AM1651" i="9"/>
  <c r="AU1651" i="9" s="1"/>
  <c r="AN1651" i="9"/>
  <c r="AV1651" i="9" s="1"/>
  <c r="AO1651" i="9"/>
  <c r="AW1651" i="9" s="1"/>
  <c r="AP1651" i="9"/>
  <c r="AX1651" i="9" s="1"/>
  <c r="AQ1651" i="9"/>
  <c r="AI1652" i="9"/>
  <c r="AJ1652" i="9"/>
  <c r="AK1652" i="9"/>
  <c r="AL1652" i="9"/>
  <c r="AT1652" i="9" s="1"/>
  <c r="AM1652" i="9"/>
  <c r="AU1652" i="9" s="1"/>
  <c r="AN1652" i="9"/>
  <c r="AV1652" i="9" s="1"/>
  <c r="AO1652" i="9"/>
  <c r="AW1652" i="9" s="1"/>
  <c r="AP1652" i="9"/>
  <c r="AX1652" i="9" s="1"/>
  <c r="AQ1652" i="9"/>
  <c r="AR1652" i="9"/>
  <c r="AS1652" i="9"/>
  <c r="AI1653" i="9"/>
  <c r="AJ1653" i="9"/>
  <c r="AR1653" i="9" s="1"/>
  <c r="AK1653" i="9"/>
  <c r="AS1653" i="9" s="1"/>
  <c r="AL1653" i="9"/>
  <c r="AT1653" i="9" s="1"/>
  <c r="AM1653" i="9"/>
  <c r="AU1653" i="9" s="1"/>
  <c r="AN1653" i="9"/>
  <c r="AO1653" i="9"/>
  <c r="AW1653" i="9" s="1"/>
  <c r="AP1653" i="9"/>
  <c r="AX1653" i="9" s="1"/>
  <c r="AQ1653" i="9"/>
  <c r="AV1653" i="9"/>
  <c r="AI1654" i="9"/>
  <c r="AJ1654" i="9"/>
  <c r="AK1654" i="9"/>
  <c r="AS1654" i="9" s="1"/>
  <c r="AL1654" i="9"/>
  <c r="AT1654" i="9" s="1"/>
  <c r="AM1654" i="9"/>
  <c r="AU1654" i="9" s="1"/>
  <c r="AN1654" i="9"/>
  <c r="AV1654" i="9" s="1"/>
  <c r="AO1654" i="9"/>
  <c r="AW1654" i="9" s="1"/>
  <c r="AP1654" i="9"/>
  <c r="AX1654" i="9" s="1"/>
  <c r="AQ1654" i="9"/>
  <c r="AR1654" i="9"/>
  <c r="AI1655" i="9"/>
  <c r="AQ1655" i="9" s="1"/>
  <c r="AJ1655" i="9"/>
  <c r="AR1655" i="9" s="1"/>
  <c r="AK1655" i="9"/>
  <c r="AS1655" i="9" s="1"/>
  <c r="AL1655" i="9"/>
  <c r="AT1655" i="9" s="1"/>
  <c r="AM1655" i="9"/>
  <c r="AU1655" i="9" s="1"/>
  <c r="AN1655" i="9"/>
  <c r="AV1655" i="9" s="1"/>
  <c r="AO1655" i="9"/>
  <c r="AW1655" i="9" s="1"/>
  <c r="AP1655" i="9"/>
  <c r="AX1655" i="9" s="1"/>
  <c r="AI1656" i="9"/>
  <c r="AJ1656" i="9"/>
  <c r="AK1656" i="9"/>
  <c r="AL1656" i="9"/>
  <c r="AM1656" i="9"/>
  <c r="AN1656" i="9"/>
  <c r="AO1656" i="9"/>
  <c r="AP1656" i="9"/>
  <c r="AQ1656" i="9"/>
  <c r="AR1656" i="9"/>
  <c r="AS1656" i="9"/>
  <c r="AT1656" i="9"/>
  <c r="AU1656" i="9"/>
  <c r="AV1656" i="9"/>
  <c r="AW1656" i="9"/>
  <c r="AX1656" i="9"/>
  <c r="AI1657" i="9"/>
  <c r="AQ1657" i="9" s="1"/>
  <c r="AJ1657" i="9"/>
  <c r="AR1657" i="9" s="1"/>
  <c r="AK1657" i="9"/>
  <c r="AS1657" i="9" s="1"/>
  <c r="AL1657" i="9"/>
  <c r="AT1657" i="9" s="1"/>
  <c r="AM1657" i="9"/>
  <c r="AU1657" i="9" s="1"/>
  <c r="AN1657" i="9"/>
  <c r="AV1657" i="9" s="1"/>
  <c r="AO1657" i="9"/>
  <c r="AW1657" i="9" s="1"/>
  <c r="AP1657" i="9"/>
  <c r="AX1657" i="9" s="1"/>
  <c r="AI1658" i="9"/>
  <c r="AJ1658" i="9"/>
  <c r="AK1658" i="9"/>
  <c r="AS1658" i="9" s="1"/>
  <c r="AL1658" i="9"/>
  <c r="AT1658" i="9" s="1"/>
  <c r="AM1658" i="9"/>
  <c r="AU1658" i="9" s="1"/>
  <c r="AN1658" i="9"/>
  <c r="AV1658" i="9" s="1"/>
  <c r="AO1658" i="9"/>
  <c r="AW1658" i="9" s="1"/>
  <c r="AP1658" i="9"/>
  <c r="AX1658" i="9" s="1"/>
  <c r="AQ1658" i="9"/>
  <c r="AR1658" i="9"/>
  <c r="AI1659" i="9"/>
  <c r="AJ1659" i="9"/>
  <c r="AK1659" i="9"/>
  <c r="AS1659" i="9" s="1"/>
  <c r="AL1659" i="9"/>
  <c r="AT1659" i="9" s="1"/>
  <c r="AM1659" i="9"/>
  <c r="AU1659" i="9" s="1"/>
  <c r="AN1659" i="9"/>
  <c r="AV1659" i="9" s="1"/>
  <c r="AO1659" i="9"/>
  <c r="AW1659" i="9" s="1"/>
  <c r="AP1659" i="9"/>
  <c r="AX1659" i="9" s="1"/>
  <c r="AQ1659" i="9"/>
  <c r="AR1659" i="9"/>
  <c r="AI1660" i="9"/>
  <c r="AQ1660" i="9" s="1"/>
  <c r="AJ1660" i="9"/>
  <c r="AR1660" i="9" s="1"/>
  <c r="AK1660" i="9"/>
  <c r="AS1660" i="9" s="1"/>
  <c r="AL1660" i="9"/>
  <c r="AT1660" i="9" s="1"/>
  <c r="AM1660" i="9"/>
  <c r="AU1660" i="9" s="1"/>
  <c r="AN1660" i="9"/>
  <c r="AV1660" i="9" s="1"/>
  <c r="AO1660" i="9"/>
  <c r="AW1660" i="9" s="1"/>
  <c r="AP1660" i="9"/>
  <c r="AX1660" i="9" s="1"/>
  <c r="AI1661" i="9"/>
  <c r="AQ1661" i="9" s="1"/>
  <c r="AJ1661" i="9"/>
  <c r="AR1661" i="9" s="1"/>
  <c r="AK1661" i="9"/>
  <c r="AS1661" i="9" s="1"/>
  <c r="AL1661" i="9"/>
  <c r="AT1661" i="9" s="1"/>
  <c r="AM1661" i="9"/>
  <c r="AU1661" i="9" s="1"/>
  <c r="AN1661" i="9"/>
  <c r="AV1661" i="9" s="1"/>
  <c r="AO1661" i="9"/>
  <c r="AW1661" i="9" s="1"/>
  <c r="AP1661" i="9"/>
  <c r="AX1661" i="9" s="1"/>
  <c r="AI1662" i="9"/>
  <c r="AJ1662" i="9"/>
  <c r="AK1662" i="9"/>
  <c r="AL1662" i="9"/>
  <c r="AT1662" i="9" s="1"/>
  <c r="AM1662" i="9"/>
  <c r="AU1662" i="9" s="1"/>
  <c r="AN1662" i="9"/>
  <c r="AV1662" i="9" s="1"/>
  <c r="AO1662" i="9"/>
  <c r="AW1662" i="9" s="1"/>
  <c r="AP1662" i="9"/>
  <c r="AX1662" i="9" s="1"/>
  <c r="AQ1662" i="9"/>
  <c r="AR1662" i="9"/>
  <c r="AS1662" i="9"/>
  <c r="AI1663" i="9"/>
  <c r="AJ1663" i="9"/>
  <c r="AK1663" i="9"/>
  <c r="AS1663" i="9" s="1"/>
  <c r="AL1663" i="9"/>
  <c r="AT1663" i="9" s="1"/>
  <c r="AM1663" i="9"/>
  <c r="AU1663" i="9" s="1"/>
  <c r="AN1663" i="9"/>
  <c r="AV1663" i="9" s="1"/>
  <c r="AO1663" i="9"/>
  <c r="AW1663" i="9" s="1"/>
  <c r="AP1663" i="9"/>
  <c r="AX1663" i="9" s="1"/>
  <c r="AQ1663" i="9"/>
  <c r="AR1663" i="9"/>
  <c r="AI1664" i="9"/>
  <c r="AJ1664" i="9"/>
  <c r="AR1664" i="9" s="1"/>
  <c r="AK1664" i="9"/>
  <c r="AS1664" i="9" s="1"/>
  <c r="AL1664" i="9"/>
  <c r="AT1664" i="9" s="1"/>
  <c r="AM1664" i="9"/>
  <c r="AU1664" i="9" s="1"/>
  <c r="AN1664" i="9"/>
  <c r="AV1664" i="9" s="1"/>
  <c r="AO1664" i="9"/>
  <c r="AW1664" i="9" s="1"/>
  <c r="AP1664" i="9"/>
  <c r="AX1664" i="9" s="1"/>
  <c r="AQ1664" i="9"/>
  <c r="AI1665" i="9"/>
  <c r="AQ1665" i="9" s="1"/>
  <c r="AJ1665" i="9"/>
  <c r="AR1665" i="9" s="1"/>
  <c r="AK1665" i="9"/>
  <c r="AS1665" i="9" s="1"/>
  <c r="AL1665" i="9"/>
  <c r="AT1665" i="9" s="1"/>
  <c r="AM1665" i="9"/>
  <c r="AU1665" i="9" s="1"/>
  <c r="AN1665" i="9"/>
  <c r="AV1665" i="9" s="1"/>
  <c r="AO1665" i="9"/>
  <c r="AW1665" i="9" s="1"/>
  <c r="AP1665" i="9"/>
  <c r="AX1665" i="9" s="1"/>
  <c r="AI1666" i="9"/>
  <c r="AJ1666" i="9"/>
  <c r="AK1666" i="9"/>
  <c r="AL1666" i="9"/>
  <c r="AM1666" i="9"/>
  <c r="AN1666" i="9"/>
  <c r="AV1666" i="9" s="1"/>
  <c r="AO1666" i="9"/>
  <c r="AW1666" i="9" s="1"/>
  <c r="AP1666" i="9"/>
  <c r="AX1666" i="9" s="1"/>
  <c r="AQ1666" i="9"/>
  <c r="AR1666" i="9"/>
  <c r="AS1666" i="9"/>
  <c r="AT1666" i="9"/>
  <c r="AU1666" i="9"/>
  <c r="AI1667" i="9"/>
  <c r="AJ1667" i="9"/>
  <c r="AK1667" i="9"/>
  <c r="AS1667" i="9" s="1"/>
  <c r="AL1667" i="9"/>
  <c r="AT1667" i="9" s="1"/>
  <c r="AM1667" i="9"/>
  <c r="AU1667" i="9" s="1"/>
  <c r="AN1667" i="9"/>
  <c r="AV1667" i="9" s="1"/>
  <c r="AO1667" i="9"/>
  <c r="AW1667" i="9" s="1"/>
  <c r="AP1667" i="9"/>
  <c r="AX1667" i="9" s="1"/>
  <c r="AQ1667" i="9"/>
  <c r="AR1667" i="9"/>
  <c r="AI1668" i="9"/>
  <c r="AJ1668" i="9"/>
  <c r="AK1668" i="9"/>
  <c r="AL1668" i="9"/>
  <c r="AT1668" i="9" s="1"/>
  <c r="AM1668" i="9"/>
  <c r="AU1668" i="9" s="1"/>
  <c r="AN1668" i="9"/>
  <c r="AV1668" i="9" s="1"/>
  <c r="AO1668" i="9"/>
  <c r="AW1668" i="9" s="1"/>
  <c r="AP1668" i="9"/>
  <c r="AX1668" i="9" s="1"/>
  <c r="AQ1668" i="9"/>
  <c r="AR1668" i="9"/>
  <c r="AS1668" i="9"/>
  <c r="AI1669" i="9"/>
  <c r="AJ1669" i="9"/>
  <c r="AK1669" i="9"/>
  <c r="AL1669" i="9"/>
  <c r="AT1669" i="9" s="1"/>
  <c r="AM1669" i="9"/>
  <c r="AU1669" i="9" s="1"/>
  <c r="AN1669" i="9"/>
  <c r="AV1669" i="9" s="1"/>
  <c r="AO1669" i="9"/>
  <c r="AW1669" i="9" s="1"/>
  <c r="AP1669" i="9"/>
  <c r="AX1669" i="9" s="1"/>
  <c r="AQ1669" i="9"/>
  <c r="AR1669" i="9"/>
  <c r="AS1669" i="9"/>
  <c r="AI1670" i="9"/>
  <c r="AJ1670" i="9"/>
  <c r="AK1670" i="9"/>
  <c r="AS1670" i="9" s="1"/>
  <c r="AL1670" i="9"/>
  <c r="AT1670" i="9" s="1"/>
  <c r="AM1670" i="9"/>
  <c r="AU1670" i="9" s="1"/>
  <c r="AN1670" i="9"/>
  <c r="AV1670" i="9" s="1"/>
  <c r="AO1670" i="9"/>
  <c r="AW1670" i="9" s="1"/>
  <c r="AP1670" i="9"/>
  <c r="AX1670" i="9" s="1"/>
  <c r="AQ1670" i="9"/>
  <c r="AR1670" i="9"/>
  <c r="AI1671" i="9"/>
  <c r="AJ1671" i="9"/>
  <c r="AK1671" i="9"/>
  <c r="AL1671" i="9"/>
  <c r="AT1671" i="9" s="1"/>
  <c r="AM1671" i="9"/>
  <c r="AU1671" i="9" s="1"/>
  <c r="AN1671" i="9"/>
  <c r="AV1671" i="9" s="1"/>
  <c r="AO1671" i="9"/>
  <c r="AW1671" i="9" s="1"/>
  <c r="AP1671" i="9"/>
  <c r="AX1671" i="9" s="1"/>
  <c r="AQ1671" i="9"/>
  <c r="AR1671" i="9"/>
  <c r="AS1671" i="9"/>
  <c r="AI1672" i="9"/>
  <c r="AJ1672" i="9"/>
  <c r="AR1672" i="9" s="1"/>
  <c r="AK1672" i="9"/>
  <c r="AS1672" i="9" s="1"/>
  <c r="AL1672" i="9"/>
  <c r="AT1672" i="9" s="1"/>
  <c r="AM1672" i="9"/>
  <c r="AU1672" i="9" s="1"/>
  <c r="AN1672" i="9"/>
  <c r="AV1672" i="9" s="1"/>
  <c r="AO1672" i="9"/>
  <c r="AW1672" i="9" s="1"/>
  <c r="AP1672" i="9"/>
  <c r="AX1672" i="9" s="1"/>
  <c r="AQ1672" i="9"/>
  <c r="AI1673" i="9"/>
  <c r="AJ1673" i="9"/>
  <c r="AK1673" i="9"/>
  <c r="AL1673" i="9"/>
  <c r="AM1673" i="9"/>
  <c r="AU1673" i="9" s="1"/>
  <c r="AN1673" i="9"/>
  <c r="AV1673" i="9" s="1"/>
  <c r="AO1673" i="9"/>
  <c r="AW1673" i="9" s="1"/>
  <c r="AP1673" i="9"/>
  <c r="AX1673" i="9" s="1"/>
  <c r="AQ1673" i="9"/>
  <c r="AR1673" i="9"/>
  <c r="AS1673" i="9"/>
  <c r="AT1673" i="9"/>
  <c r="AI1674" i="9"/>
  <c r="AJ1674" i="9"/>
  <c r="AR1674" i="9" s="1"/>
  <c r="AK1674" i="9"/>
  <c r="AL1674" i="9"/>
  <c r="AT1674" i="9" s="1"/>
  <c r="AM1674" i="9"/>
  <c r="AU1674" i="9" s="1"/>
  <c r="AN1674" i="9"/>
  <c r="AV1674" i="9" s="1"/>
  <c r="AO1674" i="9"/>
  <c r="AW1674" i="9" s="1"/>
  <c r="AP1674" i="9"/>
  <c r="AX1674" i="9" s="1"/>
  <c r="AQ1674" i="9"/>
  <c r="AS1674" i="9"/>
  <c r="AI1675" i="9"/>
  <c r="AJ1675" i="9"/>
  <c r="AR1675" i="9" s="1"/>
  <c r="AK1675" i="9"/>
  <c r="AS1675" i="9" s="1"/>
  <c r="AL1675" i="9"/>
  <c r="AT1675" i="9" s="1"/>
  <c r="AM1675" i="9"/>
  <c r="AU1675" i="9" s="1"/>
  <c r="AN1675" i="9"/>
  <c r="AV1675" i="9" s="1"/>
  <c r="AO1675" i="9"/>
  <c r="AW1675" i="9" s="1"/>
  <c r="AP1675" i="9"/>
  <c r="AX1675" i="9" s="1"/>
  <c r="AQ1675" i="9"/>
  <c r="AI1676" i="9"/>
  <c r="AJ1676" i="9"/>
  <c r="AR1676" i="9" s="1"/>
  <c r="AK1676" i="9"/>
  <c r="AS1676" i="9" s="1"/>
  <c r="AL1676" i="9"/>
  <c r="AT1676" i="9" s="1"/>
  <c r="AM1676" i="9"/>
  <c r="AU1676" i="9" s="1"/>
  <c r="AN1676" i="9"/>
  <c r="AV1676" i="9" s="1"/>
  <c r="AO1676" i="9"/>
  <c r="AW1676" i="9" s="1"/>
  <c r="AP1676" i="9"/>
  <c r="AX1676" i="9" s="1"/>
  <c r="AQ1676" i="9"/>
  <c r="AI1677" i="9"/>
  <c r="AJ1677" i="9"/>
  <c r="AK1677" i="9"/>
  <c r="AS1677" i="9" s="1"/>
  <c r="AL1677" i="9"/>
  <c r="AT1677" i="9" s="1"/>
  <c r="AM1677" i="9"/>
  <c r="AU1677" i="9" s="1"/>
  <c r="AN1677" i="9"/>
  <c r="AV1677" i="9" s="1"/>
  <c r="AO1677" i="9"/>
  <c r="AW1677" i="9" s="1"/>
  <c r="AP1677" i="9"/>
  <c r="AX1677" i="9" s="1"/>
  <c r="AQ1677" i="9"/>
  <c r="AR1677" i="9"/>
  <c r="AI1678" i="9"/>
  <c r="AJ1678" i="9"/>
  <c r="AK1678" i="9"/>
  <c r="AS1678" i="9" s="1"/>
  <c r="AL1678" i="9"/>
  <c r="AT1678" i="9" s="1"/>
  <c r="AM1678" i="9"/>
  <c r="AU1678" i="9" s="1"/>
  <c r="AN1678" i="9"/>
  <c r="AV1678" i="9" s="1"/>
  <c r="AO1678" i="9"/>
  <c r="AW1678" i="9" s="1"/>
  <c r="AP1678" i="9"/>
  <c r="AX1678" i="9" s="1"/>
  <c r="AQ1678" i="9"/>
  <c r="AR1678" i="9"/>
  <c r="AI1679" i="9"/>
  <c r="AJ1679" i="9"/>
  <c r="AR1679" i="9" s="1"/>
  <c r="AK1679" i="9"/>
  <c r="AS1679" i="9" s="1"/>
  <c r="AL1679" i="9"/>
  <c r="AT1679" i="9" s="1"/>
  <c r="AM1679" i="9"/>
  <c r="AU1679" i="9" s="1"/>
  <c r="AN1679" i="9"/>
  <c r="AV1679" i="9" s="1"/>
  <c r="AO1679" i="9"/>
  <c r="AW1679" i="9" s="1"/>
  <c r="AP1679" i="9"/>
  <c r="AX1679" i="9" s="1"/>
  <c r="AQ1679" i="9"/>
  <c r="AI1680" i="9"/>
  <c r="AJ1680" i="9"/>
  <c r="AK1680" i="9"/>
  <c r="AL1680" i="9"/>
  <c r="AT1680" i="9" s="1"/>
  <c r="AM1680" i="9"/>
  <c r="AU1680" i="9" s="1"/>
  <c r="AN1680" i="9"/>
  <c r="AV1680" i="9" s="1"/>
  <c r="AO1680" i="9"/>
  <c r="AW1680" i="9" s="1"/>
  <c r="AP1680" i="9"/>
  <c r="AX1680" i="9" s="1"/>
  <c r="AQ1680" i="9"/>
  <c r="AR1680" i="9"/>
  <c r="AS1680" i="9"/>
  <c r="AI1681" i="9"/>
  <c r="AQ1681" i="9" s="1"/>
  <c r="AJ1681" i="9"/>
  <c r="AR1681" i="9" s="1"/>
  <c r="AK1681" i="9"/>
  <c r="AS1681" i="9" s="1"/>
  <c r="AL1681" i="9"/>
  <c r="AT1681" i="9" s="1"/>
  <c r="AM1681" i="9"/>
  <c r="AU1681" i="9" s="1"/>
  <c r="AN1681" i="9"/>
  <c r="AV1681" i="9" s="1"/>
  <c r="AO1681" i="9"/>
  <c r="AW1681" i="9" s="1"/>
  <c r="AP1681" i="9"/>
  <c r="AX1681" i="9" s="1"/>
  <c r="AI1682" i="9"/>
  <c r="AQ1682" i="9" s="1"/>
  <c r="AJ1682" i="9"/>
  <c r="AR1682" i="9" s="1"/>
  <c r="AK1682" i="9"/>
  <c r="AS1682" i="9" s="1"/>
  <c r="AL1682" i="9"/>
  <c r="AT1682" i="9" s="1"/>
  <c r="AM1682" i="9"/>
  <c r="AU1682" i="9" s="1"/>
  <c r="AN1682" i="9"/>
  <c r="AV1682" i="9" s="1"/>
  <c r="AO1682" i="9"/>
  <c r="AW1682" i="9" s="1"/>
  <c r="AP1682" i="9"/>
  <c r="AX1682" i="9" s="1"/>
  <c r="AI1683" i="9"/>
  <c r="AQ1683" i="9" s="1"/>
  <c r="AJ1683" i="9"/>
  <c r="AR1683" i="9" s="1"/>
  <c r="AK1683" i="9"/>
  <c r="AS1683" i="9" s="1"/>
  <c r="AL1683" i="9"/>
  <c r="AT1683" i="9" s="1"/>
  <c r="AM1683" i="9"/>
  <c r="AU1683" i="9" s="1"/>
  <c r="AN1683" i="9"/>
  <c r="AV1683" i="9" s="1"/>
  <c r="AO1683" i="9"/>
  <c r="AW1683" i="9" s="1"/>
  <c r="AP1683" i="9"/>
  <c r="AX1683" i="9" s="1"/>
  <c r="AI1684" i="9"/>
  <c r="AQ1684" i="9" s="1"/>
  <c r="AJ1684" i="9"/>
  <c r="AK1684" i="9"/>
  <c r="AS1684" i="9" s="1"/>
  <c r="AL1684" i="9"/>
  <c r="AT1684" i="9" s="1"/>
  <c r="AM1684" i="9"/>
  <c r="AU1684" i="9" s="1"/>
  <c r="AN1684" i="9"/>
  <c r="AV1684" i="9" s="1"/>
  <c r="AO1684" i="9"/>
  <c r="AW1684" i="9" s="1"/>
  <c r="AP1684" i="9"/>
  <c r="AX1684" i="9" s="1"/>
  <c r="AR1684" i="9"/>
  <c r="AI1685" i="9"/>
  <c r="AJ1685" i="9"/>
  <c r="AK1685" i="9"/>
  <c r="AL1685" i="9"/>
  <c r="AT1685" i="9" s="1"/>
  <c r="AM1685" i="9"/>
  <c r="AN1685" i="9"/>
  <c r="AO1685" i="9"/>
  <c r="AW1685" i="9" s="1"/>
  <c r="AP1685" i="9"/>
  <c r="AX1685" i="9" s="1"/>
  <c r="AQ1685" i="9"/>
  <c r="AR1685" i="9"/>
  <c r="AS1685" i="9"/>
  <c r="AU1685" i="9"/>
  <c r="AV1685" i="9"/>
  <c r="AI1686" i="9"/>
  <c r="AQ1686" i="9" s="1"/>
  <c r="AJ1686" i="9"/>
  <c r="AR1686" i="9" s="1"/>
  <c r="AK1686" i="9"/>
  <c r="AS1686" i="9" s="1"/>
  <c r="AL1686" i="9"/>
  <c r="AT1686" i="9" s="1"/>
  <c r="AM1686" i="9"/>
  <c r="AU1686" i="9" s="1"/>
  <c r="AN1686" i="9"/>
  <c r="AV1686" i="9" s="1"/>
  <c r="AO1686" i="9"/>
  <c r="AW1686" i="9" s="1"/>
  <c r="AP1686" i="9"/>
  <c r="AX1686" i="9" s="1"/>
  <c r="AI1687" i="9"/>
  <c r="AJ1687" i="9"/>
  <c r="AK1687" i="9"/>
  <c r="AL1687" i="9"/>
  <c r="AM1687" i="9"/>
  <c r="AN1687" i="9"/>
  <c r="AO1687" i="9"/>
  <c r="AP1687" i="9"/>
  <c r="AQ1687" i="9"/>
  <c r="AR1687" i="9"/>
  <c r="AS1687" i="9"/>
  <c r="AT1687" i="9"/>
  <c r="AU1687" i="9"/>
  <c r="AV1687" i="9"/>
  <c r="AW1687" i="9"/>
  <c r="AX1687" i="9"/>
  <c r="AI1688" i="9"/>
  <c r="AQ1688" i="9" s="1"/>
  <c r="AJ1688" i="9"/>
  <c r="AR1688" i="9" s="1"/>
  <c r="AK1688" i="9"/>
  <c r="AS1688" i="9" s="1"/>
  <c r="AL1688" i="9"/>
  <c r="AT1688" i="9" s="1"/>
  <c r="AM1688" i="9"/>
  <c r="AU1688" i="9" s="1"/>
  <c r="AN1688" i="9"/>
  <c r="AV1688" i="9" s="1"/>
  <c r="AO1688" i="9"/>
  <c r="AW1688" i="9" s="1"/>
  <c r="AP1688" i="9"/>
  <c r="AX1688" i="9" s="1"/>
  <c r="AI1689" i="9"/>
  <c r="AJ1689" i="9"/>
  <c r="AK1689" i="9"/>
  <c r="AS1689" i="9" s="1"/>
  <c r="AL1689" i="9"/>
  <c r="AT1689" i="9" s="1"/>
  <c r="AM1689" i="9"/>
  <c r="AU1689" i="9" s="1"/>
  <c r="AN1689" i="9"/>
  <c r="AV1689" i="9" s="1"/>
  <c r="AO1689" i="9"/>
  <c r="AW1689" i="9" s="1"/>
  <c r="AP1689" i="9"/>
  <c r="AX1689" i="9" s="1"/>
  <c r="AQ1689" i="9"/>
  <c r="AR1689" i="9"/>
  <c r="AI1690" i="9"/>
  <c r="AJ1690" i="9"/>
  <c r="AR1690" i="9" s="1"/>
  <c r="AK1690" i="9"/>
  <c r="AS1690" i="9" s="1"/>
  <c r="AL1690" i="9"/>
  <c r="AT1690" i="9" s="1"/>
  <c r="AM1690" i="9"/>
  <c r="AU1690" i="9" s="1"/>
  <c r="AN1690" i="9"/>
  <c r="AV1690" i="9" s="1"/>
  <c r="AO1690" i="9"/>
  <c r="AW1690" i="9" s="1"/>
  <c r="AP1690" i="9"/>
  <c r="AX1690" i="9" s="1"/>
  <c r="AQ1690" i="9"/>
  <c r="AI1691" i="9"/>
  <c r="AQ1691" i="9" s="1"/>
  <c r="AJ1691" i="9"/>
  <c r="AR1691" i="9" s="1"/>
  <c r="AK1691" i="9"/>
  <c r="AS1691" i="9" s="1"/>
  <c r="AL1691" i="9"/>
  <c r="AT1691" i="9" s="1"/>
  <c r="AM1691" i="9"/>
  <c r="AU1691" i="9" s="1"/>
  <c r="AN1691" i="9"/>
  <c r="AV1691" i="9" s="1"/>
  <c r="AO1691" i="9"/>
  <c r="AW1691" i="9" s="1"/>
  <c r="AP1691" i="9"/>
  <c r="AX1691" i="9" s="1"/>
  <c r="AI1692" i="9"/>
  <c r="AQ1692" i="9" s="1"/>
  <c r="AJ1692" i="9"/>
  <c r="AR1692" i="9" s="1"/>
  <c r="AK1692" i="9"/>
  <c r="AS1692" i="9" s="1"/>
  <c r="AL1692" i="9"/>
  <c r="AT1692" i="9" s="1"/>
  <c r="AM1692" i="9"/>
  <c r="AU1692" i="9" s="1"/>
  <c r="AN1692" i="9"/>
  <c r="AV1692" i="9" s="1"/>
  <c r="AO1692" i="9"/>
  <c r="AW1692" i="9" s="1"/>
  <c r="AP1692" i="9"/>
  <c r="AX1692" i="9" s="1"/>
  <c r="AI1693" i="9"/>
  <c r="AQ1693" i="9" s="1"/>
  <c r="AJ1693" i="9"/>
  <c r="AR1693" i="9" s="1"/>
  <c r="AK1693" i="9"/>
  <c r="AS1693" i="9" s="1"/>
  <c r="AL1693" i="9"/>
  <c r="AT1693" i="9" s="1"/>
  <c r="AM1693" i="9"/>
  <c r="AU1693" i="9" s="1"/>
  <c r="AN1693" i="9"/>
  <c r="AV1693" i="9" s="1"/>
  <c r="AO1693" i="9"/>
  <c r="AW1693" i="9" s="1"/>
  <c r="AP1693" i="9"/>
  <c r="AX1693" i="9" s="1"/>
  <c r="AI1694" i="9"/>
  <c r="AQ1694" i="9" s="1"/>
  <c r="AJ1694" i="9"/>
  <c r="AR1694" i="9" s="1"/>
  <c r="AK1694" i="9"/>
  <c r="AS1694" i="9" s="1"/>
  <c r="AL1694" i="9"/>
  <c r="AT1694" i="9" s="1"/>
  <c r="AM1694" i="9"/>
  <c r="AU1694" i="9" s="1"/>
  <c r="AN1694" i="9"/>
  <c r="AV1694" i="9" s="1"/>
  <c r="AO1694" i="9"/>
  <c r="AW1694" i="9" s="1"/>
  <c r="AP1694" i="9"/>
  <c r="AX1694" i="9" s="1"/>
  <c r="AI1695" i="9"/>
  <c r="AJ1695" i="9"/>
  <c r="AK1695" i="9"/>
  <c r="AL1695" i="9"/>
  <c r="AM1695" i="9"/>
  <c r="AU1695" i="9" s="1"/>
  <c r="AN1695" i="9"/>
  <c r="AV1695" i="9" s="1"/>
  <c r="AO1695" i="9"/>
  <c r="AW1695" i="9" s="1"/>
  <c r="AP1695" i="9"/>
  <c r="AX1695" i="9" s="1"/>
  <c r="AQ1695" i="9"/>
  <c r="AR1695" i="9"/>
  <c r="AS1695" i="9"/>
  <c r="AT1695" i="9"/>
  <c r="AI1696" i="9"/>
  <c r="AJ1696" i="9"/>
  <c r="AR1696" i="9" s="1"/>
  <c r="AK1696" i="9"/>
  <c r="AS1696" i="9" s="1"/>
  <c r="AL1696" i="9"/>
  <c r="AT1696" i="9" s="1"/>
  <c r="AM1696" i="9"/>
  <c r="AU1696" i="9" s="1"/>
  <c r="AN1696" i="9"/>
  <c r="AV1696" i="9" s="1"/>
  <c r="AO1696" i="9"/>
  <c r="AW1696" i="9" s="1"/>
  <c r="AP1696" i="9"/>
  <c r="AX1696" i="9" s="1"/>
  <c r="AQ1696" i="9"/>
  <c r="AI1697" i="9"/>
  <c r="AQ1697" i="9" s="1"/>
  <c r="AJ1697" i="9"/>
  <c r="AR1697" i="9" s="1"/>
  <c r="AK1697" i="9"/>
  <c r="AS1697" i="9" s="1"/>
  <c r="AL1697" i="9"/>
  <c r="AT1697" i="9" s="1"/>
  <c r="AM1697" i="9"/>
  <c r="AU1697" i="9" s="1"/>
  <c r="AN1697" i="9"/>
  <c r="AV1697" i="9" s="1"/>
  <c r="AO1697" i="9"/>
  <c r="AW1697" i="9" s="1"/>
  <c r="AP1697" i="9"/>
  <c r="AX1697" i="9" s="1"/>
  <c r="AI1698" i="9"/>
  <c r="AQ1698" i="9" s="1"/>
  <c r="AJ1698" i="9"/>
  <c r="AR1698" i="9" s="1"/>
  <c r="AK1698" i="9"/>
  <c r="AS1698" i="9" s="1"/>
  <c r="AL1698" i="9"/>
  <c r="AT1698" i="9" s="1"/>
  <c r="AM1698" i="9"/>
  <c r="AU1698" i="9" s="1"/>
  <c r="AN1698" i="9"/>
  <c r="AV1698" i="9" s="1"/>
  <c r="AO1698" i="9"/>
  <c r="AW1698" i="9" s="1"/>
  <c r="AP1698" i="9"/>
  <c r="AX1698" i="9" s="1"/>
  <c r="AI1699" i="9"/>
  <c r="AQ1699" i="9" s="1"/>
  <c r="AJ1699" i="9"/>
  <c r="AR1699" i="9" s="1"/>
  <c r="AK1699" i="9"/>
  <c r="AS1699" i="9" s="1"/>
  <c r="AL1699" i="9"/>
  <c r="AT1699" i="9" s="1"/>
  <c r="AM1699" i="9"/>
  <c r="AU1699" i="9" s="1"/>
  <c r="AN1699" i="9"/>
  <c r="AV1699" i="9" s="1"/>
  <c r="AO1699" i="9"/>
  <c r="AW1699" i="9" s="1"/>
  <c r="AP1699" i="9"/>
  <c r="AX1699" i="9" s="1"/>
  <c r="AI1700" i="9"/>
  <c r="AJ1700" i="9"/>
  <c r="AK1700" i="9"/>
  <c r="AL1700" i="9"/>
  <c r="AM1700" i="9"/>
  <c r="AU1700" i="9" s="1"/>
  <c r="AN1700" i="9"/>
  <c r="AV1700" i="9" s="1"/>
  <c r="AO1700" i="9"/>
  <c r="AW1700" i="9" s="1"/>
  <c r="AP1700" i="9"/>
  <c r="AX1700" i="9" s="1"/>
  <c r="AQ1700" i="9"/>
  <c r="AR1700" i="9"/>
  <c r="AS1700" i="9"/>
  <c r="AT1700" i="9"/>
  <c r="AI1701" i="9"/>
  <c r="AJ1701" i="9"/>
  <c r="AK1701" i="9"/>
  <c r="AL1701" i="9"/>
  <c r="AT1701" i="9" s="1"/>
  <c r="AM1701" i="9"/>
  <c r="AU1701" i="9" s="1"/>
  <c r="AN1701" i="9"/>
  <c r="AV1701" i="9" s="1"/>
  <c r="AO1701" i="9"/>
  <c r="AW1701" i="9" s="1"/>
  <c r="AP1701" i="9"/>
  <c r="AX1701" i="9" s="1"/>
  <c r="AQ1701" i="9"/>
  <c r="AR1701" i="9"/>
  <c r="AS1701" i="9"/>
  <c r="AI1702" i="9"/>
  <c r="AQ1702" i="9" s="1"/>
  <c r="AJ1702" i="9"/>
  <c r="AR1702" i="9" s="1"/>
  <c r="AK1702" i="9"/>
  <c r="AS1702" i="9" s="1"/>
  <c r="AL1702" i="9"/>
  <c r="AT1702" i="9" s="1"/>
  <c r="AM1702" i="9"/>
  <c r="AU1702" i="9" s="1"/>
  <c r="AN1702" i="9"/>
  <c r="AV1702" i="9" s="1"/>
  <c r="AO1702" i="9"/>
  <c r="AW1702" i="9" s="1"/>
  <c r="AP1702" i="9"/>
  <c r="AX1702" i="9" s="1"/>
  <c r="AI1703" i="9"/>
  <c r="AJ1703" i="9"/>
  <c r="AK1703" i="9"/>
  <c r="AL1703" i="9"/>
  <c r="AT1703" i="9" s="1"/>
  <c r="AM1703" i="9"/>
  <c r="AU1703" i="9" s="1"/>
  <c r="AN1703" i="9"/>
  <c r="AV1703" i="9" s="1"/>
  <c r="AO1703" i="9"/>
  <c r="AW1703" i="9" s="1"/>
  <c r="AP1703" i="9"/>
  <c r="AX1703" i="9" s="1"/>
  <c r="AQ1703" i="9"/>
  <c r="AR1703" i="9"/>
  <c r="AS1703" i="9"/>
  <c r="AI1704" i="9"/>
  <c r="AQ1704" i="9" s="1"/>
  <c r="AJ1704" i="9"/>
  <c r="AR1704" i="9" s="1"/>
  <c r="AK1704" i="9"/>
  <c r="AS1704" i="9" s="1"/>
  <c r="AL1704" i="9"/>
  <c r="AT1704" i="9" s="1"/>
  <c r="AM1704" i="9"/>
  <c r="AU1704" i="9" s="1"/>
  <c r="AN1704" i="9"/>
  <c r="AV1704" i="9" s="1"/>
  <c r="AO1704" i="9"/>
  <c r="AW1704" i="9" s="1"/>
  <c r="AP1704" i="9"/>
  <c r="AX1704" i="9" s="1"/>
  <c r="AI1705" i="9"/>
  <c r="AJ1705" i="9"/>
  <c r="AK1705" i="9"/>
  <c r="AL1705" i="9"/>
  <c r="AM1705" i="9"/>
  <c r="AN1705" i="9"/>
  <c r="AO1705" i="9"/>
  <c r="AP1705" i="9"/>
  <c r="AX1705" i="9" s="1"/>
  <c r="AQ1705" i="9"/>
  <c r="AR1705" i="9"/>
  <c r="AS1705" i="9"/>
  <c r="AT1705" i="9"/>
  <c r="AU1705" i="9"/>
  <c r="AV1705" i="9"/>
  <c r="AW1705" i="9"/>
  <c r="AI1706" i="9"/>
  <c r="AJ1706" i="9"/>
  <c r="AK1706" i="9"/>
  <c r="AS1706" i="9" s="1"/>
  <c r="AL1706" i="9"/>
  <c r="AT1706" i="9" s="1"/>
  <c r="AM1706" i="9"/>
  <c r="AU1706" i="9" s="1"/>
  <c r="AN1706" i="9"/>
  <c r="AV1706" i="9" s="1"/>
  <c r="AO1706" i="9"/>
  <c r="AW1706" i="9" s="1"/>
  <c r="AP1706" i="9"/>
  <c r="AX1706" i="9" s="1"/>
  <c r="AQ1706" i="9"/>
  <c r="AR1706" i="9"/>
  <c r="AI1707" i="9"/>
  <c r="AQ1707" i="9" s="1"/>
  <c r="AJ1707" i="9"/>
  <c r="AR1707" i="9" s="1"/>
  <c r="AK1707" i="9"/>
  <c r="AS1707" i="9" s="1"/>
  <c r="AL1707" i="9"/>
  <c r="AT1707" i="9" s="1"/>
  <c r="AM1707" i="9"/>
  <c r="AU1707" i="9" s="1"/>
  <c r="AN1707" i="9"/>
  <c r="AV1707" i="9" s="1"/>
  <c r="AO1707" i="9"/>
  <c r="AW1707" i="9" s="1"/>
  <c r="AP1707" i="9"/>
  <c r="AX1707" i="9" s="1"/>
  <c r="AI1708" i="9"/>
  <c r="AJ1708" i="9"/>
  <c r="AK1708" i="9"/>
  <c r="AL1708" i="9"/>
  <c r="AT1708" i="9" s="1"/>
  <c r="AM1708" i="9"/>
  <c r="AU1708" i="9" s="1"/>
  <c r="AN1708" i="9"/>
  <c r="AV1708" i="9" s="1"/>
  <c r="AO1708" i="9"/>
  <c r="AW1708" i="9" s="1"/>
  <c r="AP1708" i="9"/>
  <c r="AX1708" i="9" s="1"/>
  <c r="AQ1708" i="9"/>
  <c r="AR1708" i="9"/>
  <c r="AS1708" i="9"/>
  <c r="AI1709" i="9"/>
  <c r="AJ1709" i="9"/>
  <c r="AK1709" i="9"/>
  <c r="AL1709" i="9"/>
  <c r="AT1709" i="9" s="1"/>
  <c r="AM1709" i="9"/>
  <c r="AU1709" i="9" s="1"/>
  <c r="AN1709" i="9"/>
  <c r="AV1709" i="9" s="1"/>
  <c r="AO1709" i="9"/>
  <c r="AW1709" i="9" s="1"/>
  <c r="AP1709" i="9"/>
  <c r="AX1709" i="9" s="1"/>
  <c r="AQ1709" i="9"/>
  <c r="AR1709" i="9"/>
  <c r="AS1709" i="9"/>
  <c r="AI1710" i="9"/>
  <c r="AJ1710" i="9"/>
  <c r="AK1710" i="9"/>
  <c r="AL1710" i="9"/>
  <c r="AT1710" i="9" s="1"/>
  <c r="AM1710" i="9"/>
  <c r="AU1710" i="9" s="1"/>
  <c r="AN1710" i="9"/>
  <c r="AV1710" i="9" s="1"/>
  <c r="AO1710" i="9"/>
  <c r="AW1710" i="9" s="1"/>
  <c r="AP1710" i="9"/>
  <c r="AX1710" i="9" s="1"/>
  <c r="AQ1710" i="9"/>
  <c r="AR1710" i="9"/>
  <c r="AS1710" i="9"/>
  <c r="AI1711" i="9"/>
  <c r="AJ1711" i="9"/>
  <c r="AK1711" i="9"/>
  <c r="AS1711" i="9" s="1"/>
  <c r="AL1711" i="9"/>
  <c r="AT1711" i="9" s="1"/>
  <c r="AM1711" i="9"/>
  <c r="AU1711" i="9" s="1"/>
  <c r="AN1711" i="9"/>
  <c r="AV1711" i="9" s="1"/>
  <c r="AO1711" i="9"/>
  <c r="AW1711" i="9" s="1"/>
  <c r="AP1711" i="9"/>
  <c r="AX1711" i="9" s="1"/>
  <c r="AQ1711" i="9"/>
  <c r="AR1711" i="9"/>
  <c r="AI1712" i="9"/>
  <c r="AJ1712" i="9"/>
  <c r="AK1712" i="9"/>
  <c r="AS1712" i="9" s="1"/>
  <c r="AL1712" i="9"/>
  <c r="AT1712" i="9" s="1"/>
  <c r="AM1712" i="9"/>
  <c r="AU1712" i="9" s="1"/>
  <c r="AN1712" i="9"/>
  <c r="AV1712" i="9" s="1"/>
  <c r="AO1712" i="9"/>
  <c r="AW1712" i="9" s="1"/>
  <c r="AP1712" i="9"/>
  <c r="AX1712" i="9" s="1"/>
  <c r="AQ1712" i="9"/>
  <c r="AR1712" i="9"/>
  <c r="AI1713" i="9"/>
  <c r="AQ1713" i="9" s="1"/>
  <c r="AJ1713" i="9"/>
  <c r="AR1713" i="9" s="1"/>
  <c r="AK1713" i="9"/>
  <c r="AS1713" i="9" s="1"/>
  <c r="AL1713" i="9"/>
  <c r="AT1713" i="9" s="1"/>
  <c r="AM1713" i="9"/>
  <c r="AU1713" i="9" s="1"/>
  <c r="AN1713" i="9"/>
  <c r="AV1713" i="9" s="1"/>
  <c r="AO1713" i="9"/>
  <c r="AW1713" i="9" s="1"/>
  <c r="AP1713" i="9"/>
  <c r="AX1713" i="9" s="1"/>
  <c r="AI1714" i="9"/>
  <c r="AQ1714" i="9" s="1"/>
  <c r="AJ1714" i="9"/>
  <c r="AR1714" i="9" s="1"/>
  <c r="AK1714" i="9"/>
  <c r="AS1714" i="9" s="1"/>
  <c r="AL1714" i="9"/>
  <c r="AT1714" i="9" s="1"/>
  <c r="AM1714" i="9"/>
  <c r="AU1714" i="9" s="1"/>
  <c r="AN1714" i="9"/>
  <c r="AV1714" i="9" s="1"/>
  <c r="AO1714" i="9"/>
  <c r="AW1714" i="9" s="1"/>
  <c r="AP1714" i="9"/>
  <c r="AX1714" i="9" s="1"/>
  <c r="AI1715" i="9"/>
  <c r="AJ1715" i="9"/>
  <c r="AR1715" i="9" s="1"/>
  <c r="AK1715" i="9"/>
  <c r="AS1715" i="9" s="1"/>
  <c r="AL1715" i="9"/>
  <c r="AT1715" i="9" s="1"/>
  <c r="AM1715" i="9"/>
  <c r="AU1715" i="9" s="1"/>
  <c r="AN1715" i="9"/>
  <c r="AV1715" i="9" s="1"/>
  <c r="AO1715" i="9"/>
  <c r="AW1715" i="9" s="1"/>
  <c r="AP1715" i="9"/>
  <c r="AX1715" i="9" s="1"/>
  <c r="AQ1715" i="9"/>
  <c r="AI1716" i="9"/>
  <c r="AJ1716" i="9"/>
  <c r="AK1716" i="9"/>
  <c r="AL1716" i="9"/>
  <c r="AT1716" i="9" s="1"/>
  <c r="AM1716" i="9"/>
  <c r="AU1716" i="9" s="1"/>
  <c r="AN1716" i="9"/>
  <c r="AV1716" i="9" s="1"/>
  <c r="AO1716" i="9"/>
  <c r="AW1716" i="9" s="1"/>
  <c r="AP1716" i="9"/>
  <c r="AQ1716" i="9"/>
  <c r="AR1716" i="9"/>
  <c r="AS1716" i="9"/>
  <c r="AX1716" i="9"/>
  <c r="AI1717" i="9"/>
  <c r="AQ1717" i="9" s="1"/>
  <c r="AJ1717" i="9"/>
  <c r="AR1717" i="9" s="1"/>
  <c r="AK1717" i="9"/>
  <c r="AS1717" i="9" s="1"/>
  <c r="AL1717" i="9"/>
  <c r="AT1717" i="9" s="1"/>
  <c r="AM1717" i="9"/>
  <c r="AU1717" i="9" s="1"/>
  <c r="AN1717" i="9"/>
  <c r="AV1717" i="9" s="1"/>
  <c r="AO1717" i="9"/>
  <c r="AW1717" i="9" s="1"/>
  <c r="AP1717" i="9"/>
  <c r="AX1717" i="9" s="1"/>
  <c r="AI1718" i="9"/>
  <c r="AJ1718" i="9"/>
  <c r="AK1718" i="9"/>
  <c r="AS1718" i="9" s="1"/>
  <c r="AL1718" i="9"/>
  <c r="AT1718" i="9" s="1"/>
  <c r="AM1718" i="9"/>
  <c r="AU1718" i="9" s="1"/>
  <c r="AN1718" i="9"/>
  <c r="AV1718" i="9" s="1"/>
  <c r="AO1718" i="9"/>
  <c r="AW1718" i="9" s="1"/>
  <c r="AP1718" i="9"/>
  <c r="AX1718" i="9" s="1"/>
  <c r="AQ1718" i="9"/>
  <c r="AR1718" i="9"/>
  <c r="AI1719" i="9"/>
  <c r="AJ1719" i="9"/>
  <c r="AR1719" i="9" s="1"/>
  <c r="AK1719" i="9"/>
  <c r="AS1719" i="9" s="1"/>
  <c r="AL1719" i="9"/>
  <c r="AT1719" i="9" s="1"/>
  <c r="AM1719" i="9"/>
  <c r="AU1719" i="9" s="1"/>
  <c r="AN1719" i="9"/>
  <c r="AV1719" i="9" s="1"/>
  <c r="AO1719" i="9"/>
  <c r="AW1719" i="9" s="1"/>
  <c r="AP1719" i="9"/>
  <c r="AX1719" i="9" s="1"/>
  <c r="AQ1719" i="9"/>
  <c r="AI1720" i="9"/>
  <c r="AJ1720" i="9"/>
  <c r="AK1720" i="9"/>
  <c r="AS1720" i="9" s="1"/>
  <c r="AL1720" i="9"/>
  <c r="AT1720" i="9" s="1"/>
  <c r="AM1720" i="9"/>
  <c r="AU1720" i="9" s="1"/>
  <c r="AN1720" i="9"/>
  <c r="AV1720" i="9" s="1"/>
  <c r="AO1720" i="9"/>
  <c r="AW1720" i="9" s="1"/>
  <c r="AP1720" i="9"/>
  <c r="AX1720" i="9" s="1"/>
  <c r="AQ1720" i="9"/>
  <c r="AR1720" i="9"/>
  <c r="AI1721" i="9"/>
  <c r="AJ1721" i="9"/>
  <c r="AK1721" i="9"/>
  <c r="AL1721" i="9"/>
  <c r="AT1721" i="9" s="1"/>
  <c r="AM1721" i="9"/>
  <c r="AU1721" i="9" s="1"/>
  <c r="AN1721" i="9"/>
  <c r="AV1721" i="9" s="1"/>
  <c r="AO1721" i="9"/>
  <c r="AW1721" i="9" s="1"/>
  <c r="AP1721" i="9"/>
  <c r="AX1721" i="9" s="1"/>
  <c r="AQ1721" i="9"/>
  <c r="AR1721" i="9"/>
  <c r="AS1721" i="9"/>
  <c r="AI1722" i="9"/>
  <c r="AJ1722" i="9"/>
  <c r="AR1722" i="9" s="1"/>
  <c r="AK1722" i="9"/>
  <c r="AS1722" i="9" s="1"/>
  <c r="AL1722" i="9"/>
  <c r="AT1722" i="9" s="1"/>
  <c r="AM1722" i="9"/>
  <c r="AU1722" i="9" s="1"/>
  <c r="AN1722" i="9"/>
  <c r="AV1722" i="9" s="1"/>
  <c r="AO1722" i="9"/>
  <c r="AW1722" i="9" s="1"/>
  <c r="AP1722" i="9"/>
  <c r="AX1722" i="9" s="1"/>
  <c r="AQ1722" i="9"/>
  <c r="AI1723" i="9"/>
  <c r="AQ1723" i="9" s="1"/>
  <c r="AJ1723" i="9"/>
  <c r="AR1723" i="9" s="1"/>
  <c r="AK1723" i="9"/>
  <c r="AS1723" i="9" s="1"/>
  <c r="AL1723" i="9"/>
  <c r="AT1723" i="9" s="1"/>
  <c r="AM1723" i="9"/>
  <c r="AU1723" i="9" s="1"/>
  <c r="AN1723" i="9"/>
  <c r="AV1723" i="9" s="1"/>
  <c r="AO1723" i="9"/>
  <c r="AW1723" i="9" s="1"/>
  <c r="AP1723" i="9"/>
  <c r="AX1723" i="9" s="1"/>
  <c r="AI1724" i="9"/>
  <c r="AJ1724" i="9"/>
  <c r="AK1724" i="9"/>
  <c r="AL1724" i="9"/>
  <c r="AM1724" i="9"/>
  <c r="AU1724" i="9" s="1"/>
  <c r="AN1724" i="9"/>
  <c r="AV1724" i="9" s="1"/>
  <c r="AO1724" i="9"/>
  <c r="AW1724" i="9" s="1"/>
  <c r="AP1724" i="9"/>
  <c r="AX1724" i="9" s="1"/>
  <c r="AQ1724" i="9"/>
  <c r="AR1724" i="9"/>
  <c r="AS1724" i="9"/>
  <c r="AT1724" i="9"/>
  <c r="AI1725" i="9"/>
  <c r="AJ1725" i="9"/>
  <c r="AK1725" i="9"/>
  <c r="AS1725" i="9" s="1"/>
  <c r="AL1725" i="9"/>
  <c r="AT1725" i="9" s="1"/>
  <c r="AM1725" i="9"/>
  <c r="AU1725" i="9" s="1"/>
  <c r="AN1725" i="9"/>
  <c r="AV1725" i="9" s="1"/>
  <c r="AO1725" i="9"/>
  <c r="AW1725" i="9" s="1"/>
  <c r="AP1725" i="9"/>
  <c r="AX1725" i="9" s="1"/>
  <c r="AQ1725" i="9"/>
  <c r="AR1725" i="9"/>
  <c r="AI1726" i="9"/>
  <c r="AQ1726" i="9" s="1"/>
  <c r="AJ1726" i="9"/>
  <c r="AR1726" i="9" s="1"/>
  <c r="AK1726" i="9"/>
  <c r="AS1726" i="9" s="1"/>
  <c r="AL1726" i="9"/>
  <c r="AT1726" i="9" s="1"/>
  <c r="AM1726" i="9"/>
  <c r="AU1726" i="9" s="1"/>
  <c r="AN1726" i="9"/>
  <c r="AV1726" i="9" s="1"/>
  <c r="AO1726" i="9"/>
  <c r="AW1726" i="9" s="1"/>
  <c r="AP1726" i="9"/>
  <c r="AX1726" i="9" s="1"/>
  <c r="AI1727" i="9"/>
  <c r="AJ1727" i="9"/>
  <c r="AK1727" i="9"/>
  <c r="AL1727" i="9"/>
  <c r="AM1727" i="9"/>
  <c r="AU1727" i="9" s="1"/>
  <c r="AN1727" i="9"/>
  <c r="AV1727" i="9" s="1"/>
  <c r="AO1727" i="9"/>
  <c r="AW1727" i="9" s="1"/>
  <c r="AP1727" i="9"/>
  <c r="AX1727" i="9" s="1"/>
  <c r="AQ1727" i="9"/>
  <c r="AR1727" i="9"/>
  <c r="AS1727" i="9"/>
  <c r="AT1727" i="9"/>
  <c r="AI1728" i="9"/>
  <c r="AJ1728" i="9"/>
  <c r="AR1728" i="9" s="1"/>
  <c r="AK1728" i="9"/>
  <c r="AS1728" i="9" s="1"/>
  <c r="AL1728" i="9"/>
  <c r="AT1728" i="9" s="1"/>
  <c r="AM1728" i="9"/>
  <c r="AU1728" i="9" s="1"/>
  <c r="AN1728" i="9"/>
  <c r="AV1728" i="9" s="1"/>
  <c r="AO1728" i="9"/>
  <c r="AW1728" i="9" s="1"/>
  <c r="AP1728" i="9"/>
  <c r="AX1728" i="9" s="1"/>
  <c r="AQ1728" i="9"/>
  <c r="AI1729" i="9"/>
  <c r="AQ1729" i="9" s="1"/>
  <c r="AJ1729" i="9"/>
  <c r="AR1729" i="9" s="1"/>
  <c r="AK1729" i="9"/>
  <c r="AS1729" i="9" s="1"/>
  <c r="AL1729" i="9"/>
  <c r="AT1729" i="9" s="1"/>
  <c r="AM1729" i="9"/>
  <c r="AU1729" i="9" s="1"/>
  <c r="AN1729" i="9"/>
  <c r="AV1729" i="9" s="1"/>
  <c r="AO1729" i="9"/>
  <c r="AW1729" i="9" s="1"/>
  <c r="AP1729" i="9"/>
  <c r="AX1729" i="9" s="1"/>
  <c r="AI1730" i="9"/>
  <c r="AQ1730" i="9" s="1"/>
  <c r="AJ1730" i="9"/>
  <c r="AR1730" i="9" s="1"/>
  <c r="AK1730" i="9"/>
  <c r="AS1730" i="9" s="1"/>
  <c r="AL1730" i="9"/>
  <c r="AT1730" i="9" s="1"/>
  <c r="AM1730" i="9"/>
  <c r="AU1730" i="9" s="1"/>
  <c r="AN1730" i="9"/>
  <c r="AV1730" i="9" s="1"/>
  <c r="AO1730" i="9"/>
  <c r="AW1730" i="9" s="1"/>
  <c r="AP1730" i="9"/>
  <c r="AX1730" i="9" s="1"/>
  <c r="AI1731" i="9"/>
  <c r="AJ1731" i="9"/>
  <c r="AK1731" i="9"/>
  <c r="AL1731" i="9"/>
  <c r="AT1731" i="9" s="1"/>
  <c r="AM1731" i="9"/>
  <c r="AU1731" i="9" s="1"/>
  <c r="AN1731" i="9"/>
  <c r="AV1731" i="9" s="1"/>
  <c r="AO1731" i="9"/>
  <c r="AW1731" i="9" s="1"/>
  <c r="AP1731" i="9"/>
  <c r="AX1731" i="9" s="1"/>
  <c r="AQ1731" i="9"/>
  <c r="AR1731" i="9"/>
  <c r="AS1731" i="9"/>
  <c r="AI1732" i="9"/>
  <c r="AJ1732" i="9"/>
  <c r="AK1732" i="9"/>
  <c r="AS1732" i="9" s="1"/>
  <c r="AL1732" i="9"/>
  <c r="AT1732" i="9" s="1"/>
  <c r="AM1732" i="9"/>
  <c r="AU1732" i="9" s="1"/>
  <c r="AN1732" i="9"/>
  <c r="AV1732" i="9" s="1"/>
  <c r="AO1732" i="9"/>
  <c r="AW1732" i="9" s="1"/>
  <c r="AP1732" i="9"/>
  <c r="AX1732" i="9" s="1"/>
  <c r="AQ1732" i="9"/>
  <c r="AR1732" i="9"/>
  <c r="AI1733" i="9"/>
  <c r="AJ1733" i="9"/>
  <c r="AK1733" i="9"/>
  <c r="AL1733" i="9"/>
  <c r="AM1733" i="9"/>
  <c r="AN1733" i="9"/>
  <c r="AO1733" i="9"/>
  <c r="AP1733" i="9"/>
  <c r="AX1733" i="9" s="1"/>
  <c r="AQ1733" i="9"/>
  <c r="AR1733" i="9"/>
  <c r="AS1733" i="9"/>
  <c r="AT1733" i="9"/>
  <c r="AU1733" i="9"/>
  <c r="AV1733" i="9"/>
  <c r="AW1733" i="9"/>
  <c r="AI1734" i="9"/>
  <c r="AQ1734" i="9" s="1"/>
  <c r="AJ1734" i="9"/>
  <c r="AR1734" i="9" s="1"/>
  <c r="AK1734" i="9"/>
  <c r="AS1734" i="9" s="1"/>
  <c r="AL1734" i="9"/>
  <c r="AT1734" i="9" s="1"/>
  <c r="AM1734" i="9"/>
  <c r="AU1734" i="9" s="1"/>
  <c r="AN1734" i="9"/>
  <c r="AV1734" i="9" s="1"/>
  <c r="AO1734" i="9"/>
  <c r="AW1734" i="9" s="1"/>
  <c r="AP1734" i="9"/>
  <c r="AX1734" i="9" s="1"/>
  <c r="AI1735" i="9"/>
  <c r="AJ1735" i="9"/>
  <c r="AK1735" i="9"/>
  <c r="AL1735" i="9"/>
  <c r="AM1735" i="9"/>
  <c r="AN1735" i="9"/>
  <c r="AO1735" i="9"/>
  <c r="AP1735" i="9"/>
  <c r="AQ1735" i="9"/>
  <c r="AR1735" i="9"/>
  <c r="AS1735" i="9"/>
  <c r="AT1735" i="9"/>
  <c r="AU1735" i="9"/>
  <c r="AV1735" i="9"/>
  <c r="AW1735" i="9"/>
  <c r="AX1735" i="9"/>
  <c r="AI1736" i="9"/>
  <c r="AJ1736" i="9"/>
  <c r="AK1736" i="9"/>
  <c r="AL1736" i="9"/>
  <c r="AT1736" i="9" s="1"/>
  <c r="AM1736" i="9"/>
  <c r="AU1736" i="9" s="1"/>
  <c r="AN1736" i="9"/>
  <c r="AV1736" i="9" s="1"/>
  <c r="AO1736" i="9"/>
  <c r="AW1736" i="9" s="1"/>
  <c r="AP1736" i="9"/>
  <c r="AX1736" i="9" s="1"/>
  <c r="AQ1736" i="9"/>
  <c r="AR1736" i="9"/>
  <c r="AS1736" i="9"/>
  <c r="AI1737" i="9"/>
  <c r="AJ1737" i="9"/>
  <c r="AR1737" i="9" s="1"/>
  <c r="AK1737" i="9"/>
  <c r="AS1737" i="9" s="1"/>
  <c r="AL1737" i="9"/>
  <c r="AT1737" i="9" s="1"/>
  <c r="AM1737" i="9"/>
  <c r="AU1737" i="9" s="1"/>
  <c r="AN1737" i="9"/>
  <c r="AV1737" i="9" s="1"/>
  <c r="AO1737" i="9"/>
  <c r="AW1737" i="9" s="1"/>
  <c r="AP1737" i="9"/>
  <c r="AX1737" i="9" s="1"/>
  <c r="AQ1737" i="9"/>
  <c r="AI1738" i="9"/>
  <c r="AJ1738" i="9"/>
  <c r="AK1738" i="9"/>
  <c r="AL1738" i="9"/>
  <c r="AM1738" i="9"/>
  <c r="AN1738" i="9"/>
  <c r="AO1738" i="9"/>
  <c r="AP1738" i="9"/>
  <c r="AX1738" i="9" s="1"/>
  <c r="AQ1738" i="9"/>
  <c r="AR1738" i="9"/>
  <c r="AS1738" i="9"/>
  <c r="AT1738" i="9"/>
  <c r="AU1738" i="9"/>
  <c r="AV1738" i="9"/>
  <c r="AW1738" i="9"/>
  <c r="AI1739" i="9"/>
  <c r="AJ1739" i="9"/>
  <c r="AK1739" i="9"/>
  <c r="AS1739" i="9" s="1"/>
  <c r="AL1739" i="9"/>
  <c r="AT1739" i="9" s="1"/>
  <c r="AM1739" i="9"/>
  <c r="AU1739" i="9" s="1"/>
  <c r="AN1739" i="9"/>
  <c r="AV1739" i="9" s="1"/>
  <c r="AO1739" i="9"/>
  <c r="AW1739" i="9" s="1"/>
  <c r="AP1739" i="9"/>
  <c r="AX1739" i="9" s="1"/>
  <c r="AQ1739" i="9"/>
  <c r="AR1739" i="9"/>
  <c r="AI1740" i="9"/>
  <c r="AQ1740" i="9" s="1"/>
  <c r="AJ1740" i="9"/>
  <c r="AR1740" i="9" s="1"/>
  <c r="AK1740" i="9"/>
  <c r="AS1740" i="9" s="1"/>
  <c r="AL1740" i="9"/>
  <c r="AT1740" i="9" s="1"/>
  <c r="AM1740" i="9"/>
  <c r="AU1740" i="9" s="1"/>
  <c r="AN1740" i="9"/>
  <c r="AV1740" i="9" s="1"/>
  <c r="AO1740" i="9"/>
  <c r="AW1740" i="9" s="1"/>
  <c r="AP1740" i="9"/>
  <c r="AX1740" i="9" s="1"/>
  <c r="AI1741" i="9"/>
  <c r="AJ1741" i="9"/>
  <c r="AR1741" i="9" s="1"/>
  <c r="AK1741" i="9"/>
  <c r="AS1741" i="9" s="1"/>
  <c r="AL1741" i="9"/>
  <c r="AT1741" i="9" s="1"/>
  <c r="AM1741" i="9"/>
  <c r="AU1741" i="9" s="1"/>
  <c r="AN1741" i="9"/>
  <c r="AV1741" i="9" s="1"/>
  <c r="AO1741" i="9"/>
  <c r="AW1741" i="9" s="1"/>
  <c r="AP1741" i="9"/>
  <c r="AX1741" i="9" s="1"/>
  <c r="AQ1741" i="9"/>
  <c r="AI1742" i="9"/>
  <c r="AJ1742" i="9"/>
  <c r="AK1742" i="9"/>
  <c r="AS1742" i="9" s="1"/>
  <c r="AL1742" i="9"/>
  <c r="AT1742" i="9" s="1"/>
  <c r="AM1742" i="9"/>
  <c r="AU1742" i="9" s="1"/>
  <c r="AN1742" i="9"/>
  <c r="AV1742" i="9" s="1"/>
  <c r="AO1742" i="9"/>
  <c r="AW1742" i="9" s="1"/>
  <c r="AP1742" i="9"/>
  <c r="AX1742" i="9" s="1"/>
  <c r="AQ1742" i="9"/>
  <c r="AR1742" i="9"/>
  <c r="AI1743" i="9"/>
  <c r="AJ1743" i="9"/>
  <c r="AK1743" i="9"/>
  <c r="AL1743" i="9"/>
  <c r="AM1743" i="9"/>
  <c r="AU1743" i="9" s="1"/>
  <c r="AN1743" i="9"/>
  <c r="AV1743" i="9" s="1"/>
  <c r="AO1743" i="9"/>
  <c r="AW1743" i="9" s="1"/>
  <c r="AP1743" i="9"/>
  <c r="AX1743" i="9" s="1"/>
  <c r="AQ1743" i="9"/>
  <c r="AR1743" i="9"/>
  <c r="AS1743" i="9"/>
  <c r="AT1743" i="9"/>
  <c r="AI1744" i="9"/>
  <c r="AQ1744" i="9" s="1"/>
  <c r="AJ1744" i="9"/>
  <c r="AR1744" i="9" s="1"/>
  <c r="AK1744" i="9"/>
  <c r="AS1744" i="9" s="1"/>
  <c r="AL1744" i="9"/>
  <c r="AT1744" i="9" s="1"/>
  <c r="AM1744" i="9"/>
  <c r="AU1744" i="9" s="1"/>
  <c r="AN1744" i="9"/>
  <c r="AV1744" i="9" s="1"/>
  <c r="AO1744" i="9"/>
  <c r="AW1744" i="9" s="1"/>
  <c r="AP1744" i="9"/>
  <c r="AX1744" i="9" s="1"/>
  <c r="AI1745" i="9"/>
  <c r="AJ1745" i="9"/>
  <c r="AK1745" i="9"/>
  <c r="AS1745" i="9" s="1"/>
  <c r="AL1745" i="9"/>
  <c r="AT1745" i="9" s="1"/>
  <c r="AM1745" i="9"/>
  <c r="AU1745" i="9" s="1"/>
  <c r="AN1745" i="9"/>
  <c r="AV1745" i="9" s="1"/>
  <c r="AO1745" i="9"/>
  <c r="AW1745" i="9" s="1"/>
  <c r="AP1745" i="9"/>
  <c r="AX1745" i="9" s="1"/>
  <c r="AQ1745" i="9"/>
  <c r="AR1745" i="9"/>
  <c r="AI1746" i="9"/>
  <c r="AQ1746" i="9" s="1"/>
  <c r="AJ1746" i="9"/>
  <c r="AR1746" i="9" s="1"/>
  <c r="AK1746" i="9"/>
  <c r="AS1746" i="9" s="1"/>
  <c r="AL1746" i="9"/>
  <c r="AT1746" i="9" s="1"/>
  <c r="AM1746" i="9"/>
  <c r="AU1746" i="9" s="1"/>
  <c r="AN1746" i="9"/>
  <c r="AV1746" i="9" s="1"/>
  <c r="AO1746" i="9"/>
  <c r="AW1746" i="9" s="1"/>
  <c r="AP1746" i="9"/>
  <c r="AX1746" i="9" s="1"/>
  <c r="AI1747" i="9"/>
  <c r="AJ1747" i="9"/>
  <c r="AK1747" i="9"/>
  <c r="AS1747" i="9" s="1"/>
  <c r="AL1747" i="9"/>
  <c r="AT1747" i="9" s="1"/>
  <c r="AM1747" i="9"/>
  <c r="AU1747" i="9" s="1"/>
  <c r="AN1747" i="9"/>
  <c r="AV1747" i="9" s="1"/>
  <c r="AO1747" i="9"/>
  <c r="AW1747" i="9" s="1"/>
  <c r="AP1747" i="9"/>
  <c r="AX1747" i="9" s="1"/>
  <c r="AQ1747" i="9"/>
  <c r="AR1747" i="9"/>
  <c r="AI1748" i="9"/>
  <c r="AQ1748" i="9" s="1"/>
  <c r="AJ1748" i="9"/>
  <c r="AR1748" i="9" s="1"/>
  <c r="AK1748" i="9"/>
  <c r="AS1748" i="9" s="1"/>
  <c r="AL1748" i="9"/>
  <c r="AT1748" i="9" s="1"/>
  <c r="AM1748" i="9"/>
  <c r="AU1748" i="9" s="1"/>
  <c r="AN1748" i="9"/>
  <c r="AV1748" i="9" s="1"/>
  <c r="AO1748" i="9"/>
  <c r="AW1748" i="9" s="1"/>
  <c r="AP1748" i="9"/>
  <c r="AX1748" i="9" s="1"/>
  <c r="AI1749" i="9"/>
  <c r="AJ1749" i="9"/>
  <c r="AR1749" i="9" s="1"/>
  <c r="AK1749" i="9"/>
  <c r="AS1749" i="9" s="1"/>
  <c r="AL1749" i="9"/>
  <c r="AT1749" i="9" s="1"/>
  <c r="AM1749" i="9"/>
  <c r="AU1749" i="9" s="1"/>
  <c r="AN1749" i="9"/>
  <c r="AV1749" i="9" s="1"/>
  <c r="AO1749" i="9"/>
  <c r="AW1749" i="9" s="1"/>
  <c r="AP1749" i="9"/>
  <c r="AX1749" i="9" s="1"/>
  <c r="AQ1749" i="9"/>
  <c r="AI1750" i="9"/>
  <c r="AJ1750" i="9"/>
  <c r="AK1750" i="9"/>
  <c r="AS1750" i="9" s="1"/>
  <c r="AL1750" i="9"/>
  <c r="AT1750" i="9" s="1"/>
  <c r="AM1750" i="9"/>
  <c r="AU1750" i="9" s="1"/>
  <c r="AN1750" i="9"/>
  <c r="AV1750" i="9" s="1"/>
  <c r="AO1750" i="9"/>
  <c r="AW1750" i="9" s="1"/>
  <c r="AP1750" i="9"/>
  <c r="AX1750" i="9" s="1"/>
  <c r="AQ1750" i="9"/>
  <c r="AR1750" i="9"/>
  <c r="AI1751" i="9"/>
  <c r="AJ1751" i="9"/>
  <c r="AK1751" i="9"/>
  <c r="AS1751" i="9" s="1"/>
  <c r="AL1751" i="9"/>
  <c r="AT1751" i="9" s="1"/>
  <c r="AM1751" i="9"/>
  <c r="AU1751" i="9" s="1"/>
  <c r="AN1751" i="9"/>
  <c r="AV1751" i="9" s="1"/>
  <c r="AO1751" i="9"/>
  <c r="AW1751" i="9" s="1"/>
  <c r="AP1751" i="9"/>
  <c r="AX1751" i="9" s="1"/>
  <c r="AQ1751" i="9"/>
  <c r="AR1751" i="9"/>
  <c r="AI1752" i="9"/>
  <c r="AJ1752" i="9"/>
  <c r="AR1752" i="9" s="1"/>
  <c r="AK1752" i="9"/>
  <c r="AS1752" i="9" s="1"/>
  <c r="AL1752" i="9"/>
  <c r="AT1752" i="9" s="1"/>
  <c r="AM1752" i="9"/>
  <c r="AU1752" i="9" s="1"/>
  <c r="AN1752" i="9"/>
  <c r="AV1752" i="9" s="1"/>
  <c r="AO1752" i="9"/>
  <c r="AW1752" i="9" s="1"/>
  <c r="AP1752" i="9"/>
  <c r="AX1752" i="9" s="1"/>
  <c r="AQ1752" i="9"/>
  <c r="AI1753" i="9"/>
  <c r="AJ1753" i="9"/>
  <c r="AK1753" i="9"/>
  <c r="AL1753" i="9"/>
  <c r="AM1753" i="9"/>
  <c r="AN1753" i="9"/>
  <c r="AO1753" i="9"/>
  <c r="AW1753" i="9" s="1"/>
  <c r="AP1753" i="9"/>
  <c r="AX1753" i="9" s="1"/>
  <c r="AQ1753" i="9"/>
  <c r="AR1753" i="9"/>
  <c r="AS1753" i="9"/>
  <c r="AT1753" i="9"/>
  <c r="AU1753" i="9"/>
  <c r="AV1753" i="9"/>
  <c r="AI1754" i="9"/>
  <c r="AJ1754" i="9"/>
  <c r="AK1754" i="9"/>
  <c r="AL1754" i="9"/>
  <c r="AT1754" i="9" s="1"/>
  <c r="AM1754" i="9"/>
  <c r="AU1754" i="9" s="1"/>
  <c r="AN1754" i="9"/>
  <c r="AV1754" i="9" s="1"/>
  <c r="AO1754" i="9"/>
  <c r="AW1754" i="9" s="1"/>
  <c r="AP1754" i="9"/>
  <c r="AX1754" i="9" s="1"/>
  <c r="AQ1754" i="9"/>
  <c r="AR1754" i="9"/>
  <c r="AS1754" i="9"/>
  <c r="AI1755" i="9"/>
  <c r="AJ1755" i="9"/>
  <c r="AK1755" i="9"/>
  <c r="AS1755" i="9" s="1"/>
  <c r="AL1755" i="9"/>
  <c r="AT1755" i="9" s="1"/>
  <c r="AM1755" i="9"/>
  <c r="AU1755" i="9" s="1"/>
  <c r="AN1755" i="9"/>
  <c r="AV1755" i="9" s="1"/>
  <c r="AO1755" i="9"/>
  <c r="AW1755" i="9" s="1"/>
  <c r="AP1755" i="9"/>
  <c r="AX1755" i="9" s="1"/>
  <c r="AQ1755" i="9"/>
  <c r="AR1755" i="9"/>
  <c r="AI1756" i="9"/>
  <c r="AJ1756" i="9"/>
  <c r="AK1756" i="9"/>
  <c r="AL1756" i="9"/>
  <c r="AT1756" i="9" s="1"/>
  <c r="AM1756" i="9"/>
  <c r="AU1756" i="9" s="1"/>
  <c r="AN1756" i="9"/>
  <c r="AV1756" i="9" s="1"/>
  <c r="AO1756" i="9"/>
  <c r="AW1756" i="9" s="1"/>
  <c r="AP1756" i="9"/>
  <c r="AX1756" i="9" s="1"/>
  <c r="AQ1756" i="9"/>
  <c r="AR1756" i="9"/>
  <c r="AS1756" i="9"/>
  <c r="AI1757" i="9"/>
  <c r="AQ1757" i="9" s="1"/>
  <c r="AJ1757" i="9"/>
  <c r="AR1757" i="9" s="1"/>
  <c r="AK1757" i="9"/>
  <c r="AS1757" i="9" s="1"/>
  <c r="AL1757" i="9"/>
  <c r="AT1757" i="9" s="1"/>
  <c r="AM1757" i="9"/>
  <c r="AU1757" i="9" s="1"/>
  <c r="AN1757" i="9"/>
  <c r="AV1757" i="9" s="1"/>
  <c r="AO1757" i="9"/>
  <c r="AW1757" i="9" s="1"/>
  <c r="AP1757" i="9"/>
  <c r="AX1757" i="9" s="1"/>
  <c r="AI1758" i="9"/>
  <c r="AJ1758" i="9"/>
  <c r="AK1758" i="9"/>
  <c r="AS1758" i="9" s="1"/>
  <c r="AL1758" i="9"/>
  <c r="AT1758" i="9" s="1"/>
  <c r="AM1758" i="9"/>
  <c r="AU1758" i="9" s="1"/>
  <c r="AN1758" i="9"/>
  <c r="AV1758" i="9" s="1"/>
  <c r="AO1758" i="9"/>
  <c r="AW1758" i="9" s="1"/>
  <c r="AP1758" i="9"/>
  <c r="AX1758" i="9" s="1"/>
  <c r="AQ1758" i="9"/>
  <c r="AR1758" i="9"/>
  <c r="AI1759" i="9"/>
  <c r="AQ1759" i="9" s="1"/>
  <c r="AJ1759" i="9"/>
  <c r="AR1759" i="9" s="1"/>
  <c r="AK1759" i="9"/>
  <c r="AS1759" i="9" s="1"/>
  <c r="AL1759" i="9"/>
  <c r="AT1759" i="9" s="1"/>
  <c r="AM1759" i="9"/>
  <c r="AU1759" i="9" s="1"/>
  <c r="AN1759" i="9"/>
  <c r="AV1759" i="9" s="1"/>
  <c r="AO1759" i="9"/>
  <c r="AW1759" i="9" s="1"/>
  <c r="AP1759" i="9"/>
  <c r="AX1759" i="9" s="1"/>
  <c r="AI1760" i="9"/>
  <c r="AJ1760" i="9"/>
  <c r="AR1760" i="9" s="1"/>
  <c r="AK1760" i="9"/>
  <c r="AS1760" i="9" s="1"/>
  <c r="AL1760" i="9"/>
  <c r="AT1760" i="9" s="1"/>
  <c r="AM1760" i="9"/>
  <c r="AU1760" i="9" s="1"/>
  <c r="AN1760" i="9"/>
  <c r="AV1760" i="9" s="1"/>
  <c r="AO1760" i="9"/>
  <c r="AW1760" i="9" s="1"/>
  <c r="AP1760" i="9"/>
  <c r="AX1760" i="9" s="1"/>
  <c r="AQ1760" i="9"/>
  <c r="AI1761" i="9"/>
  <c r="AQ1761" i="9" s="1"/>
  <c r="AJ1761" i="9"/>
  <c r="AR1761" i="9" s="1"/>
  <c r="AK1761" i="9"/>
  <c r="AS1761" i="9" s="1"/>
  <c r="AL1761" i="9"/>
  <c r="AT1761" i="9" s="1"/>
  <c r="AM1761" i="9"/>
  <c r="AU1761" i="9" s="1"/>
  <c r="AN1761" i="9"/>
  <c r="AV1761" i="9" s="1"/>
  <c r="AO1761" i="9"/>
  <c r="AW1761" i="9" s="1"/>
  <c r="AP1761" i="9"/>
  <c r="AX1761" i="9" s="1"/>
  <c r="AI1762" i="9"/>
  <c r="AJ1762" i="9"/>
  <c r="AR1762" i="9" s="1"/>
  <c r="AK1762" i="9"/>
  <c r="AS1762" i="9" s="1"/>
  <c r="AL1762" i="9"/>
  <c r="AT1762" i="9" s="1"/>
  <c r="AM1762" i="9"/>
  <c r="AU1762" i="9" s="1"/>
  <c r="AN1762" i="9"/>
  <c r="AO1762" i="9"/>
  <c r="AW1762" i="9" s="1"/>
  <c r="AP1762" i="9"/>
  <c r="AX1762" i="9" s="1"/>
  <c r="AQ1762" i="9"/>
  <c r="AV1762" i="9"/>
  <c r="AI1763" i="9"/>
  <c r="AJ1763" i="9"/>
  <c r="AK1763" i="9"/>
  <c r="AL1763" i="9"/>
  <c r="AM1763" i="9"/>
  <c r="AN1763" i="9"/>
  <c r="AV1763" i="9" s="1"/>
  <c r="AO1763" i="9"/>
  <c r="AP1763" i="9"/>
  <c r="AQ1763" i="9"/>
  <c r="AR1763" i="9"/>
  <c r="AS1763" i="9"/>
  <c r="AT1763" i="9"/>
  <c r="AU1763" i="9"/>
  <c r="AW1763" i="9"/>
  <c r="AX1763" i="9"/>
  <c r="AI1764" i="9"/>
  <c r="AQ1764" i="9" s="1"/>
  <c r="AJ1764" i="9"/>
  <c r="AR1764" i="9" s="1"/>
  <c r="AK1764" i="9"/>
  <c r="AS1764" i="9" s="1"/>
  <c r="AL1764" i="9"/>
  <c r="AT1764" i="9" s="1"/>
  <c r="AM1764" i="9"/>
  <c r="AU1764" i="9" s="1"/>
  <c r="AN1764" i="9"/>
  <c r="AV1764" i="9" s="1"/>
  <c r="AO1764" i="9"/>
  <c r="AW1764" i="9" s="1"/>
  <c r="AP1764" i="9"/>
  <c r="AX1764" i="9" s="1"/>
  <c r="AI1765" i="9"/>
  <c r="AJ1765" i="9"/>
  <c r="AK1765" i="9"/>
  <c r="AL1765" i="9"/>
  <c r="AM1765" i="9"/>
  <c r="AN1765" i="9"/>
  <c r="AO1765" i="9"/>
  <c r="AP1765" i="9"/>
  <c r="AQ1765" i="9"/>
  <c r="AR1765" i="9"/>
  <c r="AS1765" i="9"/>
  <c r="AT1765" i="9"/>
  <c r="AU1765" i="9"/>
  <c r="AV1765" i="9"/>
  <c r="AW1765" i="9"/>
  <c r="AX1765" i="9"/>
  <c r="AI1766" i="9"/>
  <c r="AJ1766" i="9"/>
  <c r="AR1766" i="9" s="1"/>
  <c r="AK1766" i="9"/>
  <c r="AS1766" i="9" s="1"/>
  <c r="AL1766" i="9"/>
  <c r="AT1766" i="9" s="1"/>
  <c r="AM1766" i="9"/>
  <c r="AU1766" i="9" s="1"/>
  <c r="AN1766" i="9"/>
  <c r="AV1766" i="9" s="1"/>
  <c r="AO1766" i="9"/>
  <c r="AW1766" i="9" s="1"/>
  <c r="AP1766" i="9"/>
  <c r="AX1766" i="9" s="1"/>
  <c r="AQ1766" i="9"/>
  <c r="AI1767" i="9"/>
  <c r="AJ1767" i="9"/>
  <c r="AR1767" i="9" s="1"/>
  <c r="AK1767" i="9"/>
  <c r="AS1767" i="9" s="1"/>
  <c r="AL1767" i="9"/>
  <c r="AT1767" i="9" s="1"/>
  <c r="AM1767" i="9"/>
  <c r="AU1767" i="9" s="1"/>
  <c r="AN1767" i="9"/>
  <c r="AV1767" i="9" s="1"/>
  <c r="AO1767" i="9"/>
  <c r="AW1767" i="9" s="1"/>
  <c r="AP1767" i="9"/>
  <c r="AX1767" i="9" s="1"/>
  <c r="AQ1767" i="9"/>
  <c r="AI1768" i="9"/>
  <c r="AJ1768" i="9"/>
  <c r="AR1768" i="9" s="1"/>
  <c r="AK1768" i="9"/>
  <c r="AS1768" i="9" s="1"/>
  <c r="AL1768" i="9"/>
  <c r="AT1768" i="9" s="1"/>
  <c r="AM1768" i="9"/>
  <c r="AN1768" i="9"/>
  <c r="AV1768" i="9" s="1"/>
  <c r="AO1768" i="9"/>
  <c r="AW1768" i="9" s="1"/>
  <c r="AP1768" i="9"/>
  <c r="AX1768" i="9" s="1"/>
  <c r="AQ1768" i="9"/>
  <c r="AU1768" i="9"/>
  <c r="AI1769" i="9"/>
  <c r="AJ1769" i="9"/>
  <c r="AR1769" i="9" s="1"/>
  <c r="AK1769" i="9"/>
  <c r="AS1769" i="9" s="1"/>
  <c r="AL1769" i="9"/>
  <c r="AT1769" i="9" s="1"/>
  <c r="AM1769" i="9"/>
  <c r="AU1769" i="9" s="1"/>
  <c r="AN1769" i="9"/>
  <c r="AV1769" i="9" s="1"/>
  <c r="AO1769" i="9"/>
  <c r="AW1769" i="9" s="1"/>
  <c r="AP1769" i="9"/>
  <c r="AX1769" i="9" s="1"/>
  <c r="AQ1769" i="9"/>
  <c r="AI1770" i="9"/>
  <c r="AJ1770" i="9"/>
  <c r="AR1770" i="9" s="1"/>
  <c r="AK1770" i="9"/>
  <c r="AS1770" i="9" s="1"/>
  <c r="AL1770" i="9"/>
  <c r="AT1770" i="9" s="1"/>
  <c r="AM1770" i="9"/>
  <c r="AU1770" i="9" s="1"/>
  <c r="AN1770" i="9"/>
  <c r="AV1770" i="9" s="1"/>
  <c r="AO1770" i="9"/>
  <c r="AW1770" i="9" s="1"/>
  <c r="AP1770" i="9"/>
  <c r="AX1770" i="9" s="1"/>
  <c r="AQ1770" i="9"/>
  <c r="AI1771" i="9"/>
  <c r="AJ1771" i="9"/>
  <c r="AR1771" i="9" s="1"/>
  <c r="AK1771" i="9"/>
  <c r="AS1771" i="9" s="1"/>
  <c r="AL1771" i="9"/>
  <c r="AT1771" i="9" s="1"/>
  <c r="AM1771" i="9"/>
  <c r="AU1771" i="9" s="1"/>
  <c r="AN1771" i="9"/>
  <c r="AV1771" i="9" s="1"/>
  <c r="AO1771" i="9"/>
  <c r="AW1771" i="9" s="1"/>
  <c r="AP1771" i="9"/>
  <c r="AX1771" i="9" s="1"/>
  <c r="AQ1771" i="9"/>
  <c r="AI1772" i="9"/>
  <c r="AQ1772" i="9" s="1"/>
  <c r="AJ1772" i="9"/>
  <c r="AR1772" i="9" s="1"/>
  <c r="AK1772" i="9"/>
  <c r="AS1772" i="9" s="1"/>
  <c r="AL1772" i="9"/>
  <c r="AT1772" i="9" s="1"/>
  <c r="AM1772" i="9"/>
  <c r="AU1772" i="9" s="1"/>
  <c r="AN1772" i="9"/>
  <c r="AV1772" i="9" s="1"/>
  <c r="AO1772" i="9"/>
  <c r="AW1772" i="9" s="1"/>
  <c r="AP1772" i="9"/>
  <c r="AX1772" i="9" s="1"/>
  <c r="AI1773" i="9"/>
  <c r="AQ1773" i="9" s="1"/>
  <c r="AJ1773" i="9"/>
  <c r="AR1773" i="9" s="1"/>
  <c r="AK1773" i="9"/>
  <c r="AS1773" i="9" s="1"/>
  <c r="AL1773" i="9"/>
  <c r="AT1773" i="9" s="1"/>
  <c r="AM1773" i="9"/>
  <c r="AU1773" i="9" s="1"/>
  <c r="AN1773" i="9"/>
  <c r="AV1773" i="9" s="1"/>
  <c r="AO1773" i="9"/>
  <c r="AW1773" i="9" s="1"/>
  <c r="AP1773" i="9"/>
  <c r="AX1773" i="9" s="1"/>
  <c r="AI1774" i="9"/>
  <c r="AQ1774" i="9" s="1"/>
  <c r="AJ1774" i="9"/>
  <c r="AR1774" i="9" s="1"/>
  <c r="AK1774" i="9"/>
  <c r="AS1774" i="9" s="1"/>
  <c r="AL1774" i="9"/>
  <c r="AT1774" i="9" s="1"/>
  <c r="AM1774" i="9"/>
  <c r="AU1774" i="9" s="1"/>
  <c r="AN1774" i="9"/>
  <c r="AV1774" i="9" s="1"/>
  <c r="AO1774" i="9"/>
  <c r="AW1774" i="9" s="1"/>
  <c r="AP1774" i="9"/>
  <c r="AX1774" i="9" s="1"/>
  <c r="AI1775" i="9"/>
  <c r="AJ1775" i="9"/>
  <c r="AR1775" i="9" s="1"/>
  <c r="AK1775" i="9"/>
  <c r="AS1775" i="9" s="1"/>
  <c r="AL1775" i="9"/>
  <c r="AT1775" i="9" s="1"/>
  <c r="AM1775" i="9"/>
  <c r="AU1775" i="9" s="1"/>
  <c r="AN1775" i="9"/>
  <c r="AV1775" i="9" s="1"/>
  <c r="AO1775" i="9"/>
  <c r="AW1775" i="9" s="1"/>
  <c r="AP1775" i="9"/>
  <c r="AX1775" i="9" s="1"/>
  <c r="AQ1775" i="9"/>
  <c r="AI1776" i="9"/>
  <c r="AJ1776" i="9"/>
  <c r="AR1776" i="9" s="1"/>
  <c r="AK1776" i="9"/>
  <c r="AS1776" i="9" s="1"/>
  <c r="AL1776" i="9"/>
  <c r="AT1776" i="9" s="1"/>
  <c r="AM1776" i="9"/>
  <c r="AU1776" i="9" s="1"/>
  <c r="AN1776" i="9"/>
  <c r="AV1776" i="9" s="1"/>
  <c r="AO1776" i="9"/>
  <c r="AW1776" i="9" s="1"/>
  <c r="AP1776" i="9"/>
  <c r="AX1776" i="9" s="1"/>
  <c r="AQ1776" i="9"/>
  <c r="AI1777" i="9"/>
  <c r="AJ1777" i="9"/>
  <c r="AK1777" i="9"/>
  <c r="AL1777" i="9"/>
  <c r="AM1777" i="9"/>
  <c r="AU1777" i="9" s="1"/>
  <c r="AN1777" i="9"/>
  <c r="AV1777" i="9" s="1"/>
  <c r="AO1777" i="9"/>
  <c r="AW1777" i="9" s="1"/>
  <c r="AP1777" i="9"/>
  <c r="AX1777" i="9" s="1"/>
  <c r="AQ1777" i="9"/>
  <c r="AR1777" i="9"/>
  <c r="AS1777" i="9"/>
  <c r="AT1777" i="9"/>
  <c r="AI1778" i="9"/>
  <c r="AQ1778" i="9" s="1"/>
  <c r="AJ1778" i="9"/>
  <c r="AR1778" i="9" s="1"/>
  <c r="AK1778" i="9"/>
  <c r="AS1778" i="9" s="1"/>
  <c r="AL1778" i="9"/>
  <c r="AT1778" i="9" s="1"/>
  <c r="AM1778" i="9"/>
  <c r="AU1778" i="9" s="1"/>
  <c r="AN1778" i="9"/>
  <c r="AV1778" i="9" s="1"/>
  <c r="AO1778" i="9"/>
  <c r="AW1778" i="9" s="1"/>
  <c r="AP1778" i="9"/>
  <c r="AX1778" i="9" s="1"/>
  <c r="AI1779" i="9"/>
  <c r="AJ1779" i="9"/>
  <c r="AR1779" i="9" s="1"/>
  <c r="AK1779" i="9"/>
  <c r="AS1779" i="9" s="1"/>
  <c r="AL1779" i="9"/>
  <c r="AT1779" i="9" s="1"/>
  <c r="AM1779" i="9"/>
  <c r="AU1779" i="9" s="1"/>
  <c r="AN1779" i="9"/>
  <c r="AV1779" i="9" s="1"/>
  <c r="AO1779" i="9"/>
  <c r="AW1779" i="9" s="1"/>
  <c r="AP1779" i="9"/>
  <c r="AX1779" i="9" s="1"/>
  <c r="AQ1779" i="9"/>
  <c r="AI1780" i="9"/>
  <c r="AJ1780" i="9"/>
  <c r="AR1780" i="9" s="1"/>
  <c r="AK1780" i="9"/>
  <c r="AS1780" i="9" s="1"/>
  <c r="AL1780" i="9"/>
  <c r="AT1780" i="9" s="1"/>
  <c r="AM1780" i="9"/>
  <c r="AU1780" i="9" s="1"/>
  <c r="AN1780" i="9"/>
  <c r="AV1780" i="9" s="1"/>
  <c r="AO1780" i="9"/>
  <c r="AW1780" i="9" s="1"/>
  <c r="AP1780" i="9"/>
  <c r="AX1780" i="9" s="1"/>
  <c r="AQ1780" i="9"/>
  <c r="AI1781" i="9"/>
  <c r="AJ1781" i="9"/>
  <c r="AR1781" i="9" s="1"/>
  <c r="AK1781" i="9"/>
  <c r="AS1781" i="9" s="1"/>
  <c r="AL1781" i="9"/>
  <c r="AT1781" i="9" s="1"/>
  <c r="AM1781" i="9"/>
  <c r="AU1781" i="9" s="1"/>
  <c r="AN1781" i="9"/>
  <c r="AV1781" i="9" s="1"/>
  <c r="AO1781" i="9"/>
  <c r="AW1781" i="9" s="1"/>
  <c r="AP1781" i="9"/>
  <c r="AX1781" i="9" s="1"/>
  <c r="AQ1781" i="9"/>
  <c r="AI1782" i="9"/>
  <c r="AJ1782" i="9"/>
  <c r="AR1782" i="9" s="1"/>
  <c r="AK1782" i="9"/>
  <c r="AS1782" i="9" s="1"/>
  <c r="AL1782" i="9"/>
  <c r="AT1782" i="9" s="1"/>
  <c r="AM1782" i="9"/>
  <c r="AU1782" i="9" s="1"/>
  <c r="AN1782" i="9"/>
  <c r="AV1782" i="9" s="1"/>
  <c r="AO1782" i="9"/>
  <c r="AW1782" i="9" s="1"/>
  <c r="AP1782" i="9"/>
  <c r="AX1782" i="9" s="1"/>
  <c r="AQ1782" i="9"/>
  <c r="AI1783" i="9"/>
  <c r="AJ1783" i="9"/>
  <c r="AK1783" i="9"/>
  <c r="AL1783" i="9"/>
  <c r="AM1783" i="9"/>
  <c r="AU1783" i="9" s="1"/>
  <c r="AN1783" i="9"/>
  <c r="AV1783" i="9" s="1"/>
  <c r="AO1783" i="9"/>
  <c r="AW1783" i="9" s="1"/>
  <c r="AP1783" i="9"/>
  <c r="AX1783" i="9" s="1"/>
  <c r="AQ1783" i="9"/>
  <c r="AR1783" i="9"/>
  <c r="AS1783" i="9"/>
  <c r="AT1783" i="9"/>
  <c r="AI1784" i="9"/>
  <c r="AQ1784" i="9" s="1"/>
  <c r="AJ1784" i="9"/>
  <c r="AR1784" i="9" s="1"/>
  <c r="AK1784" i="9"/>
  <c r="AS1784" i="9" s="1"/>
  <c r="AL1784" i="9"/>
  <c r="AT1784" i="9" s="1"/>
  <c r="AM1784" i="9"/>
  <c r="AU1784" i="9" s="1"/>
  <c r="AN1784" i="9"/>
  <c r="AV1784" i="9" s="1"/>
  <c r="AO1784" i="9"/>
  <c r="AW1784" i="9" s="1"/>
  <c r="AP1784" i="9"/>
  <c r="AX1784" i="9" s="1"/>
  <c r="AI1785" i="9"/>
  <c r="AJ1785" i="9"/>
  <c r="AR1785" i="9" s="1"/>
  <c r="AK1785" i="9"/>
  <c r="AS1785" i="9" s="1"/>
  <c r="AL1785" i="9"/>
  <c r="AT1785" i="9" s="1"/>
  <c r="AM1785" i="9"/>
  <c r="AU1785" i="9" s="1"/>
  <c r="AN1785" i="9"/>
  <c r="AO1785" i="9"/>
  <c r="AW1785" i="9" s="1"/>
  <c r="AP1785" i="9"/>
  <c r="AX1785" i="9" s="1"/>
  <c r="AQ1785" i="9"/>
  <c r="AV1785" i="9"/>
  <c r="AI1786" i="9"/>
  <c r="AJ1786" i="9"/>
  <c r="AR1786" i="9" s="1"/>
  <c r="AK1786" i="9"/>
  <c r="AS1786" i="9" s="1"/>
  <c r="AL1786" i="9"/>
  <c r="AT1786" i="9" s="1"/>
  <c r="AM1786" i="9"/>
  <c r="AU1786" i="9" s="1"/>
  <c r="AN1786" i="9"/>
  <c r="AV1786" i="9" s="1"/>
  <c r="AO1786" i="9"/>
  <c r="AW1786" i="9" s="1"/>
  <c r="AP1786" i="9"/>
  <c r="AX1786" i="9" s="1"/>
  <c r="AQ1786" i="9"/>
  <c r="AI1787" i="9"/>
  <c r="AJ1787" i="9"/>
  <c r="AK1787" i="9"/>
  <c r="AL1787" i="9"/>
  <c r="AT1787" i="9" s="1"/>
  <c r="AM1787" i="9"/>
  <c r="AU1787" i="9" s="1"/>
  <c r="AN1787" i="9"/>
  <c r="AV1787" i="9" s="1"/>
  <c r="AO1787" i="9"/>
  <c r="AW1787" i="9" s="1"/>
  <c r="AP1787" i="9"/>
  <c r="AX1787" i="9" s="1"/>
  <c r="AQ1787" i="9"/>
  <c r="AR1787" i="9"/>
  <c r="AS1787" i="9"/>
  <c r="AI1788" i="9"/>
  <c r="AQ1788" i="9" s="1"/>
  <c r="AJ1788" i="9"/>
  <c r="AR1788" i="9" s="1"/>
  <c r="AK1788" i="9"/>
  <c r="AS1788" i="9" s="1"/>
  <c r="AL1788" i="9"/>
  <c r="AT1788" i="9" s="1"/>
  <c r="AM1788" i="9"/>
  <c r="AU1788" i="9" s="1"/>
  <c r="AN1788" i="9"/>
  <c r="AV1788" i="9" s="1"/>
  <c r="AO1788" i="9"/>
  <c r="AW1788" i="9" s="1"/>
  <c r="AP1788" i="9"/>
  <c r="AX1788" i="9" s="1"/>
  <c r="AI1789" i="9"/>
  <c r="AJ1789" i="9"/>
  <c r="AR1789" i="9" s="1"/>
  <c r="AK1789" i="9"/>
  <c r="AS1789" i="9" s="1"/>
  <c r="AL1789" i="9"/>
  <c r="AT1789" i="9" s="1"/>
  <c r="AM1789" i="9"/>
  <c r="AU1789" i="9" s="1"/>
  <c r="AN1789" i="9"/>
  <c r="AV1789" i="9" s="1"/>
  <c r="AO1789" i="9"/>
  <c r="AW1789" i="9" s="1"/>
  <c r="AP1789" i="9"/>
  <c r="AX1789" i="9" s="1"/>
  <c r="AQ1789" i="9"/>
  <c r="AI1790" i="9"/>
  <c r="AJ1790" i="9"/>
  <c r="AR1790" i="9" s="1"/>
  <c r="AK1790" i="9"/>
  <c r="AS1790" i="9" s="1"/>
  <c r="AL1790" i="9"/>
  <c r="AT1790" i="9" s="1"/>
  <c r="AM1790" i="9"/>
  <c r="AU1790" i="9" s="1"/>
  <c r="AN1790" i="9"/>
  <c r="AV1790" i="9" s="1"/>
  <c r="AO1790" i="9"/>
  <c r="AW1790" i="9" s="1"/>
  <c r="AP1790" i="9"/>
  <c r="AX1790" i="9" s="1"/>
  <c r="AQ1790" i="9"/>
  <c r="AI1791" i="9"/>
  <c r="AQ1791" i="9" s="1"/>
  <c r="AJ1791" i="9"/>
  <c r="AR1791" i="9" s="1"/>
  <c r="AK1791" i="9"/>
  <c r="AS1791" i="9" s="1"/>
  <c r="AL1791" i="9"/>
  <c r="AT1791" i="9" s="1"/>
  <c r="AM1791" i="9"/>
  <c r="AU1791" i="9" s="1"/>
  <c r="AN1791" i="9"/>
  <c r="AV1791" i="9" s="1"/>
  <c r="AO1791" i="9"/>
  <c r="AW1791" i="9" s="1"/>
  <c r="AP1791" i="9"/>
  <c r="AX1791" i="9" s="1"/>
  <c r="AI1792" i="9"/>
  <c r="AJ1792" i="9"/>
  <c r="AK1792" i="9"/>
  <c r="AS1792" i="9" s="1"/>
  <c r="AL1792" i="9"/>
  <c r="AT1792" i="9" s="1"/>
  <c r="AM1792" i="9"/>
  <c r="AU1792" i="9" s="1"/>
  <c r="AN1792" i="9"/>
  <c r="AV1792" i="9" s="1"/>
  <c r="AO1792" i="9"/>
  <c r="AW1792" i="9" s="1"/>
  <c r="AP1792" i="9"/>
  <c r="AX1792" i="9" s="1"/>
  <c r="AQ1792" i="9"/>
  <c r="AR1792" i="9"/>
  <c r="AI1793" i="9"/>
  <c r="AJ1793" i="9"/>
  <c r="AK1793" i="9"/>
  <c r="AL1793" i="9"/>
  <c r="AT1793" i="9" s="1"/>
  <c r="AM1793" i="9"/>
  <c r="AU1793" i="9" s="1"/>
  <c r="AN1793" i="9"/>
  <c r="AV1793" i="9" s="1"/>
  <c r="AO1793" i="9"/>
  <c r="AW1793" i="9" s="1"/>
  <c r="AP1793" i="9"/>
  <c r="AX1793" i="9" s="1"/>
  <c r="AQ1793" i="9"/>
  <c r="AR1793" i="9"/>
  <c r="AS1793" i="9"/>
  <c r="AI1794" i="9"/>
  <c r="AJ1794" i="9"/>
  <c r="AK1794" i="9"/>
  <c r="AL1794" i="9"/>
  <c r="AT1794" i="9" s="1"/>
  <c r="AM1794" i="9"/>
  <c r="AU1794" i="9" s="1"/>
  <c r="AN1794" i="9"/>
  <c r="AV1794" i="9" s="1"/>
  <c r="AO1794" i="9"/>
  <c r="AW1794" i="9" s="1"/>
  <c r="AP1794" i="9"/>
  <c r="AX1794" i="9" s="1"/>
  <c r="AQ1794" i="9"/>
  <c r="AR1794" i="9"/>
  <c r="AS1794" i="9"/>
  <c r="AI1795" i="9"/>
  <c r="AJ1795" i="9"/>
  <c r="AK1795" i="9"/>
  <c r="AL1795" i="9"/>
  <c r="AM1795" i="9"/>
  <c r="AN1795" i="9"/>
  <c r="AO1795" i="9"/>
  <c r="AP1795" i="9"/>
  <c r="AX1795" i="9" s="1"/>
  <c r="AQ1795" i="9"/>
  <c r="AR1795" i="9"/>
  <c r="AS1795" i="9"/>
  <c r="AT1795" i="9"/>
  <c r="AU1795" i="9"/>
  <c r="AV1795" i="9"/>
  <c r="AW1795" i="9"/>
  <c r="AI1796" i="9"/>
  <c r="AJ1796" i="9"/>
  <c r="AK1796" i="9"/>
  <c r="AL1796" i="9"/>
  <c r="AT1796" i="9" s="1"/>
  <c r="AM1796" i="9"/>
  <c r="AU1796" i="9" s="1"/>
  <c r="AN1796" i="9"/>
  <c r="AV1796" i="9" s="1"/>
  <c r="AO1796" i="9"/>
  <c r="AW1796" i="9" s="1"/>
  <c r="AP1796" i="9"/>
  <c r="AX1796" i="9" s="1"/>
  <c r="AQ1796" i="9"/>
  <c r="AR1796" i="9"/>
  <c r="AS1796" i="9"/>
  <c r="AI1797" i="9"/>
  <c r="AQ1797" i="9" s="1"/>
  <c r="AJ1797" i="9"/>
  <c r="AR1797" i="9" s="1"/>
  <c r="AK1797" i="9"/>
  <c r="AS1797" i="9" s="1"/>
  <c r="AL1797" i="9"/>
  <c r="AT1797" i="9" s="1"/>
  <c r="AM1797" i="9"/>
  <c r="AU1797" i="9" s="1"/>
  <c r="AN1797" i="9"/>
  <c r="AV1797" i="9" s="1"/>
  <c r="AO1797" i="9"/>
  <c r="AW1797" i="9" s="1"/>
  <c r="AP1797" i="9"/>
  <c r="AX1797" i="9" s="1"/>
  <c r="AI1798" i="9"/>
  <c r="AJ1798" i="9"/>
  <c r="AR1798" i="9" s="1"/>
  <c r="AK1798" i="9"/>
  <c r="AS1798" i="9" s="1"/>
  <c r="AL1798" i="9"/>
  <c r="AT1798" i="9" s="1"/>
  <c r="AM1798" i="9"/>
  <c r="AU1798" i="9" s="1"/>
  <c r="AN1798" i="9"/>
  <c r="AO1798" i="9"/>
  <c r="AW1798" i="9" s="1"/>
  <c r="AP1798" i="9"/>
  <c r="AX1798" i="9" s="1"/>
  <c r="AQ1798" i="9"/>
  <c r="AV1798" i="9"/>
  <c r="AI1799" i="9"/>
  <c r="AQ1799" i="9" s="1"/>
  <c r="AJ1799" i="9"/>
  <c r="AR1799" i="9" s="1"/>
  <c r="AK1799" i="9"/>
  <c r="AS1799" i="9" s="1"/>
  <c r="AL1799" i="9"/>
  <c r="AT1799" i="9" s="1"/>
  <c r="AM1799" i="9"/>
  <c r="AU1799" i="9" s="1"/>
  <c r="AN1799" i="9"/>
  <c r="AV1799" i="9" s="1"/>
  <c r="AO1799" i="9"/>
  <c r="AW1799" i="9" s="1"/>
  <c r="AP1799" i="9"/>
  <c r="AX1799" i="9" s="1"/>
  <c r="AI1800" i="9"/>
  <c r="AQ1800" i="9" s="1"/>
  <c r="AJ1800" i="9"/>
  <c r="AR1800" i="9" s="1"/>
  <c r="AK1800" i="9"/>
  <c r="AS1800" i="9" s="1"/>
  <c r="AL1800" i="9"/>
  <c r="AT1800" i="9" s="1"/>
  <c r="AM1800" i="9"/>
  <c r="AU1800" i="9" s="1"/>
  <c r="AN1800" i="9"/>
  <c r="AV1800" i="9" s="1"/>
  <c r="AO1800" i="9"/>
  <c r="AW1800" i="9" s="1"/>
  <c r="AP1800" i="9"/>
  <c r="AX1800" i="9" s="1"/>
  <c r="AI1801" i="9"/>
  <c r="AJ1801" i="9"/>
  <c r="AK1801" i="9"/>
  <c r="AS1801" i="9" s="1"/>
  <c r="AL1801" i="9"/>
  <c r="AT1801" i="9" s="1"/>
  <c r="AM1801" i="9"/>
  <c r="AU1801" i="9" s="1"/>
  <c r="AN1801" i="9"/>
  <c r="AV1801" i="9" s="1"/>
  <c r="AO1801" i="9"/>
  <c r="AW1801" i="9" s="1"/>
  <c r="AP1801" i="9"/>
  <c r="AX1801" i="9" s="1"/>
  <c r="AQ1801" i="9"/>
  <c r="AR1801" i="9"/>
  <c r="AI1802" i="9"/>
  <c r="AJ1802" i="9"/>
  <c r="AR1802" i="9" s="1"/>
  <c r="AK1802" i="9"/>
  <c r="AS1802" i="9" s="1"/>
  <c r="AL1802" i="9"/>
  <c r="AT1802" i="9" s="1"/>
  <c r="AM1802" i="9"/>
  <c r="AU1802" i="9" s="1"/>
  <c r="AN1802" i="9"/>
  <c r="AV1802" i="9" s="1"/>
  <c r="AO1802" i="9"/>
  <c r="AW1802" i="9" s="1"/>
  <c r="AP1802" i="9"/>
  <c r="AX1802" i="9" s="1"/>
  <c r="AQ1802" i="9"/>
  <c r="AI1803" i="9"/>
  <c r="AJ1803" i="9"/>
  <c r="AK1803" i="9"/>
  <c r="AL1803" i="9"/>
  <c r="AM1803" i="9"/>
  <c r="AU1803" i="9" s="1"/>
  <c r="AN1803" i="9"/>
  <c r="AV1803" i="9" s="1"/>
  <c r="AO1803" i="9"/>
  <c r="AW1803" i="9" s="1"/>
  <c r="AP1803" i="9"/>
  <c r="AX1803" i="9" s="1"/>
  <c r="AQ1803" i="9"/>
  <c r="AR1803" i="9"/>
  <c r="AS1803" i="9"/>
  <c r="AT1803" i="9"/>
  <c r="AI1804" i="9"/>
  <c r="AQ1804" i="9" s="1"/>
  <c r="AJ1804" i="9"/>
  <c r="AR1804" i="9" s="1"/>
  <c r="AK1804" i="9"/>
  <c r="AS1804" i="9" s="1"/>
  <c r="AL1804" i="9"/>
  <c r="AT1804" i="9" s="1"/>
  <c r="AM1804" i="9"/>
  <c r="AU1804" i="9" s="1"/>
  <c r="AN1804" i="9"/>
  <c r="AV1804" i="9" s="1"/>
  <c r="AO1804" i="9"/>
  <c r="AW1804" i="9" s="1"/>
  <c r="AP1804" i="9"/>
  <c r="AX1804" i="9" s="1"/>
  <c r="AI1805" i="9"/>
  <c r="AQ1805" i="9" s="1"/>
  <c r="AJ1805" i="9"/>
  <c r="AR1805" i="9" s="1"/>
  <c r="AK1805" i="9"/>
  <c r="AS1805" i="9" s="1"/>
  <c r="AL1805" i="9"/>
  <c r="AT1805" i="9" s="1"/>
  <c r="AM1805" i="9"/>
  <c r="AU1805" i="9" s="1"/>
  <c r="AN1805" i="9"/>
  <c r="AV1805" i="9" s="1"/>
  <c r="AO1805" i="9"/>
  <c r="AW1805" i="9" s="1"/>
  <c r="AP1805" i="9"/>
  <c r="AX1805" i="9" s="1"/>
  <c r="AI1806" i="9"/>
  <c r="AQ1806" i="9" s="1"/>
  <c r="AJ1806" i="9"/>
  <c r="AR1806" i="9" s="1"/>
  <c r="AK1806" i="9"/>
  <c r="AS1806" i="9" s="1"/>
  <c r="AL1806" i="9"/>
  <c r="AT1806" i="9" s="1"/>
  <c r="AM1806" i="9"/>
  <c r="AU1806" i="9" s="1"/>
  <c r="AN1806" i="9"/>
  <c r="AV1806" i="9" s="1"/>
  <c r="AO1806" i="9"/>
  <c r="AW1806" i="9" s="1"/>
  <c r="AP1806" i="9"/>
  <c r="AX1806" i="9" s="1"/>
  <c r="AI1807" i="9"/>
  <c r="AJ1807" i="9"/>
  <c r="AR1807" i="9" s="1"/>
  <c r="AK1807" i="9"/>
  <c r="AS1807" i="9" s="1"/>
  <c r="AL1807" i="9"/>
  <c r="AT1807" i="9" s="1"/>
  <c r="AM1807" i="9"/>
  <c r="AU1807" i="9" s="1"/>
  <c r="AN1807" i="9"/>
  <c r="AV1807" i="9" s="1"/>
  <c r="AO1807" i="9"/>
  <c r="AW1807" i="9" s="1"/>
  <c r="AP1807" i="9"/>
  <c r="AX1807" i="9" s="1"/>
  <c r="AQ1807" i="9"/>
  <c r="AI1808" i="9"/>
  <c r="AQ1808" i="9" s="1"/>
  <c r="AJ1808" i="9"/>
  <c r="AR1808" i="9" s="1"/>
  <c r="AK1808" i="9"/>
  <c r="AS1808" i="9" s="1"/>
  <c r="AL1808" i="9"/>
  <c r="AT1808" i="9" s="1"/>
  <c r="AM1808" i="9"/>
  <c r="AU1808" i="9" s="1"/>
  <c r="AN1808" i="9"/>
  <c r="AV1808" i="9" s="1"/>
  <c r="AO1808" i="9"/>
  <c r="AW1808" i="9" s="1"/>
  <c r="AP1808" i="9"/>
  <c r="AX1808" i="9" s="1"/>
  <c r="AI1809" i="9"/>
  <c r="AQ1809" i="9" s="1"/>
  <c r="AJ1809" i="9"/>
  <c r="AR1809" i="9" s="1"/>
  <c r="AK1809" i="9"/>
  <c r="AS1809" i="9" s="1"/>
  <c r="AL1809" i="9"/>
  <c r="AT1809" i="9" s="1"/>
  <c r="AM1809" i="9"/>
  <c r="AU1809" i="9" s="1"/>
  <c r="AN1809" i="9"/>
  <c r="AV1809" i="9" s="1"/>
  <c r="AO1809" i="9"/>
  <c r="AW1809" i="9" s="1"/>
  <c r="AP1809" i="9"/>
  <c r="AX1809" i="9" s="1"/>
  <c r="AI1810" i="9"/>
  <c r="AJ1810" i="9"/>
  <c r="AK1810" i="9"/>
  <c r="AL1810" i="9"/>
  <c r="AM1810" i="9"/>
  <c r="AN1810" i="9"/>
  <c r="AO1810" i="9"/>
  <c r="AP1810" i="9"/>
  <c r="AQ1810" i="9"/>
  <c r="AR1810" i="9"/>
  <c r="AS1810" i="9"/>
  <c r="AT1810" i="9"/>
  <c r="AU1810" i="9"/>
  <c r="AV1810" i="9"/>
  <c r="AW1810" i="9"/>
  <c r="AX1810" i="9"/>
  <c r="AI1811" i="9"/>
  <c r="AJ1811" i="9"/>
  <c r="AK1811" i="9"/>
  <c r="AL1811" i="9"/>
  <c r="AM1811" i="9"/>
  <c r="AN1811" i="9"/>
  <c r="AO1811" i="9"/>
  <c r="AP1811" i="9"/>
  <c r="AX1811" i="9" s="1"/>
  <c r="AQ1811" i="9"/>
  <c r="AR1811" i="9"/>
  <c r="AS1811" i="9"/>
  <c r="AT1811" i="9"/>
  <c r="AU1811" i="9"/>
  <c r="AV1811" i="9"/>
  <c r="AW1811" i="9"/>
  <c r="AI1812" i="9"/>
  <c r="AQ1812" i="9" s="1"/>
  <c r="AJ1812" i="9"/>
  <c r="AR1812" i="9" s="1"/>
  <c r="AK1812" i="9"/>
  <c r="AS1812" i="9" s="1"/>
  <c r="AL1812" i="9"/>
  <c r="AT1812" i="9" s="1"/>
  <c r="AM1812" i="9"/>
  <c r="AU1812" i="9" s="1"/>
  <c r="AN1812" i="9"/>
  <c r="AV1812" i="9" s="1"/>
  <c r="AO1812" i="9"/>
  <c r="AW1812" i="9" s="1"/>
  <c r="AP1812" i="9"/>
  <c r="AX1812" i="9" s="1"/>
  <c r="AI1813" i="9"/>
  <c r="AJ1813" i="9"/>
  <c r="AK1813" i="9"/>
  <c r="AS1813" i="9" s="1"/>
  <c r="AL1813" i="9"/>
  <c r="AT1813" i="9" s="1"/>
  <c r="AM1813" i="9"/>
  <c r="AU1813" i="9" s="1"/>
  <c r="AN1813" i="9"/>
  <c r="AV1813" i="9" s="1"/>
  <c r="AO1813" i="9"/>
  <c r="AP1813" i="9"/>
  <c r="AX1813" i="9" s="1"/>
  <c r="AQ1813" i="9"/>
  <c r="AR1813" i="9"/>
  <c r="AW1813" i="9"/>
  <c r="AI1814" i="9"/>
  <c r="AJ1814" i="9"/>
  <c r="AR1814" i="9" s="1"/>
  <c r="AK1814" i="9"/>
  <c r="AS1814" i="9" s="1"/>
  <c r="AL1814" i="9"/>
  <c r="AT1814" i="9" s="1"/>
  <c r="AM1814" i="9"/>
  <c r="AU1814" i="9" s="1"/>
  <c r="AN1814" i="9"/>
  <c r="AV1814" i="9" s="1"/>
  <c r="AO1814" i="9"/>
  <c r="AW1814" i="9" s="1"/>
  <c r="AP1814" i="9"/>
  <c r="AX1814" i="9" s="1"/>
  <c r="AQ1814" i="9"/>
  <c r="AI1815" i="9"/>
  <c r="AJ1815" i="9"/>
  <c r="AK1815" i="9"/>
  <c r="AS1815" i="9" s="1"/>
  <c r="AL1815" i="9"/>
  <c r="AT1815" i="9" s="1"/>
  <c r="AM1815" i="9"/>
  <c r="AU1815" i="9" s="1"/>
  <c r="AN1815" i="9"/>
  <c r="AV1815" i="9" s="1"/>
  <c r="AO1815" i="9"/>
  <c r="AW1815" i="9" s="1"/>
  <c r="AP1815" i="9"/>
  <c r="AX1815" i="9" s="1"/>
  <c r="AQ1815" i="9"/>
  <c r="AR1815" i="9"/>
  <c r="AI1816" i="9"/>
  <c r="AJ1816" i="9"/>
  <c r="AK1816" i="9"/>
  <c r="AL1816" i="9"/>
  <c r="AT1816" i="9" s="1"/>
  <c r="AM1816" i="9"/>
  <c r="AU1816" i="9" s="1"/>
  <c r="AN1816" i="9"/>
  <c r="AV1816" i="9" s="1"/>
  <c r="AO1816" i="9"/>
  <c r="AW1816" i="9" s="1"/>
  <c r="AP1816" i="9"/>
  <c r="AX1816" i="9" s="1"/>
  <c r="AQ1816" i="9"/>
  <c r="AR1816" i="9"/>
  <c r="AS1816" i="9"/>
  <c r="AI1817" i="9"/>
  <c r="AJ1817" i="9"/>
  <c r="AK1817" i="9"/>
  <c r="AL1817" i="9"/>
  <c r="AT1817" i="9" s="1"/>
  <c r="AM1817" i="9"/>
  <c r="AU1817" i="9" s="1"/>
  <c r="AN1817" i="9"/>
  <c r="AV1817" i="9" s="1"/>
  <c r="AO1817" i="9"/>
  <c r="AW1817" i="9" s="1"/>
  <c r="AP1817" i="9"/>
  <c r="AX1817" i="9" s="1"/>
  <c r="AQ1817" i="9"/>
  <c r="AR1817" i="9"/>
  <c r="AS1817" i="9"/>
  <c r="AI1818" i="9"/>
  <c r="AJ1818" i="9"/>
  <c r="AK1818" i="9"/>
  <c r="AL1818" i="9"/>
  <c r="AM1818" i="9"/>
  <c r="AN1818" i="9"/>
  <c r="AV1818" i="9" s="1"/>
  <c r="AO1818" i="9"/>
  <c r="AW1818" i="9" s="1"/>
  <c r="AP1818" i="9"/>
  <c r="AX1818" i="9" s="1"/>
  <c r="AQ1818" i="9"/>
  <c r="AR1818" i="9"/>
  <c r="AS1818" i="9"/>
  <c r="AT1818" i="9"/>
  <c r="AU1818" i="9"/>
  <c r="AI1819" i="9"/>
  <c r="AQ1819" i="9" s="1"/>
  <c r="AJ1819" i="9"/>
  <c r="AR1819" i="9" s="1"/>
  <c r="AK1819" i="9"/>
  <c r="AS1819" i="9" s="1"/>
  <c r="AL1819" i="9"/>
  <c r="AT1819" i="9" s="1"/>
  <c r="AM1819" i="9"/>
  <c r="AU1819" i="9" s="1"/>
  <c r="AN1819" i="9"/>
  <c r="AV1819" i="9" s="1"/>
  <c r="AO1819" i="9"/>
  <c r="AW1819" i="9" s="1"/>
  <c r="AP1819" i="9"/>
  <c r="AX1819" i="9" s="1"/>
  <c r="AI1820" i="9"/>
  <c r="AJ1820" i="9"/>
  <c r="AR1820" i="9" s="1"/>
  <c r="AK1820" i="9"/>
  <c r="AS1820" i="9" s="1"/>
  <c r="AL1820" i="9"/>
  <c r="AT1820" i="9" s="1"/>
  <c r="AM1820" i="9"/>
  <c r="AU1820" i="9" s="1"/>
  <c r="AN1820" i="9"/>
  <c r="AV1820" i="9" s="1"/>
  <c r="AO1820" i="9"/>
  <c r="AW1820" i="9" s="1"/>
  <c r="AP1820" i="9"/>
  <c r="AX1820" i="9" s="1"/>
  <c r="AQ1820" i="9"/>
  <c r="AI1821" i="9"/>
  <c r="AJ1821" i="9"/>
  <c r="AK1821" i="9"/>
  <c r="AS1821" i="9" s="1"/>
  <c r="AL1821" i="9"/>
  <c r="AT1821" i="9" s="1"/>
  <c r="AM1821" i="9"/>
  <c r="AU1821" i="9" s="1"/>
  <c r="AN1821" i="9"/>
  <c r="AV1821" i="9" s="1"/>
  <c r="AO1821" i="9"/>
  <c r="AW1821" i="9" s="1"/>
  <c r="AP1821" i="9"/>
  <c r="AX1821" i="9" s="1"/>
  <c r="AQ1821" i="9"/>
  <c r="AR1821" i="9"/>
  <c r="AI1822" i="9"/>
  <c r="AJ1822" i="9"/>
  <c r="AR1822" i="9" s="1"/>
  <c r="AK1822" i="9"/>
  <c r="AS1822" i="9" s="1"/>
  <c r="AL1822" i="9"/>
  <c r="AT1822" i="9" s="1"/>
  <c r="AM1822" i="9"/>
  <c r="AU1822" i="9" s="1"/>
  <c r="AN1822" i="9"/>
  <c r="AO1822" i="9"/>
  <c r="AW1822" i="9" s="1"/>
  <c r="AP1822" i="9"/>
  <c r="AX1822" i="9" s="1"/>
  <c r="AQ1822" i="9"/>
  <c r="AV1822" i="9"/>
  <c r="AI1823" i="9"/>
  <c r="AJ1823" i="9"/>
  <c r="AK1823" i="9"/>
  <c r="AL1823" i="9"/>
  <c r="AM1823" i="9"/>
  <c r="AN1823" i="9"/>
  <c r="AV1823" i="9" s="1"/>
  <c r="AO1823" i="9"/>
  <c r="AW1823" i="9" s="1"/>
  <c r="AP1823" i="9"/>
  <c r="AX1823" i="9" s="1"/>
  <c r="AQ1823" i="9"/>
  <c r="AR1823" i="9"/>
  <c r="AS1823" i="9"/>
  <c r="AT1823" i="9"/>
  <c r="AU1823" i="9"/>
  <c r="AI1824" i="9"/>
  <c r="AJ1824" i="9"/>
  <c r="AK1824" i="9"/>
  <c r="AS1824" i="9" s="1"/>
  <c r="AL1824" i="9"/>
  <c r="AT1824" i="9" s="1"/>
  <c r="AM1824" i="9"/>
  <c r="AU1824" i="9" s="1"/>
  <c r="AN1824" i="9"/>
  <c r="AV1824" i="9" s="1"/>
  <c r="AO1824" i="9"/>
  <c r="AW1824" i="9" s="1"/>
  <c r="AP1824" i="9"/>
  <c r="AX1824" i="9" s="1"/>
  <c r="AQ1824" i="9"/>
  <c r="AR1824" i="9"/>
  <c r="AI1825" i="9"/>
  <c r="AJ1825" i="9"/>
  <c r="AK1825" i="9"/>
  <c r="AS1825" i="9" s="1"/>
  <c r="AL1825" i="9"/>
  <c r="AT1825" i="9" s="1"/>
  <c r="AM1825" i="9"/>
  <c r="AU1825" i="9" s="1"/>
  <c r="AN1825" i="9"/>
  <c r="AV1825" i="9" s="1"/>
  <c r="AO1825" i="9"/>
  <c r="AW1825" i="9" s="1"/>
  <c r="AP1825" i="9"/>
  <c r="AX1825" i="9" s="1"/>
  <c r="AQ1825" i="9"/>
  <c r="AR1825" i="9"/>
  <c r="AI1826" i="9"/>
  <c r="AJ1826" i="9"/>
  <c r="AK1826" i="9"/>
  <c r="AS1826" i="9" s="1"/>
  <c r="AL1826" i="9"/>
  <c r="AT1826" i="9" s="1"/>
  <c r="AM1826" i="9"/>
  <c r="AU1826" i="9" s="1"/>
  <c r="AN1826" i="9"/>
  <c r="AV1826" i="9" s="1"/>
  <c r="AO1826" i="9"/>
  <c r="AW1826" i="9" s="1"/>
  <c r="AP1826" i="9"/>
  <c r="AX1826" i="9" s="1"/>
  <c r="AQ1826" i="9"/>
  <c r="AR1826" i="9"/>
  <c r="AI1827" i="9"/>
  <c r="AJ1827" i="9"/>
  <c r="AK1827" i="9"/>
  <c r="AS1827" i="9" s="1"/>
  <c r="AL1827" i="9"/>
  <c r="AT1827" i="9" s="1"/>
  <c r="AM1827" i="9"/>
  <c r="AU1827" i="9" s="1"/>
  <c r="AN1827" i="9"/>
  <c r="AV1827" i="9" s="1"/>
  <c r="AO1827" i="9"/>
  <c r="AW1827" i="9" s="1"/>
  <c r="AP1827" i="9"/>
  <c r="AX1827" i="9" s="1"/>
  <c r="AQ1827" i="9"/>
  <c r="AR1827" i="9"/>
  <c r="AI1828" i="9"/>
  <c r="AJ1828" i="9"/>
  <c r="AK1828" i="9"/>
  <c r="AL1828" i="9"/>
  <c r="AM1828" i="9"/>
  <c r="AN1828" i="9"/>
  <c r="AO1828" i="9"/>
  <c r="AP1828" i="9"/>
  <c r="AQ1828" i="9"/>
  <c r="AR1828" i="9"/>
  <c r="AS1828" i="9"/>
  <c r="AT1828" i="9"/>
  <c r="AU1828" i="9"/>
  <c r="AV1828" i="9"/>
  <c r="AW1828" i="9"/>
  <c r="AX1828" i="9"/>
  <c r="AI1829" i="9"/>
  <c r="AQ1829" i="9" s="1"/>
  <c r="AJ1829" i="9"/>
  <c r="AR1829" i="9" s="1"/>
  <c r="AK1829" i="9"/>
  <c r="AS1829" i="9" s="1"/>
  <c r="AL1829" i="9"/>
  <c r="AT1829" i="9" s="1"/>
  <c r="AM1829" i="9"/>
  <c r="AU1829" i="9" s="1"/>
  <c r="AN1829" i="9"/>
  <c r="AV1829" i="9" s="1"/>
  <c r="AO1829" i="9"/>
  <c r="AW1829" i="9" s="1"/>
  <c r="AP1829" i="9"/>
  <c r="AX1829" i="9" s="1"/>
  <c r="AI1830" i="9"/>
  <c r="AJ1830" i="9"/>
  <c r="AR1830" i="9" s="1"/>
  <c r="AK1830" i="9"/>
  <c r="AS1830" i="9" s="1"/>
  <c r="AL1830" i="9"/>
  <c r="AT1830" i="9" s="1"/>
  <c r="AM1830" i="9"/>
  <c r="AU1830" i="9" s="1"/>
  <c r="AN1830" i="9"/>
  <c r="AV1830" i="9" s="1"/>
  <c r="AO1830" i="9"/>
  <c r="AW1830" i="9" s="1"/>
  <c r="AP1830" i="9"/>
  <c r="AX1830" i="9" s="1"/>
  <c r="AQ1830" i="9"/>
  <c r="AI1831" i="9"/>
  <c r="AQ1831" i="9" s="1"/>
  <c r="AJ1831" i="9"/>
  <c r="AR1831" i="9" s="1"/>
  <c r="AK1831" i="9"/>
  <c r="AS1831" i="9" s="1"/>
  <c r="AL1831" i="9"/>
  <c r="AT1831" i="9" s="1"/>
  <c r="AM1831" i="9"/>
  <c r="AU1831" i="9" s="1"/>
  <c r="AN1831" i="9"/>
  <c r="AV1831" i="9" s="1"/>
  <c r="AO1831" i="9"/>
  <c r="AW1831" i="9" s="1"/>
  <c r="AP1831" i="9"/>
  <c r="AX1831" i="9" s="1"/>
  <c r="AI1832" i="9"/>
  <c r="AJ1832" i="9"/>
  <c r="AR1832" i="9" s="1"/>
  <c r="AK1832" i="9"/>
  <c r="AS1832" i="9" s="1"/>
  <c r="AL1832" i="9"/>
  <c r="AT1832" i="9" s="1"/>
  <c r="AM1832" i="9"/>
  <c r="AU1832" i="9" s="1"/>
  <c r="AN1832" i="9"/>
  <c r="AV1832" i="9" s="1"/>
  <c r="AO1832" i="9"/>
  <c r="AW1832" i="9" s="1"/>
  <c r="AP1832" i="9"/>
  <c r="AX1832" i="9" s="1"/>
  <c r="AQ1832" i="9"/>
  <c r="AI1833" i="9"/>
  <c r="AJ1833" i="9"/>
  <c r="AK1833" i="9"/>
  <c r="AL1833" i="9"/>
  <c r="AM1833" i="9"/>
  <c r="AU1833" i="9" s="1"/>
  <c r="AN1833" i="9"/>
  <c r="AV1833" i="9" s="1"/>
  <c r="AO1833" i="9"/>
  <c r="AW1833" i="9" s="1"/>
  <c r="AP1833" i="9"/>
  <c r="AX1833" i="9" s="1"/>
  <c r="AQ1833" i="9"/>
  <c r="AR1833" i="9"/>
  <c r="AS1833" i="9"/>
  <c r="AT1833" i="9"/>
  <c r="AI1834" i="9"/>
  <c r="AQ1834" i="9" s="1"/>
  <c r="AJ1834" i="9"/>
  <c r="AR1834" i="9" s="1"/>
  <c r="AK1834" i="9"/>
  <c r="AS1834" i="9" s="1"/>
  <c r="AL1834" i="9"/>
  <c r="AT1834" i="9" s="1"/>
  <c r="AM1834" i="9"/>
  <c r="AU1834" i="9" s="1"/>
  <c r="AN1834" i="9"/>
  <c r="AV1834" i="9" s="1"/>
  <c r="AO1834" i="9"/>
  <c r="AW1834" i="9" s="1"/>
  <c r="AP1834" i="9"/>
  <c r="AX1834" i="9" s="1"/>
  <c r="AI1835" i="9"/>
  <c r="AJ1835" i="9"/>
  <c r="AK1835" i="9"/>
  <c r="AL1835" i="9"/>
  <c r="AM1835" i="9"/>
  <c r="AN1835" i="9"/>
  <c r="AO1835" i="9"/>
  <c r="AP1835" i="9"/>
  <c r="AX1835" i="9" s="1"/>
  <c r="AQ1835" i="9"/>
  <c r="AR1835" i="9"/>
  <c r="AS1835" i="9"/>
  <c r="AT1835" i="9"/>
  <c r="AU1835" i="9"/>
  <c r="AV1835" i="9"/>
  <c r="AW1835" i="9"/>
  <c r="AI1836" i="9"/>
  <c r="AQ1836" i="9" s="1"/>
  <c r="AJ1836" i="9"/>
  <c r="AR1836" i="9" s="1"/>
  <c r="AK1836" i="9"/>
  <c r="AS1836" i="9" s="1"/>
  <c r="AL1836" i="9"/>
  <c r="AT1836" i="9" s="1"/>
  <c r="AM1836" i="9"/>
  <c r="AU1836" i="9" s="1"/>
  <c r="AN1836" i="9"/>
  <c r="AV1836" i="9" s="1"/>
  <c r="AO1836" i="9"/>
  <c r="AW1836" i="9" s="1"/>
  <c r="AP1836" i="9"/>
  <c r="AX1836" i="9" s="1"/>
  <c r="AI1837" i="9"/>
  <c r="AJ1837" i="9"/>
  <c r="AK1837" i="9"/>
  <c r="AS1837" i="9" s="1"/>
  <c r="AL1837" i="9"/>
  <c r="AT1837" i="9" s="1"/>
  <c r="AM1837" i="9"/>
  <c r="AU1837" i="9" s="1"/>
  <c r="AN1837" i="9"/>
  <c r="AV1837" i="9" s="1"/>
  <c r="AO1837" i="9"/>
  <c r="AW1837" i="9" s="1"/>
  <c r="AP1837" i="9"/>
  <c r="AX1837" i="9" s="1"/>
  <c r="AQ1837" i="9"/>
  <c r="AR1837" i="9"/>
  <c r="AI1838" i="9"/>
  <c r="AQ1838" i="9" s="1"/>
  <c r="AJ1838" i="9"/>
  <c r="AR1838" i="9" s="1"/>
  <c r="AK1838" i="9"/>
  <c r="AS1838" i="9" s="1"/>
  <c r="AL1838" i="9"/>
  <c r="AT1838" i="9" s="1"/>
  <c r="AM1838" i="9"/>
  <c r="AU1838" i="9" s="1"/>
  <c r="AN1838" i="9"/>
  <c r="AV1838" i="9" s="1"/>
  <c r="AO1838" i="9"/>
  <c r="AW1838" i="9" s="1"/>
  <c r="AP1838" i="9"/>
  <c r="AX1838" i="9" s="1"/>
  <c r="AI1839" i="9"/>
  <c r="AJ1839" i="9"/>
  <c r="AR1839" i="9" s="1"/>
  <c r="AK1839" i="9"/>
  <c r="AS1839" i="9" s="1"/>
  <c r="AL1839" i="9"/>
  <c r="AT1839" i="9" s="1"/>
  <c r="AM1839" i="9"/>
  <c r="AU1839" i="9" s="1"/>
  <c r="AN1839" i="9"/>
  <c r="AV1839" i="9" s="1"/>
  <c r="AO1839" i="9"/>
  <c r="AW1839" i="9" s="1"/>
  <c r="AP1839" i="9"/>
  <c r="AX1839" i="9" s="1"/>
  <c r="AQ1839" i="9"/>
  <c r="AI1840" i="9"/>
  <c r="AQ1840" i="9" s="1"/>
  <c r="AJ1840" i="9"/>
  <c r="AR1840" i="9" s="1"/>
  <c r="AK1840" i="9"/>
  <c r="AS1840" i="9" s="1"/>
  <c r="AL1840" i="9"/>
  <c r="AT1840" i="9" s="1"/>
  <c r="AM1840" i="9"/>
  <c r="AU1840" i="9" s="1"/>
  <c r="AN1840" i="9"/>
  <c r="AV1840" i="9" s="1"/>
  <c r="AO1840" i="9"/>
  <c r="AW1840" i="9" s="1"/>
  <c r="AP1840" i="9"/>
  <c r="AX1840" i="9" s="1"/>
  <c r="AI1841" i="9"/>
  <c r="AQ1841" i="9" s="1"/>
  <c r="AJ1841" i="9"/>
  <c r="AR1841" i="9" s="1"/>
  <c r="AK1841" i="9"/>
  <c r="AS1841" i="9" s="1"/>
  <c r="AL1841" i="9"/>
  <c r="AT1841" i="9" s="1"/>
  <c r="AM1841" i="9"/>
  <c r="AU1841" i="9" s="1"/>
  <c r="AN1841" i="9"/>
  <c r="AV1841" i="9" s="1"/>
  <c r="AO1841" i="9"/>
  <c r="AW1841" i="9" s="1"/>
  <c r="AP1841" i="9"/>
  <c r="AX1841" i="9" s="1"/>
  <c r="AI1842" i="9"/>
  <c r="AJ1842" i="9"/>
  <c r="AK1842" i="9"/>
  <c r="AS1842" i="9" s="1"/>
  <c r="AL1842" i="9"/>
  <c r="AT1842" i="9" s="1"/>
  <c r="AM1842" i="9"/>
  <c r="AU1842" i="9" s="1"/>
  <c r="AN1842" i="9"/>
  <c r="AV1842" i="9" s="1"/>
  <c r="AO1842" i="9"/>
  <c r="AW1842" i="9" s="1"/>
  <c r="AP1842" i="9"/>
  <c r="AX1842" i="9" s="1"/>
  <c r="AQ1842" i="9"/>
  <c r="AR1842" i="9"/>
  <c r="AI1843" i="9"/>
  <c r="AJ1843" i="9"/>
  <c r="AK1843" i="9"/>
  <c r="AS1843" i="9" s="1"/>
  <c r="AL1843" i="9"/>
  <c r="AT1843" i="9" s="1"/>
  <c r="AM1843" i="9"/>
  <c r="AU1843" i="9" s="1"/>
  <c r="AN1843" i="9"/>
  <c r="AV1843" i="9" s="1"/>
  <c r="AO1843" i="9"/>
  <c r="AW1843" i="9" s="1"/>
  <c r="AP1843" i="9"/>
  <c r="AX1843" i="9" s="1"/>
  <c r="AQ1843" i="9"/>
  <c r="AR1843" i="9"/>
  <c r="AI1844" i="9"/>
  <c r="AQ1844" i="9" s="1"/>
  <c r="AJ1844" i="9"/>
  <c r="AR1844" i="9" s="1"/>
  <c r="AK1844" i="9"/>
  <c r="AS1844" i="9" s="1"/>
  <c r="AL1844" i="9"/>
  <c r="AT1844" i="9" s="1"/>
  <c r="AM1844" i="9"/>
  <c r="AU1844" i="9" s="1"/>
  <c r="AN1844" i="9"/>
  <c r="AV1844" i="9" s="1"/>
  <c r="AO1844" i="9"/>
  <c r="AW1844" i="9" s="1"/>
  <c r="AP1844" i="9"/>
  <c r="AX1844" i="9" s="1"/>
  <c r="AI1845" i="9"/>
  <c r="AJ1845" i="9"/>
  <c r="AK1845" i="9"/>
  <c r="AL1845" i="9"/>
  <c r="AM1845" i="9"/>
  <c r="AN1845" i="9"/>
  <c r="AV1845" i="9" s="1"/>
  <c r="AO1845" i="9"/>
  <c r="AW1845" i="9" s="1"/>
  <c r="AP1845" i="9"/>
  <c r="AX1845" i="9" s="1"/>
  <c r="AQ1845" i="9"/>
  <c r="AR1845" i="9"/>
  <c r="AS1845" i="9"/>
  <c r="AT1845" i="9"/>
  <c r="AU1845" i="9"/>
  <c r="AI1846" i="9"/>
  <c r="AJ1846" i="9"/>
  <c r="AR1846" i="9" s="1"/>
  <c r="AK1846" i="9"/>
  <c r="AS1846" i="9" s="1"/>
  <c r="AL1846" i="9"/>
  <c r="AT1846" i="9" s="1"/>
  <c r="AM1846" i="9"/>
  <c r="AU1846" i="9" s="1"/>
  <c r="AN1846" i="9"/>
  <c r="AV1846" i="9" s="1"/>
  <c r="AO1846" i="9"/>
  <c r="AW1846" i="9" s="1"/>
  <c r="AP1846" i="9"/>
  <c r="AX1846" i="9" s="1"/>
  <c r="AQ1846" i="9"/>
  <c r="AI1847" i="9"/>
  <c r="AJ1847" i="9"/>
  <c r="AR1847" i="9" s="1"/>
  <c r="AK1847" i="9"/>
  <c r="AS1847" i="9" s="1"/>
  <c r="AL1847" i="9"/>
  <c r="AT1847" i="9" s="1"/>
  <c r="AM1847" i="9"/>
  <c r="AU1847" i="9" s="1"/>
  <c r="AN1847" i="9"/>
  <c r="AV1847" i="9" s="1"/>
  <c r="AO1847" i="9"/>
  <c r="AW1847" i="9" s="1"/>
  <c r="AP1847" i="9"/>
  <c r="AX1847" i="9" s="1"/>
  <c r="AQ1847" i="9"/>
  <c r="AI1848" i="9"/>
  <c r="AJ1848" i="9"/>
  <c r="AR1848" i="9" s="1"/>
  <c r="AK1848" i="9"/>
  <c r="AS1848" i="9" s="1"/>
  <c r="AL1848" i="9"/>
  <c r="AT1848" i="9" s="1"/>
  <c r="AM1848" i="9"/>
  <c r="AU1848" i="9" s="1"/>
  <c r="AN1848" i="9"/>
  <c r="AO1848" i="9"/>
  <c r="AW1848" i="9" s="1"/>
  <c r="AP1848" i="9"/>
  <c r="AX1848" i="9" s="1"/>
  <c r="AQ1848" i="9"/>
  <c r="AV1848" i="9"/>
  <c r="AI1849" i="9"/>
  <c r="AQ1849" i="9" s="1"/>
  <c r="AJ1849" i="9"/>
  <c r="AR1849" i="9" s="1"/>
  <c r="AK1849" i="9"/>
  <c r="AS1849" i="9" s="1"/>
  <c r="AL1849" i="9"/>
  <c r="AT1849" i="9" s="1"/>
  <c r="AM1849" i="9"/>
  <c r="AU1849" i="9" s="1"/>
  <c r="AN1849" i="9"/>
  <c r="AV1849" i="9" s="1"/>
  <c r="AO1849" i="9"/>
  <c r="AW1849" i="9" s="1"/>
  <c r="AP1849" i="9"/>
  <c r="AX1849" i="9" s="1"/>
  <c r="AI1850" i="9"/>
  <c r="AJ1850" i="9"/>
  <c r="AK1850" i="9"/>
  <c r="AS1850" i="9" s="1"/>
  <c r="AL1850" i="9"/>
  <c r="AT1850" i="9" s="1"/>
  <c r="AM1850" i="9"/>
  <c r="AU1850" i="9" s="1"/>
  <c r="AN1850" i="9"/>
  <c r="AV1850" i="9" s="1"/>
  <c r="AO1850" i="9"/>
  <c r="AW1850" i="9" s="1"/>
  <c r="AP1850" i="9"/>
  <c r="AX1850" i="9" s="1"/>
  <c r="AQ1850" i="9"/>
  <c r="AR1850" i="9"/>
  <c r="AI1851" i="9"/>
  <c r="AQ1851" i="9" s="1"/>
  <c r="AJ1851" i="9"/>
  <c r="AR1851" i="9" s="1"/>
  <c r="AK1851" i="9"/>
  <c r="AS1851" i="9" s="1"/>
  <c r="AL1851" i="9"/>
  <c r="AT1851" i="9" s="1"/>
  <c r="AM1851" i="9"/>
  <c r="AU1851" i="9" s="1"/>
  <c r="AN1851" i="9"/>
  <c r="AV1851" i="9" s="1"/>
  <c r="AO1851" i="9"/>
  <c r="AW1851" i="9" s="1"/>
  <c r="AP1851" i="9"/>
  <c r="AX1851" i="9" s="1"/>
  <c r="AI1852" i="9"/>
  <c r="AJ1852" i="9"/>
  <c r="AR1852" i="9" s="1"/>
  <c r="AK1852" i="9"/>
  <c r="AS1852" i="9" s="1"/>
  <c r="AL1852" i="9"/>
  <c r="AT1852" i="9" s="1"/>
  <c r="AM1852" i="9"/>
  <c r="AU1852" i="9" s="1"/>
  <c r="AN1852" i="9"/>
  <c r="AV1852" i="9" s="1"/>
  <c r="AO1852" i="9"/>
  <c r="AW1852" i="9" s="1"/>
  <c r="AP1852" i="9"/>
  <c r="AX1852" i="9" s="1"/>
  <c r="AQ1852" i="9"/>
  <c r="AI1853" i="9"/>
  <c r="AJ1853" i="9"/>
  <c r="AK1853" i="9"/>
  <c r="AS1853" i="9" s="1"/>
  <c r="AL1853" i="9"/>
  <c r="AT1853" i="9" s="1"/>
  <c r="AM1853" i="9"/>
  <c r="AU1853" i="9" s="1"/>
  <c r="AN1853" i="9"/>
  <c r="AV1853" i="9" s="1"/>
  <c r="AO1853" i="9"/>
  <c r="AW1853" i="9" s="1"/>
  <c r="AP1853" i="9"/>
  <c r="AX1853" i="9" s="1"/>
  <c r="AQ1853" i="9"/>
  <c r="AR1853" i="9"/>
  <c r="AI1854" i="9"/>
  <c r="AJ1854" i="9"/>
  <c r="AK1854" i="9"/>
  <c r="AS1854" i="9" s="1"/>
  <c r="AL1854" i="9"/>
  <c r="AT1854" i="9" s="1"/>
  <c r="AM1854" i="9"/>
  <c r="AU1854" i="9" s="1"/>
  <c r="AN1854" i="9"/>
  <c r="AV1854" i="9" s="1"/>
  <c r="AO1854" i="9"/>
  <c r="AP1854" i="9"/>
  <c r="AX1854" i="9" s="1"/>
  <c r="AQ1854" i="9"/>
  <c r="AR1854" i="9"/>
  <c r="AW1854" i="9"/>
  <c r="AI1855" i="9"/>
  <c r="AJ1855" i="9"/>
  <c r="AK1855" i="9"/>
  <c r="AS1855" i="9" s="1"/>
  <c r="AL1855" i="9"/>
  <c r="AT1855" i="9" s="1"/>
  <c r="AM1855" i="9"/>
  <c r="AU1855" i="9" s="1"/>
  <c r="AN1855" i="9"/>
  <c r="AV1855" i="9" s="1"/>
  <c r="AO1855" i="9"/>
  <c r="AW1855" i="9" s="1"/>
  <c r="AP1855" i="9"/>
  <c r="AX1855" i="9" s="1"/>
  <c r="AQ1855" i="9"/>
  <c r="AR1855" i="9"/>
  <c r="AI1856" i="9"/>
  <c r="AJ1856" i="9"/>
  <c r="AK1856" i="9"/>
  <c r="AS1856" i="9" s="1"/>
  <c r="AL1856" i="9"/>
  <c r="AT1856" i="9" s="1"/>
  <c r="AM1856" i="9"/>
  <c r="AU1856" i="9" s="1"/>
  <c r="AN1856" i="9"/>
  <c r="AV1856" i="9" s="1"/>
  <c r="AO1856" i="9"/>
  <c r="AW1856" i="9" s="1"/>
  <c r="AP1856" i="9"/>
  <c r="AX1856" i="9" s="1"/>
  <c r="AQ1856" i="9"/>
  <c r="AR1856" i="9"/>
  <c r="AI1857" i="9"/>
  <c r="AQ1857" i="9" s="1"/>
  <c r="AJ1857" i="9"/>
  <c r="AR1857" i="9" s="1"/>
  <c r="AK1857" i="9"/>
  <c r="AS1857" i="9" s="1"/>
  <c r="AL1857" i="9"/>
  <c r="AT1857" i="9" s="1"/>
  <c r="AM1857" i="9"/>
  <c r="AU1857" i="9" s="1"/>
  <c r="AN1857" i="9"/>
  <c r="AV1857" i="9" s="1"/>
  <c r="AO1857" i="9"/>
  <c r="AW1857" i="9" s="1"/>
  <c r="AP1857" i="9"/>
  <c r="AX1857" i="9" s="1"/>
  <c r="AI1858" i="9"/>
  <c r="AJ1858" i="9"/>
  <c r="AR1858" i="9" s="1"/>
  <c r="AK1858" i="9"/>
  <c r="AS1858" i="9" s="1"/>
  <c r="AL1858" i="9"/>
  <c r="AT1858" i="9" s="1"/>
  <c r="AM1858" i="9"/>
  <c r="AU1858" i="9" s="1"/>
  <c r="AN1858" i="9"/>
  <c r="AV1858" i="9" s="1"/>
  <c r="AO1858" i="9"/>
  <c r="AW1858" i="9" s="1"/>
  <c r="AP1858" i="9"/>
  <c r="AX1858" i="9" s="1"/>
  <c r="AQ1858" i="9"/>
  <c r="AI1859" i="9"/>
  <c r="AJ1859" i="9"/>
  <c r="AR1859" i="9" s="1"/>
  <c r="AK1859" i="9"/>
  <c r="AS1859" i="9" s="1"/>
  <c r="AL1859" i="9"/>
  <c r="AT1859" i="9" s="1"/>
  <c r="AM1859" i="9"/>
  <c r="AU1859" i="9" s="1"/>
  <c r="AN1859" i="9"/>
  <c r="AV1859" i="9" s="1"/>
  <c r="AO1859" i="9"/>
  <c r="AW1859" i="9" s="1"/>
  <c r="AP1859" i="9"/>
  <c r="AX1859" i="9" s="1"/>
  <c r="AQ1859" i="9"/>
  <c r="AI1860" i="9"/>
  <c r="AQ1860" i="9" s="1"/>
  <c r="AJ1860" i="9"/>
  <c r="AR1860" i="9" s="1"/>
  <c r="AK1860" i="9"/>
  <c r="AS1860" i="9" s="1"/>
  <c r="AL1860" i="9"/>
  <c r="AT1860" i="9" s="1"/>
  <c r="AM1860" i="9"/>
  <c r="AU1860" i="9" s="1"/>
  <c r="AN1860" i="9"/>
  <c r="AV1860" i="9" s="1"/>
  <c r="AO1860" i="9"/>
  <c r="AW1860" i="9" s="1"/>
  <c r="AP1860" i="9"/>
  <c r="AX1860" i="9" s="1"/>
  <c r="AI1861" i="9"/>
  <c r="AJ1861" i="9"/>
  <c r="AK1861" i="9"/>
  <c r="AL1861" i="9"/>
  <c r="AM1861" i="9"/>
  <c r="AU1861" i="9" s="1"/>
  <c r="AN1861" i="9"/>
  <c r="AV1861" i="9" s="1"/>
  <c r="AO1861" i="9"/>
  <c r="AW1861" i="9" s="1"/>
  <c r="AP1861" i="9"/>
  <c r="AX1861" i="9" s="1"/>
  <c r="AQ1861" i="9"/>
  <c r="AR1861" i="9"/>
  <c r="AS1861" i="9"/>
  <c r="AT1861" i="9"/>
  <c r="AI1862" i="9"/>
  <c r="AQ1862" i="9" s="1"/>
  <c r="AJ1862" i="9"/>
  <c r="AR1862" i="9" s="1"/>
  <c r="AK1862" i="9"/>
  <c r="AS1862" i="9" s="1"/>
  <c r="AL1862" i="9"/>
  <c r="AT1862" i="9" s="1"/>
  <c r="AM1862" i="9"/>
  <c r="AU1862" i="9" s="1"/>
  <c r="AN1862" i="9"/>
  <c r="AV1862" i="9" s="1"/>
  <c r="AO1862" i="9"/>
  <c r="AW1862" i="9" s="1"/>
  <c r="AP1862" i="9"/>
  <c r="AX1862" i="9" s="1"/>
  <c r="AI1863" i="9"/>
  <c r="AQ1863" i="9" s="1"/>
  <c r="AJ1863" i="9"/>
  <c r="AR1863" i="9" s="1"/>
  <c r="AK1863" i="9"/>
  <c r="AS1863" i="9" s="1"/>
  <c r="AL1863" i="9"/>
  <c r="AT1863" i="9" s="1"/>
  <c r="AM1863" i="9"/>
  <c r="AU1863" i="9" s="1"/>
  <c r="AN1863" i="9"/>
  <c r="AV1863" i="9" s="1"/>
  <c r="AO1863" i="9"/>
  <c r="AW1863" i="9" s="1"/>
  <c r="AP1863" i="9"/>
  <c r="AX1863" i="9" s="1"/>
  <c r="AI1864" i="9"/>
  <c r="AQ1864" i="9" s="1"/>
  <c r="AJ1864" i="9"/>
  <c r="AR1864" i="9" s="1"/>
  <c r="AK1864" i="9"/>
  <c r="AS1864" i="9" s="1"/>
  <c r="AL1864" i="9"/>
  <c r="AT1864" i="9" s="1"/>
  <c r="AM1864" i="9"/>
  <c r="AU1864" i="9" s="1"/>
  <c r="AN1864" i="9"/>
  <c r="AV1864" i="9" s="1"/>
  <c r="AO1864" i="9"/>
  <c r="AW1864" i="9" s="1"/>
  <c r="AP1864" i="9"/>
  <c r="AX1864" i="9" s="1"/>
  <c r="AI1865" i="9"/>
  <c r="AQ1865" i="9" s="1"/>
  <c r="AJ1865" i="9"/>
  <c r="AR1865" i="9" s="1"/>
  <c r="AK1865" i="9"/>
  <c r="AS1865" i="9" s="1"/>
  <c r="AL1865" i="9"/>
  <c r="AT1865" i="9" s="1"/>
  <c r="AM1865" i="9"/>
  <c r="AU1865" i="9" s="1"/>
  <c r="AN1865" i="9"/>
  <c r="AV1865" i="9" s="1"/>
  <c r="AO1865" i="9"/>
  <c r="AW1865" i="9" s="1"/>
  <c r="AP1865" i="9"/>
  <c r="AX1865" i="9" s="1"/>
  <c r="AI1866" i="9"/>
  <c r="AQ1866" i="9" s="1"/>
  <c r="AJ1866" i="9"/>
  <c r="AR1866" i="9" s="1"/>
  <c r="AK1866" i="9"/>
  <c r="AS1866" i="9" s="1"/>
  <c r="AL1866" i="9"/>
  <c r="AT1866" i="9" s="1"/>
  <c r="AM1866" i="9"/>
  <c r="AU1866" i="9" s="1"/>
  <c r="AN1866" i="9"/>
  <c r="AV1866" i="9" s="1"/>
  <c r="AO1866" i="9"/>
  <c r="AW1866" i="9" s="1"/>
  <c r="AP1866" i="9"/>
  <c r="AX1866" i="9" s="1"/>
  <c r="AI1867" i="9"/>
  <c r="AJ1867" i="9"/>
  <c r="AK1867" i="9"/>
  <c r="AS1867" i="9" s="1"/>
  <c r="AL1867" i="9"/>
  <c r="AT1867" i="9" s="1"/>
  <c r="AM1867" i="9"/>
  <c r="AU1867" i="9" s="1"/>
  <c r="AN1867" i="9"/>
  <c r="AV1867" i="9" s="1"/>
  <c r="AO1867" i="9"/>
  <c r="AW1867" i="9" s="1"/>
  <c r="AP1867" i="9"/>
  <c r="AX1867" i="9" s="1"/>
  <c r="AQ1867" i="9"/>
  <c r="AR1867" i="9"/>
  <c r="AI1868" i="9"/>
  <c r="AJ1868" i="9"/>
  <c r="AK1868" i="9"/>
  <c r="AL1868" i="9"/>
  <c r="AM1868" i="9"/>
  <c r="AU1868" i="9" s="1"/>
  <c r="AN1868" i="9"/>
  <c r="AV1868" i="9" s="1"/>
  <c r="AO1868" i="9"/>
  <c r="AW1868" i="9" s="1"/>
  <c r="AP1868" i="9"/>
  <c r="AX1868" i="9" s="1"/>
  <c r="AQ1868" i="9"/>
  <c r="AR1868" i="9"/>
  <c r="AS1868" i="9"/>
  <c r="AT1868" i="9"/>
  <c r="AI1869" i="9"/>
  <c r="AJ1869" i="9"/>
  <c r="AK1869" i="9"/>
  <c r="AL1869" i="9"/>
  <c r="AM1869" i="9"/>
  <c r="AU1869" i="9" s="1"/>
  <c r="AN1869" i="9"/>
  <c r="AV1869" i="9" s="1"/>
  <c r="AO1869" i="9"/>
  <c r="AW1869" i="9" s="1"/>
  <c r="AP1869" i="9"/>
  <c r="AX1869" i="9" s="1"/>
  <c r="AQ1869" i="9"/>
  <c r="AR1869" i="9"/>
  <c r="AS1869" i="9"/>
  <c r="AT1869" i="9"/>
  <c r="AI1870" i="9"/>
  <c r="AJ1870" i="9"/>
  <c r="AK1870" i="9"/>
  <c r="AL1870" i="9"/>
  <c r="AM1870" i="9"/>
  <c r="AN1870" i="9"/>
  <c r="AV1870" i="9" s="1"/>
  <c r="AO1870" i="9"/>
  <c r="AW1870" i="9" s="1"/>
  <c r="AP1870" i="9"/>
  <c r="AX1870" i="9" s="1"/>
  <c r="AQ1870" i="9"/>
  <c r="AR1870" i="9"/>
  <c r="AS1870" i="9"/>
  <c r="AT1870" i="9"/>
  <c r="AU1870" i="9"/>
  <c r="AI1871" i="9"/>
  <c r="AJ1871" i="9"/>
  <c r="AK1871" i="9"/>
  <c r="AL1871" i="9"/>
  <c r="AM1871" i="9"/>
  <c r="AN1871" i="9"/>
  <c r="AO1871" i="9"/>
  <c r="AW1871" i="9" s="1"/>
  <c r="AP1871" i="9"/>
  <c r="AX1871" i="9" s="1"/>
  <c r="AQ1871" i="9"/>
  <c r="AR1871" i="9"/>
  <c r="AS1871" i="9"/>
  <c r="AT1871" i="9"/>
  <c r="AU1871" i="9"/>
  <c r="AV1871" i="9"/>
  <c r="AI1872" i="9"/>
  <c r="AJ1872" i="9"/>
  <c r="AK1872" i="9"/>
  <c r="AL1872" i="9"/>
  <c r="AT1872" i="9" s="1"/>
  <c r="AM1872" i="9"/>
  <c r="AU1872" i="9" s="1"/>
  <c r="AN1872" i="9"/>
  <c r="AV1872" i="9" s="1"/>
  <c r="AO1872" i="9"/>
  <c r="AW1872" i="9" s="1"/>
  <c r="AP1872" i="9"/>
  <c r="AX1872" i="9" s="1"/>
  <c r="AQ1872" i="9"/>
  <c r="AR1872" i="9"/>
  <c r="AS1872" i="9"/>
  <c r="AI1873" i="9"/>
  <c r="AJ1873" i="9"/>
  <c r="AR1873" i="9" s="1"/>
  <c r="AK1873" i="9"/>
  <c r="AS1873" i="9" s="1"/>
  <c r="AL1873" i="9"/>
  <c r="AT1873" i="9" s="1"/>
  <c r="AM1873" i="9"/>
  <c r="AU1873" i="9" s="1"/>
  <c r="AN1873" i="9"/>
  <c r="AV1873" i="9" s="1"/>
  <c r="AO1873" i="9"/>
  <c r="AW1873" i="9" s="1"/>
  <c r="AP1873" i="9"/>
  <c r="AX1873" i="9" s="1"/>
  <c r="AQ1873" i="9"/>
  <c r="AI1874" i="9"/>
  <c r="AQ1874" i="9" s="1"/>
  <c r="AJ1874" i="9"/>
  <c r="AR1874" i="9" s="1"/>
  <c r="AK1874" i="9"/>
  <c r="AS1874" i="9" s="1"/>
  <c r="AL1874" i="9"/>
  <c r="AT1874" i="9" s="1"/>
  <c r="AM1874" i="9"/>
  <c r="AU1874" i="9" s="1"/>
  <c r="AN1874" i="9"/>
  <c r="AV1874" i="9" s="1"/>
  <c r="AO1874" i="9"/>
  <c r="AW1874" i="9" s="1"/>
  <c r="AP1874" i="9"/>
  <c r="AX1874" i="9" s="1"/>
  <c r="AI1875" i="9"/>
  <c r="AJ1875" i="9"/>
  <c r="AK1875" i="9"/>
  <c r="AL1875" i="9"/>
  <c r="AM1875" i="9"/>
  <c r="AU1875" i="9" s="1"/>
  <c r="AN1875" i="9"/>
  <c r="AV1875" i="9" s="1"/>
  <c r="AO1875" i="9"/>
  <c r="AW1875" i="9" s="1"/>
  <c r="AP1875" i="9"/>
  <c r="AX1875" i="9" s="1"/>
  <c r="AQ1875" i="9"/>
  <c r="AR1875" i="9"/>
  <c r="AS1875" i="9"/>
  <c r="AT1875" i="9"/>
  <c r="AI1876" i="9"/>
  <c r="AQ1876" i="9" s="1"/>
  <c r="AJ1876" i="9"/>
  <c r="AR1876" i="9" s="1"/>
  <c r="AK1876" i="9"/>
  <c r="AS1876" i="9" s="1"/>
  <c r="AL1876" i="9"/>
  <c r="AT1876" i="9" s="1"/>
  <c r="AM1876" i="9"/>
  <c r="AU1876" i="9" s="1"/>
  <c r="AN1876" i="9"/>
  <c r="AV1876" i="9" s="1"/>
  <c r="AO1876" i="9"/>
  <c r="AW1876" i="9" s="1"/>
  <c r="AP1876" i="9"/>
  <c r="AX1876" i="9" s="1"/>
  <c r="AI1877" i="9"/>
  <c r="AJ1877" i="9"/>
  <c r="AK1877" i="9"/>
  <c r="AS1877" i="9" s="1"/>
  <c r="AL1877" i="9"/>
  <c r="AT1877" i="9" s="1"/>
  <c r="AM1877" i="9"/>
  <c r="AU1877" i="9" s="1"/>
  <c r="AN1877" i="9"/>
  <c r="AV1877" i="9" s="1"/>
  <c r="AO1877" i="9"/>
  <c r="AW1877" i="9" s="1"/>
  <c r="AP1877" i="9"/>
  <c r="AX1877" i="9" s="1"/>
  <c r="AQ1877" i="9"/>
  <c r="AR1877" i="9"/>
  <c r="AI1878" i="9"/>
  <c r="AJ1878" i="9"/>
  <c r="AR1878" i="9" s="1"/>
  <c r="AK1878" i="9"/>
  <c r="AS1878" i="9" s="1"/>
  <c r="AL1878" i="9"/>
  <c r="AT1878" i="9" s="1"/>
  <c r="AM1878" i="9"/>
  <c r="AU1878" i="9" s="1"/>
  <c r="AN1878" i="9"/>
  <c r="AO1878" i="9"/>
  <c r="AW1878" i="9" s="1"/>
  <c r="AP1878" i="9"/>
  <c r="AX1878" i="9" s="1"/>
  <c r="AQ1878" i="9"/>
  <c r="AV1878" i="9"/>
  <c r="AI1879" i="9"/>
  <c r="AJ1879" i="9"/>
  <c r="AK1879" i="9"/>
  <c r="AS1879" i="9" s="1"/>
  <c r="AL1879" i="9"/>
  <c r="AT1879" i="9" s="1"/>
  <c r="AM1879" i="9"/>
  <c r="AU1879" i="9" s="1"/>
  <c r="AN1879" i="9"/>
  <c r="AV1879" i="9" s="1"/>
  <c r="AO1879" i="9"/>
  <c r="AW1879" i="9" s="1"/>
  <c r="AP1879" i="9"/>
  <c r="AX1879" i="9" s="1"/>
  <c r="AQ1879" i="9"/>
  <c r="AR1879" i="9"/>
  <c r="AI1880" i="9"/>
  <c r="AJ1880" i="9"/>
  <c r="AR1880" i="9" s="1"/>
  <c r="AK1880" i="9"/>
  <c r="AS1880" i="9" s="1"/>
  <c r="AL1880" i="9"/>
  <c r="AT1880" i="9" s="1"/>
  <c r="AM1880" i="9"/>
  <c r="AU1880" i="9" s="1"/>
  <c r="AN1880" i="9"/>
  <c r="AV1880" i="9" s="1"/>
  <c r="AO1880" i="9"/>
  <c r="AW1880" i="9" s="1"/>
  <c r="AP1880" i="9"/>
  <c r="AX1880" i="9" s="1"/>
  <c r="AQ1880" i="9"/>
  <c r="AI1881" i="9"/>
  <c r="AQ1881" i="9" s="1"/>
  <c r="AJ1881" i="9"/>
  <c r="AR1881" i="9" s="1"/>
  <c r="AK1881" i="9"/>
  <c r="AS1881" i="9" s="1"/>
  <c r="AL1881" i="9"/>
  <c r="AT1881" i="9" s="1"/>
  <c r="AM1881" i="9"/>
  <c r="AN1881" i="9"/>
  <c r="AV1881" i="9" s="1"/>
  <c r="AO1881" i="9"/>
  <c r="AW1881" i="9" s="1"/>
  <c r="AP1881" i="9"/>
  <c r="AX1881" i="9" s="1"/>
  <c r="AU1881" i="9"/>
  <c r="AI1882" i="9"/>
  <c r="AJ1882" i="9"/>
  <c r="AK1882" i="9"/>
  <c r="AL1882" i="9"/>
  <c r="AM1882" i="9"/>
  <c r="AN1882" i="9"/>
  <c r="AO1882" i="9"/>
  <c r="AP1882" i="9"/>
  <c r="AX1882" i="9" s="1"/>
  <c r="AQ1882" i="9"/>
  <c r="AR1882" i="9"/>
  <c r="AS1882" i="9"/>
  <c r="AT1882" i="9"/>
  <c r="AU1882" i="9"/>
  <c r="AV1882" i="9"/>
  <c r="AW1882" i="9"/>
  <c r="AI1883" i="9"/>
  <c r="AQ1883" i="9" s="1"/>
  <c r="AJ1883" i="9"/>
  <c r="AR1883" i="9" s="1"/>
  <c r="AK1883" i="9"/>
  <c r="AS1883" i="9" s="1"/>
  <c r="AL1883" i="9"/>
  <c r="AT1883" i="9" s="1"/>
  <c r="AM1883" i="9"/>
  <c r="AU1883" i="9" s="1"/>
  <c r="AN1883" i="9"/>
  <c r="AV1883" i="9" s="1"/>
  <c r="AO1883" i="9"/>
  <c r="AW1883" i="9" s="1"/>
  <c r="AP1883" i="9"/>
  <c r="AX1883" i="9" s="1"/>
  <c r="AI1884" i="9"/>
  <c r="AJ1884" i="9"/>
  <c r="AK1884" i="9"/>
  <c r="AL1884" i="9"/>
  <c r="AM1884" i="9"/>
  <c r="AN1884" i="9"/>
  <c r="AO1884" i="9"/>
  <c r="AP1884" i="9"/>
  <c r="AQ1884" i="9"/>
  <c r="AR1884" i="9"/>
  <c r="AS1884" i="9"/>
  <c r="AT1884" i="9"/>
  <c r="AU1884" i="9"/>
  <c r="AV1884" i="9"/>
  <c r="AW1884" i="9"/>
  <c r="AX1884" i="9"/>
  <c r="AI1885" i="9"/>
  <c r="AJ1885" i="9"/>
  <c r="AR1885" i="9" s="1"/>
  <c r="AK1885" i="9"/>
  <c r="AS1885" i="9" s="1"/>
  <c r="AL1885" i="9"/>
  <c r="AT1885" i="9" s="1"/>
  <c r="AM1885" i="9"/>
  <c r="AU1885" i="9" s="1"/>
  <c r="AN1885" i="9"/>
  <c r="AV1885" i="9" s="1"/>
  <c r="AO1885" i="9"/>
  <c r="AW1885" i="9" s="1"/>
  <c r="AP1885" i="9"/>
  <c r="AX1885" i="9" s="1"/>
  <c r="AQ1885" i="9"/>
  <c r="AI1886" i="9"/>
  <c r="AJ1886" i="9"/>
  <c r="AK1886" i="9"/>
  <c r="AL1886" i="9"/>
  <c r="AM1886" i="9"/>
  <c r="AN1886" i="9"/>
  <c r="AO1886" i="9"/>
  <c r="AP1886" i="9"/>
  <c r="AQ1886" i="9"/>
  <c r="AR1886" i="9"/>
  <c r="AS1886" i="9"/>
  <c r="AT1886" i="9"/>
  <c r="AU1886" i="9"/>
  <c r="AV1886" i="9"/>
  <c r="AW1886" i="9"/>
  <c r="AX1886" i="9"/>
  <c r="AI1887" i="9"/>
  <c r="AQ1887" i="9" s="1"/>
  <c r="AJ1887" i="9"/>
  <c r="AR1887" i="9" s="1"/>
  <c r="AK1887" i="9"/>
  <c r="AS1887" i="9" s="1"/>
  <c r="AL1887" i="9"/>
  <c r="AT1887" i="9" s="1"/>
  <c r="AM1887" i="9"/>
  <c r="AU1887" i="9" s="1"/>
  <c r="AN1887" i="9"/>
  <c r="AV1887" i="9" s="1"/>
  <c r="AO1887" i="9"/>
  <c r="AW1887" i="9" s="1"/>
  <c r="AP1887" i="9"/>
  <c r="AX1887" i="9" s="1"/>
  <c r="AI1888" i="9"/>
  <c r="AJ1888" i="9"/>
  <c r="AK1888" i="9"/>
  <c r="AL1888" i="9"/>
  <c r="AM1888" i="9"/>
  <c r="AN1888" i="9"/>
  <c r="AV1888" i="9" s="1"/>
  <c r="AO1888" i="9"/>
  <c r="AP1888" i="9"/>
  <c r="AX1888" i="9" s="1"/>
  <c r="AQ1888" i="9"/>
  <c r="AR1888" i="9"/>
  <c r="AS1888" i="9"/>
  <c r="AT1888" i="9"/>
  <c r="AU1888" i="9"/>
  <c r="AW1888" i="9"/>
  <c r="AI1889" i="9"/>
  <c r="AJ1889" i="9"/>
  <c r="AK1889" i="9"/>
  <c r="AS1889" i="9" s="1"/>
  <c r="AL1889" i="9"/>
  <c r="AT1889" i="9" s="1"/>
  <c r="AM1889" i="9"/>
  <c r="AU1889" i="9" s="1"/>
  <c r="AN1889" i="9"/>
  <c r="AV1889" i="9" s="1"/>
  <c r="AO1889" i="9"/>
  <c r="AW1889" i="9" s="1"/>
  <c r="AP1889" i="9"/>
  <c r="AX1889" i="9" s="1"/>
  <c r="AQ1889" i="9"/>
  <c r="AR1889" i="9"/>
  <c r="AI1890" i="9"/>
  <c r="AQ1890" i="9" s="1"/>
  <c r="AJ1890" i="9"/>
  <c r="AR1890" i="9" s="1"/>
  <c r="AK1890" i="9"/>
  <c r="AS1890" i="9" s="1"/>
  <c r="AL1890" i="9"/>
  <c r="AT1890" i="9" s="1"/>
  <c r="AM1890" i="9"/>
  <c r="AU1890" i="9" s="1"/>
  <c r="AN1890" i="9"/>
  <c r="AV1890" i="9" s="1"/>
  <c r="AO1890" i="9"/>
  <c r="AW1890" i="9" s="1"/>
  <c r="AP1890" i="9"/>
  <c r="AX1890" i="9" s="1"/>
  <c r="AI1891" i="9"/>
  <c r="AJ1891" i="9"/>
  <c r="AK1891" i="9"/>
  <c r="AL1891" i="9"/>
  <c r="AM1891" i="9"/>
  <c r="AN1891" i="9"/>
  <c r="AO1891" i="9"/>
  <c r="AP1891" i="9"/>
  <c r="AX1891" i="9" s="1"/>
  <c r="AQ1891" i="9"/>
  <c r="AR1891" i="9"/>
  <c r="AS1891" i="9"/>
  <c r="AT1891" i="9"/>
  <c r="AU1891" i="9"/>
  <c r="AV1891" i="9"/>
  <c r="AW1891" i="9"/>
  <c r="AI1892" i="9"/>
  <c r="AQ1892" i="9" s="1"/>
  <c r="AJ1892" i="9"/>
  <c r="AR1892" i="9" s="1"/>
  <c r="AK1892" i="9"/>
  <c r="AS1892" i="9" s="1"/>
  <c r="AL1892" i="9"/>
  <c r="AT1892" i="9" s="1"/>
  <c r="AM1892" i="9"/>
  <c r="AU1892" i="9" s="1"/>
  <c r="AN1892" i="9"/>
  <c r="AV1892" i="9" s="1"/>
  <c r="AO1892" i="9"/>
  <c r="AW1892" i="9" s="1"/>
  <c r="AP1892" i="9"/>
  <c r="AX1892" i="9" s="1"/>
  <c r="AI1893" i="9"/>
  <c r="AQ1893" i="9" s="1"/>
  <c r="AJ1893" i="9"/>
  <c r="AR1893" i="9" s="1"/>
  <c r="AK1893" i="9"/>
  <c r="AS1893" i="9" s="1"/>
  <c r="AL1893" i="9"/>
  <c r="AT1893" i="9" s="1"/>
  <c r="AM1893" i="9"/>
  <c r="AU1893" i="9" s="1"/>
  <c r="AN1893" i="9"/>
  <c r="AV1893" i="9" s="1"/>
  <c r="AO1893" i="9"/>
  <c r="AW1893" i="9" s="1"/>
  <c r="AP1893" i="9"/>
  <c r="AX1893" i="9" s="1"/>
  <c r="AI1894" i="9"/>
  <c r="AJ1894" i="9"/>
  <c r="AR1894" i="9" s="1"/>
  <c r="AK1894" i="9"/>
  <c r="AS1894" i="9" s="1"/>
  <c r="AL1894" i="9"/>
  <c r="AT1894" i="9" s="1"/>
  <c r="AM1894" i="9"/>
  <c r="AU1894" i="9" s="1"/>
  <c r="AN1894" i="9"/>
  <c r="AV1894" i="9" s="1"/>
  <c r="AO1894" i="9"/>
  <c r="AW1894" i="9" s="1"/>
  <c r="AP1894" i="9"/>
  <c r="AX1894" i="9" s="1"/>
  <c r="AQ1894" i="9"/>
  <c r="AI1895" i="9"/>
  <c r="AQ1895" i="9" s="1"/>
  <c r="AJ1895" i="9"/>
  <c r="AR1895" i="9" s="1"/>
  <c r="AK1895" i="9"/>
  <c r="AS1895" i="9" s="1"/>
  <c r="AL1895" i="9"/>
  <c r="AT1895" i="9" s="1"/>
  <c r="AM1895" i="9"/>
  <c r="AU1895" i="9" s="1"/>
  <c r="AN1895" i="9"/>
  <c r="AV1895" i="9" s="1"/>
  <c r="AO1895" i="9"/>
  <c r="AW1895" i="9" s="1"/>
  <c r="AP1895" i="9"/>
  <c r="AX1895" i="9" s="1"/>
  <c r="AI1896" i="9"/>
  <c r="AJ1896" i="9"/>
  <c r="AK1896" i="9"/>
  <c r="AL1896" i="9"/>
  <c r="AM1896" i="9"/>
  <c r="AN1896" i="9"/>
  <c r="AO1896" i="9"/>
  <c r="AP1896" i="9"/>
  <c r="AX1896" i="9" s="1"/>
  <c r="AQ1896" i="9"/>
  <c r="AR1896" i="9"/>
  <c r="AS1896" i="9"/>
  <c r="AT1896" i="9"/>
  <c r="AU1896" i="9"/>
  <c r="AV1896" i="9"/>
  <c r="AW1896" i="9"/>
  <c r="AI1897" i="9"/>
  <c r="AJ1897" i="9"/>
  <c r="AR1897" i="9" s="1"/>
  <c r="AK1897" i="9"/>
  <c r="AS1897" i="9" s="1"/>
  <c r="AL1897" i="9"/>
  <c r="AT1897" i="9" s="1"/>
  <c r="AM1897" i="9"/>
  <c r="AU1897" i="9" s="1"/>
  <c r="AN1897" i="9"/>
  <c r="AV1897" i="9" s="1"/>
  <c r="AO1897" i="9"/>
  <c r="AW1897" i="9" s="1"/>
  <c r="AP1897" i="9"/>
  <c r="AX1897" i="9" s="1"/>
  <c r="AQ1897" i="9"/>
  <c r="AI1898" i="9"/>
  <c r="AJ1898" i="9"/>
  <c r="AK1898" i="9"/>
  <c r="AS1898" i="9" s="1"/>
  <c r="AL1898" i="9"/>
  <c r="AT1898" i="9" s="1"/>
  <c r="AM1898" i="9"/>
  <c r="AU1898" i="9" s="1"/>
  <c r="AN1898" i="9"/>
  <c r="AV1898" i="9" s="1"/>
  <c r="AO1898" i="9"/>
  <c r="AW1898" i="9" s="1"/>
  <c r="AP1898" i="9"/>
  <c r="AX1898" i="9" s="1"/>
  <c r="AQ1898" i="9"/>
  <c r="AR1898" i="9"/>
  <c r="AI1899" i="9"/>
  <c r="AJ1899" i="9"/>
  <c r="AR1899" i="9" s="1"/>
  <c r="AK1899" i="9"/>
  <c r="AS1899" i="9" s="1"/>
  <c r="AL1899" i="9"/>
  <c r="AT1899" i="9" s="1"/>
  <c r="AM1899" i="9"/>
  <c r="AU1899" i="9" s="1"/>
  <c r="AN1899" i="9"/>
  <c r="AV1899" i="9" s="1"/>
  <c r="AO1899" i="9"/>
  <c r="AW1899" i="9" s="1"/>
  <c r="AP1899" i="9"/>
  <c r="AX1899" i="9" s="1"/>
  <c r="AQ1899" i="9"/>
  <c r="AI1900" i="9"/>
  <c r="AJ1900" i="9"/>
  <c r="AK1900" i="9"/>
  <c r="AS1900" i="9" s="1"/>
  <c r="AL1900" i="9"/>
  <c r="AT1900" i="9" s="1"/>
  <c r="AM1900" i="9"/>
  <c r="AU1900" i="9" s="1"/>
  <c r="AN1900" i="9"/>
  <c r="AV1900" i="9" s="1"/>
  <c r="AO1900" i="9"/>
  <c r="AW1900" i="9" s="1"/>
  <c r="AP1900" i="9"/>
  <c r="AX1900" i="9" s="1"/>
  <c r="AQ1900" i="9"/>
  <c r="AR1900" i="9"/>
  <c r="AI1901" i="9"/>
  <c r="AJ1901" i="9"/>
  <c r="AK1901" i="9"/>
  <c r="AL1901" i="9"/>
  <c r="AT1901" i="9" s="1"/>
  <c r="AM1901" i="9"/>
  <c r="AU1901" i="9" s="1"/>
  <c r="AN1901" i="9"/>
  <c r="AV1901" i="9" s="1"/>
  <c r="AO1901" i="9"/>
  <c r="AW1901" i="9" s="1"/>
  <c r="AP1901" i="9"/>
  <c r="AX1901" i="9" s="1"/>
  <c r="AQ1901" i="9"/>
  <c r="AR1901" i="9"/>
  <c r="AS1901" i="9"/>
  <c r="AI1902" i="9"/>
  <c r="AJ1902" i="9"/>
  <c r="AR1902" i="9" s="1"/>
  <c r="AK1902" i="9"/>
  <c r="AS1902" i="9" s="1"/>
  <c r="AL1902" i="9"/>
  <c r="AT1902" i="9" s="1"/>
  <c r="AM1902" i="9"/>
  <c r="AU1902" i="9" s="1"/>
  <c r="AN1902" i="9"/>
  <c r="AV1902" i="9" s="1"/>
  <c r="AO1902" i="9"/>
  <c r="AW1902" i="9" s="1"/>
  <c r="AP1902" i="9"/>
  <c r="AX1902" i="9" s="1"/>
  <c r="AQ1902" i="9"/>
  <c r="AI1903" i="9"/>
  <c r="AJ1903" i="9"/>
  <c r="AK1903" i="9"/>
  <c r="AS1903" i="9" s="1"/>
  <c r="AL1903" i="9"/>
  <c r="AT1903" i="9" s="1"/>
  <c r="AM1903" i="9"/>
  <c r="AU1903" i="9" s="1"/>
  <c r="AN1903" i="9"/>
  <c r="AV1903" i="9" s="1"/>
  <c r="AO1903" i="9"/>
  <c r="AW1903" i="9" s="1"/>
  <c r="AP1903" i="9"/>
  <c r="AX1903" i="9" s="1"/>
  <c r="AQ1903" i="9"/>
  <c r="AR1903" i="9"/>
  <c r="AI1904" i="9"/>
  <c r="AJ1904" i="9"/>
  <c r="AK1904" i="9"/>
  <c r="AL1904" i="9"/>
  <c r="AT1904" i="9" s="1"/>
  <c r="AM1904" i="9"/>
  <c r="AN1904" i="9"/>
  <c r="AO1904" i="9"/>
  <c r="AP1904" i="9"/>
  <c r="AQ1904" i="9"/>
  <c r="AR1904" i="9"/>
  <c r="AS1904" i="9"/>
  <c r="AU1904" i="9"/>
  <c r="AV1904" i="9"/>
  <c r="AW1904" i="9"/>
  <c r="AX1904" i="9"/>
  <c r="AI1905" i="9"/>
  <c r="AJ1905" i="9"/>
  <c r="AR1905" i="9" s="1"/>
  <c r="AK1905" i="9"/>
  <c r="AS1905" i="9" s="1"/>
  <c r="AL1905" i="9"/>
  <c r="AT1905" i="9" s="1"/>
  <c r="AM1905" i="9"/>
  <c r="AU1905" i="9" s="1"/>
  <c r="AN1905" i="9"/>
  <c r="AV1905" i="9" s="1"/>
  <c r="AO1905" i="9"/>
  <c r="AW1905" i="9" s="1"/>
  <c r="AP1905" i="9"/>
  <c r="AX1905" i="9" s="1"/>
  <c r="AQ1905" i="9"/>
  <c r="AI1906" i="9"/>
  <c r="AJ1906" i="9"/>
  <c r="AR1906" i="9" s="1"/>
  <c r="AK1906" i="9"/>
  <c r="AS1906" i="9" s="1"/>
  <c r="AL1906" i="9"/>
  <c r="AT1906" i="9" s="1"/>
  <c r="AM1906" i="9"/>
  <c r="AU1906" i="9" s="1"/>
  <c r="AN1906" i="9"/>
  <c r="AV1906" i="9" s="1"/>
  <c r="AO1906" i="9"/>
  <c r="AW1906" i="9" s="1"/>
  <c r="AP1906" i="9"/>
  <c r="AX1906" i="9" s="1"/>
  <c r="AQ1906" i="9"/>
  <c r="AI1907" i="9"/>
  <c r="AQ1907" i="9" s="1"/>
  <c r="AJ1907" i="9"/>
  <c r="AR1907" i="9" s="1"/>
  <c r="AK1907" i="9"/>
  <c r="AS1907" i="9" s="1"/>
  <c r="AL1907" i="9"/>
  <c r="AT1907" i="9" s="1"/>
  <c r="AM1907" i="9"/>
  <c r="AU1907" i="9" s="1"/>
  <c r="AN1907" i="9"/>
  <c r="AV1907" i="9" s="1"/>
  <c r="AO1907" i="9"/>
  <c r="AW1907" i="9" s="1"/>
  <c r="AP1907" i="9"/>
  <c r="AX1907" i="9" s="1"/>
  <c r="AI1908" i="9"/>
  <c r="AJ1908" i="9"/>
  <c r="AR1908" i="9" s="1"/>
  <c r="AK1908" i="9"/>
  <c r="AS1908" i="9" s="1"/>
  <c r="AL1908" i="9"/>
  <c r="AT1908" i="9" s="1"/>
  <c r="AM1908" i="9"/>
  <c r="AU1908" i="9" s="1"/>
  <c r="AN1908" i="9"/>
  <c r="AV1908" i="9" s="1"/>
  <c r="AO1908" i="9"/>
  <c r="AW1908" i="9" s="1"/>
  <c r="AP1908" i="9"/>
  <c r="AX1908" i="9" s="1"/>
  <c r="AQ1908" i="9"/>
  <c r="AI1909" i="9"/>
  <c r="AQ1909" i="9" s="1"/>
  <c r="AJ1909" i="9"/>
  <c r="AR1909" i="9" s="1"/>
  <c r="AK1909" i="9"/>
  <c r="AS1909" i="9" s="1"/>
  <c r="AL1909" i="9"/>
  <c r="AT1909" i="9" s="1"/>
  <c r="AM1909" i="9"/>
  <c r="AU1909" i="9" s="1"/>
  <c r="AN1909" i="9"/>
  <c r="AV1909" i="9" s="1"/>
  <c r="AO1909" i="9"/>
  <c r="AW1909" i="9" s="1"/>
  <c r="AP1909" i="9"/>
  <c r="AX1909" i="9" s="1"/>
  <c r="AI1910" i="9"/>
  <c r="AJ1910" i="9"/>
  <c r="AK1910" i="9"/>
  <c r="AS1910" i="9" s="1"/>
  <c r="AL1910" i="9"/>
  <c r="AT1910" i="9" s="1"/>
  <c r="AM1910" i="9"/>
  <c r="AU1910" i="9" s="1"/>
  <c r="AN1910" i="9"/>
  <c r="AV1910" i="9" s="1"/>
  <c r="AO1910" i="9"/>
  <c r="AW1910" i="9" s="1"/>
  <c r="AP1910" i="9"/>
  <c r="AX1910" i="9" s="1"/>
  <c r="AQ1910" i="9"/>
  <c r="AR1910" i="9"/>
  <c r="AI1911" i="9"/>
  <c r="AQ1911" i="9" s="1"/>
  <c r="AJ1911" i="9"/>
  <c r="AR1911" i="9" s="1"/>
  <c r="AK1911" i="9"/>
  <c r="AS1911" i="9" s="1"/>
  <c r="AL1911" i="9"/>
  <c r="AT1911" i="9" s="1"/>
  <c r="AM1911" i="9"/>
  <c r="AU1911" i="9" s="1"/>
  <c r="AN1911" i="9"/>
  <c r="AV1911" i="9" s="1"/>
  <c r="AO1911" i="9"/>
  <c r="AW1911" i="9" s="1"/>
  <c r="AP1911" i="9"/>
  <c r="AX1911" i="9" s="1"/>
  <c r="AI1912" i="9"/>
  <c r="AJ1912" i="9"/>
  <c r="AK1912" i="9"/>
  <c r="AL1912" i="9"/>
  <c r="AT1912" i="9" s="1"/>
  <c r="AM1912" i="9"/>
  <c r="AU1912" i="9" s="1"/>
  <c r="AN1912" i="9"/>
  <c r="AV1912" i="9" s="1"/>
  <c r="AO1912" i="9"/>
  <c r="AW1912" i="9" s="1"/>
  <c r="AP1912" i="9"/>
  <c r="AX1912" i="9" s="1"/>
  <c r="AQ1912" i="9"/>
  <c r="AR1912" i="9"/>
  <c r="AS1912" i="9"/>
  <c r="AI1913" i="9"/>
  <c r="AQ1913" i="9" s="1"/>
  <c r="AJ1913" i="9"/>
  <c r="AR1913" i="9" s="1"/>
  <c r="AK1913" i="9"/>
  <c r="AS1913" i="9" s="1"/>
  <c r="AL1913" i="9"/>
  <c r="AT1913" i="9" s="1"/>
  <c r="AM1913" i="9"/>
  <c r="AU1913" i="9" s="1"/>
  <c r="AN1913" i="9"/>
  <c r="AV1913" i="9" s="1"/>
  <c r="AO1913" i="9"/>
  <c r="AW1913" i="9" s="1"/>
  <c r="AP1913" i="9"/>
  <c r="AX1913" i="9" s="1"/>
  <c r="AI1914" i="9"/>
  <c r="AJ1914" i="9"/>
  <c r="AR1914" i="9" s="1"/>
  <c r="AK1914" i="9"/>
  <c r="AS1914" i="9" s="1"/>
  <c r="AL1914" i="9"/>
  <c r="AT1914" i="9" s="1"/>
  <c r="AM1914" i="9"/>
  <c r="AU1914" i="9" s="1"/>
  <c r="AN1914" i="9"/>
  <c r="AV1914" i="9" s="1"/>
  <c r="AO1914" i="9"/>
  <c r="AW1914" i="9" s="1"/>
  <c r="AP1914" i="9"/>
  <c r="AX1914" i="9" s="1"/>
  <c r="AQ1914" i="9"/>
  <c r="AI1915" i="9"/>
  <c r="AJ1915" i="9"/>
  <c r="AR1915" i="9" s="1"/>
  <c r="AK1915" i="9"/>
  <c r="AS1915" i="9" s="1"/>
  <c r="AL1915" i="9"/>
  <c r="AT1915" i="9" s="1"/>
  <c r="AM1915" i="9"/>
  <c r="AU1915" i="9" s="1"/>
  <c r="AN1915" i="9"/>
  <c r="AV1915" i="9" s="1"/>
  <c r="AO1915" i="9"/>
  <c r="AW1915" i="9" s="1"/>
  <c r="AP1915" i="9"/>
  <c r="AX1915" i="9" s="1"/>
  <c r="AQ1915" i="9"/>
  <c r="AI1916" i="9"/>
  <c r="AQ1916" i="9" s="1"/>
  <c r="AJ1916" i="9"/>
  <c r="AR1916" i="9" s="1"/>
  <c r="AK1916" i="9"/>
  <c r="AS1916" i="9" s="1"/>
  <c r="AL1916" i="9"/>
  <c r="AT1916" i="9" s="1"/>
  <c r="AM1916" i="9"/>
  <c r="AU1916" i="9" s="1"/>
  <c r="AN1916" i="9"/>
  <c r="AV1916" i="9" s="1"/>
  <c r="AO1916" i="9"/>
  <c r="AW1916" i="9" s="1"/>
  <c r="AP1916" i="9"/>
  <c r="AX1916" i="9" s="1"/>
  <c r="AI1917" i="9"/>
  <c r="AJ1917" i="9"/>
  <c r="AK1917" i="9"/>
  <c r="AS1917" i="9" s="1"/>
  <c r="AL1917" i="9"/>
  <c r="AT1917" i="9" s="1"/>
  <c r="AM1917" i="9"/>
  <c r="AU1917" i="9" s="1"/>
  <c r="AN1917" i="9"/>
  <c r="AV1917" i="9" s="1"/>
  <c r="AO1917" i="9"/>
  <c r="AW1917" i="9" s="1"/>
  <c r="AP1917" i="9"/>
  <c r="AX1917" i="9" s="1"/>
  <c r="AQ1917" i="9"/>
  <c r="AR1917" i="9"/>
  <c r="AI1918" i="9"/>
  <c r="AJ1918" i="9"/>
  <c r="AR1918" i="9" s="1"/>
  <c r="AK1918" i="9"/>
  <c r="AS1918" i="9" s="1"/>
  <c r="AL1918" i="9"/>
  <c r="AT1918" i="9" s="1"/>
  <c r="AM1918" i="9"/>
  <c r="AU1918" i="9" s="1"/>
  <c r="AN1918" i="9"/>
  <c r="AV1918" i="9" s="1"/>
  <c r="AO1918" i="9"/>
  <c r="AW1918" i="9" s="1"/>
  <c r="AP1918" i="9"/>
  <c r="AX1918" i="9" s="1"/>
  <c r="AQ1918" i="9"/>
  <c r="AI1919" i="9"/>
  <c r="AJ1919" i="9"/>
  <c r="AR1919" i="9" s="1"/>
  <c r="AK1919" i="9"/>
  <c r="AS1919" i="9" s="1"/>
  <c r="AL1919" i="9"/>
  <c r="AT1919" i="9" s="1"/>
  <c r="AM1919" i="9"/>
  <c r="AU1919" i="9" s="1"/>
  <c r="AN1919" i="9"/>
  <c r="AV1919" i="9" s="1"/>
  <c r="AO1919" i="9"/>
  <c r="AW1919" i="9" s="1"/>
  <c r="AP1919" i="9"/>
  <c r="AX1919" i="9" s="1"/>
  <c r="AQ1919" i="9"/>
  <c r="AI1920" i="9"/>
  <c r="AJ1920" i="9"/>
  <c r="AK1920" i="9"/>
  <c r="AL1920" i="9"/>
  <c r="AT1920" i="9" s="1"/>
  <c r="AM1920" i="9"/>
  <c r="AU1920" i="9" s="1"/>
  <c r="AN1920" i="9"/>
  <c r="AV1920" i="9" s="1"/>
  <c r="AO1920" i="9"/>
  <c r="AW1920" i="9" s="1"/>
  <c r="AP1920" i="9"/>
  <c r="AQ1920" i="9"/>
  <c r="AR1920" i="9"/>
  <c r="AS1920" i="9"/>
  <c r="AX1920" i="9"/>
  <c r="AI1921" i="9"/>
  <c r="AQ1921" i="9" s="1"/>
  <c r="AJ1921" i="9"/>
  <c r="AR1921" i="9" s="1"/>
  <c r="AK1921" i="9"/>
  <c r="AS1921" i="9" s="1"/>
  <c r="AL1921" i="9"/>
  <c r="AT1921" i="9" s="1"/>
  <c r="AM1921" i="9"/>
  <c r="AU1921" i="9" s="1"/>
  <c r="AN1921" i="9"/>
  <c r="AV1921" i="9" s="1"/>
  <c r="AO1921" i="9"/>
  <c r="AW1921" i="9" s="1"/>
  <c r="AP1921" i="9"/>
  <c r="AX1921" i="9" s="1"/>
  <c r="AI1922" i="9"/>
  <c r="AQ1922" i="9" s="1"/>
  <c r="AJ1922" i="9"/>
  <c r="AR1922" i="9" s="1"/>
  <c r="AK1922" i="9"/>
  <c r="AS1922" i="9" s="1"/>
  <c r="AL1922" i="9"/>
  <c r="AT1922" i="9" s="1"/>
  <c r="AM1922" i="9"/>
  <c r="AU1922" i="9" s="1"/>
  <c r="AN1922" i="9"/>
  <c r="AV1922" i="9" s="1"/>
  <c r="AO1922" i="9"/>
  <c r="AW1922" i="9" s="1"/>
  <c r="AP1922" i="9"/>
  <c r="AX1922" i="9" s="1"/>
  <c r="AI1923" i="9"/>
  <c r="AJ1923" i="9"/>
  <c r="AR1923" i="9" s="1"/>
  <c r="AK1923" i="9"/>
  <c r="AL1923" i="9"/>
  <c r="AT1923" i="9" s="1"/>
  <c r="AM1923" i="9"/>
  <c r="AU1923" i="9" s="1"/>
  <c r="AN1923" i="9"/>
  <c r="AV1923" i="9" s="1"/>
  <c r="AO1923" i="9"/>
  <c r="AW1923" i="9" s="1"/>
  <c r="AP1923" i="9"/>
  <c r="AX1923" i="9" s="1"/>
  <c r="AQ1923" i="9"/>
  <c r="AS1923" i="9"/>
  <c r="AI1924" i="9"/>
  <c r="AJ1924" i="9"/>
  <c r="AK1924" i="9"/>
  <c r="AL1924" i="9"/>
  <c r="AT1924" i="9" s="1"/>
  <c r="AM1924" i="9"/>
  <c r="AU1924" i="9" s="1"/>
  <c r="AN1924" i="9"/>
  <c r="AV1924" i="9" s="1"/>
  <c r="AO1924" i="9"/>
  <c r="AW1924" i="9" s="1"/>
  <c r="AP1924" i="9"/>
  <c r="AX1924" i="9" s="1"/>
  <c r="AQ1924" i="9"/>
  <c r="AR1924" i="9"/>
  <c r="AS1924" i="9"/>
  <c r="AI1925" i="9"/>
  <c r="AJ1925" i="9"/>
  <c r="AR1925" i="9" s="1"/>
  <c r="AK1925" i="9"/>
  <c r="AS1925" i="9" s="1"/>
  <c r="AL1925" i="9"/>
  <c r="AT1925" i="9" s="1"/>
  <c r="AM1925" i="9"/>
  <c r="AU1925" i="9" s="1"/>
  <c r="AN1925" i="9"/>
  <c r="AV1925" i="9" s="1"/>
  <c r="AO1925" i="9"/>
  <c r="AW1925" i="9" s="1"/>
  <c r="AP1925" i="9"/>
  <c r="AX1925" i="9" s="1"/>
  <c r="AQ1925" i="9"/>
  <c r="AI1926" i="9"/>
  <c r="AJ1926" i="9"/>
  <c r="AR1926" i="9" s="1"/>
  <c r="AK1926" i="9"/>
  <c r="AS1926" i="9" s="1"/>
  <c r="AL1926" i="9"/>
  <c r="AT1926" i="9" s="1"/>
  <c r="AM1926" i="9"/>
  <c r="AU1926" i="9" s="1"/>
  <c r="AN1926" i="9"/>
  <c r="AV1926" i="9" s="1"/>
  <c r="AO1926" i="9"/>
  <c r="AW1926" i="9" s="1"/>
  <c r="AP1926" i="9"/>
  <c r="AX1926" i="9" s="1"/>
  <c r="AQ1926" i="9"/>
  <c r="AI1927" i="9"/>
  <c r="AJ1927" i="9"/>
  <c r="AR1927" i="9" s="1"/>
  <c r="AK1927" i="9"/>
  <c r="AS1927" i="9" s="1"/>
  <c r="AL1927" i="9"/>
  <c r="AT1927" i="9" s="1"/>
  <c r="AM1927" i="9"/>
  <c r="AU1927" i="9" s="1"/>
  <c r="AN1927" i="9"/>
  <c r="AV1927" i="9" s="1"/>
  <c r="AO1927" i="9"/>
  <c r="AW1927" i="9" s="1"/>
  <c r="AP1927" i="9"/>
  <c r="AX1927" i="9" s="1"/>
  <c r="AQ1927" i="9"/>
  <c r="AI1928" i="9"/>
  <c r="AJ1928" i="9"/>
  <c r="AK1928" i="9"/>
  <c r="AS1928" i="9" s="1"/>
  <c r="AL1928" i="9"/>
  <c r="AT1928" i="9" s="1"/>
  <c r="AM1928" i="9"/>
  <c r="AU1928" i="9" s="1"/>
  <c r="AN1928" i="9"/>
  <c r="AV1928" i="9" s="1"/>
  <c r="AO1928" i="9"/>
  <c r="AW1928" i="9" s="1"/>
  <c r="AP1928" i="9"/>
  <c r="AX1928" i="9" s="1"/>
  <c r="AQ1928" i="9"/>
  <c r="AR1928" i="9"/>
  <c r="AI1929" i="9"/>
  <c r="AQ1929" i="9" s="1"/>
  <c r="AJ1929" i="9"/>
  <c r="AR1929" i="9" s="1"/>
  <c r="AK1929" i="9"/>
  <c r="AS1929" i="9" s="1"/>
  <c r="AL1929" i="9"/>
  <c r="AT1929" i="9" s="1"/>
  <c r="AM1929" i="9"/>
  <c r="AU1929" i="9" s="1"/>
  <c r="AN1929" i="9"/>
  <c r="AV1929" i="9" s="1"/>
  <c r="AO1929" i="9"/>
  <c r="AW1929" i="9" s="1"/>
  <c r="AP1929" i="9"/>
  <c r="AX1929" i="9" s="1"/>
  <c r="AI1930" i="9"/>
  <c r="AQ1930" i="9" s="1"/>
  <c r="AJ1930" i="9"/>
  <c r="AR1930" i="9" s="1"/>
  <c r="AK1930" i="9"/>
  <c r="AS1930" i="9" s="1"/>
  <c r="AL1930" i="9"/>
  <c r="AT1930" i="9" s="1"/>
  <c r="AM1930" i="9"/>
  <c r="AU1930" i="9" s="1"/>
  <c r="AN1930" i="9"/>
  <c r="AV1930" i="9" s="1"/>
  <c r="AO1930" i="9"/>
  <c r="AW1930" i="9" s="1"/>
  <c r="AP1930" i="9"/>
  <c r="AX1930" i="9" s="1"/>
  <c r="AI1931" i="9"/>
  <c r="AJ1931" i="9"/>
  <c r="AK1931" i="9"/>
  <c r="AL1931" i="9"/>
  <c r="AM1931" i="9"/>
  <c r="AN1931" i="9"/>
  <c r="AV1931" i="9" s="1"/>
  <c r="AO1931" i="9"/>
  <c r="AW1931" i="9" s="1"/>
  <c r="AP1931" i="9"/>
  <c r="AQ1931" i="9"/>
  <c r="AR1931" i="9"/>
  <c r="AS1931" i="9"/>
  <c r="AT1931" i="9"/>
  <c r="AU1931" i="9"/>
  <c r="AX1931" i="9"/>
  <c r="AI1932" i="9"/>
  <c r="AQ1932" i="9" s="1"/>
  <c r="AJ1932" i="9"/>
  <c r="AR1932" i="9" s="1"/>
  <c r="AK1932" i="9"/>
  <c r="AS1932" i="9" s="1"/>
  <c r="AL1932" i="9"/>
  <c r="AT1932" i="9" s="1"/>
  <c r="AM1932" i="9"/>
  <c r="AU1932" i="9" s="1"/>
  <c r="AN1932" i="9"/>
  <c r="AV1932" i="9" s="1"/>
  <c r="AO1932" i="9"/>
  <c r="AW1932" i="9" s="1"/>
  <c r="AP1932" i="9"/>
  <c r="AX1932" i="9" s="1"/>
  <c r="AI1933" i="9"/>
  <c r="AQ1933" i="9" s="1"/>
  <c r="AJ1933" i="9"/>
  <c r="AR1933" i="9" s="1"/>
  <c r="AK1933" i="9"/>
  <c r="AS1933" i="9" s="1"/>
  <c r="AL1933" i="9"/>
  <c r="AT1933" i="9" s="1"/>
  <c r="AM1933" i="9"/>
  <c r="AU1933" i="9" s="1"/>
  <c r="AN1933" i="9"/>
  <c r="AV1933" i="9" s="1"/>
  <c r="AO1933" i="9"/>
  <c r="AW1933" i="9" s="1"/>
  <c r="AP1933" i="9"/>
  <c r="AX1933" i="9" s="1"/>
  <c r="AI1934" i="9"/>
  <c r="AQ1934" i="9" s="1"/>
  <c r="AJ1934" i="9"/>
  <c r="AR1934" i="9" s="1"/>
  <c r="AK1934" i="9"/>
  <c r="AS1934" i="9" s="1"/>
  <c r="AL1934" i="9"/>
  <c r="AT1934" i="9" s="1"/>
  <c r="AM1934" i="9"/>
  <c r="AU1934" i="9" s="1"/>
  <c r="AN1934" i="9"/>
  <c r="AV1934" i="9" s="1"/>
  <c r="AO1934" i="9"/>
  <c r="AW1934" i="9" s="1"/>
  <c r="AP1934" i="9"/>
  <c r="AX1934" i="9" s="1"/>
  <c r="AI1935" i="9"/>
  <c r="AJ1935" i="9"/>
  <c r="AK1935" i="9"/>
  <c r="AL1935" i="9"/>
  <c r="AT1935" i="9" s="1"/>
  <c r="AM1935" i="9"/>
  <c r="AU1935" i="9" s="1"/>
  <c r="AN1935" i="9"/>
  <c r="AV1935" i="9" s="1"/>
  <c r="AO1935" i="9"/>
  <c r="AW1935" i="9" s="1"/>
  <c r="AP1935" i="9"/>
  <c r="AQ1935" i="9"/>
  <c r="AR1935" i="9"/>
  <c r="AS1935" i="9"/>
  <c r="AX1935" i="9"/>
  <c r="AI1936" i="9"/>
  <c r="AJ1936" i="9"/>
  <c r="AK1936" i="9"/>
  <c r="AL1936" i="9"/>
  <c r="AT1936" i="9" s="1"/>
  <c r="AM1936" i="9"/>
  <c r="AU1936" i="9" s="1"/>
  <c r="AN1936" i="9"/>
  <c r="AV1936" i="9" s="1"/>
  <c r="AO1936" i="9"/>
  <c r="AW1936" i="9" s="1"/>
  <c r="AP1936" i="9"/>
  <c r="AX1936" i="9" s="1"/>
  <c r="AQ1936" i="9"/>
  <c r="AR1936" i="9"/>
  <c r="AS1936" i="9"/>
  <c r="AI1937" i="9"/>
  <c r="AQ1937" i="9" s="1"/>
  <c r="AJ1937" i="9"/>
  <c r="AR1937" i="9" s="1"/>
  <c r="AK1937" i="9"/>
  <c r="AS1937" i="9" s="1"/>
  <c r="AL1937" i="9"/>
  <c r="AT1937" i="9" s="1"/>
  <c r="AM1937" i="9"/>
  <c r="AU1937" i="9" s="1"/>
  <c r="AN1937" i="9"/>
  <c r="AV1937" i="9" s="1"/>
  <c r="AO1937" i="9"/>
  <c r="AW1937" i="9" s="1"/>
  <c r="AP1937" i="9"/>
  <c r="AX1937" i="9" s="1"/>
  <c r="AI1938" i="9"/>
  <c r="AJ1938" i="9"/>
  <c r="AK1938" i="9"/>
  <c r="AS1938" i="9" s="1"/>
  <c r="AL1938" i="9"/>
  <c r="AT1938" i="9" s="1"/>
  <c r="AM1938" i="9"/>
  <c r="AU1938" i="9" s="1"/>
  <c r="AN1938" i="9"/>
  <c r="AV1938" i="9" s="1"/>
  <c r="AO1938" i="9"/>
  <c r="AW1938" i="9" s="1"/>
  <c r="AP1938" i="9"/>
  <c r="AX1938" i="9" s="1"/>
  <c r="AQ1938" i="9"/>
  <c r="AR1938" i="9"/>
  <c r="AI1939" i="9"/>
  <c r="AQ1939" i="9" s="1"/>
  <c r="AJ1939" i="9"/>
  <c r="AR1939" i="9" s="1"/>
  <c r="AK1939" i="9"/>
  <c r="AS1939" i="9" s="1"/>
  <c r="AL1939" i="9"/>
  <c r="AT1939" i="9" s="1"/>
  <c r="AM1939" i="9"/>
  <c r="AU1939" i="9" s="1"/>
  <c r="AN1939" i="9"/>
  <c r="AV1939" i="9" s="1"/>
  <c r="AO1939" i="9"/>
  <c r="AW1939" i="9" s="1"/>
  <c r="AP1939" i="9"/>
  <c r="AX1939" i="9" s="1"/>
  <c r="AI1940" i="9"/>
  <c r="AJ1940" i="9"/>
  <c r="AK1940" i="9"/>
  <c r="AL1940" i="9"/>
  <c r="AT1940" i="9" s="1"/>
  <c r="AM1940" i="9"/>
  <c r="AU1940" i="9" s="1"/>
  <c r="AN1940" i="9"/>
  <c r="AV1940" i="9" s="1"/>
  <c r="AO1940" i="9"/>
  <c r="AW1940" i="9" s="1"/>
  <c r="AP1940" i="9"/>
  <c r="AX1940" i="9" s="1"/>
  <c r="AQ1940" i="9"/>
  <c r="AR1940" i="9"/>
  <c r="AS1940" i="9"/>
  <c r="AI1941" i="9"/>
  <c r="AJ1941" i="9"/>
  <c r="AR1941" i="9" s="1"/>
  <c r="AK1941" i="9"/>
  <c r="AS1941" i="9" s="1"/>
  <c r="AL1941" i="9"/>
  <c r="AT1941" i="9" s="1"/>
  <c r="AM1941" i="9"/>
  <c r="AU1941" i="9" s="1"/>
  <c r="AN1941" i="9"/>
  <c r="AV1941" i="9" s="1"/>
  <c r="AO1941" i="9"/>
  <c r="AW1941" i="9" s="1"/>
  <c r="AP1941" i="9"/>
  <c r="AX1941" i="9" s="1"/>
  <c r="AQ1941" i="9"/>
  <c r="AI1942" i="9"/>
  <c r="AJ1942" i="9"/>
  <c r="AK1942" i="9"/>
  <c r="AL1942" i="9"/>
  <c r="AM1942" i="9"/>
  <c r="AN1942" i="9"/>
  <c r="AO1942" i="9"/>
  <c r="AP1942" i="9"/>
  <c r="AQ1942" i="9"/>
  <c r="AR1942" i="9"/>
  <c r="AS1942" i="9"/>
  <c r="AT1942" i="9"/>
  <c r="AU1942" i="9"/>
  <c r="AV1942" i="9"/>
  <c r="AW1942" i="9"/>
  <c r="AX1942" i="9"/>
  <c r="AI1943" i="9"/>
  <c r="AJ1943" i="9"/>
  <c r="AR1943" i="9" s="1"/>
  <c r="AK1943" i="9"/>
  <c r="AS1943" i="9" s="1"/>
  <c r="AL1943" i="9"/>
  <c r="AT1943" i="9" s="1"/>
  <c r="AM1943" i="9"/>
  <c r="AU1943" i="9" s="1"/>
  <c r="AN1943" i="9"/>
  <c r="AV1943" i="9" s="1"/>
  <c r="AO1943" i="9"/>
  <c r="AW1943" i="9" s="1"/>
  <c r="AP1943" i="9"/>
  <c r="AX1943" i="9" s="1"/>
  <c r="AQ1943" i="9"/>
  <c r="AI1944" i="9"/>
  <c r="AJ1944" i="9"/>
  <c r="AK1944" i="9"/>
  <c r="AL1944" i="9"/>
  <c r="AT1944" i="9" s="1"/>
  <c r="AM1944" i="9"/>
  <c r="AU1944" i="9" s="1"/>
  <c r="AN1944" i="9"/>
  <c r="AV1944" i="9" s="1"/>
  <c r="AO1944" i="9"/>
  <c r="AW1944" i="9" s="1"/>
  <c r="AP1944" i="9"/>
  <c r="AX1944" i="9" s="1"/>
  <c r="AQ1944" i="9"/>
  <c r="AR1944" i="9"/>
  <c r="AS1944" i="9"/>
  <c r="AI1945" i="9"/>
  <c r="AJ1945" i="9"/>
  <c r="AK1945" i="9"/>
  <c r="AS1945" i="9" s="1"/>
  <c r="AL1945" i="9"/>
  <c r="AT1945" i="9" s="1"/>
  <c r="AM1945" i="9"/>
  <c r="AU1945" i="9" s="1"/>
  <c r="AN1945" i="9"/>
  <c r="AV1945" i="9" s="1"/>
  <c r="AO1945" i="9"/>
  <c r="AW1945" i="9" s="1"/>
  <c r="AP1945" i="9"/>
  <c r="AX1945" i="9" s="1"/>
  <c r="AQ1945" i="9"/>
  <c r="AR1945" i="9"/>
  <c r="AI1946" i="9"/>
  <c r="AJ1946" i="9"/>
  <c r="AR1946" i="9" s="1"/>
  <c r="AK1946" i="9"/>
  <c r="AS1946" i="9" s="1"/>
  <c r="AL1946" i="9"/>
  <c r="AT1946" i="9" s="1"/>
  <c r="AM1946" i="9"/>
  <c r="AU1946" i="9" s="1"/>
  <c r="AN1946" i="9"/>
  <c r="AV1946" i="9" s="1"/>
  <c r="AO1946" i="9"/>
  <c r="AW1946" i="9" s="1"/>
  <c r="AP1946" i="9"/>
  <c r="AX1946" i="9" s="1"/>
  <c r="AQ1946" i="9"/>
  <c r="AI1947" i="9"/>
  <c r="AJ1947" i="9"/>
  <c r="AK1947" i="9"/>
  <c r="AS1947" i="9" s="1"/>
  <c r="AL1947" i="9"/>
  <c r="AT1947" i="9" s="1"/>
  <c r="AM1947" i="9"/>
  <c r="AU1947" i="9" s="1"/>
  <c r="AN1947" i="9"/>
  <c r="AV1947" i="9" s="1"/>
  <c r="AO1947" i="9"/>
  <c r="AW1947" i="9" s="1"/>
  <c r="AP1947" i="9"/>
  <c r="AX1947" i="9" s="1"/>
  <c r="AQ1947" i="9"/>
  <c r="AR1947" i="9"/>
  <c r="AI1948" i="9"/>
  <c r="AJ1948" i="9"/>
  <c r="AK1948" i="9"/>
  <c r="AS1948" i="9" s="1"/>
  <c r="AL1948" i="9"/>
  <c r="AT1948" i="9" s="1"/>
  <c r="AM1948" i="9"/>
  <c r="AU1948" i="9" s="1"/>
  <c r="AN1948" i="9"/>
  <c r="AV1948" i="9" s="1"/>
  <c r="AO1948" i="9"/>
  <c r="AW1948" i="9" s="1"/>
  <c r="AP1948" i="9"/>
  <c r="AX1948" i="9" s="1"/>
  <c r="AQ1948" i="9"/>
  <c r="AR1948" i="9"/>
  <c r="AI1949" i="9"/>
  <c r="AJ1949" i="9"/>
  <c r="AR1949" i="9" s="1"/>
  <c r="AK1949" i="9"/>
  <c r="AS1949" i="9" s="1"/>
  <c r="AL1949" i="9"/>
  <c r="AT1949" i="9" s="1"/>
  <c r="AM1949" i="9"/>
  <c r="AU1949" i="9" s="1"/>
  <c r="AN1949" i="9"/>
  <c r="AV1949" i="9" s="1"/>
  <c r="AO1949" i="9"/>
  <c r="AW1949" i="9" s="1"/>
  <c r="AP1949" i="9"/>
  <c r="AX1949" i="9" s="1"/>
  <c r="AQ1949" i="9"/>
  <c r="AI1950" i="9"/>
  <c r="AQ1950" i="9" s="1"/>
  <c r="AJ1950" i="9"/>
  <c r="AK1950" i="9"/>
  <c r="AL1950" i="9"/>
  <c r="AM1950" i="9"/>
  <c r="AU1950" i="9" s="1"/>
  <c r="AN1950" i="9"/>
  <c r="AV1950" i="9" s="1"/>
  <c r="AO1950" i="9"/>
  <c r="AW1950" i="9" s="1"/>
  <c r="AP1950" i="9"/>
  <c r="AX1950" i="9" s="1"/>
  <c r="AR1950" i="9"/>
  <c r="AS1950" i="9"/>
  <c r="AT1950" i="9"/>
  <c r="AI1951" i="9"/>
  <c r="AQ1951" i="9" s="1"/>
  <c r="AJ1951" i="9"/>
  <c r="AR1951" i="9" s="1"/>
  <c r="AK1951" i="9"/>
  <c r="AS1951" i="9" s="1"/>
  <c r="AL1951" i="9"/>
  <c r="AT1951" i="9" s="1"/>
  <c r="AM1951" i="9"/>
  <c r="AU1951" i="9" s="1"/>
  <c r="AN1951" i="9"/>
  <c r="AV1951" i="9" s="1"/>
  <c r="AO1951" i="9"/>
  <c r="AW1951" i="9" s="1"/>
  <c r="AP1951" i="9"/>
  <c r="AX1951" i="9" s="1"/>
  <c r="AI1952" i="9"/>
  <c r="AQ1952" i="9" s="1"/>
  <c r="AJ1952" i="9"/>
  <c r="AR1952" i="9" s="1"/>
  <c r="AK1952" i="9"/>
  <c r="AS1952" i="9" s="1"/>
  <c r="AL1952" i="9"/>
  <c r="AT1952" i="9" s="1"/>
  <c r="AM1952" i="9"/>
  <c r="AU1952" i="9" s="1"/>
  <c r="AN1952" i="9"/>
  <c r="AV1952" i="9" s="1"/>
  <c r="AO1952" i="9"/>
  <c r="AW1952" i="9" s="1"/>
  <c r="AP1952" i="9"/>
  <c r="AX1952" i="9" s="1"/>
  <c r="AI1953" i="9"/>
  <c r="AQ1953" i="9" s="1"/>
  <c r="AJ1953" i="9"/>
  <c r="AR1953" i="9" s="1"/>
  <c r="AK1953" i="9"/>
  <c r="AS1953" i="9" s="1"/>
  <c r="AL1953" i="9"/>
  <c r="AT1953" i="9" s="1"/>
  <c r="AM1953" i="9"/>
  <c r="AU1953" i="9" s="1"/>
  <c r="AN1953" i="9"/>
  <c r="AV1953" i="9" s="1"/>
  <c r="AO1953" i="9"/>
  <c r="AW1953" i="9" s="1"/>
  <c r="AP1953" i="9"/>
  <c r="AX1953" i="9" s="1"/>
  <c r="AI1954" i="9"/>
  <c r="AJ1954" i="9"/>
  <c r="AK1954" i="9"/>
  <c r="AL1954" i="9"/>
  <c r="AT1954" i="9" s="1"/>
  <c r="AM1954" i="9"/>
  <c r="AU1954" i="9" s="1"/>
  <c r="AN1954" i="9"/>
  <c r="AV1954" i="9" s="1"/>
  <c r="AO1954" i="9"/>
  <c r="AW1954" i="9" s="1"/>
  <c r="AP1954" i="9"/>
  <c r="AX1954" i="9" s="1"/>
  <c r="AQ1954" i="9"/>
  <c r="AR1954" i="9"/>
  <c r="AS1954" i="9"/>
  <c r="AI1955" i="9"/>
  <c r="AJ1955" i="9"/>
  <c r="AK1955" i="9"/>
  <c r="AL1955" i="9"/>
  <c r="AT1955" i="9" s="1"/>
  <c r="AM1955" i="9"/>
  <c r="AU1955" i="9" s="1"/>
  <c r="AN1955" i="9"/>
  <c r="AV1955" i="9" s="1"/>
  <c r="AO1955" i="9"/>
  <c r="AW1955" i="9" s="1"/>
  <c r="AP1955" i="9"/>
  <c r="AX1955" i="9" s="1"/>
  <c r="AQ1955" i="9"/>
  <c r="AR1955" i="9"/>
  <c r="AS1955" i="9"/>
  <c r="AI1956" i="9"/>
  <c r="AQ1956" i="9" s="1"/>
  <c r="AJ1956" i="9"/>
  <c r="AR1956" i="9" s="1"/>
  <c r="AK1956" i="9"/>
  <c r="AS1956" i="9" s="1"/>
  <c r="AL1956" i="9"/>
  <c r="AT1956" i="9" s="1"/>
  <c r="AM1956" i="9"/>
  <c r="AU1956" i="9" s="1"/>
  <c r="AN1956" i="9"/>
  <c r="AV1956" i="9" s="1"/>
  <c r="AO1956" i="9"/>
  <c r="AW1956" i="9" s="1"/>
  <c r="AP1956" i="9"/>
  <c r="AX1956" i="9" s="1"/>
  <c r="AI1957" i="9"/>
  <c r="AJ1957" i="9"/>
  <c r="AK1957" i="9"/>
  <c r="AS1957" i="9" s="1"/>
  <c r="AL1957" i="9"/>
  <c r="AT1957" i="9" s="1"/>
  <c r="AM1957" i="9"/>
  <c r="AU1957" i="9" s="1"/>
  <c r="AN1957" i="9"/>
  <c r="AV1957" i="9" s="1"/>
  <c r="AO1957" i="9"/>
  <c r="AW1957" i="9" s="1"/>
  <c r="AP1957" i="9"/>
  <c r="AX1957" i="9" s="1"/>
  <c r="AQ1957" i="9"/>
  <c r="AR1957" i="9"/>
  <c r="AI1958" i="9"/>
  <c r="AJ1958" i="9"/>
  <c r="AK1958" i="9"/>
  <c r="AL1958" i="9"/>
  <c r="AT1958" i="9" s="1"/>
  <c r="AM1958" i="9"/>
  <c r="AU1958" i="9" s="1"/>
  <c r="AN1958" i="9"/>
  <c r="AV1958" i="9" s="1"/>
  <c r="AO1958" i="9"/>
  <c r="AW1958" i="9" s="1"/>
  <c r="AP1958" i="9"/>
  <c r="AX1958" i="9" s="1"/>
  <c r="AQ1958" i="9"/>
  <c r="AR1958" i="9"/>
  <c r="AS1958" i="9"/>
  <c r="AI1959" i="9"/>
  <c r="AJ1959" i="9"/>
  <c r="AK1959" i="9"/>
  <c r="AL1959" i="9"/>
  <c r="AM1959" i="9"/>
  <c r="AU1959" i="9" s="1"/>
  <c r="AN1959" i="9"/>
  <c r="AV1959" i="9" s="1"/>
  <c r="AO1959" i="9"/>
  <c r="AW1959" i="9" s="1"/>
  <c r="AP1959" i="9"/>
  <c r="AX1959" i="9" s="1"/>
  <c r="AQ1959" i="9"/>
  <c r="AR1959" i="9"/>
  <c r="AS1959" i="9"/>
  <c r="AT1959" i="9"/>
  <c r="AI1960" i="9"/>
  <c r="AJ1960" i="9"/>
  <c r="AK1960" i="9"/>
  <c r="AL1960" i="9"/>
  <c r="AT1960" i="9" s="1"/>
  <c r="AM1960" i="9"/>
  <c r="AU1960" i="9" s="1"/>
  <c r="AN1960" i="9"/>
  <c r="AV1960" i="9" s="1"/>
  <c r="AO1960" i="9"/>
  <c r="AW1960" i="9" s="1"/>
  <c r="AP1960" i="9"/>
  <c r="AX1960" i="9" s="1"/>
  <c r="AQ1960" i="9"/>
  <c r="AR1960" i="9"/>
  <c r="AS1960" i="9"/>
  <c r="AI1961" i="9"/>
  <c r="AQ1961" i="9" s="1"/>
  <c r="AJ1961" i="9"/>
  <c r="AR1961" i="9" s="1"/>
  <c r="AK1961" i="9"/>
  <c r="AS1961" i="9" s="1"/>
  <c r="AL1961" i="9"/>
  <c r="AT1961" i="9" s="1"/>
  <c r="AM1961" i="9"/>
  <c r="AU1961" i="9" s="1"/>
  <c r="AN1961" i="9"/>
  <c r="AV1961" i="9" s="1"/>
  <c r="AO1961" i="9"/>
  <c r="AW1961" i="9" s="1"/>
  <c r="AP1961" i="9"/>
  <c r="AX1961" i="9" s="1"/>
  <c r="AI1962" i="9"/>
  <c r="AJ1962" i="9"/>
  <c r="AK1962" i="9"/>
  <c r="AL1962" i="9"/>
  <c r="AT1962" i="9" s="1"/>
  <c r="AM1962" i="9"/>
  <c r="AU1962" i="9" s="1"/>
  <c r="AN1962" i="9"/>
  <c r="AV1962" i="9" s="1"/>
  <c r="AO1962" i="9"/>
  <c r="AW1962" i="9" s="1"/>
  <c r="AP1962" i="9"/>
  <c r="AX1962" i="9" s="1"/>
  <c r="AQ1962" i="9"/>
  <c r="AR1962" i="9"/>
  <c r="AS1962" i="9"/>
  <c r="AI1963" i="9"/>
  <c r="AJ1963" i="9"/>
  <c r="AR1963" i="9" s="1"/>
  <c r="AK1963" i="9"/>
  <c r="AS1963" i="9" s="1"/>
  <c r="AL1963" i="9"/>
  <c r="AT1963" i="9" s="1"/>
  <c r="AM1963" i="9"/>
  <c r="AU1963" i="9" s="1"/>
  <c r="AN1963" i="9"/>
  <c r="AV1963" i="9" s="1"/>
  <c r="AO1963" i="9"/>
  <c r="AW1963" i="9" s="1"/>
  <c r="AP1963" i="9"/>
  <c r="AX1963" i="9" s="1"/>
  <c r="AQ1963" i="9"/>
  <c r="AI1964" i="9"/>
  <c r="AJ1964" i="9"/>
  <c r="AR1964" i="9" s="1"/>
  <c r="AK1964" i="9"/>
  <c r="AS1964" i="9" s="1"/>
  <c r="AL1964" i="9"/>
  <c r="AT1964" i="9" s="1"/>
  <c r="AM1964" i="9"/>
  <c r="AU1964" i="9" s="1"/>
  <c r="AN1964" i="9"/>
  <c r="AV1964" i="9" s="1"/>
  <c r="AO1964" i="9"/>
  <c r="AW1964" i="9" s="1"/>
  <c r="AP1964" i="9"/>
  <c r="AX1964" i="9" s="1"/>
  <c r="AQ1964" i="9"/>
  <c r="AI1965" i="9"/>
  <c r="AQ1965" i="9" s="1"/>
  <c r="AJ1965" i="9"/>
  <c r="AR1965" i="9" s="1"/>
  <c r="AK1965" i="9"/>
  <c r="AS1965" i="9" s="1"/>
  <c r="AL1965" i="9"/>
  <c r="AT1965" i="9" s="1"/>
  <c r="AM1965" i="9"/>
  <c r="AU1965" i="9" s="1"/>
  <c r="AN1965" i="9"/>
  <c r="AV1965" i="9" s="1"/>
  <c r="AO1965" i="9"/>
  <c r="AW1965" i="9" s="1"/>
  <c r="AP1965" i="9"/>
  <c r="AX1965" i="9" s="1"/>
  <c r="AI1966" i="9"/>
  <c r="AJ1966" i="9"/>
  <c r="AK1966" i="9"/>
  <c r="AS1966" i="9" s="1"/>
  <c r="AL1966" i="9"/>
  <c r="AT1966" i="9" s="1"/>
  <c r="AM1966" i="9"/>
  <c r="AN1966" i="9"/>
  <c r="AV1966" i="9" s="1"/>
  <c r="AO1966" i="9"/>
  <c r="AW1966" i="9" s="1"/>
  <c r="AP1966" i="9"/>
  <c r="AX1966" i="9" s="1"/>
  <c r="AQ1966" i="9"/>
  <c r="AR1966" i="9"/>
  <c r="AU1966" i="9"/>
  <c r="AI1967" i="9"/>
  <c r="AQ1967" i="9" s="1"/>
  <c r="AJ1967" i="9"/>
  <c r="AR1967" i="9" s="1"/>
  <c r="AK1967" i="9"/>
  <c r="AS1967" i="9" s="1"/>
  <c r="AL1967" i="9"/>
  <c r="AT1967" i="9" s="1"/>
  <c r="AM1967" i="9"/>
  <c r="AU1967" i="9" s="1"/>
  <c r="AN1967" i="9"/>
  <c r="AV1967" i="9" s="1"/>
  <c r="AO1967" i="9"/>
  <c r="AW1967" i="9" s="1"/>
  <c r="AP1967" i="9"/>
  <c r="AX1967" i="9" s="1"/>
  <c r="AI1968" i="9"/>
  <c r="AJ1968" i="9"/>
  <c r="AK1968" i="9"/>
  <c r="AL1968" i="9"/>
  <c r="AM1968" i="9"/>
  <c r="AN1968" i="9"/>
  <c r="AO1968" i="9"/>
  <c r="AP1968" i="9"/>
  <c r="AQ1968" i="9"/>
  <c r="AR1968" i="9"/>
  <c r="AS1968" i="9"/>
  <c r="AT1968" i="9"/>
  <c r="AU1968" i="9"/>
  <c r="AV1968" i="9"/>
  <c r="AW1968" i="9"/>
  <c r="AX1968" i="9"/>
  <c r="AI1969" i="9"/>
  <c r="AJ1969" i="9"/>
  <c r="AK1969" i="9"/>
  <c r="AS1969" i="9" s="1"/>
  <c r="AL1969" i="9"/>
  <c r="AT1969" i="9" s="1"/>
  <c r="AM1969" i="9"/>
  <c r="AU1969" i="9" s="1"/>
  <c r="AN1969" i="9"/>
  <c r="AV1969" i="9" s="1"/>
  <c r="AO1969" i="9"/>
  <c r="AW1969" i="9" s="1"/>
  <c r="AP1969" i="9"/>
  <c r="AX1969" i="9" s="1"/>
  <c r="AQ1969" i="9"/>
  <c r="AR1969" i="9"/>
  <c r="AI1970" i="9"/>
  <c r="AJ1970" i="9"/>
  <c r="AR1970" i="9" s="1"/>
  <c r="AK1970" i="9"/>
  <c r="AS1970" i="9" s="1"/>
  <c r="AL1970" i="9"/>
  <c r="AT1970" i="9" s="1"/>
  <c r="AM1970" i="9"/>
  <c r="AU1970" i="9" s="1"/>
  <c r="AN1970" i="9"/>
  <c r="AV1970" i="9" s="1"/>
  <c r="AO1970" i="9"/>
  <c r="AW1970" i="9" s="1"/>
  <c r="AP1970" i="9"/>
  <c r="AX1970" i="9" s="1"/>
  <c r="AQ1970" i="9"/>
  <c r="AI1971" i="9"/>
  <c r="AJ1971" i="9"/>
  <c r="AK1971" i="9"/>
  <c r="AL1971" i="9"/>
  <c r="AM1971" i="9"/>
  <c r="AN1971" i="9"/>
  <c r="AV1971" i="9" s="1"/>
  <c r="AO1971" i="9"/>
  <c r="AW1971" i="9" s="1"/>
  <c r="AP1971" i="9"/>
  <c r="AX1971" i="9" s="1"/>
  <c r="AQ1971" i="9"/>
  <c r="AR1971" i="9"/>
  <c r="AS1971" i="9"/>
  <c r="AT1971" i="9"/>
  <c r="AU1971" i="9"/>
  <c r="AI1972" i="9"/>
  <c r="AJ1972" i="9"/>
  <c r="AR1972" i="9" s="1"/>
  <c r="AK1972" i="9"/>
  <c r="AS1972" i="9" s="1"/>
  <c r="AL1972" i="9"/>
  <c r="AT1972" i="9" s="1"/>
  <c r="AM1972" i="9"/>
  <c r="AU1972" i="9" s="1"/>
  <c r="AN1972" i="9"/>
  <c r="AV1972" i="9" s="1"/>
  <c r="AO1972" i="9"/>
  <c r="AW1972" i="9" s="1"/>
  <c r="AP1972" i="9"/>
  <c r="AX1972" i="9" s="1"/>
  <c r="AQ1972" i="9"/>
  <c r="AI1973" i="9"/>
  <c r="AQ1973" i="9" s="1"/>
  <c r="AJ1973" i="9"/>
  <c r="AR1973" i="9" s="1"/>
  <c r="AK1973" i="9"/>
  <c r="AS1973" i="9" s="1"/>
  <c r="AL1973" i="9"/>
  <c r="AT1973" i="9" s="1"/>
  <c r="AM1973" i="9"/>
  <c r="AU1973" i="9" s="1"/>
  <c r="AN1973" i="9"/>
  <c r="AV1973" i="9" s="1"/>
  <c r="AO1973" i="9"/>
  <c r="AW1973" i="9" s="1"/>
  <c r="AP1973" i="9"/>
  <c r="AX1973" i="9" s="1"/>
  <c r="AI1974" i="9"/>
  <c r="AJ1974" i="9"/>
  <c r="AK1974" i="9"/>
  <c r="AS1974" i="9" s="1"/>
  <c r="AL1974" i="9"/>
  <c r="AT1974" i="9" s="1"/>
  <c r="AM1974" i="9"/>
  <c r="AU1974" i="9" s="1"/>
  <c r="AN1974" i="9"/>
  <c r="AV1974" i="9" s="1"/>
  <c r="AO1974" i="9"/>
  <c r="AW1974" i="9" s="1"/>
  <c r="AP1974" i="9"/>
  <c r="AX1974" i="9" s="1"/>
  <c r="AQ1974" i="9"/>
  <c r="AR1974" i="9"/>
  <c r="AI1975" i="9"/>
  <c r="AJ1975" i="9"/>
  <c r="AK1975" i="9"/>
  <c r="AS1975" i="9" s="1"/>
  <c r="AL1975" i="9"/>
  <c r="AT1975" i="9" s="1"/>
  <c r="AM1975" i="9"/>
  <c r="AU1975" i="9" s="1"/>
  <c r="AN1975" i="9"/>
  <c r="AV1975" i="9" s="1"/>
  <c r="AO1975" i="9"/>
  <c r="AW1975" i="9" s="1"/>
  <c r="AP1975" i="9"/>
  <c r="AX1975" i="9" s="1"/>
  <c r="AQ1975" i="9"/>
  <c r="AR1975" i="9"/>
  <c r="AI1976" i="9"/>
  <c r="AJ1976" i="9"/>
  <c r="AK1976" i="9"/>
  <c r="AL1976" i="9"/>
  <c r="AT1976" i="9" s="1"/>
  <c r="AM1976" i="9"/>
  <c r="AU1976" i="9" s="1"/>
  <c r="AN1976" i="9"/>
  <c r="AV1976" i="9" s="1"/>
  <c r="AO1976" i="9"/>
  <c r="AW1976" i="9" s="1"/>
  <c r="AP1976" i="9"/>
  <c r="AX1976" i="9" s="1"/>
  <c r="AQ1976" i="9"/>
  <c r="AR1976" i="9"/>
  <c r="AS1976" i="9"/>
  <c r="AI1977" i="9"/>
  <c r="AQ1977" i="9" s="1"/>
  <c r="AJ1977" i="9"/>
  <c r="AR1977" i="9" s="1"/>
  <c r="AK1977" i="9"/>
  <c r="AS1977" i="9" s="1"/>
  <c r="AL1977" i="9"/>
  <c r="AT1977" i="9" s="1"/>
  <c r="AM1977" i="9"/>
  <c r="AN1977" i="9"/>
  <c r="AV1977" i="9" s="1"/>
  <c r="AO1977" i="9"/>
  <c r="AW1977" i="9" s="1"/>
  <c r="AP1977" i="9"/>
  <c r="AX1977" i="9" s="1"/>
  <c r="AU1977" i="9"/>
  <c r="AI1978" i="9"/>
  <c r="AQ1978" i="9" s="1"/>
  <c r="AJ1978" i="9"/>
  <c r="AR1978" i="9" s="1"/>
  <c r="AK1978" i="9"/>
  <c r="AS1978" i="9" s="1"/>
  <c r="AL1978" i="9"/>
  <c r="AT1978" i="9" s="1"/>
  <c r="AM1978" i="9"/>
  <c r="AU1978" i="9" s="1"/>
  <c r="AN1978" i="9"/>
  <c r="AV1978" i="9" s="1"/>
  <c r="AO1978" i="9"/>
  <c r="AW1978" i="9" s="1"/>
  <c r="AP1978" i="9"/>
  <c r="AX1978" i="9" s="1"/>
  <c r="AI1979" i="9"/>
  <c r="AJ1979" i="9"/>
  <c r="AK1979" i="9"/>
  <c r="AL1979" i="9"/>
  <c r="AM1979" i="9"/>
  <c r="AU1979" i="9" s="1"/>
  <c r="AN1979" i="9"/>
  <c r="AV1979" i="9" s="1"/>
  <c r="AO1979" i="9"/>
  <c r="AW1979" i="9" s="1"/>
  <c r="AP1979" i="9"/>
  <c r="AX1979" i="9" s="1"/>
  <c r="AQ1979" i="9"/>
  <c r="AR1979" i="9"/>
  <c r="AS1979" i="9"/>
  <c r="AT1979" i="9"/>
  <c r="AI1980" i="9"/>
  <c r="AQ1980" i="9" s="1"/>
  <c r="AJ1980" i="9"/>
  <c r="AR1980" i="9" s="1"/>
  <c r="AK1980" i="9"/>
  <c r="AS1980" i="9" s="1"/>
  <c r="AL1980" i="9"/>
  <c r="AT1980" i="9" s="1"/>
  <c r="AM1980" i="9"/>
  <c r="AU1980" i="9" s="1"/>
  <c r="AN1980" i="9"/>
  <c r="AV1980" i="9" s="1"/>
  <c r="AO1980" i="9"/>
  <c r="AW1980" i="9" s="1"/>
  <c r="AP1980" i="9"/>
  <c r="AX1980" i="9" s="1"/>
  <c r="AI1981" i="9"/>
  <c r="AJ1981" i="9"/>
  <c r="AK1981" i="9"/>
  <c r="AL1981" i="9"/>
  <c r="AT1981" i="9" s="1"/>
  <c r="AM1981" i="9"/>
  <c r="AU1981" i="9" s="1"/>
  <c r="AN1981" i="9"/>
  <c r="AV1981" i="9" s="1"/>
  <c r="AO1981" i="9"/>
  <c r="AW1981" i="9" s="1"/>
  <c r="AP1981" i="9"/>
  <c r="AX1981" i="9" s="1"/>
  <c r="AQ1981" i="9"/>
  <c r="AR1981" i="9"/>
  <c r="AS1981" i="9"/>
  <c r="AI1982" i="9"/>
  <c r="AJ1982" i="9"/>
  <c r="AR1982" i="9" s="1"/>
  <c r="AK1982" i="9"/>
  <c r="AS1982" i="9" s="1"/>
  <c r="AL1982" i="9"/>
  <c r="AT1982" i="9" s="1"/>
  <c r="AM1982" i="9"/>
  <c r="AU1982" i="9" s="1"/>
  <c r="AN1982" i="9"/>
  <c r="AV1982" i="9" s="1"/>
  <c r="AO1982" i="9"/>
  <c r="AW1982" i="9" s="1"/>
  <c r="AP1982" i="9"/>
  <c r="AX1982" i="9" s="1"/>
  <c r="AQ1982" i="9"/>
  <c r="AI1983" i="9"/>
  <c r="AJ1983" i="9"/>
  <c r="AR1983" i="9" s="1"/>
  <c r="AK1983" i="9"/>
  <c r="AS1983" i="9" s="1"/>
  <c r="AL1983" i="9"/>
  <c r="AT1983" i="9" s="1"/>
  <c r="AM1983" i="9"/>
  <c r="AU1983" i="9" s="1"/>
  <c r="AN1983" i="9"/>
  <c r="AV1983" i="9" s="1"/>
  <c r="AO1983" i="9"/>
  <c r="AW1983" i="9" s="1"/>
  <c r="AP1983" i="9"/>
  <c r="AX1983" i="9" s="1"/>
  <c r="AQ1983" i="9"/>
  <c r="AI1984" i="9"/>
  <c r="AJ1984" i="9"/>
  <c r="AR1984" i="9" s="1"/>
  <c r="AK1984" i="9"/>
  <c r="AS1984" i="9" s="1"/>
  <c r="AL1984" i="9"/>
  <c r="AT1984" i="9" s="1"/>
  <c r="AM1984" i="9"/>
  <c r="AU1984" i="9" s="1"/>
  <c r="AN1984" i="9"/>
  <c r="AV1984" i="9" s="1"/>
  <c r="AO1984" i="9"/>
  <c r="AW1984" i="9" s="1"/>
  <c r="AP1984" i="9"/>
  <c r="AX1984" i="9" s="1"/>
  <c r="AQ1984" i="9"/>
  <c r="AI1985" i="9"/>
  <c r="AQ1985" i="9" s="1"/>
  <c r="AJ1985" i="9"/>
  <c r="AR1985" i="9" s="1"/>
  <c r="AK1985" i="9"/>
  <c r="AS1985" i="9" s="1"/>
  <c r="AL1985" i="9"/>
  <c r="AT1985" i="9" s="1"/>
  <c r="AM1985" i="9"/>
  <c r="AU1985" i="9" s="1"/>
  <c r="AN1985" i="9"/>
  <c r="AV1985" i="9" s="1"/>
  <c r="AO1985" i="9"/>
  <c r="AW1985" i="9" s="1"/>
  <c r="AP1985" i="9"/>
  <c r="AX1985" i="9" s="1"/>
  <c r="AI1986" i="9"/>
  <c r="AJ1986" i="9"/>
  <c r="AK1986" i="9"/>
  <c r="AL1986" i="9"/>
  <c r="AM1986" i="9"/>
  <c r="AU1986" i="9" s="1"/>
  <c r="AN1986" i="9"/>
  <c r="AV1986" i="9" s="1"/>
  <c r="AO1986" i="9"/>
  <c r="AW1986" i="9" s="1"/>
  <c r="AP1986" i="9"/>
  <c r="AX1986" i="9" s="1"/>
  <c r="AQ1986" i="9"/>
  <c r="AR1986" i="9"/>
  <c r="AS1986" i="9"/>
  <c r="AT1986" i="9"/>
  <c r="AI1987" i="9"/>
  <c r="AQ1987" i="9" s="1"/>
  <c r="AJ1987" i="9"/>
  <c r="AR1987" i="9" s="1"/>
  <c r="AK1987" i="9"/>
  <c r="AS1987" i="9" s="1"/>
  <c r="AL1987" i="9"/>
  <c r="AT1987" i="9" s="1"/>
  <c r="AM1987" i="9"/>
  <c r="AU1987" i="9" s="1"/>
  <c r="AN1987" i="9"/>
  <c r="AV1987" i="9" s="1"/>
  <c r="AO1987" i="9"/>
  <c r="AW1987" i="9" s="1"/>
  <c r="AP1987" i="9"/>
  <c r="AX1987" i="9" s="1"/>
  <c r="AI1988" i="9"/>
  <c r="AQ1988" i="9" s="1"/>
  <c r="AJ1988" i="9"/>
  <c r="AR1988" i="9" s="1"/>
  <c r="AK1988" i="9"/>
  <c r="AS1988" i="9" s="1"/>
  <c r="AL1988" i="9"/>
  <c r="AT1988" i="9" s="1"/>
  <c r="AM1988" i="9"/>
  <c r="AU1988" i="9" s="1"/>
  <c r="AN1988" i="9"/>
  <c r="AV1988" i="9" s="1"/>
  <c r="AO1988" i="9"/>
  <c r="AW1988" i="9" s="1"/>
  <c r="AP1988" i="9"/>
  <c r="AX1988" i="9" s="1"/>
  <c r="AI1989" i="9"/>
  <c r="AJ1989" i="9"/>
  <c r="AK1989" i="9"/>
  <c r="AL1989" i="9"/>
  <c r="AM1989" i="9"/>
  <c r="AU1989" i="9" s="1"/>
  <c r="AN1989" i="9"/>
  <c r="AV1989" i="9" s="1"/>
  <c r="AO1989" i="9"/>
  <c r="AW1989" i="9" s="1"/>
  <c r="AP1989" i="9"/>
  <c r="AX1989" i="9" s="1"/>
  <c r="AQ1989" i="9"/>
  <c r="AR1989" i="9"/>
  <c r="AS1989" i="9"/>
  <c r="AT1989" i="9"/>
  <c r="AI1990" i="9"/>
  <c r="AQ1990" i="9" s="1"/>
  <c r="AJ1990" i="9"/>
  <c r="AR1990" i="9" s="1"/>
  <c r="AK1990" i="9"/>
  <c r="AS1990" i="9" s="1"/>
  <c r="AL1990" i="9"/>
  <c r="AT1990" i="9" s="1"/>
  <c r="AM1990" i="9"/>
  <c r="AU1990" i="9" s="1"/>
  <c r="AN1990" i="9"/>
  <c r="AV1990" i="9" s="1"/>
  <c r="AO1990" i="9"/>
  <c r="AW1990" i="9" s="1"/>
  <c r="AP1990" i="9"/>
  <c r="AX1990" i="9" s="1"/>
  <c r="AI1991" i="9"/>
  <c r="AJ1991" i="9"/>
  <c r="AK1991" i="9"/>
  <c r="AS1991" i="9" s="1"/>
  <c r="AL1991" i="9"/>
  <c r="AT1991" i="9" s="1"/>
  <c r="AM1991" i="9"/>
  <c r="AU1991" i="9" s="1"/>
  <c r="AN1991" i="9"/>
  <c r="AV1991" i="9" s="1"/>
  <c r="AO1991" i="9"/>
  <c r="AW1991" i="9" s="1"/>
  <c r="AP1991" i="9"/>
  <c r="AX1991" i="9" s="1"/>
  <c r="AQ1991" i="9"/>
  <c r="AR1991" i="9"/>
  <c r="AI1992" i="9"/>
  <c r="AJ1992" i="9"/>
  <c r="AR1992" i="9" s="1"/>
  <c r="AK1992" i="9"/>
  <c r="AS1992" i="9" s="1"/>
  <c r="AL1992" i="9"/>
  <c r="AT1992" i="9" s="1"/>
  <c r="AM1992" i="9"/>
  <c r="AU1992" i="9" s="1"/>
  <c r="AN1992" i="9"/>
  <c r="AV1992" i="9" s="1"/>
  <c r="AO1992" i="9"/>
  <c r="AW1992" i="9" s="1"/>
  <c r="AP1992" i="9"/>
  <c r="AX1992" i="9" s="1"/>
  <c r="AQ1992" i="9"/>
  <c r="AI1993" i="9"/>
  <c r="AJ1993" i="9"/>
  <c r="AR1993" i="9" s="1"/>
  <c r="AK1993" i="9"/>
  <c r="AS1993" i="9" s="1"/>
  <c r="AL1993" i="9"/>
  <c r="AT1993" i="9" s="1"/>
  <c r="AM1993" i="9"/>
  <c r="AU1993" i="9" s="1"/>
  <c r="AN1993" i="9"/>
  <c r="AV1993" i="9" s="1"/>
  <c r="AO1993" i="9"/>
  <c r="AW1993" i="9" s="1"/>
  <c r="AP1993" i="9"/>
  <c r="AX1993" i="9" s="1"/>
  <c r="AQ1993" i="9"/>
  <c r="AI1994" i="9"/>
  <c r="AJ1994" i="9"/>
  <c r="AR1994" i="9" s="1"/>
  <c r="AK1994" i="9"/>
  <c r="AS1994" i="9" s="1"/>
  <c r="AL1994" i="9"/>
  <c r="AT1994" i="9" s="1"/>
  <c r="AM1994" i="9"/>
  <c r="AU1994" i="9" s="1"/>
  <c r="AN1994" i="9"/>
  <c r="AV1994" i="9" s="1"/>
  <c r="AO1994" i="9"/>
  <c r="AW1994" i="9" s="1"/>
  <c r="AP1994" i="9"/>
  <c r="AX1994" i="9" s="1"/>
  <c r="AQ1994" i="9"/>
  <c r="AI1995" i="9"/>
  <c r="AJ1995" i="9"/>
  <c r="AK1995" i="9"/>
  <c r="AL1995" i="9"/>
  <c r="AT1995" i="9" s="1"/>
  <c r="AM1995" i="9"/>
  <c r="AU1995" i="9" s="1"/>
  <c r="AN1995" i="9"/>
  <c r="AV1995" i="9" s="1"/>
  <c r="AO1995" i="9"/>
  <c r="AW1995" i="9" s="1"/>
  <c r="AP1995" i="9"/>
  <c r="AX1995" i="9" s="1"/>
  <c r="AQ1995" i="9"/>
  <c r="AR1995" i="9"/>
  <c r="AS1995" i="9"/>
  <c r="AI1996" i="9"/>
  <c r="AJ1996" i="9"/>
  <c r="AK1996" i="9"/>
  <c r="AS1996" i="9" s="1"/>
  <c r="AL1996" i="9"/>
  <c r="AT1996" i="9" s="1"/>
  <c r="AM1996" i="9"/>
  <c r="AU1996" i="9" s="1"/>
  <c r="AN1996" i="9"/>
  <c r="AV1996" i="9" s="1"/>
  <c r="AO1996" i="9"/>
  <c r="AW1996" i="9" s="1"/>
  <c r="AP1996" i="9"/>
  <c r="AX1996" i="9" s="1"/>
  <c r="AQ1996" i="9"/>
  <c r="AR1996" i="9"/>
  <c r="AI1997" i="9"/>
  <c r="AQ1997" i="9" s="1"/>
  <c r="AJ1997" i="9"/>
  <c r="AR1997" i="9" s="1"/>
  <c r="AK1997" i="9"/>
  <c r="AS1997" i="9" s="1"/>
  <c r="AL1997" i="9"/>
  <c r="AT1997" i="9" s="1"/>
  <c r="AM1997" i="9"/>
  <c r="AU1997" i="9" s="1"/>
  <c r="AN1997" i="9"/>
  <c r="AV1997" i="9" s="1"/>
  <c r="AO1997" i="9"/>
  <c r="AW1997" i="9" s="1"/>
  <c r="AP1997" i="9"/>
  <c r="AX1997" i="9" s="1"/>
  <c r="AI1998" i="9"/>
  <c r="AQ1998" i="9" s="1"/>
  <c r="AJ1998" i="9"/>
  <c r="AR1998" i="9" s="1"/>
  <c r="AK1998" i="9"/>
  <c r="AS1998" i="9" s="1"/>
  <c r="AL1998" i="9"/>
  <c r="AT1998" i="9" s="1"/>
  <c r="AM1998" i="9"/>
  <c r="AU1998" i="9" s="1"/>
  <c r="AN1998" i="9"/>
  <c r="AV1998" i="9" s="1"/>
  <c r="AO1998" i="9"/>
  <c r="AW1998" i="9" s="1"/>
  <c r="AP1998" i="9"/>
  <c r="AX1998" i="9" s="1"/>
  <c r="AI1999" i="9"/>
  <c r="AJ1999" i="9"/>
  <c r="AK1999" i="9"/>
  <c r="AL1999" i="9"/>
  <c r="AT1999" i="9" s="1"/>
  <c r="AM1999" i="9"/>
  <c r="AU1999" i="9" s="1"/>
  <c r="AN1999" i="9"/>
  <c r="AV1999" i="9" s="1"/>
  <c r="AO1999" i="9"/>
  <c r="AW1999" i="9" s="1"/>
  <c r="AP1999" i="9"/>
  <c r="AX1999" i="9" s="1"/>
  <c r="AQ1999" i="9"/>
  <c r="AR1999" i="9"/>
  <c r="AS1999" i="9"/>
  <c r="AI2000" i="9"/>
  <c r="AQ2000" i="9" s="1"/>
  <c r="AJ2000" i="9"/>
  <c r="AR2000" i="9" s="1"/>
  <c r="AK2000" i="9"/>
  <c r="AS2000" i="9" s="1"/>
  <c r="AL2000" i="9"/>
  <c r="AT2000" i="9" s="1"/>
  <c r="AM2000" i="9"/>
  <c r="AU2000" i="9" s="1"/>
  <c r="AN2000" i="9"/>
  <c r="AV2000" i="9" s="1"/>
  <c r="AO2000" i="9"/>
  <c r="AW2000" i="9" s="1"/>
  <c r="AP2000" i="9"/>
  <c r="AX2000" i="9" s="1"/>
  <c r="AI2001" i="9"/>
  <c r="AJ2001" i="9"/>
  <c r="AR2001" i="9" s="1"/>
  <c r="AK2001" i="9"/>
  <c r="AS2001" i="9" s="1"/>
  <c r="AL2001" i="9"/>
  <c r="AT2001" i="9" s="1"/>
  <c r="AM2001" i="9"/>
  <c r="AU2001" i="9" s="1"/>
  <c r="AN2001" i="9"/>
  <c r="AV2001" i="9" s="1"/>
  <c r="AO2001" i="9"/>
  <c r="AW2001" i="9" s="1"/>
  <c r="AP2001" i="9"/>
  <c r="AX2001" i="9" s="1"/>
  <c r="AQ2001" i="9"/>
  <c r="AI2002" i="9"/>
  <c r="AQ2002" i="9" s="1"/>
  <c r="AJ2002" i="9"/>
  <c r="AR2002" i="9" s="1"/>
  <c r="AK2002" i="9"/>
  <c r="AS2002" i="9" s="1"/>
  <c r="AL2002" i="9"/>
  <c r="AT2002" i="9" s="1"/>
  <c r="AM2002" i="9"/>
  <c r="AU2002" i="9" s="1"/>
  <c r="AN2002" i="9"/>
  <c r="AV2002" i="9" s="1"/>
  <c r="AO2002" i="9"/>
  <c r="AW2002" i="9" s="1"/>
  <c r="AP2002" i="9"/>
  <c r="AX2002" i="9" s="1"/>
  <c r="AI2003" i="9"/>
  <c r="AQ2003" i="9" s="1"/>
  <c r="AJ2003" i="9"/>
  <c r="AR2003" i="9" s="1"/>
  <c r="AK2003" i="9"/>
  <c r="AS2003" i="9" s="1"/>
  <c r="AL2003" i="9"/>
  <c r="AT2003" i="9" s="1"/>
  <c r="AM2003" i="9"/>
  <c r="AU2003" i="9" s="1"/>
  <c r="AN2003" i="9"/>
  <c r="AV2003" i="9" s="1"/>
  <c r="AO2003" i="9"/>
  <c r="AW2003" i="9" s="1"/>
  <c r="AP2003" i="9"/>
  <c r="AX2003" i="9" s="1"/>
  <c r="AI2004" i="9"/>
  <c r="AJ2004" i="9"/>
  <c r="AR2004" i="9" s="1"/>
  <c r="AK2004" i="9"/>
  <c r="AS2004" i="9" s="1"/>
  <c r="AL2004" i="9"/>
  <c r="AT2004" i="9" s="1"/>
  <c r="AM2004" i="9"/>
  <c r="AU2004" i="9" s="1"/>
  <c r="AN2004" i="9"/>
  <c r="AV2004" i="9" s="1"/>
  <c r="AO2004" i="9"/>
  <c r="AW2004" i="9" s="1"/>
  <c r="AP2004" i="9"/>
  <c r="AX2004" i="9" s="1"/>
  <c r="AQ2004" i="9"/>
  <c r="AI2005" i="9"/>
  <c r="AJ2005" i="9"/>
  <c r="AK2005" i="9"/>
  <c r="AS2005" i="9" s="1"/>
  <c r="AL2005" i="9"/>
  <c r="AT2005" i="9" s="1"/>
  <c r="AM2005" i="9"/>
  <c r="AU2005" i="9" s="1"/>
  <c r="AN2005" i="9"/>
  <c r="AV2005" i="9" s="1"/>
  <c r="AO2005" i="9"/>
  <c r="AW2005" i="9" s="1"/>
  <c r="AP2005" i="9"/>
  <c r="AX2005" i="9" s="1"/>
  <c r="AQ2005" i="9"/>
  <c r="AR2005" i="9"/>
  <c r="AI2006" i="9"/>
  <c r="AJ2006" i="9"/>
  <c r="AK2006" i="9"/>
  <c r="AL2006" i="9"/>
  <c r="AT2006" i="9" s="1"/>
  <c r="AM2006" i="9"/>
  <c r="AU2006" i="9" s="1"/>
  <c r="AN2006" i="9"/>
  <c r="AV2006" i="9" s="1"/>
  <c r="AO2006" i="9"/>
  <c r="AW2006" i="9" s="1"/>
  <c r="AP2006" i="9"/>
  <c r="AX2006" i="9" s="1"/>
  <c r="AQ2006" i="9"/>
  <c r="AR2006" i="9"/>
  <c r="AS2006" i="9"/>
  <c r="AI2007" i="9"/>
  <c r="AJ2007" i="9"/>
  <c r="AK2007" i="9"/>
  <c r="AL2007" i="9"/>
  <c r="AT2007" i="9" s="1"/>
  <c r="AM2007" i="9"/>
  <c r="AU2007" i="9" s="1"/>
  <c r="AN2007" i="9"/>
  <c r="AV2007" i="9" s="1"/>
  <c r="AO2007" i="9"/>
  <c r="AW2007" i="9" s="1"/>
  <c r="AP2007" i="9"/>
  <c r="AX2007" i="9" s="1"/>
  <c r="AQ2007" i="9"/>
  <c r="AR2007" i="9"/>
  <c r="AS2007" i="9"/>
  <c r="AI2008" i="9"/>
  <c r="AJ2008" i="9"/>
  <c r="AK2008" i="9"/>
  <c r="AS2008" i="9" s="1"/>
  <c r="AL2008" i="9"/>
  <c r="AT2008" i="9" s="1"/>
  <c r="AM2008" i="9"/>
  <c r="AU2008" i="9" s="1"/>
  <c r="AN2008" i="9"/>
  <c r="AV2008" i="9" s="1"/>
  <c r="AO2008" i="9"/>
  <c r="AW2008" i="9" s="1"/>
  <c r="AP2008" i="9"/>
  <c r="AX2008" i="9" s="1"/>
  <c r="AQ2008" i="9"/>
  <c r="AR2008" i="9"/>
  <c r="AI2009" i="9"/>
  <c r="AQ2009" i="9" s="1"/>
  <c r="AJ2009" i="9"/>
  <c r="AR2009" i="9" s="1"/>
  <c r="AK2009" i="9"/>
  <c r="AS2009" i="9" s="1"/>
  <c r="AL2009" i="9"/>
  <c r="AT2009" i="9" s="1"/>
  <c r="AM2009" i="9"/>
  <c r="AU2009" i="9" s="1"/>
  <c r="AN2009" i="9"/>
  <c r="AV2009" i="9" s="1"/>
  <c r="AO2009" i="9"/>
  <c r="AW2009" i="9" s="1"/>
  <c r="AP2009" i="9"/>
  <c r="AX2009" i="9" s="1"/>
  <c r="AI2010" i="9"/>
  <c r="AQ2010" i="9" s="1"/>
  <c r="AJ2010" i="9"/>
  <c r="AR2010" i="9" s="1"/>
  <c r="AK2010" i="9"/>
  <c r="AS2010" i="9" s="1"/>
  <c r="AL2010" i="9"/>
  <c r="AT2010" i="9" s="1"/>
  <c r="AM2010" i="9"/>
  <c r="AU2010" i="9" s="1"/>
  <c r="AN2010" i="9"/>
  <c r="AV2010" i="9" s="1"/>
  <c r="AO2010" i="9"/>
  <c r="AW2010" i="9" s="1"/>
  <c r="AP2010" i="9"/>
  <c r="AX2010" i="9" s="1"/>
  <c r="AI2011" i="9"/>
  <c r="AJ2011" i="9"/>
  <c r="AR2011" i="9" s="1"/>
  <c r="AK2011" i="9"/>
  <c r="AS2011" i="9" s="1"/>
  <c r="AL2011" i="9"/>
  <c r="AT2011" i="9" s="1"/>
  <c r="AM2011" i="9"/>
  <c r="AU2011" i="9" s="1"/>
  <c r="AN2011" i="9"/>
  <c r="AV2011" i="9" s="1"/>
  <c r="AO2011" i="9"/>
  <c r="AW2011" i="9" s="1"/>
  <c r="AP2011" i="9"/>
  <c r="AX2011" i="9" s="1"/>
  <c r="AQ2011" i="9"/>
  <c r="AI2012" i="9"/>
  <c r="AJ2012" i="9"/>
  <c r="AR2012" i="9" s="1"/>
  <c r="AK2012" i="9"/>
  <c r="AS2012" i="9" s="1"/>
  <c r="AL2012" i="9"/>
  <c r="AT2012" i="9" s="1"/>
  <c r="AM2012" i="9"/>
  <c r="AU2012" i="9" s="1"/>
  <c r="AN2012" i="9"/>
  <c r="AV2012" i="9" s="1"/>
  <c r="AO2012" i="9"/>
  <c r="AW2012" i="9" s="1"/>
  <c r="AP2012" i="9"/>
  <c r="AX2012" i="9" s="1"/>
  <c r="AQ2012" i="9"/>
  <c r="AI2013" i="9"/>
  <c r="AQ2013" i="9" s="1"/>
  <c r="AJ2013" i="9"/>
  <c r="AR2013" i="9" s="1"/>
  <c r="AK2013" i="9"/>
  <c r="AS2013" i="9" s="1"/>
  <c r="AL2013" i="9"/>
  <c r="AT2013" i="9" s="1"/>
  <c r="AM2013" i="9"/>
  <c r="AU2013" i="9" s="1"/>
  <c r="AN2013" i="9"/>
  <c r="AV2013" i="9" s="1"/>
  <c r="AO2013" i="9"/>
  <c r="AW2013" i="9" s="1"/>
  <c r="AP2013" i="9"/>
  <c r="AX2013" i="9" s="1"/>
  <c r="AI2014" i="9"/>
  <c r="AQ2014" i="9" s="1"/>
  <c r="AJ2014" i="9"/>
  <c r="AR2014" i="9" s="1"/>
  <c r="AK2014" i="9"/>
  <c r="AS2014" i="9" s="1"/>
  <c r="AL2014" i="9"/>
  <c r="AT2014" i="9" s="1"/>
  <c r="AM2014" i="9"/>
  <c r="AU2014" i="9" s="1"/>
  <c r="AN2014" i="9"/>
  <c r="AV2014" i="9" s="1"/>
  <c r="AO2014" i="9"/>
  <c r="AW2014" i="9" s="1"/>
  <c r="AP2014" i="9"/>
  <c r="AX2014" i="9" s="1"/>
  <c r="AI2015" i="9"/>
  <c r="AJ2015" i="9"/>
  <c r="AK2015" i="9"/>
  <c r="AL2015" i="9"/>
  <c r="AT2015" i="9" s="1"/>
  <c r="AM2015" i="9"/>
  <c r="AU2015" i="9" s="1"/>
  <c r="AN2015" i="9"/>
  <c r="AV2015" i="9" s="1"/>
  <c r="AO2015" i="9"/>
  <c r="AW2015" i="9" s="1"/>
  <c r="AP2015" i="9"/>
  <c r="AX2015" i="9" s="1"/>
  <c r="AQ2015" i="9"/>
  <c r="AR2015" i="9"/>
  <c r="AS2015" i="9"/>
  <c r="AI2016" i="9"/>
  <c r="AJ2016" i="9"/>
  <c r="AK2016" i="9"/>
  <c r="AL2016" i="9"/>
  <c r="AM2016" i="9"/>
  <c r="AN2016" i="9"/>
  <c r="AV2016" i="9" s="1"/>
  <c r="AO2016" i="9"/>
  <c r="AW2016" i="9" s="1"/>
  <c r="AP2016" i="9"/>
  <c r="AX2016" i="9" s="1"/>
  <c r="AQ2016" i="9"/>
  <c r="AR2016" i="9"/>
  <c r="AS2016" i="9"/>
  <c r="AT2016" i="9"/>
  <c r="AU2016" i="9"/>
  <c r="AI2017" i="9"/>
  <c r="AQ2017" i="9" s="1"/>
  <c r="AJ2017" i="9"/>
  <c r="AR2017" i="9" s="1"/>
  <c r="AK2017" i="9"/>
  <c r="AS2017" i="9" s="1"/>
  <c r="AL2017" i="9"/>
  <c r="AT2017" i="9" s="1"/>
  <c r="AM2017" i="9"/>
  <c r="AU2017" i="9" s="1"/>
  <c r="AN2017" i="9"/>
  <c r="AV2017" i="9" s="1"/>
  <c r="AO2017" i="9"/>
  <c r="AW2017" i="9" s="1"/>
  <c r="AP2017" i="9"/>
  <c r="AX2017" i="9" s="1"/>
  <c r="AI2018" i="9"/>
  <c r="AJ2018" i="9"/>
  <c r="AK2018" i="9"/>
  <c r="AL2018" i="9"/>
  <c r="AM2018" i="9"/>
  <c r="AN2018" i="9"/>
  <c r="AO2018" i="9"/>
  <c r="AP2018" i="9"/>
  <c r="AX2018" i="9" s="1"/>
  <c r="AQ2018" i="9"/>
  <c r="AR2018" i="9"/>
  <c r="AS2018" i="9"/>
  <c r="AT2018" i="9"/>
  <c r="AU2018" i="9"/>
  <c r="AV2018" i="9"/>
  <c r="AW2018" i="9"/>
  <c r="AI2019" i="9"/>
  <c r="AJ2019" i="9"/>
  <c r="AR2019" i="9" s="1"/>
  <c r="AK2019" i="9"/>
  <c r="AS2019" i="9" s="1"/>
  <c r="AL2019" i="9"/>
  <c r="AT2019" i="9" s="1"/>
  <c r="AM2019" i="9"/>
  <c r="AU2019" i="9" s="1"/>
  <c r="AN2019" i="9"/>
  <c r="AO2019" i="9"/>
  <c r="AW2019" i="9" s="1"/>
  <c r="AP2019" i="9"/>
  <c r="AX2019" i="9" s="1"/>
  <c r="AQ2019" i="9"/>
  <c r="AV2019" i="9"/>
  <c r="AI2020" i="9"/>
  <c r="AJ2020" i="9"/>
  <c r="AK2020" i="9"/>
  <c r="AL2020" i="9"/>
  <c r="AM2020" i="9"/>
  <c r="AN2020" i="9"/>
  <c r="AO2020" i="9"/>
  <c r="AP2020" i="9"/>
  <c r="AX2020" i="9" s="1"/>
  <c r="AQ2020" i="9"/>
  <c r="AR2020" i="9"/>
  <c r="AS2020" i="9"/>
  <c r="AT2020" i="9"/>
  <c r="AU2020" i="9"/>
  <c r="AV2020" i="9"/>
  <c r="AW2020" i="9"/>
  <c r="AI2021" i="9"/>
  <c r="AQ2021" i="9" s="1"/>
  <c r="AJ2021" i="9"/>
  <c r="AR2021" i="9" s="1"/>
  <c r="AK2021" i="9"/>
  <c r="AS2021" i="9" s="1"/>
  <c r="AL2021" i="9"/>
  <c r="AT2021" i="9" s="1"/>
  <c r="AM2021" i="9"/>
  <c r="AU2021" i="9" s="1"/>
  <c r="AN2021" i="9"/>
  <c r="AV2021" i="9" s="1"/>
  <c r="AO2021" i="9"/>
  <c r="AW2021" i="9" s="1"/>
  <c r="AP2021" i="9"/>
  <c r="AX2021" i="9" s="1"/>
  <c r="AI2022" i="9"/>
  <c r="AJ2022" i="9"/>
  <c r="AK2022" i="9"/>
  <c r="AL2022" i="9"/>
  <c r="AM2022" i="9"/>
  <c r="AU2022" i="9" s="1"/>
  <c r="AN2022" i="9"/>
  <c r="AV2022" i="9" s="1"/>
  <c r="AO2022" i="9"/>
  <c r="AW2022" i="9" s="1"/>
  <c r="AP2022" i="9"/>
  <c r="AX2022" i="9" s="1"/>
  <c r="AQ2022" i="9"/>
  <c r="AR2022" i="9"/>
  <c r="AS2022" i="9"/>
  <c r="AT2022" i="9"/>
  <c r="AI2023" i="9"/>
  <c r="AQ2023" i="9" s="1"/>
  <c r="AJ2023" i="9"/>
  <c r="AR2023" i="9" s="1"/>
  <c r="AK2023" i="9"/>
  <c r="AS2023" i="9" s="1"/>
  <c r="AL2023" i="9"/>
  <c r="AT2023" i="9" s="1"/>
  <c r="AM2023" i="9"/>
  <c r="AU2023" i="9" s="1"/>
  <c r="AN2023" i="9"/>
  <c r="AV2023" i="9" s="1"/>
  <c r="AO2023" i="9"/>
  <c r="AW2023" i="9" s="1"/>
  <c r="AP2023" i="9"/>
  <c r="AX2023" i="9" s="1"/>
  <c r="AI2024" i="9"/>
  <c r="AJ2024" i="9"/>
  <c r="AR2024" i="9" s="1"/>
  <c r="AK2024" i="9"/>
  <c r="AS2024" i="9" s="1"/>
  <c r="AL2024" i="9"/>
  <c r="AT2024" i="9" s="1"/>
  <c r="AM2024" i="9"/>
  <c r="AU2024" i="9" s="1"/>
  <c r="AN2024" i="9"/>
  <c r="AV2024" i="9" s="1"/>
  <c r="AO2024" i="9"/>
  <c r="AW2024" i="9" s="1"/>
  <c r="AP2024" i="9"/>
  <c r="AX2024" i="9" s="1"/>
  <c r="AQ2024" i="9"/>
  <c r="AI2025" i="9"/>
  <c r="AJ2025" i="9"/>
  <c r="AK2025" i="9"/>
  <c r="AL2025" i="9"/>
  <c r="AT2025" i="9" s="1"/>
  <c r="AM2025" i="9"/>
  <c r="AU2025" i="9" s="1"/>
  <c r="AN2025" i="9"/>
  <c r="AV2025" i="9" s="1"/>
  <c r="AO2025" i="9"/>
  <c r="AP2025" i="9"/>
  <c r="AX2025" i="9" s="1"/>
  <c r="AQ2025" i="9"/>
  <c r="AR2025" i="9"/>
  <c r="AS2025" i="9"/>
  <c r="AW2025" i="9"/>
  <c r="AI2026" i="9"/>
  <c r="AQ2026" i="9" s="1"/>
  <c r="AJ2026" i="9"/>
  <c r="AR2026" i="9" s="1"/>
  <c r="AK2026" i="9"/>
  <c r="AS2026" i="9" s="1"/>
  <c r="AL2026" i="9"/>
  <c r="AT2026" i="9" s="1"/>
  <c r="AM2026" i="9"/>
  <c r="AU2026" i="9" s="1"/>
  <c r="AN2026" i="9"/>
  <c r="AV2026" i="9" s="1"/>
  <c r="AO2026" i="9"/>
  <c r="AW2026" i="9" s="1"/>
  <c r="AP2026" i="9"/>
  <c r="AX2026" i="9" s="1"/>
  <c r="AI2027" i="9"/>
  <c r="AJ2027" i="9"/>
  <c r="AR2027" i="9" s="1"/>
  <c r="AK2027" i="9"/>
  <c r="AS2027" i="9" s="1"/>
  <c r="AL2027" i="9"/>
  <c r="AT2027" i="9" s="1"/>
  <c r="AM2027" i="9"/>
  <c r="AU2027" i="9" s="1"/>
  <c r="AN2027" i="9"/>
  <c r="AV2027" i="9" s="1"/>
  <c r="AO2027" i="9"/>
  <c r="AW2027" i="9" s="1"/>
  <c r="AP2027" i="9"/>
  <c r="AX2027" i="9" s="1"/>
  <c r="AQ2027" i="9"/>
  <c r="AI2028" i="9"/>
  <c r="AJ2028" i="9"/>
  <c r="AR2028" i="9" s="1"/>
  <c r="AK2028" i="9"/>
  <c r="AS2028" i="9" s="1"/>
  <c r="AL2028" i="9"/>
  <c r="AT2028" i="9" s="1"/>
  <c r="AM2028" i="9"/>
  <c r="AU2028" i="9" s="1"/>
  <c r="AN2028" i="9"/>
  <c r="AV2028" i="9" s="1"/>
  <c r="AO2028" i="9"/>
  <c r="AW2028" i="9" s="1"/>
  <c r="AP2028" i="9"/>
  <c r="AX2028" i="9" s="1"/>
  <c r="AQ2028" i="9"/>
  <c r="AI2029" i="9"/>
  <c r="AQ2029" i="9" s="1"/>
  <c r="AJ2029" i="9"/>
  <c r="AR2029" i="9" s="1"/>
  <c r="AK2029" i="9"/>
  <c r="AS2029" i="9" s="1"/>
  <c r="AL2029" i="9"/>
  <c r="AT2029" i="9" s="1"/>
  <c r="AM2029" i="9"/>
  <c r="AU2029" i="9" s="1"/>
  <c r="AN2029" i="9"/>
  <c r="AV2029" i="9" s="1"/>
  <c r="AO2029" i="9"/>
  <c r="AW2029" i="9" s="1"/>
  <c r="AP2029" i="9"/>
  <c r="AX2029" i="9" s="1"/>
  <c r="AI2030" i="9"/>
  <c r="AJ2030" i="9"/>
  <c r="AK2030" i="9"/>
  <c r="AL2030" i="9"/>
  <c r="AM2030" i="9"/>
  <c r="AN2030" i="9"/>
  <c r="AO2030" i="9"/>
  <c r="AP2030" i="9"/>
  <c r="AQ2030" i="9"/>
  <c r="AR2030" i="9"/>
  <c r="AS2030" i="9"/>
  <c r="AT2030" i="9"/>
  <c r="AU2030" i="9"/>
  <c r="AV2030" i="9"/>
  <c r="AW2030" i="9"/>
  <c r="AX2030" i="9"/>
  <c r="AI2031" i="9"/>
  <c r="AJ2031" i="9"/>
  <c r="AR2031" i="9" s="1"/>
  <c r="AK2031" i="9"/>
  <c r="AS2031" i="9" s="1"/>
  <c r="AL2031" i="9"/>
  <c r="AT2031" i="9" s="1"/>
  <c r="AM2031" i="9"/>
  <c r="AU2031" i="9" s="1"/>
  <c r="AN2031" i="9"/>
  <c r="AV2031" i="9" s="1"/>
  <c r="AO2031" i="9"/>
  <c r="AW2031" i="9" s="1"/>
  <c r="AP2031" i="9"/>
  <c r="AX2031" i="9" s="1"/>
  <c r="AQ2031" i="9"/>
  <c r="AI2032" i="9"/>
  <c r="AQ2032" i="9" s="1"/>
  <c r="AJ2032" i="9"/>
  <c r="AR2032" i="9" s="1"/>
  <c r="AK2032" i="9"/>
  <c r="AS2032" i="9" s="1"/>
  <c r="AL2032" i="9"/>
  <c r="AT2032" i="9" s="1"/>
  <c r="AM2032" i="9"/>
  <c r="AU2032" i="9" s="1"/>
  <c r="AN2032" i="9"/>
  <c r="AV2032" i="9" s="1"/>
  <c r="AO2032" i="9"/>
  <c r="AW2032" i="9" s="1"/>
  <c r="AP2032" i="9"/>
  <c r="AX2032" i="9" s="1"/>
  <c r="AI2033" i="9"/>
  <c r="AQ2033" i="9" s="1"/>
  <c r="AJ2033" i="9"/>
  <c r="AR2033" i="9" s="1"/>
  <c r="AK2033" i="9"/>
  <c r="AS2033" i="9" s="1"/>
  <c r="AL2033" i="9"/>
  <c r="AT2033" i="9" s="1"/>
  <c r="AM2033" i="9"/>
  <c r="AU2033" i="9" s="1"/>
  <c r="AN2033" i="9"/>
  <c r="AV2033" i="9" s="1"/>
  <c r="AO2033" i="9"/>
  <c r="AW2033" i="9" s="1"/>
  <c r="AP2033" i="9"/>
  <c r="AX2033" i="9" s="1"/>
  <c r="AI2034" i="9"/>
  <c r="AJ2034" i="9"/>
  <c r="AR2034" i="9" s="1"/>
  <c r="AK2034" i="9"/>
  <c r="AS2034" i="9" s="1"/>
  <c r="AL2034" i="9"/>
  <c r="AT2034" i="9" s="1"/>
  <c r="AM2034" i="9"/>
  <c r="AU2034" i="9" s="1"/>
  <c r="AN2034" i="9"/>
  <c r="AV2034" i="9" s="1"/>
  <c r="AO2034" i="9"/>
  <c r="AW2034" i="9" s="1"/>
  <c r="AP2034" i="9"/>
  <c r="AX2034" i="9" s="1"/>
  <c r="AQ2034" i="9"/>
  <c r="AI2035" i="9"/>
  <c r="AQ2035" i="9" s="1"/>
  <c r="AJ2035" i="9"/>
  <c r="AR2035" i="9" s="1"/>
  <c r="AK2035" i="9"/>
  <c r="AS2035" i="9" s="1"/>
  <c r="AL2035" i="9"/>
  <c r="AT2035" i="9" s="1"/>
  <c r="AM2035" i="9"/>
  <c r="AU2035" i="9" s="1"/>
  <c r="AN2035" i="9"/>
  <c r="AV2035" i="9" s="1"/>
  <c r="AO2035" i="9"/>
  <c r="AW2035" i="9" s="1"/>
  <c r="AP2035" i="9"/>
  <c r="AX2035" i="9" s="1"/>
  <c r="AI2036" i="9"/>
  <c r="AQ2036" i="9" s="1"/>
  <c r="AJ2036" i="9"/>
  <c r="AR2036" i="9" s="1"/>
  <c r="AK2036" i="9"/>
  <c r="AS2036" i="9" s="1"/>
  <c r="AL2036" i="9"/>
  <c r="AT2036" i="9" s="1"/>
  <c r="AM2036" i="9"/>
  <c r="AU2036" i="9" s="1"/>
  <c r="AN2036" i="9"/>
  <c r="AV2036" i="9" s="1"/>
  <c r="AO2036" i="9"/>
  <c r="AW2036" i="9" s="1"/>
  <c r="AP2036" i="9"/>
  <c r="AX2036" i="9" s="1"/>
  <c r="AI2037" i="9"/>
  <c r="AJ2037" i="9"/>
  <c r="AK2037" i="9"/>
  <c r="AL2037" i="9"/>
  <c r="AT2037" i="9" s="1"/>
  <c r="AM2037" i="9"/>
  <c r="AU2037" i="9" s="1"/>
  <c r="AN2037" i="9"/>
  <c r="AV2037" i="9" s="1"/>
  <c r="AO2037" i="9"/>
  <c r="AW2037" i="9" s="1"/>
  <c r="AP2037" i="9"/>
  <c r="AX2037" i="9" s="1"/>
  <c r="AQ2037" i="9"/>
  <c r="AR2037" i="9"/>
  <c r="AS2037" i="9"/>
  <c r="AI2038" i="9"/>
  <c r="AJ2038" i="9"/>
  <c r="AR2038" i="9" s="1"/>
  <c r="AK2038" i="9"/>
  <c r="AS2038" i="9" s="1"/>
  <c r="AL2038" i="9"/>
  <c r="AT2038" i="9" s="1"/>
  <c r="AM2038" i="9"/>
  <c r="AU2038" i="9" s="1"/>
  <c r="AN2038" i="9"/>
  <c r="AV2038" i="9" s="1"/>
  <c r="AO2038" i="9"/>
  <c r="AW2038" i="9" s="1"/>
  <c r="AP2038" i="9"/>
  <c r="AX2038" i="9" s="1"/>
  <c r="AQ2038" i="9"/>
  <c r="AI2039" i="9"/>
  <c r="AQ2039" i="9" s="1"/>
  <c r="AJ2039" i="9"/>
  <c r="AR2039" i="9" s="1"/>
  <c r="AK2039" i="9"/>
  <c r="AS2039" i="9" s="1"/>
  <c r="AL2039" i="9"/>
  <c r="AT2039" i="9" s="1"/>
  <c r="AM2039" i="9"/>
  <c r="AU2039" i="9" s="1"/>
  <c r="AN2039" i="9"/>
  <c r="AV2039" i="9" s="1"/>
  <c r="AO2039" i="9"/>
  <c r="AW2039" i="9" s="1"/>
  <c r="AP2039" i="9"/>
  <c r="AX2039" i="9" s="1"/>
  <c r="AI2040" i="9"/>
  <c r="AJ2040" i="9"/>
  <c r="AK2040" i="9"/>
  <c r="AL2040" i="9"/>
  <c r="AM2040" i="9"/>
  <c r="AN2040" i="9"/>
  <c r="AO2040" i="9"/>
  <c r="AW2040" i="9" s="1"/>
  <c r="AP2040" i="9"/>
  <c r="AX2040" i="9" s="1"/>
  <c r="AQ2040" i="9"/>
  <c r="AR2040" i="9"/>
  <c r="AS2040" i="9"/>
  <c r="AT2040" i="9"/>
  <c r="AU2040" i="9"/>
  <c r="AV2040" i="9"/>
  <c r="AI2041" i="9"/>
  <c r="AJ2041" i="9"/>
  <c r="AK2041" i="9"/>
  <c r="AS2041" i="9" s="1"/>
  <c r="AL2041" i="9"/>
  <c r="AT2041" i="9" s="1"/>
  <c r="AM2041" i="9"/>
  <c r="AU2041" i="9" s="1"/>
  <c r="AN2041" i="9"/>
  <c r="AV2041" i="9" s="1"/>
  <c r="AO2041" i="9"/>
  <c r="AW2041" i="9" s="1"/>
  <c r="AP2041" i="9"/>
  <c r="AX2041" i="9" s="1"/>
  <c r="AQ2041" i="9"/>
  <c r="AR2041" i="9"/>
  <c r="AI2042" i="9"/>
  <c r="AJ2042" i="9"/>
  <c r="AK2042" i="9"/>
  <c r="AS2042" i="9" s="1"/>
  <c r="AL2042" i="9"/>
  <c r="AT2042" i="9" s="1"/>
  <c r="AM2042" i="9"/>
  <c r="AU2042" i="9" s="1"/>
  <c r="AN2042" i="9"/>
  <c r="AV2042" i="9" s="1"/>
  <c r="AO2042" i="9"/>
  <c r="AW2042" i="9" s="1"/>
  <c r="AP2042" i="9"/>
  <c r="AX2042" i="9" s="1"/>
  <c r="AQ2042" i="9"/>
  <c r="AR2042" i="9"/>
  <c r="AI2043" i="9"/>
  <c r="AJ2043" i="9"/>
  <c r="AK2043" i="9"/>
  <c r="AS2043" i="9" s="1"/>
  <c r="AL2043" i="9"/>
  <c r="AT2043" i="9" s="1"/>
  <c r="AM2043" i="9"/>
  <c r="AU2043" i="9" s="1"/>
  <c r="AN2043" i="9"/>
  <c r="AV2043" i="9" s="1"/>
  <c r="AO2043" i="9"/>
  <c r="AW2043" i="9" s="1"/>
  <c r="AP2043" i="9"/>
  <c r="AX2043" i="9" s="1"/>
  <c r="AQ2043" i="9"/>
  <c r="AR2043" i="9"/>
  <c r="AI2044" i="9"/>
  <c r="AQ2044" i="9" s="1"/>
  <c r="AJ2044" i="9"/>
  <c r="AR2044" i="9" s="1"/>
  <c r="AK2044" i="9"/>
  <c r="AS2044" i="9" s="1"/>
  <c r="AL2044" i="9"/>
  <c r="AT2044" i="9" s="1"/>
  <c r="AM2044" i="9"/>
  <c r="AU2044" i="9" s="1"/>
  <c r="AN2044" i="9"/>
  <c r="AV2044" i="9" s="1"/>
  <c r="AO2044" i="9"/>
  <c r="AW2044" i="9" s="1"/>
  <c r="AP2044" i="9"/>
  <c r="AX2044" i="9" s="1"/>
  <c r="AI2045" i="9"/>
  <c r="AJ2045" i="9"/>
  <c r="AR2045" i="9" s="1"/>
  <c r="AK2045" i="9"/>
  <c r="AS2045" i="9" s="1"/>
  <c r="AL2045" i="9"/>
  <c r="AT2045" i="9" s="1"/>
  <c r="AM2045" i="9"/>
  <c r="AU2045" i="9" s="1"/>
  <c r="AN2045" i="9"/>
  <c r="AV2045" i="9" s="1"/>
  <c r="AO2045" i="9"/>
  <c r="AW2045" i="9" s="1"/>
  <c r="AP2045" i="9"/>
  <c r="AX2045" i="9" s="1"/>
  <c r="AQ2045" i="9"/>
  <c r="AI2046" i="9"/>
  <c r="AQ2046" i="9" s="1"/>
  <c r="AJ2046" i="9"/>
  <c r="AR2046" i="9" s="1"/>
  <c r="AK2046" i="9"/>
  <c r="AS2046" i="9" s="1"/>
  <c r="AL2046" i="9"/>
  <c r="AT2046" i="9" s="1"/>
  <c r="AM2046" i="9"/>
  <c r="AU2046" i="9" s="1"/>
  <c r="AN2046" i="9"/>
  <c r="AV2046" i="9" s="1"/>
  <c r="AO2046" i="9"/>
  <c r="AW2046" i="9" s="1"/>
  <c r="AP2046" i="9"/>
  <c r="AX2046" i="9" s="1"/>
  <c r="AI2047" i="9"/>
  <c r="AJ2047" i="9"/>
  <c r="AR2047" i="9" s="1"/>
  <c r="AK2047" i="9"/>
  <c r="AS2047" i="9" s="1"/>
  <c r="AL2047" i="9"/>
  <c r="AT2047" i="9" s="1"/>
  <c r="AM2047" i="9"/>
  <c r="AU2047" i="9" s="1"/>
  <c r="AN2047" i="9"/>
  <c r="AV2047" i="9" s="1"/>
  <c r="AO2047" i="9"/>
  <c r="AW2047" i="9" s="1"/>
  <c r="AP2047" i="9"/>
  <c r="AX2047" i="9" s="1"/>
  <c r="AQ2047" i="9"/>
  <c r="AI2048" i="9"/>
  <c r="AJ2048" i="9"/>
  <c r="AK2048" i="9"/>
  <c r="AL2048" i="9"/>
  <c r="AM2048" i="9"/>
  <c r="AU2048" i="9" s="1"/>
  <c r="AN2048" i="9"/>
  <c r="AV2048" i="9" s="1"/>
  <c r="AO2048" i="9"/>
  <c r="AW2048" i="9" s="1"/>
  <c r="AP2048" i="9"/>
  <c r="AX2048" i="9" s="1"/>
  <c r="AQ2048" i="9"/>
  <c r="AR2048" i="9"/>
  <c r="AS2048" i="9"/>
  <c r="AT2048" i="9"/>
  <c r="AI2049" i="9"/>
  <c r="AQ2049" i="9" s="1"/>
  <c r="AJ2049" i="9"/>
  <c r="AR2049" i="9" s="1"/>
  <c r="AK2049" i="9"/>
  <c r="AS2049" i="9" s="1"/>
  <c r="AL2049" i="9"/>
  <c r="AT2049" i="9" s="1"/>
  <c r="AM2049" i="9"/>
  <c r="AU2049" i="9" s="1"/>
  <c r="AN2049" i="9"/>
  <c r="AV2049" i="9" s="1"/>
  <c r="AO2049" i="9"/>
  <c r="AW2049" i="9" s="1"/>
  <c r="AP2049" i="9"/>
  <c r="AX2049" i="9" s="1"/>
  <c r="AI2050" i="9"/>
  <c r="AQ2050" i="9" s="1"/>
  <c r="AJ2050" i="9"/>
  <c r="AR2050" i="9" s="1"/>
  <c r="AK2050" i="9"/>
  <c r="AS2050" i="9" s="1"/>
  <c r="AL2050" i="9"/>
  <c r="AT2050" i="9" s="1"/>
  <c r="AM2050" i="9"/>
  <c r="AU2050" i="9" s="1"/>
  <c r="AN2050" i="9"/>
  <c r="AV2050" i="9" s="1"/>
  <c r="AO2050" i="9"/>
  <c r="AW2050" i="9" s="1"/>
  <c r="AP2050" i="9"/>
  <c r="AX2050" i="9" s="1"/>
  <c r="AI2051" i="9"/>
  <c r="AQ2051" i="9" s="1"/>
  <c r="AJ2051" i="9"/>
  <c r="AR2051" i="9" s="1"/>
  <c r="AK2051" i="9"/>
  <c r="AS2051" i="9" s="1"/>
  <c r="AL2051" i="9"/>
  <c r="AT2051" i="9" s="1"/>
  <c r="AM2051" i="9"/>
  <c r="AU2051" i="9" s="1"/>
  <c r="AN2051" i="9"/>
  <c r="AV2051" i="9" s="1"/>
  <c r="AO2051" i="9"/>
  <c r="AW2051" i="9" s="1"/>
  <c r="AP2051" i="9"/>
  <c r="AX2051" i="9" s="1"/>
  <c r="AI2052" i="9"/>
  <c r="AQ2052" i="9" s="1"/>
  <c r="AJ2052" i="9"/>
  <c r="AR2052" i="9" s="1"/>
  <c r="AK2052" i="9"/>
  <c r="AS2052" i="9" s="1"/>
  <c r="AL2052" i="9"/>
  <c r="AT2052" i="9" s="1"/>
  <c r="AM2052" i="9"/>
  <c r="AU2052" i="9" s="1"/>
  <c r="AN2052" i="9"/>
  <c r="AV2052" i="9" s="1"/>
  <c r="AO2052" i="9"/>
  <c r="AW2052" i="9" s="1"/>
  <c r="AP2052" i="9"/>
  <c r="AX2052" i="9" s="1"/>
  <c r="AI2053" i="9"/>
  <c r="AJ2053" i="9"/>
  <c r="AK2053" i="9"/>
  <c r="AS2053" i="9" s="1"/>
  <c r="AL2053" i="9"/>
  <c r="AT2053" i="9" s="1"/>
  <c r="AM2053" i="9"/>
  <c r="AU2053" i="9" s="1"/>
  <c r="AN2053" i="9"/>
  <c r="AV2053" i="9" s="1"/>
  <c r="AO2053" i="9"/>
  <c r="AW2053" i="9" s="1"/>
  <c r="AP2053" i="9"/>
  <c r="AX2053" i="9" s="1"/>
  <c r="AQ2053" i="9"/>
  <c r="AR2053" i="9"/>
  <c r="AI2054" i="9"/>
  <c r="AJ2054" i="9"/>
  <c r="AK2054" i="9"/>
  <c r="AS2054" i="9" s="1"/>
  <c r="AL2054" i="9"/>
  <c r="AT2054" i="9" s="1"/>
  <c r="AM2054" i="9"/>
  <c r="AU2054" i="9" s="1"/>
  <c r="AN2054" i="9"/>
  <c r="AV2054" i="9" s="1"/>
  <c r="AO2054" i="9"/>
  <c r="AW2054" i="9" s="1"/>
  <c r="AP2054" i="9"/>
  <c r="AX2054" i="9" s="1"/>
  <c r="AQ2054" i="9"/>
  <c r="AR2054" i="9"/>
  <c r="AI2055" i="9"/>
  <c r="AJ2055" i="9"/>
  <c r="AK2055" i="9"/>
  <c r="AS2055" i="9" s="1"/>
  <c r="AL2055" i="9"/>
  <c r="AT2055" i="9" s="1"/>
  <c r="AM2055" i="9"/>
  <c r="AU2055" i="9" s="1"/>
  <c r="AN2055" i="9"/>
  <c r="AV2055" i="9" s="1"/>
  <c r="AO2055" i="9"/>
  <c r="AW2055" i="9" s="1"/>
  <c r="AP2055" i="9"/>
  <c r="AX2055" i="9" s="1"/>
  <c r="AQ2055" i="9"/>
  <c r="AR2055" i="9"/>
  <c r="AI2056" i="9"/>
  <c r="AJ2056" i="9"/>
  <c r="AK2056" i="9"/>
  <c r="AS2056" i="9" s="1"/>
  <c r="AL2056" i="9"/>
  <c r="AT2056" i="9" s="1"/>
  <c r="AM2056" i="9"/>
  <c r="AU2056" i="9" s="1"/>
  <c r="AN2056" i="9"/>
  <c r="AV2056" i="9" s="1"/>
  <c r="AO2056" i="9"/>
  <c r="AW2056" i="9" s="1"/>
  <c r="AP2056" i="9"/>
  <c r="AX2056" i="9" s="1"/>
  <c r="AQ2056" i="9"/>
  <c r="AR2056" i="9"/>
  <c r="AI2057" i="9"/>
  <c r="AQ2057" i="9" s="1"/>
  <c r="AJ2057" i="9"/>
  <c r="AR2057" i="9" s="1"/>
  <c r="AK2057" i="9"/>
  <c r="AS2057" i="9" s="1"/>
  <c r="AL2057" i="9"/>
  <c r="AT2057" i="9" s="1"/>
  <c r="AM2057" i="9"/>
  <c r="AU2057" i="9" s="1"/>
  <c r="AN2057" i="9"/>
  <c r="AV2057" i="9" s="1"/>
  <c r="AO2057" i="9"/>
  <c r="AW2057" i="9" s="1"/>
  <c r="AP2057" i="9"/>
  <c r="AX2057" i="9" s="1"/>
  <c r="AI2058" i="9"/>
  <c r="AQ2058" i="9" s="1"/>
  <c r="AJ2058" i="9"/>
  <c r="AR2058" i="9" s="1"/>
  <c r="AK2058" i="9"/>
  <c r="AS2058" i="9" s="1"/>
  <c r="AL2058" i="9"/>
  <c r="AT2058" i="9" s="1"/>
  <c r="AM2058" i="9"/>
  <c r="AU2058" i="9" s="1"/>
  <c r="AN2058" i="9"/>
  <c r="AV2058" i="9" s="1"/>
  <c r="AO2058" i="9"/>
  <c r="AW2058" i="9" s="1"/>
  <c r="AP2058" i="9"/>
  <c r="AX2058" i="9" s="1"/>
  <c r="AI2059" i="9"/>
  <c r="AJ2059" i="9"/>
  <c r="AR2059" i="9" s="1"/>
  <c r="AK2059" i="9"/>
  <c r="AS2059" i="9" s="1"/>
  <c r="AL2059" i="9"/>
  <c r="AT2059" i="9" s="1"/>
  <c r="AM2059" i="9"/>
  <c r="AU2059" i="9" s="1"/>
  <c r="AN2059" i="9"/>
  <c r="AV2059" i="9" s="1"/>
  <c r="AO2059" i="9"/>
  <c r="AW2059" i="9" s="1"/>
  <c r="AP2059" i="9"/>
  <c r="AX2059" i="9" s="1"/>
  <c r="AQ2059" i="9"/>
  <c r="AI2060" i="9"/>
  <c r="AJ2060" i="9"/>
  <c r="AK2060" i="9"/>
  <c r="AS2060" i="9" s="1"/>
  <c r="AL2060" i="9"/>
  <c r="AT2060" i="9" s="1"/>
  <c r="AM2060" i="9"/>
  <c r="AU2060" i="9" s="1"/>
  <c r="AN2060" i="9"/>
  <c r="AV2060" i="9" s="1"/>
  <c r="AO2060" i="9"/>
  <c r="AW2060" i="9" s="1"/>
  <c r="AP2060" i="9"/>
  <c r="AX2060" i="9" s="1"/>
  <c r="AQ2060" i="9"/>
  <c r="AR2060" i="9"/>
  <c r="AI2061" i="9"/>
  <c r="AQ2061" i="9" s="1"/>
  <c r="AJ2061" i="9"/>
  <c r="AR2061" i="9" s="1"/>
  <c r="AK2061" i="9"/>
  <c r="AS2061" i="9" s="1"/>
  <c r="AL2061" i="9"/>
  <c r="AT2061" i="9" s="1"/>
  <c r="AM2061" i="9"/>
  <c r="AU2061" i="9" s="1"/>
  <c r="AN2061" i="9"/>
  <c r="AV2061" i="9" s="1"/>
  <c r="AO2061" i="9"/>
  <c r="AW2061" i="9" s="1"/>
  <c r="AP2061" i="9"/>
  <c r="AX2061" i="9" s="1"/>
  <c r="AI2062" i="9"/>
  <c r="AQ2062" i="9" s="1"/>
  <c r="AJ2062" i="9"/>
  <c r="AR2062" i="9" s="1"/>
  <c r="AK2062" i="9"/>
  <c r="AS2062" i="9" s="1"/>
  <c r="AL2062" i="9"/>
  <c r="AT2062" i="9" s="1"/>
  <c r="AM2062" i="9"/>
  <c r="AU2062" i="9" s="1"/>
  <c r="AN2062" i="9"/>
  <c r="AV2062" i="9" s="1"/>
  <c r="AO2062" i="9"/>
  <c r="AW2062" i="9" s="1"/>
  <c r="AP2062" i="9"/>
  <c r="AX2062" i="9" s="1"/>
  <c r="AI2063" i="9"/>
  <c r="AJ2063" i="9"/>
  <c r="AR2063" i="9" s="1"/>
  <c r="AK2063" i="9"/>
  <c r="AS2063" i="9" s="1"/>
  <c r="AL2063" i="9"/>
  <c r="AT2063" i="9" s="1"/>
  <c r="AM2063" i="9"/>
  <c r="AU2063" i="9" s="1"/>
  <c r="AN2063" i="9"/>
  <c r="AV2063" i="9" s="1"/>
  <c r="AO2063" i="9"/>
  <c r="AW2063" i="9" s="1"/>
  <c r="AP2063" i="9"/>
  <c r="AX2063" i="9" s="1"/>
  <c r="AQ2063" i="9"/>
  <c r="AI2064" i="9"/>
  <c r="AJ2064" i="9"/>
  <c r="AR2064" i="9" s="1"/>
  <c r="AK2064" i="9"/>
  <c r="AS2064" i="9" s="1"/>
  <c r="AL2064" i="9"/>
  <c r="AT2064" i="9" s="1"/>
  <c r="AM2064" i="9"/>
  <c r="AU2064" i="9" s="1"/>
  <c r="AN2064" i="9"/>
  <c r="AV2064" i="9" s="1"/>
  <c r="AO2064" i="9"/>
  <c r="AW2064" i="9" s="1"/>
  <c r="AP2064" i="9"/>
  <c r="AX2064" i="9" s="1"/>
  <c r="AQ2064" i="9"/>
  <c r="AI2065" i="9"/>
  <c r="AQ2065" i="9" s="1"/>
  <c r="AJ2065" i="9"/>
  <c r="AR2065" i="9" s="1"/>
  <c r="AK2065" i="9"/>
  <c r="AS2065" i="9" s="1"/>
  <c r="AL2065" i="9"/>
  <c r="AT2065" i="9" s="1"/>
  <c r="AM2065" i="9"/>
  <c r="AU2065" i="9" s="1"/>
  <c r="AN2065" i="9"/>
  <c r="AV2065" i="9" s="1"/>
  <c r="AO2065" i="9"/>
  <c r="AW2065" i="9" s="1"/>
  <c r="AP2065" i="9"/>
  <c r="AX2065" i="9" s="1"/>
  <c r="AI2066" i="9"/>
  <c r="AQ2066" i="9" s="1"/>
  <c r="AJ2066" i="9"/>
  <c r="AR2066" i="9" s="1"/>
  <c r="AK2066" i="9"/>
  <c r="AS2066" i="9" s="1"/>
  <c r="AL2066" i="9"/>
  <c r="AT2066" i="9" s="1"/>
  <c r="AM2066" i="9"/>
  <c r="AU2066" i="9" s="1"/>
  <c r="AN2066" i="9"/>
  <c r="AV2066" i="9" s="1"/>
  <c r="AO2066" i="9"/>
  <c r="AW2066" i="9" s="1"/>
  <c r="AP2066" i="9"/>
  <c r="AX2066" i="9" s="1"/>
  <c r="AI2067" i="9"/>
  <c r="AJ2067" i="9"/>
  <c r="AK2067" i="9"/>
  <c r="AS2067" i="9" s="1"/>
  <c r="AL2067" i="9"/>
  <c r="AT2067" i="9" s="1"/>
  <c r="AM2067" i="9"/>
  <c r="AU2067" i="9" s="1"/>
  <c r="AN2067" i="9"/>
  <c r="AV2067" i="9" s="1"/>
  <c r="AO2067" i="9"/>
  <c r="AW2067" i="9" s="1"/>
  <c r="AP2067" i="9"/>
  <c r="AX2067" i="9" s="1"/>
  <c r="AQ2067" i="9"/>
  <c r="AR2067" i="9"/>
  <c r="AI2068" i="9"/>
  <c r="AJ2068" i="9"/>
  <c r="AR2068" i="9" s="1"/>
  <c r="AK2068" i="9"/>
  <c r="AS2068" i="9" s="1"/>
  <c r="AL2068" i="9"/>
  <c r="AT2068" i="9" s="1"/>
  <c r="AM2068" i="9"/>
  <c r="AU2068" i="9" s="1"/>
  <c r="AN2068" i="9"/>
  <c r="AV2068" i="9" s="1"/>
  <c r="AO2068" i="9"/>
  <c r="AW2068" i="9" s="1"/>
  <c r="AP2068" i="9"/>
  <c r="AX2068" i="9" s="1"/>
  <c r="AQ2068" i="9"/>
  <c r="AI2069" i="9"/>
  <c r="AQ2069" i="9" s="1"/>
  <c r="AJ2069" i="9"/>
  <c r="AR2069" i="9" s="1"/>
  <c r="AK2069" i="9"/>
  <c r="AS2069" i="9" s="1"/>
  <c r="AL2069" i="9"/>
  <c r="AT2069" i="9" s="1"/>
  <c r="AM2069" i="9"/>
  <c r="AU2069" i="9" s="1"/>
  <c r="AN2069" i="9"/>
  <c r="AV2069" i="9" s="1"/>
  <c r="AO2069" i="9"/>
  <c r="AW2069" i="9" s="1"/>
  <c r="AP2069" i="9"/>
  <c r="AX2069" i="9" s="1"/>
  <c r="AI2070" i="9"/>
  <c r="AQ2070" i="9" s="1"/>
  <c r="AJ2070" i="9"/>
  <c r="AK2070" i="9"/>
  <c r="AS2070" i="9" s="1"/>
  <c r="AL2070" i="9"/>
  <c r="AT2070" i="9" s="1"/>
  <c r="AM2070" i="9"/>
  <c r="AU2070" i="9" s="1"/>
  <c r="AN2070" i="9"/>
  <c r="AV2070" i="9" s="1"/>
  <c r="AO2070" i="9"/>
  <c r="AW2070" i="9" s="1"/>
  <c r="AP2070" i="9"/>
  <c r="AX2070" i="9" s="1"/>
  <c r="AR2070" i="9"/>
  <c r="AI2071" i="9"/>
  <c r="AQ2071" i="9" s="1"/>
  <c r="AJ2071" i="9"/>
  <c r="AR2071" i="9" s="1"/>
  <c r="AK2071" i="9"/>
  <c r="AS2071" i="9" s="1"/>
  <c r="AL2071" i="9"/>
  <c r="AT2071" i="9" s="1"/>
  <c r="AM2071" i="9"/>
  <c r="AU2071" i="9" s="1"/>
  <c r="AN2071" i="9"/>
  <c r="AV2071" i="9" s="1"/>
  <c r="AO2071" i="9"/>
  <c r="AW2071" i="9" s="1"/>
  <c r="AP2071" i="9"/>
  <c r="AX2071" i="9" s="1"/>
  <c r="AI2072" i="9"/>
  <c r="AJ2072" i="9"/>
  <c r="AK2072" i="9"/>
  <c r="AL2072" i="9"/>
  <c r="AT2072" i="9" s="1"/>
  <c r="AM2072" i="9"/>
  <c r="AU2072" i="9" s="1"/>
  <c r="AN2072" i="9"/>
  <c r="AV2072" i="9" s="1"/>
  <c r="AO2072" i="9"/>
  <c r="AW2072" i="9" s="1"/>
  <c r="AP2072" i="9"/>
  <c r="AX2072" i="9" s="1"/>
  <c r="AQ2072" i="9"/>
  <c r="AR2072" i="9"/>
  <c r="AS2072" i="9"/>
  <c r="AI2073" i="9"/>
  <c r="AQ2073" i="9" s="1"/>
  <c r="AJ2073" i="9"/>
  <c r="AR2073" i="9" s="1"/>
  <c r="AK2073" i="9"/>
  <c r="AS2073" i="9" s="1"/>
  <c r="AL2073" i="9"/>
  <c r="AT2073" i="9" s="1"/>
  <c r="AM2073" i="9"/>
  <c r="AN2073" i="9"/>
  <c r="AV2073" i="9" s="1"/>
  <c r="AO2073" i="9"/>
  <c r="AW2073" i="9" s="1"/>
  <c r="AP2073" i="9"/>
  <c r="AX2073" i="9" s="1"/>
  <c r="AU2073" i="9"/>
  <c r="AI2074" i="9"/>
  <c r="AQ2074" i="9" s="1"/>
  <c r="AJ2074" i="9"/>
  <c r="AR2074" i="9" s="1"/>
  <c r="AK2074" i="9"/>
  <c r="AS2074" i="9" s="1"/>
  <c r="AL2074" i="9"/>
  <c r="AT2074" i="9" s="1"/>
  <c r="AM2074" i="9"/>
  <c r="AU2074" i="9" s="1"/>
  <c r="AN2074" i="9"/>
  <c r="AV2074" i="9" s="1"/>
  <c r="AO2074" i="9"/>
  <c r="AW2074" i="9" s="1"/>
  <c r="AP2074" i="9"/>
  <c r="AX2074" i="9" s="1"/>
  <c r="AI2075" i="9"/>
  <c r="AJ2075" i="9"/>
  <c r="AR2075" i="9" s="1"/>
  <c r="AK2075" i="9"/>
  <c r="AS2075" i="9" s="1"/>
  <c r="AL2075" i="9"/>
  <c r="AT2075" i="9" s="1"/>
  <c r="AM2075" i="9"/>
  <c r="AU2075" i="9" s="1"/>
  <c r="AN2075" i="9"/>
  <c r="AV2075" i="9" s="1"/>
  <c r="AO2075" i="9"/>
  <c r="AW2075" i="9" s="1"/>
  <c r="AP2075" i="9"/>
  <c r="AX2075" i="9" s="1"/>
  <c r="AQ2075" i="9"/>
  <c r="AI2076" i="9"/>
  <c r="AJ2076" i="9"/>
  <c r="AR2076" i="9" s="1"/>
  <c r="AK2076" i="9"/>
  <c r="AS2076" i="9" s="1"/>
  <c r="AL2076" i="9"/>
  <c r="AT2076" i="9" s="1"/>
  <c r="AM2076" i="9"/>
  <c r="AU2076" i="9" s="1"/>
  <c r="AN2076" i="9"/>
  <c r="AV2076" i="9" s="1"/>
  <c r="AO2076" i="9"/>
  <c r="AW2076" i="9" s="1"/>
  <c r="AP2076" i="9"/>
  <c r="AX2076" i="9" s="1"/>
  <c r="AQ2076" i="9"/>
  <c r="AI2077" i="9"/>
  <c r="AQ2077" i="9" s="1"/>
  <c r="AJ2077" i="9"/>
  <c r="AR2077" i="9" s="1"/>
  <c r="AK2077" i="9"/>
  <c r="AS2077" i="9" s="1"/>
  <c r="AL2077" i="9"/>
  <c r="AT2077" i="9" s="1"/>
  <c r="AM2077" i="9"/>
  <c r="AN2077" i="9"/>
  <c r="AV2077" i="9" s="1"/>
  <c r="AO2077" i="9"/>
  <c r="AW2077" i="9" s="1"/>
  <c r="AP2077" i="9"/>
  <c r="AX2077" i="9" s="1"/>
  <c r="AU2077" i="9"/>
  <c r="AI2078" i="9"/>
  <c r="AJ2078" i="9"/>
  <c r="AK2078" i="9"/>
  <c r="AL2078" i="9"/>
  <c r="AT2078" i="9" s="1"/>
  <c r="AM2078" i="9"/>
  <c r="AU2078" i="9" s="1"/>
  <c r="AN2078" i="9"/>
  <c r="AV2078" i="9" s="1"/>
  <c r="AO2078" i="9"/>
  <c r="AW2078" i="9" s="1"/>
  <c r="AP2078" i="9"/>
  <c r="AX2078" i="9" s="1"/>
  <c r="AQ2078" i="9"/>
  <c r="AR2078" i="9"/>
  <c r="AS2078" i="9"/>
  <c r="AI2079" i="9"/>
  <c r="AQ2079" i="9" s="1"/>
  <c r="AJ2079" i="9"/>
  <c r="AR2079" i="9" s="1"/>
  <c r="AK2079" i="9"/>
  <c r="AS2079" i="9" s="1"/>
  <c r="AL2079" i="9"/>
  <c r="AT2079" i="9" s="1"/>
  <c r="AM2079" i="9"/>
  <c r="AN2079" i="9"/>
  <c r="AV2079" i="9" s="1"/>
  <c r="AO2079" i="9"/>
  <c r="AW2079" i="9" s="1"/>
  <c r="AP2079" i="9"/>
  <c r="AX2079" i="9" s="1"/>
  <c r="AU2079" i="9"/>
  <c r="AI2080" i="9"/>
  <c r="AJ2080" i="9"/>
  <c r="AK2080" i="9"/>
  <c r="AL2080" i="9"/>
  <c r="AT2080" i="9" s="1"/>
  <c r="AM2080" i="9"/>
  <c r="AU2080" i="9" s="1"/>
  <c r="AN2080" i="9"/>
  <c r="AV2080" i="9" s="1"/>
  <c r="AO2080" i="9"/>
  <c r="AW2080" i="9" s="1"/>
  <c r="AP2080" i="9"/>
  <c r="AX2080" i="9" s="1"/>
  <c r="AQ2080" i="9"/>
  <c r="AR2080" i="9"/>
  <c r="AS2080" i="9"/>
  <c r="AI2081" i="9"/>
  <c r="AQ2081" i="9" s="1"/>
  <c r="AJ2081" i="9"/>
  <c r="AR2081" i="9" s="1"/>
  <c r="AK2081" i="9"/>
  <c r="AS2081" i="9" s="1"/>
  <c r="AL2081" i="9"/>
  <c r="AT2081" i="9" s="1"/>
  <c r="AM2081" i="9"/>
  <c r="AU2081" i="9" s="1"/>
  <c r="AN2081" i="9"/>
  <c r="AV2081" i="9" s="1"/>
  <c r="AO2081" i="9"/>
  <c r="AW2081" i="9" s="1"/>
  <c r="AP2081" i="9"/>
  <c r="AX2081" i="9" s="1"/>
  <c r="AI2082" i="9"/>
  <c r="AQ2082" i="9" s="1"/>
  <c r="AJ2082" i="9"/>
  <c r="AR2082" i="9" s="1"/>
  <c r="AK2082" i="9"/>
  <c r="AS2082" i="9" s="1"/>
  <c r="AL2082" i="9"/>
  <c r="AT2082" i="9" s="1"/>
  <c r="AM2082" i="9"/>
  <c r="AU2082" i="9" s="1"/>
  <c r="AN2082" i="9"/>
  <c r="AV2082" i="9" s="1"/>
  <c r="AO2082" i="9"/>
  <c r="AW2082" i="9" s="1"/>
  <c r="AP2082" i="9"/>
  <c r="AX2082" i="9" s="1"/>
  <c r="AI2083" i="9"/>
  <c r="AJ2083" i="9"/>
  <c r="AK2083" i="9"/>
  <c r="AL2083" i="9"/>
  <c r="AM2083" i="9"/>
  <c r="AN2083" i="9"/>
  <c r="AO2083" i="9"/>
  <c r="AP2083" i="9"/>
  <c r="AQ2083" i="9"/>
  <c r="AR2083" i="9"/>
  <c r="AS2083" i="9"/>
  <c r="AT2083" i="9"/>
  <c r="AU2083" i="9"/>
  <c r="AV2083" i="9"/>
  <c r="AW2083" i="9"/>
  <c r="AX2083" i="9"/>
  <c r="AI2084" i="9"/>
  <c r="AQ2084" i="9" s="1"/>
  <c r="AJ2084" i="9"/>
  <c r="AR2084" i="9" s="1"/>
  <c r="AK2084" i="9"/>
  <c r="AS2084" i="9" s="1"/>
  <c r="AL2084" i="9"/>
  <c r="AT2084" i="9" s="1"/>
  <c r="AM2084" i="9"/>
  <c r="AU2084" i="9" s="1"/>
  <c r="AN2084" i="9"/>
  <c r="AV2084" i="9" s="1"/>
  <c r="AO2084" i="9"/>
  <c r="AW2084" i="9" s="1"/>
  <c r="AP2084" i="9"/>
  <c r="AX2084" i="9" s="1"/>
  <c r="AI2085" i="9"/>
  <c r="AJ2085" i="9"/>
  <c r="AK2085" i="9"/>
  <c r="AS2085" i="9" s="1"/>
  <c r="AL2085" i="9"/>
  <c r="AT2085" i="9" s="1"/>
  <c r="AM2085" i="9"/>
  <c r="AU2085" i="9" s="1"/>
  <c r="AN2085" i="9"/>
  <c r="AV2085" i="9" s="1"/>
  <c r="AO2085" i="9"/>
  <c r="AW2085" i="9" s="1"/>
  <c r="AP2085" i="9"/>
  <c r="AX2085" i="9" s="1"/>
  <c r="AQ2085" i="9"/>
  <c r="AR2085" i="9"/>
  <c r="AI2086" i="9"/>
  <c r="AQ2086" i="9" s="1"/>
  <c r="AJ2086" i="9"/>
  <c r="AR2086" i="9" s="1"/>
  <c r="AK2086" i="9"/>
  <c r="AS2086" i="9" s="1"/>
  <c r="AL2086" i="9"/>
  <c r="AT2086" i="9" s="1"/>
  <c r="AM2086" i="9"/>
  <c r="AU2086" i="9" s="1"/>
  <c r="AN2086" i="9"/>
  <c r="AV2086" i="9" s="1"/>
  <c r="AO2086" i="9"/>
  <c r="AW2086" i="9" s="1"/>
  <c r="AP2086" i="9"/>
  <c r="AX2086" i="9" s="1"/>
  <c r="AI2087" i="9"/>
  <c r="AQ2087" i="9" s="1"/>
  <c r="AJ2087" i="9"/>
  <c r="AR2087" i="9" s="1"/>
  <c r="AK2087" i="9"/>
  <c r="AL2087" i="9"/>
  <c r="AT2087" i="9" s="1"/>
  <c r="AM2087" i="9"/>
  <c r="AU2087" i="9" s="1"/>
  <c r="AN2087" i="9"/>
  <c r="AV2087" i="9" s="1"/>
  <c r="AO2087" i="9"/>
  <c r="AW2087" i="9" s="1"/>
  <c r="AP2087" i="9"/>
  <c r="AX2087" i="9" s="1"/>
  <c r="AS2087" i="9"/>
  <c r="AI2088" i="9"/>
  <c r="AJ2088" i="9"/>
  <c r="AK2088" i="9"/>
  <c r="AS2088" i="9" s="1"/>
  <c r="AL2088" i="9"/>
  <c r="AT2088" i="9" s="1"/>
  <c r="AM2088" i="9"/>
  <c r="AU2088" i="9" s="1"/>
  <c r="AN2088" i="9"/>
  <c r="AV2088" i="9" s="1"/>
  <c r="AO2088" i="9"/>
  <c r="AW2088" i="9" s="1"/>
  <c r="AP2088" i="9"/>
  <c r="AX2088" i="9" s="1"/>
  <c r="AQ2088" i="9"/>
  <c r="AR2088" i="9"/>
  <c r="AI2089" i="9"/>
  <c r="AJ2089" i="9"/>
  <c r="AK2089" i="9"/>
  <c r="AS2089" i="9" s="1"/>
  <c r="AL2089" i="9"/>
  <c r="AT2089" i="9" s="1"/>
  <c r="AM2089" i="9"/>
  <c r="AU2089" i="9" s="1"/>
  <c r="AN2089" i="9"/>
  <c r="AV2089" i="9" s="1"/>
  <c r="AO2089" i="9"/>
  <c r="AW2089" i="9" s="1"/>
  <c r="AP2089" i="9"/>
  <c r="AX2089" i="9" s="1"/>
  <c r="AQ2089" i="9"/>
  <c r="AR2089" i="9"/>
  <c r="AI2090" i="9"/>
  <c r="AJ2090" i="9"/>
  <c r="AK2090" i="9"/>
  <c r="AS2090" i="9" s="1"/>
  <c r="AL2090" i="9"/>
  <c r="AT2090" i="9" s="1"/>
  <c r="AM2090" i="9"/>
  <c r="AU2090" i="9" s="1"/>
  <c r="AN2090" i="9"/>
  <c r="AV2090" i="9" s="1"/>
  <c r="AO2090" i="9"/>
  <c r="AW2090" i="9" s="1"/>
  <c r="AP2090" i="9"/>
  <c r="AX2090" i="9" s="1"/>
  <c r="AQ2090" i="9"/>
  <c r="AR2090" i="9"/>
  <c r="AI2091" i="9"/>
  <c r="AQ2091" i="9" s="1"/>
  <c r="AJ2091" i="9"/>
  <c r="AR2091" i="9" s="1"/>
  <c r="AK2091" i="9"/>
  <c r="AS2091" i="9" s="1"/>
  <c r="AL2091" i="9"/>
  <c r="AT2091" i="9" s="1"/>
  <c r="AM2091" i="9"/>
  <c r="AU2091" i="9" s="1"/>
  <c r="AN2091" i="9"/>
  <c r="AV2091" i="9" s="1"/>
  <c r="AO2091" i="9"/>
  <c r="AW2091" i="9" s="1"/>
  <c r="AP2091" i="9"/>
  <c r="AX2091" i="9" s="1"/>
  <c r="AI2092" i="9"/>
  <c r="AJ2092" i="9"/>
  <c r="AK2092" i="9"/>
  <c r="AL2092" i="9"/>
  <c r="AT2092" i="9" s="1"/>
  <c r="AM2092" i="9"/>
  <c r="AU2092" i="9" s="1"/>
  <c r="AN2092" i="9"/>
  <c r="AV2092" i="9" s="1"/>
  <c r="AO2092" i="9"/>
  <c r="AW2092" i="9" s="1"/>
  <c r="AP2092" i="9"/>
  <c r="AX2092" i="9" s="1"/>
  <c r="AQ2092" i="9"/>
  <c r="AR2092" i="9"/>
  <c r="AS2092" i="9"/>
  <c r="AI2093" i="9"/>
  <c r="AJ2093" i="9"/>
  <c r="AR2093" i="9" s="1"/>
  <c r="AK2093" i="9"/>
  <c r="AS2093" i="9" s="1"/>
  <c r="AL2093" i="9"/>
  <c r="AT2093" i="9" s="1"/>
  <c r="AM2093" i="9"/>
  <c r="AU2093" i="9" s="1"/>
  <c r="AN2093" i="9"/>
  <c r="AV2093" i="9" s="1"/>
  <c r="AO2093" i="9"/>
  <c r="AW2093" i="9" s="1"/>
  <c r="AP2093" i="9"/>
  <c r="AX2093" i="9" s="1"/>
  <c r="AQ2093" i="9"/>
  <c r="AI53" i="9"/>
  <c r="AQ53" i="9" s="1"/>
  <c r="AJ53" i="9"/>
  <c r="AR53" i="9" s="1"/>
  <c r="AK53" i="9"/>
  <c r="AS53" i="9" s="1"/>
  <c r="AL53" i="9"/>
  <c r="AT53" i="9" s="1"/>
  <c r="AM53" i="9"/>
  <c r="AU53" i="9" s="1"/>
  <c r="AN53" i="9"/>
  <c r="AV53" i="9" s="1"/>
  <c r="AO53" i="9"/>
  <c r="AW53" i="9" s="1"/>
  <c r="AP53" i="9"/>
  <c r="AX53" i="9" s="1"/>
  <c r="AB50" i="9"/>
  <c r="AP50" i="9" s="1"/>
  <c r="AX50" i="9" s="1"/>
  <c r="AB51" i="9"/>
  <c r="AL51" i="9" s="1"/>
  <c r="AT51" i="9" s="1"/>
  <c r="AB52" i="9"/>
  <c r="AL52" i="9" s="1"/>
  <c r="AT52" i="9" s="1"/>
  <c r="AB49" i="9"/>
  <c r="AP49" i="9" s="1"/>
  <c r="AX49" i="9" s="1"/>
  <c r="Z50" i="9"/>
  <c r="AI50" i="9" s="1"/>
  <c r="AQ50" i="9" s="1"/>
  <c r="Z51" i="9"/>
  <c r="Z52" i="9"/>
  <c r="AI52" i="9" s="1"/>
  <c r="AQ52" i="9" s="1"/>
  <c r="Z49" i="9"/>
  <c r="AI54" i="9"/>
  <c r="AQ54" i="9" s="1"/>
  <c r="AP54" i="9"/>
  <c r="AX54" i="9" s="1"/>
  <c r="AO54" i="9"/>
  <c r="AW54" i="9" s="1"/>
  <c r="AN54" i="9"/>
  <c r="AV54" i="9" s="1"/>
  <c r="AM54" i="9"/>
  <c r="AU54" i="9" s="1"/>
  <c r="AL54" i="9"/>
  <c r="AT54" i="9" s="1"/>
  <c r="AK54" i="9"/>
  <c r="AS54" i="9" s="1"/>
  <c r="AJ54" i="9"/>
  <c r="AR54" i="9" s="1"/>
  <c r="B11" i="9"/>
  <c r="B12" i="9" s="1"/>
  <c r="D10" i="9"/>
  <c r="D9" i="9"/>
  <c r="D8" i="9"/>
  <c r="D7" i="9"/>
  <c r="D6" i="9"/>
  <c r="D5" i="9"/>
  <c r="D4" i="9"/>
  <c r="D3" i="9"/>
  <c r="D2" i="9"/>
  <c r="D1" i="9"/>
  <c r="D16" i="8"/>
  <c r="D17" i="8"/>
  <c r="D18" i="8"/>
  <c r="D19" i="8"/>
  <c r="D20" i="8"/>
  <c r="B16" i="8"/>
  <c r="B17" i="8"/>
  <c r="B18" i="8"/>
  <c r="B19" i="8"/>
  <c r="B20" i="8" s="1"/>
  <c r="B12" i="8"/>
  <c r="D12" i="8" s="1"/>
  <c r="B13" i="8"/>
  <c r="B14" i="8" s="1"/>
  <c r="B15" i="8" s="1"/>
  <c r="B11" i="8"/>
  <c r="D11" i="8" s="1"/>
  <c r="AI141" i="8"/>
  <c r="AH141" i="8"/>
  <c r="AG141" i="8"/>
  <c r="AF141" i="8"/>
  <c r="AI140" i="8"/>
  <c r="AH140" i="8"/>
  <c r="AG140" i="8"/>
  <c r="AF140" i="8"/>
  <c r="AI138" i="8"/>
  <c r="AH138" i="8"/>
  <c r="AG138" i="8"/>
  <c r="AF138" i="8"/>
  <c r="AE138" i="8"/>
  <c r="AI135" i="8"/>
  <c r="AH135" i="8"/>
  <c r="AG135" i="8"/>
  <c r="AF135" i="8"/>
  <c r="AE135" i="8"/>
  <c r="AI128" i="8"/>
  <c r="AH128" i="8"/>
  <c r="AG128" i="8"/>
  <c r="AF128" i="8"/>
  <c r="AE128" i="8"/>
  <c r="AI125" i="8"/>
  <c r="AH125" i="8"/>
  <c r="AG125" i="8"/>
  <c r="AF125" i="8"/>
  <c r="AE125" i="8"/>
  <c r="AI122" i="8"/>
  <c r="AH122" i="8"/>
  <c r="AG122" i="8"/>
  <c r="AF122" i="8"/>
  <c r="AE122" i="8"/>
  <c r="AI118" i="8"/>
  <c r="AH118" i="8"/>
  <c r="AG118" i="8"/>
  <c r="AF118" i="8"/>
  <c r="AE118" i="8"/>
  <c r="AI116" i="8"/>
  <c r="AH116" i="8"/>
  <c r="AG116" i="8"/>
  <c r="AF116" i="8"/>
  <c r="AE116" i="8"/>
  <c r="AI114" i="8"/>
  <c r="AH114" i="8"/>
  <c r="AG114" i="8"/>
  <c r="AF114" i="8"/>
  <c r="AE114" i="8"/>
  <c r="AI111" i="8"/>
  <c r="AH111" i="8"/>
  <c r="AG111" i="8"/>
  <c r="AF111" i="8"/>
  <c r="AE111" i="8"/>
  <c r="AI109" i="8"/>
  <c r="AH109" i="8"/>
  <c r="AG109" i="8"/>
  <c r="AF109" i="8"/>
  <c r="AE109" i="8"/>
  <c r="AI107" i="8"/>
  <c r="AH107" i="8"/>
  <c r="AG107" i="8"/>
  <c r="AF107" i="8"/>
  <c r="AE107" i="8"/>
  <c r="AI104" i="8"/>
  <c r="AH104" i="8"/>
  <c r="AG104" i="8"/>
  <c r="AF104" i="8"/>
  <c r="AE104" i="8"/>
  <c r="AI101" i="8"/>
  <c r="AH101" i="8"/>
  <c r="AG101" i="8"/>
  <c r="AF101" i="8"/>
  <c r="AE101" i="8"/>
  <c r="AI99" i="8"/>
  <c r="AH99" i="8"/>
  <c r="AG99" i="8"/>
  <c r="AF99" i="8"/>
  <c r="AE99" i="8"/>
  <c r="AI97" i="8"/>
  <c r="AH97" i="8"/>
  <c r="AG97" i="8"/>
  <c r="AF97" i="8"/>
  <c r="AE97" i="8"/>
  <c r="AI92" i="8"/>
  <c r="AH92" i="8"/>
  <c r="AG92" i="8"/>
  <c r="AF92" i="8"/>
  <c r="AE92" i="8"/>
  <c r="AI89" i="8"/>
  <c r="AH89" i="8"/>
  <c r="AG89" i="8"/>
  <c r="AF89" i="8"/>
  <c r="AE89" i="8"/>
  <c r="AI84" i="8"/>
  <c r="AH84" i="8"/>
  <c r="AG84" i="8"/>
  <c r="AF84" i="8"/>
  <c r="AE84" i="8"/>
  <c r="AI82" i="8"/>
  <c r="AH82" i="8"/>
  <c r="AG82" i="8"/>
  <c r="AF82" i="8"/>
  <c r="AE82" i="8"/>
  <c r="AI79" i="8"/>
  <c r="AH79" i="8"/>
  <c r="AG79" i="8"/>
  <c r="AF79" i="8"/>
  <c r="AE79" i="8"/>
  <c r="AI76" i="8"/>
  <c r="AH76" i="8"/>
  <c r="AG76" i="8"/>
  <c r="AF76" i="8"/>
  <c r="AE76" i="8"/>
  <c r="AI74" i="8"/>
  <c r="AH74" i="8"/>
  <c r="AG74" i="8"/>
  <c r="AF74" i="8"/>
  <c r="AE74" i="8"/>
  <c r="AI70" i="8"/>
  <c r="AH70" i="8"/>
  <c r="AG70" i="8"/>
  <c r="AF70" i="8"/>
  <c r="AE70" i="8"/>
  <c r="AG68" i="8"/>
  <c r="AF68" i="8"/>
  <c r="AE68" i="8"/>
  <c r="AI65" i="8"/>
  <c r="AH65" i="8"/>
  <c r="AG65" i="8"/>
  <c r="AF65" i="8"/>
  <c r="AE65" i="8"/>
  <c r="AI63" i="8"/>
  <c r="AH63" i="8"/>
  <c r="AG63" i="8"/>
  <c r="AF63" i="8"/>
  <c r="AE63" i="8"/>
  <c r="AG59" i="8"/>
  <c r="AF59" i="8"/>
  <c r="AE59" i="8"/>
  <c r="AI56" i="8"/>
  <c r="AH56" i="8"/>
  <c r="AG56" i="8"/>
  <c r="AF56" i="8"/>
  <c r="AE56" i="8"/>
  <c r="AI54" i="8"/>
  <c r="AH54" i="8"/>
  <c r="AG54" i="8"/>
  <c r="AF54" i="8"/>
  <c r="AE54" i="8"/>
  <c r="AI52" i="8"/>
  <c r="AH52" i="8"/>
  <c r="AG52" i="8"/>
  <c r="AF52" i="8"/>
  <c r="AE52" i="8"/>
  <c r="AI50" i="8"/>
  <c r="AH50" i="8"/>
  <c r="AG50" i="8"/>
  <c r="AF50" i="8"/>
  <c r="AE50" i="8"/>
  <c r="AI45" i="8"/>
  <c r="AH45" i="8"/>
  <c r="AG45" i="8"/>
  <c r="AF45" i="8"/>
  <c r="AE45" i="8"/>
  <c r="AI43" i="8"/>
  <c r="AH43" i="8"/>
  <c r="AG43" i="8"/>
  <c r="AF43" i="8"/>
  <c r="AE43" i="8"/>
  <c r="AG41" i="8"/>
  <c r="AF41" i="8"/>
  <c r="AE41" i="8"/>
  <c r="D10" i="8"/>
  <c r="D9" i="8"/>
  <c r="D8" i="8"/>
  <c r="D7" i="8"/>
  <c r="D6" i="8"/>
  <c r="D5" i="8"/>
  <c r="D4" i="8"/>
  <c r="D3" i="8"/>
  <c r="D2" i="8"/>
  <c r="D1" i="8"/>
  <c r="AI141" i="5"/>
  <c r="AH141" i="5"/>
  <c r="AI140" i="5"/>
  <c r="AH140" i="5"/>
  <c r="AI138" i="5"/>
  <c r="AH138" i="5"/>
  <c r="AI135" i="5"/>
  <c r="AH135" i="5"/>
  <c r="AI128" i="5"/>
  <c r="AH128" i="5"/>
  <c r="AI125" i="5"/>
  <c r="AH125" i="5"/>
  <c r="AI122" i="5"/>
  <c r="AH122" i="5"/>
  <c r="AI118" i="5"/>
  <c r="AH118" i="5"/>
  <c r="AI116" i="5"/>
  <c r="AH116" i="5"/>
  <c r="AI114" i="5"/>
  <c r="AH114" i="5"/>
  <c r="AI111" i="5"/>
  <c r="AH111" i="5"/>
  <c r="AI109" i="5"/>
  <c r="AH109" i="5"/>
  <c r="AI107" i="5"/>
  <c r="AH107" i="5"/>
  <c r="AI104" i="5"/>
  <c r="AH104" i="5"/>
  <c r="AI101" i="5"/>
  <c r="AH101" i="5"/>
  <c r="AI99" i="5"/>
  <c r="AH99" i="5"/>
  <c r="AI97" i="5"/>
  <c r="AH97" i="5"/>
  <c r="AI92" i="5"/>
  <c r="AH92" i="5"/>
  <c r="AI89" i="5"/>
  <c r="AH89" i="5"/>
  <c r="AI84" i="5"/>
  <c r="AH84" i="5"/>
  <c r="AI82" i="5"/>
  <c r="AH82" i="5"/>
  <c r="AI79" i="5"/>
  <c r="AH79" i="5"/>
  <c r="AI76" i="5"/>
  <c r="AH76" i="5"/>
  <c r="AI74" i="5"/>
  <c r="AH74" i="5"/>
  <c r="AI70" i="5"/>
  <c r="AH70" i="5"/>
  <c r="AI65" i="5"/>
  <c r="AH65" i="5"/>
  <c r="AI63" i="5"/>
  <c r="AH63" i="5"/>
  <c r="AI56" i="5"/>
  <c r="AH56" i="5"/>
  <c r="AI54" i="5"/>
  <c r="AH54" i="5"/>
  <c r="AI52" i="5"/>
  <c r="AH52" i="5"/>
  <c r="AI50" i="5"/>
  <c r="AH50" i="5"/>
  <c r="AI45" i="5"/>
  <c r="AH45" i="5"/>
  <c r="AI43" i="5"/>
  <c r="AH43" i="5"/>
  <c r="AG41" i="5"/>
  <c r="AF41" i="5"/>
  <c r="AG43" i="5"/>
  <c r="AF43" i="5"/>
  <c r="AG45" i="5"/>
  <c r="AF45" i="5"/>
  <c r="AG50" i="5"/>
  <c r="AF50" i="5"/>
  <c r="AG52" i="5"/>
  <c r="AF52" i="5"/>
  <c r="AG54" i="5"/>
  <c r="AF54" i="5"/>
  <c r="AG56" i="5"/>
  <c r="AF56" i="5"/>
  <c r="AG59" i="5"/>
  <c r="AF59" i="5"/>
  <c r="AG63" i="5"/>
  <c r="AF63" i="5"/>
  <c r="AG65" i="5"/>
  <c r="AF65" i="5"/>
  <c r="AG68" i="5"/>
  <c r="AF68" i="5"/>
  <c r="AG70" i="5"/>
  <c r="AF70" i="5"/>
  <c r="AG74" i="5"/>
  <c r="AF74" i="5"/>
  <c r="AG76" i="5"/>
  <c r="AF76" i="5"/>
  <c r="AG141" i="5"/>
  <c r="AF141" i="5"/>
  <c r="AG140" i="5"/>
  <c r="AF140" i="5"/>
  <c r="AG138" i="5"/>
  <c r="AF138" i="5"/>
  <c r="AG135" i="5"/>
  <c r="AF135" i="5"/>
  <c r="AG128" i="5"/>
  <c r="AF128" i="5"/>
  <c r="AG125" i="5"/>
  <c r="AF125" i="5"/>
  <c r="AG122" i="5"/>
  <c r="AF122" i="5"/>
  <c r="AG118" i="5"/>
  <c r="AF118" i="5"/>
  <c r="AG116" i="5"/>
  <c r="AF116" i="5"/>
  <c r="AG114" i="5"/>
  <c r="AF114" i="5"/>
  <c r="AG111" i="5"/>
  <c r="AF111" i="5"/>
  <c r="AG109" i="5"/>
  <c r="AF109" i="5"/>
  <c r="AG107" i="5"/>
  <c r="AF107" i="5"/>
  <c r="AG104" i="5"/>
  <c r="AF104" i="5"/>
  <c r="AG101" i="5"/>
  <c r="AF101" i="5"/>
  <c r="AG99" i="5"/>
  <c r="AF99" i="5"/>
  <c r="AG97" i="5"/>
  <c r="AF97" i="5"/>
  <c r="AG92" i="5"/>
  <c r="AF92" i="5"/>
  <c r="AG89" i="5"/>
  <c r="AF89" i="5"/>
  <c r="AG84" i="5"/>
  <c r="AF84" i="5"/>
  <c r="AG82" i="5"/>
  <c r="AF82" i="5"/>
  <c r="AG79" i="5"/>
  <c r="AF79" i="5"/>
  <c r="AE138" i="5"/>
  <c r="AE135" i="5"/>
  <c r="AE41" i="5"/>
  <c r="AE43" i="5"/>
  <c r="AE45" i="5"/>
  <c r="AE50" i="5"/>
  <c r="AE52" i="5"/>
  <c r="AE54" i="5"/>
  <c r="AE56" i="5"/>
  <c r="AE59" i="5"/>
  <c r="AE63" i="5"/>
  <c r="AE65" i="5"/>
  <c r="AE68" i="5"/>
  <c r="AE70" i="5"/>
  <c r="AE74" i="5"/>
  <c r="AE76" i="5"/>
  <c r="AE79" i="5"/>
  <c r="AE82" i="5"/>
  <c r="AE84" i="5"/>
  <c r="AE89" i="5"/>
  <c r="AE92" i="5"/>
  <c r="AE97" i="5"/>
  <c r="AE99" i="5"/>
  <c r="AE101" i="5"/>
  <c r="AE104" i="5"/>
  <c r="AE107" i="5"/>
  <c r="AE109" i="5"/>
  <c r="AE111" i="5"/>
  <c r="AE114" i="5"/>
  <c r="AE116" i="5"/>
  <c r="AE118" i="5"/>
  <c r="AE128" i="5"/>
  <c r="AE125" i="5"/>
  <c r="AE122" i="5"/>
  <c r="D7" i="5"/>
  <c r="D8" i="5"/>
  <c r="D9" i="5"/>
  <c r="D10" i="5"/>
  <c r="D11" i="5"/>
  <c r="D12" i="5"/>
  <c r="D13" i="5"/>
  <c r="D14" i="5"/>
  <c r="D15" i="5"/>
  <c r="D6" i="5"/>
  <c r="O24" i="1"/>
  <c r="L22" i="1"/>
  <c r="O22" i="1" s="1"/>
  <c r="L23" i="1"/>
  <c r="O23" i="1" s="1"/>
  <c r="L24" i="1"/>
  <c r="L25" i="1"/>
  <c r="O25" i="1" s="1"/>
  <c r="L21" i="1"/>
  <c r="O21" i="1" s="1"/>
  <c r="N22" i="1"/>
  <c r="N23" i="1"/>
  <c r="N24" i="1"/>
  <c r="N25" i="1"/>
  <c r="N21" i="1"/>
  <c r="J6" i="11" l="1"/>
  <c r="AG1337" i="9"/>
  <c r="AF2021" i="9"/>
  <c r="AG2021" i="9"/>
  <c r="AG1949" i="9"/>
  <c r="AF1949" i="9"/>
  <c r="AG1941" i="9"/>
  <c r="AF1941" i="9"/>
  <c r="AG1701" i="9"/>
  <c r="AF1701" i="9"/>
  <c r="AG1569" i="9"/>
  <c r="AF1569" i="9"/>
  <c r="AG1561" i="9"/>
  <c r="AF1561" i="9"/>
  <c r="AG1505" i="9"/>
  <c r="AF1505" i="9"/>
  <c r="AF1489" i="9"/>
  <c r="AG1489" i="9"/>
  <c r="AF1401" i="9"/>
  <c r="AG1401" i="9"/>
  <c r="AF1365" i="9"/>
  <c r="AG1365" i="9"/>
  <c r="AF1325" i="9"/>
  <c r="AG1325" i="9"/>
  <c r="AG1281" i="9"/>
  <c r="AF1281" i="9"/>
  <c r="AF1209" i="9"/>
  <c r="AG1209" i="9"/>
  <c r="AF1149" i="9"/>
  <c r="AG1149" i="9"/>
  <c r="AF953" i="9"/>
  <c r="AG953" i="9"/>
  <c r="AF949" i="9"/>
  <c r="AG949" i="9"/>
  <c r="AG845" i="9"/>
  <c r="AF845" i="9"/>
  <c r="AF729" i="9"/>
  <c r="AG729" i="9"/>
  <c r="AF685" i="9"/>
  <c r="AG685" i="9"/>
  <c r="AF653" i="9"/>
  <c r="AG653" i="9"/>
  <c r="AF541" i="9"/>
  <c r="AG541" i="9"/>
  <c r="AF509" i="9"/>
  <c r="AG509" i="9"/>
  <c r="AF453" i="9"/>
  <c r="AG453" i="9"/>
  <c r="AF449" i="9"/>
  <c r="AG449" i="9"/>
  <c r="AF401" i="9"/>
  <c r="AG401" i="9"/>
  <c r="AF385" i="9"/>
  <c r="AG385" i="9"/>
  <c r="AF377" i="9"/>
  <c r="AG377" i="9"/>
  <c r="AF373" i="9"/>
  <c r="AG373" i="9"/>
  <c r="AF269" i="9"/>
  <c r="AG269" i="9"/>
  <c r="AF2092" i="9"/>
  <c r="AG2092" i="9"/>
  <c r="AF2084" i="9"/>
  <c r="AG2084" i="9"/>
  <c r="AF2044" i="9"/>
  <c r="AG2044" i="9"/>
  <c r="AF1968" i="9"/>
  <c r="AG1968" i="9"/>
  <c r="AF1952" i="9"/>
  <c r="AG1952" i="9"/>
  <c r="AF1928" i="9"/>
  <c r="AG1928" i="9"/>
  <c r="AF1880" i="9"/>
  <c r="AG1880" i="9"/>
  <c r="AF1876" i="9"/>
  <c r="AG1876" i="9"/>
  <c r="AF1836" i="9"/>
  <c r="AG1836" i="9"/>
  <c r="AF1832" i="9"/>
  <c r="AG1832" i="9"/>
  <c r="AF1800" i="9"/>
  <c r="AG1800" i="9"/>
  <c r="AF1756" i="9"/>
  <c r="AG1756" i="9"/>
  <c r="AF1744" i="9"/>
  <c r="AG1744" i="9"/>
  <c r="AF1724" i="9"/>
  <c r="AG1724" i="9"/>
  <c r="AF1696" i="9"/>
  <c r="AG1696" i="9"/>
  <c r="AF1636" i="9"/>
  <c r="AG1636" i="9"/>
  <c r="AF1628" i="9"/>
  <c r="AG1628" i="9"/>
  <c r="AF1620" i="9"/>
  <c r="AG1620" i="9"/>
  <c r="AF1576" i="9"/>
  <c r="AG1576" i="9"/>
  <c r="AF1540" i="9"/>
  <c r="AG1540" i="9"/>
  <c r="AF1536" i="9"/>
  <c r="AG1536" i="9"/>
  <c r="AF1500" i="9"/>
  <c r="AG1500" i="9"/>
  <c r="AF1432" i="9"/>
  <c r="AG1432" i="9"/>
  <c r="AF1424" i="9"/>
  <c r="AG1424" i="9"/>
  <c r="AF1416" i="9"/>
  <c r="AG1416" i="9"/>
  <c r="AF1368" i="9"/>
  <c r="AG1368" i="9"/>
  <c r="AF1348" i="9"/>
  <c r="AG1348" i="9"/>
  <c r="AF1328" i="9"/>
  <c r="AG1328" i="9"/>
  <c r="AG1308" i="9"/>
  <c r="AF1308" i="9"/>
  <c r="AF1276" i="9"/>
  <c r="AG1276" i="9"/>
  <c r="AF1220" i="9"/>
  <c r="AG1220" i="9"/>
  <c r="AF1196" i="9"/>
  <c r="AG1196" i="9"/>
  <c r="AF1184" i="9"/>
  <c r="AG1184" i="9"/>
  <c r="AF1160" i="9"/>
  <c r="AG1160" i="9"/>
  <c r="AF1124" i="9"/>
  <c r="AG1124" i="9"/>
  <c r="AF1096" i="9"/>
  <c r="AG1096" i="9"/>
  <c r="AF1092" i="9"/>
  <c r="AG1092" i="9"/>
  <c r="AF1060" i="9"/>
  <c r="AG1060" i="9"/>
  <c r="AF996" i="9"/>
  <c r="AG996" i="9"/>
  <c r="AF984" i="9"/>
  <c r="AG984" i="9"/>
  <c r="AF976" i="9"/>
  <c r="AG976" i="9"/>
  <c r="AF972" i="9"/>
  <c r="AG972" i="9"/>
  <c r="AF956" i="9"/>
  <c r="AG956" i="9"/>
  <c r="AF944" i="9"/>
  <c r="AG944" i="9"/>
  <c r="AF940" i="9"/>
  <c r="AG940" i="9"/>
  <c r="AF936" i="9"/>
  <c r="AG936" i="9"/>
  <c r="AF908" i="9"/>
  <c r="AG908" i="9"/>
  <c r="AF892" i="9"/>
  <c r="AG892" i="9"/>
  <c r="AF868" i="9"/>
  <c r="AG868" i="9"/>
  <c r="AF852" i="9"/>
  <c r="AG852" i="9"/>
  <c r="AF828" i="9"/>
  <c r="AG828" i="9"/>
  <c r="AF800" i="9"/>
  <c r="AG800" i="9"/>
  <c r="AF768" i="9"/>
  <c r="AG768" i="9"/>
  <c r="AF756" i="9"/>
  <c r="AG756" i="9"/>
  <c r="AF752" i="9"/>
  <c r="AG752" i="9"/>
  <c r="AF676" i="9"/>
  <c r="AG676" i="9"/>
  <c r="AF604" i="9"/>
  <c r="AG604" i="9"/>
  <c r="AF596" i="9"/>
  <c r="AG596" i="9"/>
  <c r="AF516" i="9"/>
  <c r="AG516" i="9"/>
  <c r="AF484" i="9"/>
  <c r="AG484" i="9"/>
  <c r="AF468" i="9"/>
  <c r="AG468" i="9"/>
  <c r="AF460" i="9"/>
  <c r="AG460" i="9"/>
  <c r="AF444" i="9"/>
  <c r="AG444" i="9"/>
  <c r="AF424" i="9"/>
  <c r="AG424" i="9"/>
  <c r="AF420" i="9"/>
  <c r="AG420" i="9"/>
  <c r="AF408" i="9"/>
  <c r="AG408" i="9"/>
  <c r="AF392" i="9"/>
  <c r="AG392" i="9"/>
  <c r="AF380" i="9"/>
  <c r="AG380" i="9"/>
  <c r="AF364" i="9"/>
  <c r="AG364" i="9"/>
  <c r="AF356" i="9"/>
  <c r="AG356" i="9"/>
  <c r="AF316" i="9"/>
  <c r="AG316" i="9"/>
  <c r="AF296" i="9"/>
  <c r="AG296" i="9"/>
  <c r="AF284" i="9"/>
  <c r="AG284" i="9"/>
  <c r="AF244" i="9"/>
  <c r="AG244" i="9"/>
  <c r="AF236" i="9"/>
  <c r="AG236" i="9"/>
  <c r="AF2090" i="9"/>
  <c r="AF1930" i="9"/>
  <c r="AF1754" i="9"/>
  <c r="AF1722" i="9"/>
  <c r="AF1626" i="9"/>
  <c r="AF1462" i="9"/>
  <c r="AF1222" i="9"/>
  <c r="AF961" i="9"/>
  <c r="AF435" i="9"/>
  <c r="AG211" i="9"/>
  <c r="AG382" i="9"/>
  <c r="AG537" i="9"/>
  <c r="AG726" i="9"/>
  <c r="AG903" i="9"/>
  <c r="AG1050" i="9"/>
  <c r="AG1376" i="9"/>
  <c r="AG1660" i="9"/>
  <c r="AG1909" i="9"/>
  <c r="AF1909" i="9"/>
  <c r="AG1585" i="9"/>
  <c r="AF1585" i="9"/>
  <c r="AG1565" i="9"/>
  <c r="AF1565" i="9"/>
  <c r="AG1549" i="9"/>
  <c r="AF1549" i="9"/>
  <c r="AF1177" i="9"/>
  <c r="AG1177" i="9"/>
  <c r="AF1165" i="9"/>
  <c r="AG1165" i="9"/>
  <c r="AF1109" i="9"/>
  <c r="AG1109" i="9"/>
  <c r="AG1089" i="9"/>
  <c r="AF1089" i="9"/>
  <c r="AF1081" i="9"/>
  <c r="AG1081" i="9"/>
  <c r="AF1013" i="9"/>
  <c r="AG1013" i="9"/>
  <c r="AF901" i="9"/>
  <c r="AG901" i="9"/>
  <c r="AF873" i="9"/>
  <c r="AG873" i="9"/>
  <c r="AF697" i="9"/>
  <c r="AG697" i="9"/>
  <c r="AF617" i="9"/>
  <c r="AG617" i="9"/>
  <c r="AF589" i="9"/>
  <c r="AG589" i="9"/>
  <c r="AF557" i="9"/>
  <c r="AG557" i="9"/>
  <c r="AF525" i="9"/>
  <c r="AG525" i="9"/>
  <c r="AF481" i="9"/>
  <c r="AG481" i="9"/>
  <c r="AF337" i="9"/>
  <c r="AG337" i="9"/>
  <c r="AF2055" i="9"/>
  <c r="AG2055" i="9"/>
  <c r="AF2051" i="9"/>
  <c r="AG2051" i="9"/>
  <c r="AF2039" i="9"/>
  <c r="AG2039" i="9"/>
  <c r="AF2035" i="9"/>
  <c r="AG2035" i="9"/>
  <c r="AF2007" i="9"/>
  <c r="AG2007" i="9"/>
  <c r="AF1995" i="9"/>
  <c r="AG1995" i="9"/>
  <c r="AF1975" i="9"/>
  <c r="AG1975" i="9"/>
  <c r="AF1943" i="9"/>
  <c r="AG1943" i="9"/>
  <c r="AF1715" i="9"/>
  <c r="AG1715" i="9"/>
  <c r="AF1663" i="9"/>
  <c r="AG1663" i="9"/>
  <c r="AF1595" i="9"/>
  <c r="AG1595" i="9"/>
  <c r="AF1583" i="9"/>
  <c r="AG1583" i="9"/>
  <c r="AF1571" i="9"/>
  <c r="AG1571" i="9"/>
  <c r="AF1555" i="9"/>
  <c r="AG1555" i="9"/>
  <c r="AF1475" i="9"/>
  <c r="AG1475" i="9"/>
  <c r="AF1455" i="9"/>
  <c r="AG1455" i="9"/>
  <c r="AF1451" i="9"/>
  <c r="AG1451" i="9"/>
  <c r="AF1395" i="9"/>
  <c r="AG1395" i="9"/>
  <c r="AF1383" i="9"/>
  <c r="AG1383" i="9"/>
  <c r="AF1359" i="9"/>
  <c r="AG1359" i="9"/>
  <c r="AF1335" i="9"/>
  <c r="AG1335" i="9"/>
  <c r="AF1315" i="9"/>
  <c r="AG1315" i="9"/>
  <c r="AF1295" i="9"/>
  <c r="AG1295" i="9"/>
  <c r="AF1283" i="9"/>
  <c r="AG1283" i="9"/>
  <c r="AF1255" i="9"/>
  <c r="AG1255" i="9"/>
  <c r="AF1227" i="9"/>
  <c r="AG1227" i="9"/>
  <c r="AF1207" i="9"/>
  <c r="AG1207" i="9"/>
  <c r="AF1191" i="9"/>
  <c r="AG1191" i="9"/>
  <c r="AF1175" i="9"/>
  <c r="AG1175" i="9"/>
  <c r="AF1163" i="9"/>
  <c r="AG1163" i="9"/>
  <c r="AF1151" i="9"/>
  <c r="AG1151" i="9"/>
  <c r="AF1139" i="9"/>
  <c r="AG1139" i="9"/>
  <c r="AF1131" i="9"/>
  <c r="AG1131" i="9"/>
  <c r="AF1115" i="9"/>
  <c r="AG1115" i="9"/>
  <c r="AF1075" i="9"/>
  <c r="AG1075" i="9"/>
  <c r="AG1031" i="9"/>
  <c r="AF1031" i="9"/>
  <c r="AF1015" i="9"/>
  <c r="AG1015" i="9"/>
  <c r="AF999" i="9"/>
  <c r="AG999" i="9"/>
  <c r="AF963" i="9"/>
  <c r="AG963" i="9"/>
  <c r="AF947" i="9"/>
  <c r="AG947" i="9"/>
  <c r="AF915" i="9"/>
  <c r="AG915" i="9"/>
  <c r="AF879" i="9"/>
  <c r="AG879" i="9"/>
  <c r="AF847" i="9"/>
  <c r="AG847" i="9"/>
  <c r="AF815" i="9"/>
  <c r="AG815" i="9"/>
  <c r="AF803" i="9"/>
  <c r="AG803" i="9"/>
  <c r="AF791" i="9"/>
  <c r="AG791" i="9"/>
  <c r="AF783" i="9"/>
  <c r="AG783" i="9"/>
  <c r="AF775" i="9"/>
  <c r="AG775" i="9"/>
  <c r="AF723" i="9"/>
  <c r="AG723" i="9"/>
  <c r="AF711" i="9"/>
  <c r="AG711" i="9"/>
  <c r="AF683" i="9"/>
  <c r="AG683" i="9"/>
  <c r="AF667" i="9"/>
  <c r="AG667" i="9"/>
  <c r="AF663" i="9"/>
  <c r="AG663" i="9"/>
  <c r="AF659" i="9"/>
  <c r="AG659" i="9"/>
  <c r="AF599" i="9"/>
  <c r="AG599" i="9"/>
  <c r="AF579" i="9"/>
  <c r="AG579" i="9"/>
  <c r="AF551" i="9"/>
  <c r="AG551" i="9"/>
  <c r="AF539" i="9"/>
  <c r="AG539" i="9"/>
  <c r="AF523" i="9"/>
  <c r="AG523" i="9"/>
  <c r="AF519" i="9"/>
  <c r="AG519" i="9"/>
  <c r="AF507" i="9"/>
  <c r="AG507" i="9"/>
  <c r="AF431" i="9"/>
  <c r="AG431" i="9"/>
  <c r="AF415" i="9"/>
  <c r="AG415" i="9"/>
  <c r="AF403" i="9"/>
  <c r="AG403" i="9"/>
  <c r="AF375" i="9"/>
  <c r="AG375" i="9"/>
  <c r="AF371" i="9"/>
  <c r="AG371" i="9"/>
  <c r="AF327" i="9"/>
  <c r="AG327" i="9"/>
  <c r="AF275" i="9"/>
  <c r="AG275" i="9"/>
  <c r="AF271" i="9"/>
  <c r="AG271" i="9"/>
  <c r="AF227" i="9"/>
  <c r="AG227" i="9"/>
  <c r="AF223" i="9"/>
  <c r="AG223" i="9"/>
  <c r="AF179" i="9"/>
  <c r="AG179" i="9"/>
  <c r="AF95" i="9"/>
  <c r="AG95" i="9"/>
  <c r="AF75" i="9"/>
  <c r="AG75" i="9"/>
  <c r="AF63" i="9"/>
  <c r="AG63" i="9"/>
  <c r="AF2057" i="9"/>
  <c r="AF1977" i="9"/>
  <c r="AF1657" i="9"/>
  <c r="AG251" i="9"/>
  <c r="AG412" i="9"/>
  <c r="AG583" i="9"/>
  <c r="AG788" i="9"/>
  <c r="AG942" i="9"/>
  <c r="AG1099" i="9"/>
  <c r="AG1273" i="9"/>
  <c r="AG1420" i="9"/>
  <c r="AG1869" i="9"/>
  <c r="AG1597" i="9"/>
  <c r="AF1597" i="9"/>
  <c r="AG1393" i="9"/>
  <c r="AF1393" i="9"/>
  <c r="AF1245" i="9"/>
  <c r="AG1245" i="9"/>
  <c r="AF1129" i="9"/>
  <c r="AG1129" i="9"/>
  <c r="AG1017" i="9"/>
  <c r="AF1017" i="9"/>
  <c r="AF905" i="9"/>
  <c r="AG905" i="9"/>
  <c r="AF817" i="9"/>
  <c r="AG817" i="9"/>
  <c r="AF809" i="9"/>
  <c r="AG809" i="9"/>
  <c r="AF797" i="9"/>
  <c r="AG797" i="9"/>
  <c r="AF773" i="9"/>
  <c r="AG773" i="9"/>
  <c r="AF665" i="9"/>
  <c r="AG665" i="9"/>
  <c r="AF641" i="9"/>
  <c r="AG641" i="9"/>
  <c r="AF569" i="9"/>
  <c r="AG569" i="9"/>
  <c r="AF405" i="9"/>
  <c r="AG405" i="9"/>
  <c r="AF1605" i="9"/>
  <c r="AF1253" i="9"/>
  <c r="AG1830" i="9"/>
  <c r="AF1830" i="9"/>
  <c r="AG1798" i="9"/>
  <c r="AF1798" i="9"/>
  <c r="AG1790" i="9"/>
  <c r="AF1790" i="9"/>
  <c r="AG1646" i="9"/>
  <c r="AF1646" i="9"/>
  <c r="AG1638" i="9"/>
  <c r="AF1638" i="9"/>
  <c r="AG1610" i="9"/>
  <c r="AF1610" i="9"/>
  <c r="AG1590" i="9"/>
  <c r="AF1590" i="9"/>
  <c r="AG1498" i="9"/>
  <c r="AF1498" i="9"/>
  <c r="AG1494" i="9"/>
  <c r="AF1494" i="9"/>
  <c r="AF1438" i="9"/>
  <c r="AG1438" i="9"/>
  <c r="AF1426" i="9"/>
  <c r="AG1426" i="9"/>
  <c r="AF1422" i="9"/>
  <c r="AG1422" i="9"/>
  <c r="AF1406" i="9"/>
  <c r="AG1406" i="9"/>
  <c r="AF1378" i="9"/>
  <c r="AG1378" i="9"/>
  <c r="AG1370" i="9"/>
  <c r="AF1370" i="9"/>
  <c r="AF1362" i="9"/>
  <c r="AG1362" i="9"/>
  <c r="AG1350" i="9"/>
  <c r="AF1350" i="9"/>
  <c r="AF1322" i="9"/>
  <c r="AG1322" i="9"/>
  <c r="AF1310" i="9"/>
  <c r="AG1310" i="9"/>
  <c r="AG1290" i="9"/>
  <c r="AF1290" i="9"/>
  <c r="AF1286" i="9"/>
  <c r="AG1286" i="9"/>
  <c r="AF1278" i="9"/>
  <c r="AG1278" i="9"/>
  <c r="AG1270" i="9"/>
  <c r="AF1270" i="9"/>
  <c r="AF1262" i="9"/>
  <c r="AG1262" i="9"/>
  <c r="AF1234" i="9"/>
  <c r="AG1234" i="9"/>
  <c r="AF1198" i="9"/>
  <c r="AG1198" i="9"/>
  <c r="AF1122" i="9"/>
  <c r="AG1122" i="9"/>
  <c r="AF1058" i="9"/>
  <c r="AG1058" i="9"/>
  <c r="AF1034" i="9"/>
  <c r="AG1034" i="9"/>
  <c r="AF990" i="9"/>
  <c r="AG990" i="9"/>
  <c r="AF978" i="9"/>
  <c r="AG978" i="9"/>
  <c r="AF974" i="9"/>
  <c r="AG974" i="9"/>
  <c r="AF970" i="9"/>
  <c r="AG970" i="9"/>
  <c r="AF938" i="9"/>
  <c r="AG938" i="9"/>
  <c r="AF922" i="9"/>
  <c r="AG922" i="9"/>
  <c r="AF894" i="9"/>
  <c r="AG894" i="9"/>
  <c r="AF890" i="9"/>
  <c r="AG890" i="9"/>
  <c r="AF842" i="9"/>
  <c r="AG842" i="9"/>
  <c r="AF834" i="9"/>
  <c r="AG834" i="9"/>
  <c r="AF830" i="9"/>
  <c r="AG830" i="9"/>
  <c r="AF714" i="9"/>
  <c r="AG714" i="9"/>
  <c r="AF638" i="9"/>
  <c r="AG638" i="9"/>
  <c r="AG606" i="9"/>
  <c r="AF606" i="9"/>
  <c r="AF602" i="9"/>
  <c r="AG602" i="9"/>
  <c r="AF566" i="9"/>
  <c r="AG566" i="9"/>
  <c r="AF530" i="9"/>
  <c r="AG530" i="9"/>
  <c r="AF494" i="9"/>
  <c r="AG494" i="9"/>
  <c r="AF490" i="9"/>
  <c r="AG490" i="9"/>
  <c r="AF410" i="9"/>
  <c r="AG410" i="9"/>
  <c r="AF362" i="9"/>
  <c r="AG362" i="9"/>
  <c r="AF354" i="9"/>
  <c r="AG354" i="9"/>
  <c r="AF346" i="9"/>
  <c r="AG346" i="9"/>
  <c r="AF278" i="9"/>
  <c r="AG278" i="9"/>
  <c r="AF262" i="9"/>
  <c r="AG262" i="9"/>
  <c r="AF238" i="9"/>
  <c r="AG238" i="9"/>
  <c r="AF230" i="9"/>
  <c r="AG230" i="9"/>
  <c r="AF202" i="9"/>
  <c r="AG202" i="9"/>
  <c r="AF186" i="9"/>
  <c r="AG186" i="9"/>
  <c r="AF174" i="9"/>
  <c r="AG174" i="9"/>
  <c r="AF170" i="9"/>
  <c r="AG170" i="9"/>
  <c r="AF134" i="9"/>
  <c r="AG134" i="9"/>
  <c r="AF78" i="9"/>
  <c r="AG78" i="9"/>
  <c r="AF58" i="9"/>
  <c r="AG58" i="9"/>
  <c r="AF2082" i="9"/>
  <c r="AF1874" i="9"/>
  <c r="AF1650" i="9"/>
  <c r="AF1502" i="9"/>
  <c r="AG286" i="9"/>
  <c r="AG451" i="9"/>
  <c r="AG621" i="9"/>
  <c r="AG819" i="9"/>
  <c r="AG966" i="9"/>
  <c r="AG1147" i="9"/>
  <c r="AG1303" i="9"/>
  <c r="AG1481" i="9"/>
  <c r="AG2015" i="9"/>
  <c r="AG253" i="9"/>
  <c r="AF249" i="9"/>
  <c r="AG249" i="9"/>
  <c r="AF205" i="9"/>
  <c r="AG205" i="9"/>
  <c r="AF153" i="9"/>
  <c r="AG153" i="9"/>
  <c r="AF61" i="9"/>
  <c r="AG61" i="9"/>
  <c r="AG68" i="9"/>
  <c r="AG121" i="9"/>
  <c r="AF156" i="9"/>
  <c r="AG156" i="9"/>
  <c r="AF116" i="9"/>
  <c r="AG116" i="9"/>
  <c r="AF100" i="9"/>
  <c r="AG100" i="9"/>
  <c r="AF88" i="9"/>
  <c r="AG88" i="9"/>
  <c r="AG200" i="9"/>
  <c r="AI51" i="9"/>
  <c r="AQ51" i="9" s="1"/>
  <c r="AE51" i="9"/>
  <c r="AE49" i="9"/>
  <c r="AG49" i="9" s="1"/>
  <c r="AE52" i="9"/>
  <c r="AE50" i="9"/>
  <c r="AJ49" i="9"/>
  <c r="AR49" i="9" s="1"/>
  <c r="AL50" i="9"/>
  <c r="AT50" i="9" s="1"/>
  <c r="AI49" i="9"/>
  <c r="AQ49" i="9" s="1"/>
  <c r="AM49" i="9"/>
  <c r="AU49" i="9" s="1"/>
  <c r="AK49" i="9"/>
  <c r="AS49" i="9" s="1"/>
  <c r="AO49" i="9"/>
  <c r="AW49" i="9" s="1"/>
  <c r="AN49" i="9"/>
  <c r="AV49" i="9" s="1"/>
  <c r="AJ52" i="9"/>
  <c r="AR52" i="9" s="1"/>
  <c r="AN52" i="9"/>
  <c r="AV52" i="9" s="1"/>
  <c r="AP52" i="9"/>
  <c r="AX52" i="9" s="1"/>
  <c r="AP51" i="9"/>
  <c r="AX51" i="9" s="1"/>
  <c r="AL49" i="9"/>
  <c r="AT49" i="9" s="1"/>
  <c r="AJ51" i="9"/>
  <c r="AR51" i="9" s="1"/>
  <c r="AN51" i="9"/>
  <c r="AV51" i="9" s="1"/>
  <c r="AJ50" i="9"/>
  <c r="AR50" i="9" s="1"/>
  <c r="AN50" i="9"/>
  <c r="AV50" i="9" s="1"/>
  <c r="AO52" i="9"/>
  <c r="AW52" i="9" s="1"/>
  <c r="AK52" i="9"/>
  <c r="AS52" i="9" s="1"/>
  <c r="AO51" i="9"/>
  <c r="AW51" i="9" s="1"/>
  <c r="AK51" i="9"/>
  <c r="AS51" i="9" s="1"/>
  <c r="AO50" i="9"/>
  <c r="AW50" i="9" s="1"/>
  <c r="AK50" i="9"/>
  <c r="AS50" i="9" s="1"/>
  <c r="AM52" i="9"/>
  <c r="AU52" i="9" s="1"/>
  <c r="AM51" i="9"/>
  <c r="AU51" i="9" s="1"/>
  <c r="AM50" i="9"/>
  <c r="AU50" i="9" s="1"/>
  <c r="D12" i="9"/>
  <c r="B13" i="9"/>
  <c r="D11" i="9"/>
  <c r="D15" i="8"/>
  <c r="D13" i="8"/>
  <c r="D14" i="8"/>
  <c r="AF52" i="9" l="1"/>
  <c r="AG52" i="9"/>
  <c r="AF51" i="9"/>
  <c r="AG51" i="9"/>
  <c r="AH539" i="9"/>
  <c r="AH711" i="9"/>
  <c r="AH879" i="9"/>
  <c r="AH1139" i="9"/>
  <c r="AH1283" i="9"/>
  <c r="AH1455" i="9"/>
  <c r="AH1943" i="9"/>
  <c r="AH359" i="9"/>
  <c r="AH1253" i="9"/>
  <c r="AH1565" i="9"/>
  <c r="AH269" i="9"/>
  <c r="AH377" i="9"/>
  <c r="AH541" i="9"/>
  <c r="AH685" i="9"/>
  <c r="AH1325" i="9"/>
  <c r="AH1401" i="9"/>
  <c r="AH1337" i="9"/>
  <c r="AH671" i="9"/>
  <c r="AF50" i="9"/>
  <c r="AG50" i="9"/>
  <c r="AH50" i="9" s="1"/>
  <c r="AH100" i="9"/>
  <c r="AH156" i="9"/>
  <c r="AH61" i="9"/>
  <c r="AH205" i="9"/>
  <c r="AH253" i="9"/>
  <c r="AH1147" i="9"/>
  <c r="AH451" i="9"/>
  <c r="AH606" i="9"/>
  <c r="AH1270" i="9"/>
  <c r="AH1350" i="9"/>
  <c r="AH1370" i="9"/>
  <c r="AH1502" i="9"/>
  <c r="AH1610" i="9"/>
  <c r="AH1754" i="9"/>
  <c r="AH1798" i="9"/>
  <c r="AH2082" i="9"/>
  <c r="AH405" i="9"/>
  <c r="AH641" i="9"/>
  <c r="AH773" i="9"/>
  <c r="AH809" i="9"/>
  <c r="AH905" i="9"/>
  <c r="AH1129" i="9"/>
  <c r="AH1869" i="9"/>
  <c r="AH942" i="9"/>
  <c r="AH251" i="9"/>
  <c r="AH63" i="9"/>
  <c r="AH95" i="9"/>
  <c r="AH223" i="9"/>
  <c r="AH271" i="9"/>
  <c r="AH327" i="9"/>
  <c r="AH375" i="9"/>
  <c r="AH415" i="9"/>
  <c r="AH435" i="9"/>
  <c r="AH1031" i="9"/>
  <c r="AH337" i="9"/>
  <c r="AH525" i="9"/>
  <c r="AH589" i="9"/>
  <c r="AH697" i="9"/>
  <c r="AH901" i="9"/>
  <c r="AH1089" i="9"/>
  <c r="AH1909" i="9"/>
  <c r="AH1376" i="9"/>
  <c r="AH537" i="9"/>
  <c r="AH236" i="9"/>
  <c r="AH284" i="9"/>
  <c r="AH316" i="9"/>
  <c r="AH364" i="9"/>
  <c r="AH392" i="9"/>
  <c r="AH420" i="9"/>
  <c r="AH444" i="9"/>
  <c r="AH468" i="9"/>
  <c r="AH516" i="9"/>
  <c r="AH604" i="9"/>
  <c r="AH752" i="9"/>
  <c r="AH768" i="9"/>
  <c r="AH828" i="9"/>
  <c r="AH868" i="9"/>
  <c r="AH908" i="9"/>
  <c r="AH940" i="9"/>
  <c r="AH956" i="9"/>
  <c r="AH976" i="9"/>
  <c r="AH996" i="9"/>
  <c r="AH1092" i="9"/>
  <c r="AH1124" i="9"/>
  <c r="AH1184" i="9"/>
  <c r="AH1220" i="9"/>
  <c r="AH1348" i="9"/>
  <c r="AH1416" i="9"/>
  <c r="AH1432" i="9"/>
  <c r="AH1536" i="9"/>
  <c r="AH1576" i="9"/>
  <c r="AH1628" i="9"/>
  <c r="AH1696" i="9"/>
  <c r="AH1744" i="9"/>
  <c r="AH1800" i="9"/>
  <c r="AH1836" i="9"/>
  <c r="AH1880" i="9"/>
  <c r="AH1952" i="9"/>
  <c r="AH2044" i="9"/>
  <c r="AH2092" i="9"/>
  <c r="AH845" i="9"/>
  <c r="AH1505" i="9"/>
  <c r="AH1569" i="9"/>
  <c r="AH2021" i="9"/>
  <c r="AH1180" i="9"/>
  <c r="AH498" i="9"/>
  <c r="AH966" i="9"/>
  <c r="AH78" i="9"/>
  <c r="AH186" i="9"/>
  <c r="AH230" i="9"/>
  <c r="AH262" i="9"/>
  <c r="AH346" i="9"/>
  <c r="AH362" i="9"/>
  <c r="AH490" i="9"/>
  <c r="AH530" i="9"/>
  <c r="AH602" i="9"/>
  <c r="AH638" i="9"/>
  <c r="AH830" i="9"/>
  <c r="AH842" i="9"/>
  <c r="AH894" i="9"/>
  <c r="AH938" i="9"/>
  <c r="AH974" i="9"/>
  <c r="AH990" i="9"/>
  <c r="AH1058" i="9"/>
  <c r="AH1198" i="9"/>
  <c r="AH1262" i="9"/>
  <c r="AH1278" i="9"/>
  <c r="AH1322" i="9"/>
  <c r="AH1362" i="9"/>
  <c r="AH1378" i="9"/>
  <c r="AH1422" i="9"/>
  <c r="AH1438" i="9"/>
  <c r="AH1494" i="9"/>
  <c r="AH1626" i="9"/>
  <c r="AH1646" i="9"/>
  <c r="AH2090" i="9"/>
  <c r="AH1393" i="9"/>
  <c r="AH1420" i="9"/>
  <c r="AH788" i="9"/>
  <c r="AH507" i="9"/>
  <c r="AH523" i="9"/>
  <c r="AH551" i="9"/>
  <c r="AH599" i="9"/>
  <c r="AH663" i="9"/>
  <c r="AH683" i="9"/>
  <c r="AH723" i="9"/>
  <c r="AH783" i="9"/>
  <c r="AH803" i="9"/>
  <c r="AH847" i="9"/>
  <c r="AH915" i="9"/>
  <c r="AH963" i="9"/>
  <c r="AH1015" i="9"/>
  <c r="AH1075" i="9"/>
  <c r="AH1131" i="9"/>
  <c r="AH1151" i="9"/>
  <c r="AH1175" i="9"/>
  <c r="AH1207" i="9"/>
  <c r="AH1255" i="9"/>
  <c r="AH1295" i="9"/>
  <c r="AH1335" i="9"/>
  <c r="AH1383" i="9"/>
  <c r="AH1451" i="9"/>
  <c r="AH1475" i="9"/>
  <c r="AH1571" i="9"/>
  <c r="AH1595" i="9"/>
  <c r="AH1715" i="9"/>
  <c r="AH1975" i="9"/>
  <c r="AH2007" i="9"/>
  <c r="AH2039" i="9"/>
  <c r="AH2055" i="9"/>
  <c r="AH1081" i="9"/>
  <c r="AH1109" i="9"/>
  <c r="AH1177" i="9"/>
  <c r="AH1549" i="9"/>
  <c r="AH1585" i="9"/>
  <c r="AH1977" i="9"/>
  <c r="AH1050" i="9"/>
  <c r="AH382" i="9"/>
  <c r="AH1308" i="9"/>
  <c r="AH373" i="9"/>
  <c r="AH385" i="9"/>
  <c r="AH449" i="9"/>
  <c r="AH509" i="9"/>
  <c r="AH653" i="9"/>
  <c r="AH729" i="9"/>
  <c r="AH949" i="9"/>
  <c r="AH1149" i="9"/>
  <c r="AH1365" i="9"/>
  <c r="AH1489" i="9"/>
  <c r="AH1657" i="9"/>
  <c r="AH1941" i="9"/>
  <c r="AH992" i="9"/>
  <c r="AH2015" i="9"/>
  <c r="AH286" i="9"/>
  <c r="AH170" i="9"/>
  <c r="AH49" i="9"/>
  <c r="AH88" i="9"/>
  <c r="AH116" i="9"/>
  <c r="AH121" i="9"/>
  <c r="AH153" i="9"/>
  <c r="AH249" i="9"/>
  <c r="AH1481" i="9"/>
  <c r="AH819" i="9"/>
  <c r="AH92" i="9"/>
  <c r="AH1290" i="9"/>
  <c r="AH1590" i="9"/>
  <c r="AH1650" i="9"/>
  <c r="AH1790" i="9"/>
  <c r="AH1830" i="9"/>
  <c r="AH569" i="9"/>
  <c r="AH665" i="9"/>
  <c r="AH797" i="9"/>
  <c r="AH817" i="9"/>
  <c r="AH1245" i="9"/>
  <c r="AH1273" i="9"/>
  <c r="AH583" i="9"/>
  <c r="AH75" i="9"/>
  <c r="AH179" i="9"/>
  <c r="AH227" i="9"/>
  <c r="AH275" i="9"/>
  <c r="AH371" i="9"/>
  <c r="AH403" i="9"/>
  <c r="AH431" i="9"/>
  <c r="AH481" i="9"/>
  <c r="AH557" i="9"/>
  <c r="AH617" i="9"/>
  <c r="AH873" i="9"/>
  <c r="AH961" i="9"/>
  <c r="AH1605" i="9"/>
  <c r="AH2057" i="9"/>
  <c r="AH903" i="9"/>
  <c r="AH211" i="9"/>
  <c r="AH244" i="9"/>
  <c r="AH296" i="9"/>
  <c r="AH356" i="9"/>
  <c r="AH380" i="9"/>
  <c r="AH408" i="9"/>
  <c r="AH424" i="9"/>
  <c r="AH460" i="9"/>
  <c r="AH484" i="9"/>
  <c r="AH596" i="9"/>
  <c r="AH676" i="9"/>
  <c r="AH756" i="9"/>
  <c r="AH800" i="9"/>
  <c r="AH852" i="9"/>
  <c r="AH892" i="9"/>
  <c r="AH936" i="9"/>
  <c r="AH944" i="9"/>
  <c r="AH972" i="9"/>
  <c r="AH984" i="9"/>
  <c r="AH1060" i="9"/>
  <c r="AH1096" i="9"/>
  <c r="AH1160" i="9"/>
  <c r="AH1196" i="9"/>
  <c r="AH1276" i="9"/>
  <c r="AH1328" i="9"/>
  <c r="AH1368" i="9"/>
  <c r="AH1424" i="9"/>
  <c r="AH1500" i="9"/>
  <c r="AH1540" i="9"/>
  <c r="AH1620" i="9"/>
  <c r="AH1636" i="9"/>
  <c r="AH1724" i="9"/>
  <c r="AH1756" i="9"/>
  <c r="AH1832" i="9"/>
  <c r="AH1876" i="9"/>
  <c r="AH1928" i="9"/>
  <c r="AH1968" i="9"/>
  <c r="AH2084" i="9"/>
  <c r="AH165" i="9"/>
  <c r="AH1281" i="9"/>
  <c r="AH1561" i="9"/>
  <c r="AH1579" i="9"/>
  <c r="AH859" i="9"/>
  <c r="AH1930" i="9"/>
  <c r="AF49" i="9"/>
  <c r="AH118" i="9"/>
  <c r="AH65" i="9"/>
  <c r="AH81" i="9"/>
  <c r="AH97" i="9"/>
  <c r="AH113" i="9"/>
  <c r="AH129" i="9"/>
  <c r="AH145" i="9"/>
  <c r="AH161" i="9"/>
  <c r="AH177" i="9"/>
  <c r="AH193" i="9"/>
  <c r="AH209" i="9"/>
  <c r="AH225" i="9"/>
  <c r="AH241" i="9"/>
  <c r="AH257" i="9"/>
  <c r="AH273" i="9"/>
  <c r="AH289" i="9"/>
  <c r="AH305" i="9"/>
  <c r="AH321" i="9"/>
  <c r="AH54" i="9"/>
  <c r="AH70" i="9"/>
  <c r="AH86" i="9"/>
  <c r="AH102" i="9"/>
  <c r="AH166" i="9"/>
  <c r="AH198" i="9"/>
  <c r="AH294" i="9"/>
  <c r="AH326" i="9"/>
  <c r="AH358" i="9"/>
  <c r="AH390" i="9"/>
  <c r="AH422" i="9"/>
  <c r="AH127" i="9"/>
  <c r="AH143" i="9"/>
  <c r="AH175" i="9"/>
  <c r="AH207" i="9"/>
  <c r="AH239" i="9"/>
  <c r="AH303" i="9"/>
  <c r="AH335" i="9"/>
  <c r="AH391" i="9"/>
  <c r="AH361" i="9"/>
  <c r="AH425" i="9"/>
  <c r="AH489" i="9"/>
  <c r="AH553" i="9"/>
  <c r="AH585" i="9"/>
  <c r="AH649" i="9"/>
  <c r="AH713" i="9"/>
  <c r="AH777" i="9"/>
  <c r="AH841" i="9"/>
  <c r="AH1001" i="9"/>
  <c r="AH1065" i="9"/>
  <c r="AH1193" i="9"/>
  <c r="AH1257" i="9"/>
  <c r="AH1321" i="9"/>
  <c r="AH1385" i="9"/>
  <c r="AH1449" i="9"/>
  <c r="AH1589" i="9"/>
  <c r="AH1677" i="9"/>
  <c r="AH506" i="9"/>
  <c r="AH570" i="9"/>
  <c r="AH634" i="9"/>
  <c r="AH698" i="9"/>
  <c r="AH762" i="9"/>
  <c r="AH826" i="9"/>
  <c r="AH954" i="9"/>
  <c r="AH1090" i="9"/>
  <c r="AH1226" i="9"/>
  <c r="AH571" i="9"/>
  <c r="AH699" i="9"/>
  <c r="AH827" i="9"/>
  <c r="AH959" i="9"/>
  <c r="AH1087" i="9"/>
  <c r="AH1279" i="9"/>
  <c r="AH1407" i="9"/>
  <c r="AH1471" i="9"/>
  <c r="AH1535" i="9"/>
  <c r="AH1599" i="9"/>
  <c r="AH1723" i="9"/>
  <c r="AH1787" i="9"/>
  <c r="AH1851" i="9"/>
  <c r="AH1915" i="9"/>
  <c r="AH1979" i="9"/>
  <c r="AH2043" i="9"/>
  <c r="AH132" i="9"/>
  <c r="AH196" i="9"/>
  <c r="AH260" i="9"/>
  <c r="AH324" i="9"/>
  <c r="AH388" i="9"/>
  <c r="AH452" i="9"/>
  <c r="AH580" i="9"/>
  <c r="AH644" i="9"/>
  <c r="AH708" i="9"/>
  <c r="AH772" i="9"/>
  <c r="AH836" i="9"/>
  <c r="AH900" i="9"/>
  <c r="AH964" i="9"/>
  <c r="AH1028" i="9"/>
  <c r="AH1156" i="9"/>
  <c r="AH1284" i="9"/>
  <c r="AH1609" i="9"/>
  <c r="AH1733" i="9"/>
  <c r="AH1801" i="9"/>
  <c r="AH1865" i="9"/>
  <c r="AH1929" i="9"/>
  <c r="AH1993" i="9"/>
  <c r="AH2069" i="9"/>
  <c r="AH1302" i="9"/>
  <c r="AH1366" i="9"/>
  <c r="AH1430" i="9"/>
  <c r="AH1558" i="9"/>
  <c r="AH1622" i="9"/>
  <c r="AH1686" i="9"/>
  <c r="AH1814" i="9"/>
  <c r="AH1942" i="9"/>
  <c r="AH2070" i="9"/>
  <c r="AH1564" i="9"/>
  <c r="AH1692" i="9"/>
  <c r="AH1820" i="9"/>
  <c r="AH2020" i="9"/>
  <c r="AH69" i="9"/>
  <c r="AH101" i="9"/>
  <c r="AH133" i="9"/>
  <c r="AH181" i="9"/>
  <c r="AH213" i="9"/>
  <c r="AH245" i="9"/>
  <c r="AH277" i="9"/>
  <c r="AH309" i="9"/>
  <c r="AH341" i="9"/>
  <c r="AH74" i="9"/>
  <c r="AH106" i="9"/>
  <c r="AH122" i="9"/>
  <c r="AH154" i="9"/>
  <c r="AH234" i="9"/>
  <c r="AH266" i="9"/>
  <c r="AH298" i="9"/>
  <c r="AH330" i="9"/>
  <c r="AH378" i="9"/>
  <c r="AH442" i="9"/>
  <c r="AH83" i="9"/>
  <c r="AH99" i="9"/>
  <c r="AH131" i="9"/>
  <c r="AH163" i="9"/>
  <c r="AH195" i="9"/>
  <c r="AH307" i="9"/>
  <c r="AH343" i="9"/>
  <c r="AH395" i="9"/>
  <c r="AH365" i="9"/>
  <c r="AH429" i="9"/>
  <c r="AH461" i="9"/>
  <c r="AH717" i="9"/>
  <c r="AH781" i="9"/>
  <c r="AH909" i="9"/>
  <c r="AH973" i="9"/>
  <c r="AH1037" i="9"/>
  <c r="AH1101" i="9"/>
  <c r="AH1229" i="9"/>
  <c r="AH1293" i="9"/>
  <c r="AH1357" i="9"/>
  <c r="AH1421" i="9"/>
  <c r="AH1485" i="9"/>
  <c r="AH1553" i="9"/>
  <c r="AH1637" i="9"/>
  <c r="AH478" i="9"/>
  <c r="AH574" i="9"/>
  <c r="AH702" i="9"/>
  <c r="AH1106" i="9"/>
  <c r="AH1246" i="9"/>
  <c r="AH587" i="9"/>
  <c r="AH779" i="9"/>
  <c r="AH911" i="9"/>
  <c r="AH1039" i="9"/>
  <c r="AH1167" i="9"/>
  <c r="AH1423" i="9"/>
  <c r="AH1487" i="9"/>
  <c r="AH1615" i="9"/>
  <c r="AH875" i="9"/>
  <c r="AH1739" i="9"/>
  <c r="AH1803" i="9"/>
  <c r="AH1867" i="9"/>
  <c r="AH1931" i="9"/>
  <c r="AH2059" i="9"/>
  <c r="AH84" i="9"/>
  <c r="AH148" i="9"/>
  <c r="AH212" i="9"/>
  <c r="AH276" i="9"/>
  <c r="AH340" i="9"/>
  <c r="AH404" i="9"/>
  <c r="AH532" i="9"/>
  <c r="AH724" i="9"/>
  <c r="AH916" i="9"/>
  <c r="AH980" i="9"/>
  <c r="AH1044" i="9"/>
  <c r="AH1108" i="9"/>
  <c r="AH1172" i="9"/>
  <c r="AH1236" i="9"/>
  <c r="AH1300" i="9"/>
  <c r="AH1364" i="9"/>
  <c r="AH1681" i="9"/>
  <c r="AH1749" i="9"/>
  <c r="AH1817" i="9"/>
  <c r="AH1881" i="9"/>
  <c r="AH1945" i="9"/>
  <c r="AH2009" i="9"/>
  <c r="AH2089" i="9"/>
  <c r="AH1318" i="9"/>
  <c r="AH1382" i="9"/>
  <c r="AH1446" i="9"/>
  <c r="AH1510" i="9"/>
  <c r="AH1574" i="9"/>
  <c r="AH1702" i="9"/>
  <c r="AH1766" i="9"/>
  <c r="AH1894" i="9"/>
  <c r="AH1958" i="9"/>
  <c r="AH2022" i="9"/>
  <c r="AH2086" i="9"/>
  <c r="AH1452" i="9"/>
  <c r="AH1516" i="9"/>
  <c r="AH1580" i="9"/>
  <c r="AH1644" i="9"/>
  <c r="AH1708" i="9"/>
  <c r="AH1772" i="9"/>
  <c r="AH1904" i="9"/>
  <c r="AH2040" i="9"/>
  <c r="AH1110" i="9"/>
  <c r="AH1593" i="9"/>
  <c r="AH2061" i="9"/>
  <c r="AH1976" i="9"/>
  <c r="AH2068" i="9"/>
  <c r="AH2052" i="9"/>
  <c r="AH2036" i="9"/>
  <c r="AH2016" i="9"/>
  <c r="AH2000" i="9"/>
  <c r="AH1984" i="9"/>
  <c r="AH1964" i="9"/>
  <c r="AH1948" i="9"/>
  <c r="AH1932" i="9"/>
  <c r="AH1916" i="9"/>
  <c r="AH1900" i="9"/>
  <c r="AH1884" i="9"/>
  <c r="AH1868" i="9"/>
  <c r="AH1852" i="9"/>
  <c r="AH1816" i="9"/>
  <c r="AH1784" i="9"/>
  <c r="AH1768" i="9"/>
  <c r="AH1752" i="9"/>
  <c r="AH1736" i="9"/>
  <c r="AH1720" i="9"/>
  <c r="AH1704" i="9"/>
  <c r="AH1688" i="9"/>
  <c r="AH1672" i="9"/>
  <c r="AH1656" i="9"/>
  <c r="AH1640" i="9"/>
  <c r="AH1624" i="9"/>
  <c r="AH1608" i="9"/>
  <c r="AH1592" i="9"/>
  <c r="AH1560" i="9"/>
  <c r="AH1544" i="9"/>
  <c r="AH1528" i="9"/>
  <c r="AH1512" i="9"/>
  <c r="AH1496" i="9"/>
  <c r="AH1480" i="9"/>
  <c r="AH1464" i="9"/>
  <c r="AH1448" i="9"/>
  <c r="AH1400" i="9"/>
  <c r="AH2066" i="9"/>
  <c r="AH2050" i="9"/>
  <c r="AH2034" i="9"/>
  <c r="AH2018" i="9"/>
  <c r="AH2002" i="9"/>
  <c r="AH1986" i="9"/>
  <c r="AH1970" i="9"/>
  <c r="AH1954" i="9"/>
  <c r="AH1938" i="9"/>
  <c r="AH1922" i="9"/>
  <c r="AH1906" i="9"/>
  <c r="AH1890" i="9"/>
  <c r="AH1858" i="9"/>
  <c r="AH1842" i="9"/>
  <c r="AH1826" i="9"/>
  <c r="AH1810" i="9"/>
  <c r="AH1794" i="9"/>
  <c r="AH1778" i="9"/>
  <c r="AH1762" i="9"/>
  <c r="AH1746" i="9"/>
  <c r="AH1730" i="9"/>
  <c r="AH1714" i="9"/>
  <c r="AH1698" i="9"/>
  <c r="AH1682" i="9"/>
  <c r="AH1666" i="9"/>
  <c r="AH1634" i="9"/>
  <c r="AH1618" i="9"/>
  <c r="AH1602" i="9"/>
  <c r="AH1586" i="9"/>
  <c r="AH1570" i="9"/>
  <c r="AH1554" i="9"/>
  <c r="AH1538" i="9"/>
  <c r="AH1522" i="9"/>
  <c r="AH1506" i="9"/>
  <c r="AH1490" i="9"/>
  <c r="AH1474" i="9"/>
  <c r="AH1458" i="9"/>
  <c r="AH1442" i="9"/>
  <c r="AH1410" i="9"/>
  <c r="AH1394" i="9"/>
  <c r="AH1346" i="9"/>
  <c r="AH1330" i="9"/>
  <c r="AH1314" i="9"/>
  <c r="AH1298" i="9"/>
  <c r="AH982" i="9"/>
  <c r="AH2029" i="9"/>
  <c r="AH2085" i="9"/>
  <c r="AH2065" i="9"/>
  <c r="AH2041" i="9"/>
  <c r="AH2005" i="9"/>
  <c r="AH1989" i="9"/>
  <c r="AH1973" i="9"/>
  <c r="AH1957" i="9"/>
  <c r="AH1925" i="9"/>
  <c r="AH1893" i="9"/>
  <c r="AH1877" i="9"/>
  <c r="AH1861" i="9"/>
  <c r="AH1845" i="9"/>
  <c r="AH1829" i="9"/>
  <c r="AH1813" i="9"/>
  <c r="AH1797" i="9"/>
  <c r="AH1777" i="9"/>
  <c r="AH1761" i="9"/>
  <c r="AH1745" i="9"/>
  <c r="AH1729" i="9"/>
  <c r="AH1709" i="9"/>
  <c r="AH1693" i="9"/>
  <c r="AH1673" i="9"/>
  <c r="AH1577" i="9"/>
  <c r="AH1392" i="9"/>
  <c r="AH1360" i="9"/>
  <c r="AH1344" i="9"/>
  <c r="AH1312" i="9"/>
  <c r="AH1296" i="9"/>
  <c r="AH1280" i="9"/>
  <c r="AH1264" i="9"/>
  <c r="AH1248" i="9"/>
  <c r="AH1232" i="9"/>
  <c r="AH1216" i="9"/>
  <c r="AH1200" i="9"/>
  <c r="AH1168" i="9"/>
  <c r="AH1152" i="9"/>
  <c r="AH1136" i="9"/>
  <c r="AH1120" i="9"/>
  <c r="AH1104" i="9"/>
  <c r="AH1088" i="9"/>
  <c r="AH1072" i="9"/>
  <c r="AH1056" i="9"/>
  <c r="AH1040" i="9"/>
  <c r="AH1024" i="9"/>
  <c r="AH1008" i="9"/>
  <c r="AH960" i="9"/>
  <c r="AH928" i="9"/>
  <c r="AH912" i="9"/>
  <c r="AH896" i="9"/>
  <c r="AH880" i="9"/>
  <c r="AH864" i="9"/>
  <c r="AH848" i="9"/>
  <c r="AH832" i="9"/>
  <c r="AH816" i="9"/>
  <c r="AH784" i="9"/>
  <c r="AH736" i="9"/>
  <c r="AH720" i="9"/>
  <c r="AH704" i="9"/>
  <c r="AH688" i="9"/>
  <c r="AH672" i="9"/>
  <c r="AH656" i="9"/>
  <c r="AH640" i="9"/>
  <c r="AH624" i="9"/>
  <c r="AH608" i="9"/>
  <c r="AH592" i="9"/>
  <c r="AH576" i="9"/>
  <c r="AH560" i="9"/>
  <c r="AH544" i="9"/>
  <c r="AH528" i="9"/>
  <c r="AH512" i="9"/>
  <c r="AH496" i="9"/>
  <c r="AH480" i="9"/>
  <c r="AH464" i="9"/>
  <c r="AH448" i="9"/>
  <c r="AH432" i="9"/>
  <c r="AH416" i="9"/>
  <c r="AH400" i="9"/>
  <c r="AH384" i="9"/>
  <c r="AH368" i="9"/>
  <c r="AH352" i="9"/>
  <c r="AH336" i="9"/>
  <c r="AH320" i="9"/>
  <c r="AH304" i="9"/>
  <c r="AH288" i="9"/>
  <c r="AH272" i="9"/>
  <c r="AH256" i="9"/>
  <c r="AH240" i="9"/>
  <c r="AH224" i="9"/>
  <c r="AH208" i="9"/>
  <c r="AH192" i="9"/>
  <c r="AH176" i="9"/>
  <c r="AH160" i="9"/>
  <c r="AH144" i="9"/>
  <c r="AH128" i="9"/>
  <c r="AH112" i="9"/>
  <c r="AH96" i="9"/>
  <c r="AH80" i="9"/>
  <c r="AH64" i="9"/>
  <c r="AH2087" i="9"/>
  <c r="AH2071" i="9"/>
  <c r="AH2023" i="9"/>
  <c r="AH1991" i="9"/>
  <c r="AH1959" i="9"/>
  <c r="AH1927" i="9"/>
  <c r="AH1911" i="9"/>
  <c r="AH1895" i="9"/>
  <c r="AH1879" i="9"/>
  <c r="AH1863" i="9"/>
  <c r="AH1847" i="9"/>
  <c r="AH1831" i="9"/>
  <c r="AH1815" i="9"/>
  <c r="AH1799" i="9"/>
  <c r="AH1783" i="9"/>
  <c r="AH1767" i="9"/>
  <c r="AH1751" i="9"/>
  <c r="AH1735" i="9"/>
  <c r="AH1719" i="9"/>
  <c r="AH1703" i="9"/>
  <c r="AH1687" i="9"/>
  <c r="AH1675" i="9"/>
  <c r="AH1659" i="9"/>
  <c r="AH1643" i="9"/>
  <c r="AH1627" i="9"/>
  <c r="AH1611" i="9"/>
  <c r="AH1563" i="9"/>
  <c r="AH1547" i="9"/>
  <c r="AH1531" i="9"/>
  <c r="AH1515" i="9"/>
  <c r="AH1499" i="9"/>
  <c r="AH1483" i="9"/>
  <c r="AH1467" i="9"/>
  <c r="AH1435" i="9"/>
  <c r="AH1419" i="9"/>
  <c r="AH1403" i="9"/>
  <c r="AH1387" i="9"/>
  <c r="AH1371" i="9"/>
  <c r="AH1355" i="9"/>
  <c r="AH1339" i="9"/>
  <c r="AH1323" i="9"/>
  <c r="AH1307" i="9"/>
  <c r="AH1291" i="9"/>
  <c r="AH1275" i="9"/>
  <c r="AH1259" i="9"/>
  <c r="AH1243" i="9"/>
  <c r="AH1211" i="9"/>
  <c r="AH1195" i="9"/>
  <c r="AH1179" i="9"/>
  <c r="AH1083" i="9"/>
  <c r="AH1067" i="9"/>
  <c r="AH1051" i="9"/>
  <c r="AH1035" i="9"/>
  <c r="AH1019" i="9"/>
  <c r="AH1003" i="9"/>
  <c r="AH987" i="9"/>
  <c r="AH971" i="9"/>
  <c r="AH955" i="9"/>
  <c r="AH939" i="9"/>
  <c r="AH923" i="9"/>
  <c r="AH907" i="9"/>
  <c r="AH891" i="9"/>
  <c r="AH871" i="9"/>
  <c r="AH855" i="9"/>
  <c r="AH839" i="9"/>
  <c r="AH823" i="9"/>
  <c r="AH807" i="9"/>
  <c r="AH759" i="9"/>
  <c r="AH743" i="9"/>
  <c r="AH727" i="9"/>
  <c r="AH695" i="9"/>
  <c r="AH679" i="9"/>
  <c r="AH647" i="9"/>
  <c r="AH631" i="9"/>
  <c r="AH615" i="9"/>
  <c r="AH567" i="9"/>
  <c r="AH535" i="9"/>
  <c r="AH503" i="9"/>
  <c r="AH487" i="9"/>
  <c r="AH471" i="9"/>
  <c r="AH455" i="9"/>
  <c r="AH1274" i="9"/>
  <c r="AH1258" i="9"/>
  <c r="AH1242" i="9"/>
  <c r="AH1206" i="9"/>
  <c r="AH1190" i="9"/>
  <c r="AH1170" i="9"/>
  <c r="AH1154" i="9"/>
  <c r="AH1138" i="9"/>
  <c r="AH1102" i="9"/>
  <c r="AH1086" i="9"/>
  <c r="AH1070" i="9"/>
  <c r="AH1054" i="9"/>
  <c r="AH1018" i="9"/>
  <c r="AH1002" i="9"/>
  <c r="AH986" i="9"/>
  <c r="AH950" i="9"/>
  <c r="AH934" i="9"/>
  <c r="AH918" i="9"/>
  <c r="AH902" i="9"/>
  <c r="AH886" i="9"/>
  <c r="AH870" i="9"/>
  <c r="AH854" i="9"/>
  <c r="AH838" i="9"/>
  <c r="AH822" i="9"/>
  <c r="AH806" i="9"/>
  <c r="AH790" i="9"/>
  <c r="AH774" i="9"/>
  <c r="AH758" i="9"/>
  <c r="AH742" i="9"/>
  <c r="AH710" i="9"/>
  <c r="AH694" i="9"/>
  <c r="AH678" i="9"/>
  <c r="AH662" i="9"/>
  <c r="AH646" i="9"/>
  <c r="AH630" i="9"/>
  <c r="AH614" i="9"/>
  <c r="AH598" i="9"/>
  <c r="AH582" i="9"/>
  <c r="AH550" i="9"/>
  <c r="AH534" i="9"/>
  <c r="AH518" i="9"/>
  <c r="AH502" i="9"/>
  <c r="AH486" i="9"/>
  <c r="AH470" i="9"/>
  <c r="AH454" i="9"/>
  <c r="AH1669" i="9"/>
  <c r="AH1649" i="9"/>
  <c r="AH1629" i="9"/>
  <c r="AH1541" i="9"/>
  <c r="AH1525" i="9"/>
  <c r="AH1509" i="9"/>
  <c r="AH1493" i="9"/>
  <c r="AH1477" i="9"/>
  <c r="AH1461" i="9"/>
  <c r="AH1445" i="9"/>
  <c r="AH1429" i="9"/>
  <c r="AH1413" i="9"/>
  <c r="AH1397" i="9"/>
  <c r="AH1381" i="9"/>
  <c r="AH1349" i="9"/>
  <c r="AH1333" i="9"/>
  <c r="AH1317" i="9"/>
  <c r="AH1301" i="9"/>
  <c r="AH1285" i="9"/>
  <c r="AH1269" i="9"/>
  <c r="AH1237" i="9"/>
  <c r="AH1221" i="9"/>
  <c r="AH1205" i="9"/>
  <c r="AH1189" i="9"/>
  <c r="AH1173" i="9"/>
  <c r="AH1157" i="9"/>
  <c r="AH1141" i="9"/>
  <c r="AH1125" i="9"/>
  <c r="AH1093" i="9"/>
  <c r="AH1077" i="9"/>
  <c r="AH1061" i="9"/>
  <c r="AH1045" i="9"/>
  <c r="AH1029" i="9"/>
  <c r="AH997" i="9"/>
  <c r="AH981" i="9"/>
  <c r="AH965" i="9"/>
  <c r="AH933" i="9"/>
  <c r="AH917" i="9"/>
  <c r="AH885" i="9"/>
  <c r="AH869" i="9"/>
  <c r="AH853" i="9"/>
  <c r="AH837" i="9"/>
  <c r="AH821" i="9"/>
  <c r="AH805" i="9"/>
  <c r="AH789" i="9"/>
  <c r="AH757" i="9"/>
  <c r="AH741" i="9"/>
  <c r="AH725" i="9"/>
  <c r="AH709" i="9"/>
  <c r="AH693" i="9"/>
  <c r="AH677" i="9"/>
  <c r="AH661" i="9"/>
  <c r="AH645" i="9"/>
  <c r="AH629" i="9"/>
  <c r="AH613" i="9"/>
  <c r="AH597" i="9"/>
  <c r="AH581" i="9"/>
  <c r="AH565" i="9"/>
  <c r="AH549" i="9"/>
  <c r="AH533" i="9"/>
  <c r="AH517" i="9"/>
  <c r="AH501" i="9"/>
  <c r="AH485" i="9"/>
  <c r="AH469" i="9"/>
  <c r="AH437" i="9"/>
  <c r="AH421" i="9"/>
  <c r="AH389" i="9"/>
  <c r="AH357" i="9"/>
  <c r="AH419" i="9"/>
  <c r="AH387" i="9"/>
  <c r="AH355" i="9"/>
  <c r="AH339" i="9"/>
  <c r="AH1848" i="9"/>
  <c r="AH2080" i="9"/>
  <c r="AH2064" i="9"/>
  <c r="AH2048" i="9"/>
  <c r="AH2028" i="9"/>
  <c r="AH2012" i="9"/>
  <c r="AH1996" i="9"/>
  <c r="AH1980" i="9"/>
  <c r="AH1960" i="9"/>
  <c r="AH1944" i="9"/>
  <c r="AH1912" i="9"/>
  <c r="AH1896" i="9"/>
  <c r="AH1864" i="9"/>
  <c r="AH1844" i="9"/>
  <c r="AH1828" i="9"/>
  <c r="AH1812" i="9"/>
  <c r="AH1796" i="9"/>
  <c r="AH1780" i="9"/>
  <c r="AH1764" i="9"/>
  <c r="AH1748" i="9"/>
  <c r="AH1732" i="9"/>
  <c r="AH1716" i="9"/>
  <c r="AH1700" i="9"/>
  <c r="AH1684" i="9"/>
  <c r="AH1668" i="9"/>
  <c r="AH1652" i="9"/>
  <c r="AH1604" i="9"/>
  <c r="AH1588" i="9"/>
  <c r="AH1572" i="9"/>
  <c r="AH1556" i="9"/>
  <c r="AH1524" i="9"/>
  <c r="AH1508" i="9"/>
  <c r="AH1492" i="9"/>
  <c r="AH1476" i="9"/>
  <c r="AH1460" i="9"/>
  <c r="AH1444" i="9"/>
  <c r="AH1428" i="9"/>
  <c r="AH1412" i="9"/>
  <c r="AH2032" i="9"/>
  <c r="AH2078" i="9"/>
  <c r="AH2062" i="9"/>
  <c r="AH2046" i="9"/>
  <c r="AH2030" i="9"/>
  <c r="AH2014" i="9"/>
  <c r="AH1998" i="9"/>
  <c r="AH1982" i="9"/>
  <c r="AH1966" i="9"/>
  <c r="AH1950" i="9"/>
  <c r="AH1934" i="9"/>
  <c r="AH1918" i="9"/>
  <c r="AH1902" i="9"/>
  <c r="AH1886" i="9"/>
  <c r="AH1870" i="9"/>
  <c r="AH1854" i="9"/>
  <c r="AH1838" i="9"/>
  <c r="AH1822" i="9"/>
  <c r="AH1806" i="9"/>
  <c r="AH1774" i="9"/>
  <c r="AH1758" i="9"/>
  <c r="AH1742" i="9"/>
  <c r="AH1726" i="9"/>
  <c r="AH1710" i="9"/>
  <c r="AH1694" i="9"/>
  <c r="AH1678" i="9"/>
  <c r="AH1662" i="9"/>
  <c r="AH1630" i="9"/>
  <c r="AH1614" i="9"/>
  <c r="AH1598" i="9"/>
  <c r="AH1582" i="9"/>
  <c r="AH1566" i="9"/>
  <c r="AH1550" i="9"/>
  <c r="AH1534" i="9"/>
  <c r="AH1518" i="9"/>
  <c r="AH1486" i="9"/>
  <c r="AH1470" i="9"/>
  <c r="AH1454" i="9"/>
  <c r="AH1390" i="9"/>
  <c r="AH1374" i="9"/>
  <c r="AH1358" i="9"/>
  <c r="AH1342" i="9"/>
  <c r="AH1326" i="9"/>
  <c r="AH1238" i="9"/>
  <c r="AH2093" i="9"/>
  <c r="AH1785" i="9"/>
  <c r="AH2081" i="9"/>
  <c r="AH2037" i="9"/>
  <c r="AH2017" i="9"/>
  <c r="AH2001" i="9"/>
  <c r="AH1985" i="9"/>
  <c r="AH1969" i="9"/>
  <c r="AH1953" i="9"/>
  <c r="AH1937" i="9"/>
  <c r="AH1921" i="9"/>
  <c r="AH1905" i="9"/>
  <c r="AH1889" i="9"/>
  <c r="AH1873" i="9"/>
  <c r="AH1857" i="9"/>
  <c r="AH1841" i="9"/>
  <c r="AH1825" i="9"/>
  <c r="AH1809" i="9"/>
  <c r="AH1793" i="9"/>
  <c r="AH1773" i="9"/>
  <c r="AH1757" i="9"/>
  <c r="AH1741" i="9"/>
  <c r="AH1725" i="9"/>
  <c r="AH1705" i="9"/>
  <c r="AH1689" i="9"/>
  <c r="AH1641" i="9"/>
  <c r="AH1388" i="9"/>
  <c r="AH1372" i="9"/>
  <c r="AH1356" i="9"/>
  <c r="AH1340" i="9"/>
  <c r="AH1324" i="9"/>
  <c r="AH1292" i="9"/>
  <c r="AH1260" i="9"/>
  <c r="AH1244" i="9"/>
  <c r="AH1228" i="9"/>
  <c r="AH1212" i="9"/>
  <c r="AH1164" i="9"/>
  <c r="AH1148" i="9"/>
  <c r="AH1132" i="9"/>
  <c r="AH1116" i="9"/>
  <c r="AH1100" i="9"/>
  <c r="AH1084" i="9"/>
  <c r="AH1068" i="9"/>
  <c r="AH1052" i="9"/>
  <c r="AH1036" i="9"/>
  <c r="AH1020" i="9"/>
  <c r="AH1004" i="9"/>
  <c r="AH988" i="9"/>
  <c r="AH924" i="9"/>
  <c r="AH876" i="9"/>
  <c r="AH860" i="9"/>
  <c r="AH844" i="9"/>
  <c r="AH812" i="9"/>
  <c r="AH796" i="9"/>
  <c r="AH780" i="9"/>
  <c r="AH764" i="9"/>
  <c r="AH748" i="9"/>
  <c r="AH732" i="9"/>
  <c r="AH716" i="9"/>
  <c r="AH700" i="9"/>
  <c r="AH684" i="9"/>
  <c r="AH668" i="9"/>
  <c r="AH652" i="9"/>
  <c r="AH636" i="9"/>
  <c r="AH620" i="9"/>
  <c r="AH588" i="9"/>
  <c r="AH572" i="9"/>
  <c r="AH556" i="9"/>
  <c r="AH540" i="9"/>
  <c r="AH524" i="9"/>
  <c r="AH508" i="9"/>
  <c r="AH492" i="9"/>
  <c r="AH476" i="9"/>
  <c r="AH428" i="9"/>
  <c r="AH396" i="9"/>
  <c r="AH348" i="9"/>
  <c r="AH332" i="9"/>
  <c r="AH300" i="9"/>
  <c r="AH268" i="9"/>
  <c r="AH252" i="9"/>
  <c r="AH220" i="9"/>
  <c r="AH204" i="9"/>
  <c r="AH188" i="9"/>
  <c r="AH172" i="9"/>
  <c r="AH140" i="9"/>
  <c r="AH124" i="9"/>
  <c r="AH108" i="9"/>
  <c r="AH76" i="9"/>
  <c r="AH60" i="9"/>
  <c r="AH2083" i="9"/>
  <c r="AH2067" i="9"/>
  <c r="AH2019" i="9"/>
  <c r="AH2003" i="9"/>
  <c r="AH1987" i="9"/>
  <c r="AH1971" i="9"/>
  <c r="AH1955" i="9"/>
  <c r="AH1939" i="9"/>
  <c r="AH1923" i="9"/>
  <c r="AH1907" i="9"/>
  <c r="AH1891" i="9"/>
  <c r="AH1875" i="9"/>
  <c r="AH1859" i="9"/>
  <c r="AH1843" i="9"/>
  <c r="AH1827" i="9"/>
  <c r="AH1811" i="9"/>
  <c r="AH1795" i="9"/>
  <c r="AH1779" i="9"/>
  <c r="AH1763" i="9"/>
  <c r="AH1747" i="9"/>
  <c r="AH1731" i="9"/>
  <c r="AH1699" i="9"/>
  <c r="AH1683" i="9"/>
  <c r="AH1671" i="9"/>
  <c r="AH1655" i="9"/>
  <c r="AH1639" i="9"/>
  <c r="AH1623" i="9"/>
  <c r="AH1607" i="9"/>
  <c r="AH1591" i="9"/>
  <c r="AH1575" i="9"/>
  <c r="AH1559" i="9"/>
  <c r="AH1543" i="9"/>
  <c r="AH1527" i="9"/>
  <c r="AH1511" i="9"/>
  <c r="AH1495" i="9"/>
  <c r="AH1479" i="9"/>
  <c r="AH1463" i="9"/>
  <c r="AH1447" i="9"/>
  <c r="AH1431" i="9"/>
  <c r="AH1415" i="9"/>
  <c r="AH1399" i="9"/>
  <c r="AH1367" i="9"/>
  <c r="AH1351" i="9"/>
  <c r="AH1319" i="9"/>
  <c r="AH1287" i="9"/>
  <c r="AH1271" i="9"/>
  <c r="AH1239" i="9"/>
  <c r="AH1223" i="9"/>
  <c r="AH1159" i="9"/>
  <c r="AH1143" i="9"/>
  <c r="AH1127" i="9"/>
  <c r="AH1111" i="9"/>
  <c r="AH1095" i="9"/>
  <c r="AH1079" i="9"/>
  <c r="AH1063" i="9"/>
  <c r="AH1047" i="9"/>
  <c r="AH983" i="9"/>
  <c r="AH967" i="9"/>
  <c r="AH951" i="9"/>
  <c r="AH935" i="9"/>
  <c r="AH919" i="9"/>
  <c r="AH887" i="9"/>
  <c r="AH867" i="9"/>
  <c r="AH851" i="9"/>
  <c r="AH835" i="9"/>
  <c r="AH787" i="9"/>
  <c r="AH771" i="9"/>
  <c r="AH755" i="9"/>
  <c r="AH739" i="9"/>
  <c r="AH707" i="9"/>
  <c r="AH691" i="9"/>
  <c r="AH675" i="9"/>
  <c r="AH643" i="9"/>
  <c r="AH627" i="9"/>
  <c r="AH611" i="9"/>
  <c r="AH595" i="9"/>
  <c r="AH563" i="9"/>
  <c r="AH547" i="9"/>
  <c r="AH531" i="9"/>
  <c r="AH515" i="9"/>
  <c r="AH499" i="9"/>
  <c r="AH483" i="9"/>
  <c r="AH467" i="9"/>
  <c r="AH1254" i="9"/>
  <c r="AH1218" i="9"/>
  <c r="AH1202" i="9"/>
  <c r="AH1186" i="9"/>
  <c r="AH1166" i="9"/>
  <c r="AH1150" i="9"/>
  <c r="AH1134" i="9"/>
  <c r="AH1118" i="9"/>
  <c r="AH1098" i="9"/>
  <c r="AH1082" i="9"/>
  <c r="AH1066" i="9"/>
  <c r="AH1030" i="9"/>
  <c r="AH1014" i="9"/>
  <c r="AH998" i="9"/>
  <c r="AH962" i="9"/>
  <c r="AH946" i="9"/>
  <c r="AH930" i="9"/>
  <c r="AH914" i="9"/>
  <c r="AH898" i="9"/>
  <c r="AH882" i="9"/>
  <c r="AH866" i="9"/>
  <c r="AH850" i="9"/>
  <c r="AH818" i="9"/>
  <c r="AH802" i="9"/>
  <c r="AH786" i="9"/>
  <c r="AH770" i="9"/>
  <c r="AH754" i="9"/>
  <c r="AH738" i="9"/>
  <c r="AH722" i="9"/>
  <c r="AH706" i="9"/>
  <c r="AH690" i="9"/>
  <c r="AH674" i="9"/>
  <c r="AH658" i="9"/>
  <c r="AH642" i="9"/>
  <c r="AH626" i="9"/>
  <c r="AH610" i="9"/>
  <c r="AH594" i="9"/>
  <c r="AH578" i="9"/>
  <c r="AH562" i="9"/>
  <c r="AH546" i="9"/>
  <c r="AH514" i="9"/>
  <c r="AH482" i="9"/>
  <c r="AH466" i="9"/>
  <c r="AH450" i="9"/>
  <c r="AH1665" i="9"/>
  <c r="AH1645" i="9"/>
  <c r="AH1621" i="9"/>
  <c r="AH1601" i="9"/>
  <c r="AH1581" i="9"/>
  <c r="AH1557" i="9"/>
  <c r="AH1537" i="9"/>
  <c r="AH1521" i="9"/>
  <c r="AH1473" i="9"/>
  <c r="AH1457" i="9"/>
  <c r="AH1441" i="9"/>
  <c r="AH1425" i="9"/>
  <c r="AH1409" i="9"/>
  <c r="AH1377" i="9"/>
  <c r="AH1361" i="9"/>
  <c r="AH1345" i="9"/>
  <c r="AH1329" i="9"/>
  <c r="AH1313" i="9"/>
  <c r="AH1297" i="9"/>
  <c r="AH1265" i="9"/>
  <c r="AH1249" i="9"/>
  <c r="AH1233" i="9"/>
  <c r="AH1217" i="9"/>
  <c r="AH1201" i="9"/>
  <c r="AH1185" i="9"/>
  <c r="AH1169" i="9"/>
  <c r="AH1153" i="9"/>
  <c r="AH1137" i="9"/>
  <c r="AH1121" i="9"/>
  <c r="AH1105" i="9"/>
  <c r="AH1073" i="9"/>
  <c r="AH1057" i="9"/>
  <c r="AH1041" i="9"/>
  <c r="AH1025" i="9"/>
  <c r="AH1009" i="9"/>
  <c r="AH993" i="9"/>
  <c r="AH977" i="9"/>
  <c r="AH945" i="9"/>
  <c r="AH929" i="9"/>
  <c r="AH913" i="9"/>
  <c r="AH897" i="9"/>
  <c r="AH881" i="9"/>
  <c r="AH865" i="9"/>
  <c r="AH849" i="9"/>
  <c r="AH833" i="9"/>
  <c r="AH801" i="9"/>
  <c r="AH785" i="9"/>
  <c r="AH769" i="9"/>
  <c r="AH753" i="9"/>
  <c r="AH737" i="9"/>
  <c r="AH721" i="9"/>
  <c r="AH705" i="9"/>
  <c r="AH689" i="9"/>
  <c r="AH673" i="9"/>
  <c r="AH657" i="9"/>
  <c r="AH625" i="9"/>
  <c r="AH609" i="9"/>
  <c r="AH593" i="9"/>
  <c r="AH577" i="9"/>
  <c r="AH561" i="9"/>
  <c r="AH545" i="9"/>
  <c r="AH529" i="9"/>
  <c r="AH513" i="9"/>
  <c r="AH497" i="9"/>
  <c r="AH465" i="9"/>
  <c r="AH433" i="9"/>
  <c r="AH417" i="9"/>
  <c r="AH369" i="9"/>
  <c r="AH353" i="9"/>
  <c r="AH399" i="9"/>
  <c r="AH383" i="9"/>
  <c r="AH367" i="9"/>
  <c r="AH2076" i="9"/>
  <c r="AH2060" i="9"/>
  <c r="AH2024" i="9"/>
  <c r="AH2008" i="9"/>
  <c r="AH1992" i="9"/>
  <c r="AH1972" i="9"/>
  <c r="AH1956" i="9"/>
  <c r="AH1940" i="9"/>
  <c r="AH1924" i="9"/>
  <c r="AH1908" i="9"/>
  <c r="AH1892" i="9"/>
  <c r="AH1860" i="9"/>
  <c r="AH1840" i="9"/>
  <c r="AH1824" i="9"/>
  <c r="AH1808" i="9"/>
  <c r="AH1792" i="9"/>
  <c r="AH1776" i="9"/>
  <c r="AH1760" i="9"/>
  <c r="AH1728" i="9"/>
  <c r="AH1712" i="9"/>
  <c r="AH1680" i="9"/>
  <c r="AH1664" i="9"/>
  <c r="AH1648" i="9"/>
  <c r="AH1632" i="9"/>
  <c r="AH1616" i="9"/>
  <c r="AH1600" i="9"/>
  <c r="AH1584" i="9"/>
  <c r="AH1568" i="9"/>
  <c r="AH1552" i="9"/>
  <c r="AH1520" i="9"/>
  <c r="AH1504" i="9"/>
  <c r="AH1488" i="9"/>
  <c r="AH1472" i="9"/>
  <c r="AH1456" i="9"/>
  <c r="AH1440" i="9"/>
  <c r="AH1408" i="9"/>
  <c r="AH2074" i="9"/>
  <c r="AH2058" i="9"/>
  <c r="AH2042" i="9"/>
  <c r="AH2026" i="9"/>
  <c r="AH2010" i="9"/>
  <c r="AH1994" i="9"/>
  <c r="AH1978" i="9"/>
  <c r="AH1962" i="9"/>
  <c r="AH1946" i="9"/>
  <c r="AH1914" i="9"/>
  <c r="AH1898" i="9"/>
  <c r="AH1882" i="9"/>
  <c r="AH1866" i="9"/>
  <c r="AH1850" i="9"/>
  <c r="AH1834" i="9"/>
  <c r="AH1818" i="9"/>
  <c r="AH1802" i="9"/>
  <c r="AH1786" i="9"/>
  <c r="AH1770" i="9"/>
  <c r="AH1738" i="9"/>
  <c r="AH1706" i="9"/>
  <c r="AH1690" i="9"/>
  <c r="AH1674" i="9"/>
  <c r="AH1658" i="9"/>
  <c r="AH1642" i="9"/>
  <c r="AH1594" i="9"/>
  <c r="AH1578" i="9"/>
  <c r="AH1562" i="9"/>
  <c r="AH1546" i="9"/>
  <c r="AH1530" i="9"/>
  <c r="AH1514" i="9"/>
  <c r="AH1482" i="9"/>
  <c r="AH1466" i="9"/>
  <c r="AH1450" i="9"/>
  <c r="AH1434" i="9"/>
  <c r="AH1418" i="9"/>
  <c r="AH1402" i="9"/>
  <c r="AH1386" i="9"/>
  <c r="AH1354" i="9"/>
  <c r="AH1338" i="9"/>
  <c r="AH1306" i="9"/>
  <c r="AH1174" i="9"/>
  <c r="AH2077" i="9"/>
  <c r="AH1721" i="9"/>
  <c r="AH2073" i="9"/>
  <c r="AH2053" i="9"/>
  <c r="AH2033" i="9"/>
  <c r="AH2013" i="9"/>
  <c r="AH1997" i="9"/>
  <c r="AH1981" i="9"/>
  <c r="AH1965" i="9"/>
  <c r="AH1933" i="9"/>
  <c r="AH1917" i="9"/>
  <c r="AH1901" i="9"/>
  <c r="AH1885" i="9"/>
  <c r="AH1853" i="9"/>
  <c r="AH1837" i="9"/>
  <c r="AH1821" i="9"/>
  <c r="AH1805" i="9"/>
  <c r="AH1789" i="9"/>
  <c r="AH1769" i="9"/>
  <c r="AH1753" i="9"/>
  <c r="AH1737" i="9"/>
  <c r="AH1717" i="9"/>
  <c r="AH1685" i="9"/>
  <c r="AH1625" i="9"/>
  <c r="AH1545" i="9"/>
  <c r="AH1384" i="9"/>
  <c r="AH1352" i="9"/>
  <c r="AH1336" i="9"/>
  <c r="AH1320" i="9"/>
  <c r="AH1304" i="9"/>
  <c r="AH1288" i="9"/>
  <c r="AH1272" i="9"/>
  <c r="AH1256" i="9"/>
  <c r="AH1240" i="9"/>
  <c r="AH1224" i="9"/>
  <c r="AH1208" i="9"/>
  <c r="AH1192" i="9"/>
  <c r="AH1176" i="9"/>
  <c r="AH1144" i="9"/>
  <c r="AH1128" i="9"/>
  <c r="AH1112" i="9"/>
  <c r="AH1080" i="9"/>
  <c r="AH1064" i="9"/>
  <c r="AH1048" i="9"/>
  <c r="AH1032" i="9"/>
  <c r="AH1016" i="9"/>
  <c r="AH1000" i="9"/>
  <c r="AH968" i="9"/>
  <c r="AH952" i="9"/>
  <c r="AH920" i="9"/>
  <c r="AH904" i="9"/>
  <c r="AH888" i="9"/>
  <c r="AH872" i="9"/>
  <c r="AH856" i="9"/>
  <c r="AH840" i="9"/>
  <c r="AH824" i="9"/>
  <c r="AH808" i="9"/>
  <c r="AH792" i="9"/>
  <c r="AH776" i="9"/>
  <c r="AH760" i="9"/>
  <c r="AH744" i="9"/>
  <c r="AH728" i="9"/>
  <c r="AH712" i="9"/>
  <c r="AH696" i="9"/>
  <c r="AH680" i="9"/>
  <c r="AH664" i="9"/>
  <c r="AH648" i="9"/>
  <c r="AH632" i="9"/>
  <c r="AH616" i="9"/>
  <c r="AH600" i="9"/>
  <c r="AH584" i="9"/>
  <c r="AH568" i="9"/>
  <c r="AH552" i="9"/>
  <c r="AH536" i="9"/>
  <c r="AH520" i="9"/>
  <c r="AH504" i="9"/>
  <c r="AH488" i="9"/>
  <c r="AH472" i="9"/>
  <c r="AH456" i="9"/>
  <c r="AH440" i="9"/>
  <c r="AH376" i="9"/>
  <c r="AH360" i="9"/>
  <c r="AH344" i="9"/>
  <c r="AH328" i="9"/>
  <c r="AH312" i="9"/>
  <c r="AH280" i="9"/>
  <c r="AH264" i="9"/>
  <c r="AH248" i="9"/>
  <c r="AH232" i="9"/>
  <c r="AH216" i="9"/>
  <c r="AH184" i="9"/>
  <c r="AH168" i="9"/>
  <c r="AH152" i="9"/>
  <c r="AH136" i="9"/>
  <c r="AH120" i="9"/>
  <c r="AH104" i="9"/>
  <c r="AH72" i="9"/>
  <c r="AH56" i="9"/>
  <c r="AH2079" i="9"/>
  <c r="AH2063" i="9"/>
  <c r="AH2047" i="9"/>
  <c r="AH2031" i="9"/>
  <c r="AH1999" i="9"/>
  <c r="AH1983" i="9"/>
  <c r="AH1967" i="9"/>
  <c r="AH1951" i="9"/>
  <c r="AH1935" i="9"/>
  <c r="AH1919" i="9"/>
  <c r="AH1903" i="9"/>
  <c r="AH1887" i="9"/>
  <c r="AH1871" i="9"/>
  <c r="AH1855" i="9"/>
  <c r="AH1839" i="9"/>
  <c r="AH1823" i="9"/>
  <c r="AH1807" i="9"/>
  <c r="AH1791" i="9"/>
  <c r="AH1775" i="9"/>
  <c r="AH1759" i="9"/>
  <c r="AH1743" i="9"/>
  <c r="AH1727" i="9"/>
  <c r="AH1711" i="9"/>
  <c r="AH1695" i="9"/>
  <c r="AH1679" i="9"/>
  <c r="AH1667" i="9"/>
  <c r="AH1651" i="9"/>
  <c r="AH1635" i="9"/>
  <c r="AH1619" i="9"/>
  <c r="AH1603" i="9"/>
  <c r="AH1587" i="9"/>
  <c r="AH1539" i="9"/>
  <c r="AH1523" i="9"/>
  <c r="AH1507" i="9"/>
  <c r="AH1491" i="9"/>
  <c r="AH1459" i="9"/>
  <c r="AH1443" i="9"/>
  <c r="AH1427" i="9"/>
  <c r="AH1411" i="9"/>
  <c r="AH1379" i="9"/>
  <c r="AH1363" i="9"/>
  <c r="AH1347" i="9"/>
  <c r="AH1331" i="9"/>
  <c r="AH1299" i="9"/>
  <c r="AH1267" i="9"/>
  <c r="AH1251" i="9"/>
  <c r="AH1235" i="9"/>
  <c r="AH1219" i="9"/>
  <c r="AH1203" i="9"/>
  <c r="AH1187" i="9"/>
  <c r="AH1171" i="9"/>
  <c r="AH1155" i="9"/>
  <c r="AH1123" i="9"/>
  <c r="AH1107" i="9"/>
  <c r="AH1091" i="9"/>
  <c r="AH1059" i="9"/>
  <c r="AH1043" i="9"/>
  <c r="AH1027" i="9"/>
  <c r="AH1011" i="9"/>
  <c r="AH995" i="9"/>
  <c r="AH979" i="9"/>
  <c r="AH931" i="9"/>
  <c r="AH899" i="9"/>
  <c r="AH883" i="9"/>
  <c r="AH863" i="9"/>
  <c r="AH831" i="9"/>
  <c r="AH799" i="9"/>
  <c r="AH767" i="9"/>
  <c r="AH751" i="9"/>
  <c r="AH735" i="9"/>
  <c r="AH719" i="9"/>
  <c r="AH703" i="9"/>
  <c r="AH687" i="9"/>
  <c r="AH655" i="9"/>
  <c r="AH639" i="9"/>
  <c r="AH623" i="9"/>
  <c r="AH607" i="9"/>
  <c r="AH591" i="9"/>
  <c r="AH575" i="9"/>
  <c r="AH559" i="9"/>
  <c r="AH543" i="9"/>
  <c r="AH527" i="9"/>
  <c r="AH511" i="9"/>
  <c r="AH495" i="9"/>
  <c r="AH479" i="9"/>
  <c r="AH463" i="9"/>
  <c r="AH447" i="9"/>
  <c r="AH1282" i="9"/>
  <c r="AH1266" i="9"/>
  <c r="AH1250" i="9"/>
  <c r="AH1230" i="9"/>
  <c r="AH1214" i="9"/>
  <c r="AH1182" i="9"/>
  <c r="AH1162" i="9"/>
  <c r="AH1146" i="9"/>
  <c r="AH1130" i="9"/>
  <c r="AH1114" i="9"/>
  <c r="AH1094" i="9"/>
  <c r="AH1078" i="9"/>
  <c r="AH1062" i="9"/>
  <c r="AH1042" i="9"/>
  <c r="AH1026" i="9"/>
  <c r="AH1010" i="9"/>
  <c r="AH994" i="9"/>
  <c r="AH958" i="9"/>
  <c r="AH926" i="9"/>
  <c r="AH910" i="9"/>
  <c r="AH878" i="9"/>
  <c r="AH862" i="9"/>
  <c r="AH846" i="9"/>
  <c r="AH814" i="9"/>
  <c r="AH798" i="9"/>
  <c r="AH782" i="9"/>
  <c r="AH766" i="9"/>
  <c r="AH57" i="9"/>
  <c r="AH73" i="9"/>
  <c r="AH89" i="9"/>
  <c r="AH105" i="9"/>
  <c r="AH137" i="9"/>
  <c r="AH169" i="9"/>
  <c r="AH185" i="9"/>
  <c r="AH201" i="9"/>
  <c r="AH217" i="9"/>
  <c r="AH233" i="9"/>
  <c r="AH265" i="9"/>
  <c r="AH281" i="9"/>
  <c r="AH297" i="9"/>
  <c r="AH313" i="9"/>
  <c r="AH329" i="9"/>
  <c r="AH345" i="9"/>
  <c r="AH62" i="9"/>
  <c r="AH94" i="9"/>
  <c r="AH110" i="9"/>
  <c r="AH126" i="9"/>
  <c r="AH142" i="9"/>
  <c r="AH158" i="9"/>
  <c r="AH190" i="9"/>
  <c r="AH206" i="9"/>
  <c r="AH222" i="9"/>
  <c r="AH254" i="9"/>
  <c r="AH270" i="9"/>
  <c r="AH302" i="9"/>
  <c r="AH318" i="9"/>
  <c r="AH334" i="9"/>
  <c r="AH350" i="9"/>
  <c r="AH366" i="9"/>
  <c r="AH398" i="9"/>
  <c r="AH414" i="9"/>
  <c r="AH430" i="9"/>
  <c r="AH55" i="9"/>
  <c r="AH71" i="9"/>
  <c r="AH87" i="9"/>
  <c r="AH103" i="9"/>
  <c r="AH119" i="9"/>
  <c r="AH135" i="9"/>
  <c r="AH151" i="9"/>
  <c r="AH167" i="9"/>
  <c r="AH183" i="9"/>
  <c r="AH199" i="9"/>
  <c r="AH215" i="9"/>
  <c r="AH231" i="9"/>
  <c r="AH247" i="9"/>
  <c r="AH263" i="9"/>
  <c r="AH279" i="9"/>
  <c r="AH295" i="9"/>
  <c r="AH311" i="9"/>
  <c r="AH347" i="9"/>
  <c r="AH407" i="9"/>
  <c r="AH439" i="9"/>
  <c r="AH409" i="9"/>
  <c r="AH441" i="9"/>
  <c r="AH473" i="9"/>
  <c r="AH505" i="9"/>
  <c r="AH601" i="9"/>
  <c r="AH633" i="9"/>
  <c r="AH761" i="9"/>
  <c r="AH793" i="9"/>
  <c r="AH825" i="9"/>
  <c r="AH857" i="9"/>
  <c r="AH889" i="9"/>
  <c r="AH921" i="9"/>
  <c r="AH985" i="9"/>
  <c r="AH1049" i="9"/>
  <c r="AH1113" i="9"/>
  <c r="AH1145" i="9"/>
  <c r="AH1241" i="9"/>
  <c r="AH1305" i="9"/>
  <c r="AH1369" i="9"/>
  <c r="AH1433" i="9"/>
  <c r="AH1465" i="9"/>
  <c r="AH1497" i="9"/>
  <c r="AH1529" i="9"/>
  <c r="AH1613" i="9"/>
  <c r="AH1653" i="9"/>
  <c r="AH458" i="9"/>
  <c r="AH522" i="9"/>
  <c r="AH554" i="9"/>
  <c r="AH586" i="9"/>
  <c r="AH618" i="9"/>
  <c r="AH650" i="9"/>
  <c r="AH682" i="9"/>
  <c r="AH746" i="9"/>
  <c r="AH794" i="9"/>
  <c r="AH858" i="9"/>
  <c r="AH1126" i="9"/>
  <c r="AH1194" i="9"/>
  <c r="AH475" i="9"/>
  <c r="AH603" i="9"/>
  <c r="AH731" i="9"/>
  <c r="AH795" i="9"/>
  <c r="AH927" i="9"/>
  <c r="AH991" i="9"/>
  <c r="AH1055" i="9"/>
  <c r="AH1119" i="9"/>
  <c r="AH1183" i="9"/>
  <c r="AH1247" i="9"/>
  <c r="AH1311" i="9"/>
  <c r="AH1375" i="9"/>
  <c r="AH1439" i="9"/>
  <c r="AH1503" i="9"/>
  <c r="AH1567" i="9"/>
  <c r="AH1631" i="9"/>
  <c r="AH1691" i="9"/>
  <c r="AH1755" i="9"/>
  <c r="AH1819" i="9"/>
  <c r="AH1883" i="9"/>
  <c r="AH1947" i="9"/>
  <c r="AH2011" i="9"/>
  <c r="AH2075" i="9"/>
  <c r="AH164" i="9"/>
  <c r="AH228" i="9"/>
  <c r="AH292" i="9"/>
  <c r="AH548" i="9"/>
  <c r="AH612" i="9"/>
  <c r="AH740" i="9"/>
  <c r="AH804" i="9"/>
  <c r="AH932" i="9"/>
  <c r="AH1188" i="9"/>
  <c r="AH1252" i="9"/>
  <c r="AH1316" i="9"/>
  <c r="AH1380" i="9"/>
  <c r="AH1697" i="9"/>
  <c r="AH1765" i="9"/>
  <c r="AH1833" i="9"/>
  <c r="AH1897" i="9"/>
  <c r="AH1961" i="9"/>
  <c r="AH2025" i="9"/>
  <c r="AH2045" i="9"/>
  <c r="AH1334" i="9"/>
  <c r="AH1398" i="9"/>
  <c r="AH1526" i="9"/>
  <c r="AH1654" i="9"/>
  <c r="AH1718" i="9"/>
  <c r="AH1782" i="9"/>
  <c r="AH1846" i="9"/>
  <c r="AH1910" i="9"/>
  <c r="AH1974" i="9"/>
  <c r="AH2038" i="9"/>
  <c r="AH1404" i="9"/>
  <c r="AH1468" i="9"/>
  <c r="AH1532" i="9"/>
  <c r="AH1596" i="9"/>
  <c r="AH1788" i="9"/>
  <c r="AH1856" i="9"/>
  <c r="AH1920" i="9"/>
  <c r="AH1988" i="9"/>
  <c r="AH2056" i="9"/>
  <c r="AH150" i="9"/>
  <c r="AH182" i="9"/>
  <c r="AH214" i="9"/>
  <c r="AH246" i="9"/>
  <c r="AH310" i="9"/>
  <c r="AH342" i="9"/>
  <c r="AH374" i="9"/>
  <c r="AH406" i="9"/>
  <c r="AH438" i="9"/>
  <c r="AH79" i="9"/>
  <c r="AH111" i="9"/>
  <c r="AH159" i="9"/>
  <c r="AH191" i="9"/>
  <c r="AH255" i="9"/>
  <c r="AH287" i="9"/>
  <c r="AH319" i="9"/>
  <c r="AH423" i="9"/>
  <c r="AH393" i="9"/>
  <c r="AH457" i="9"/>
  <c r="AH521" i="9"/>
  <c r="AH681" i="9"/>
  <c r="AH745" i="9"/>
  <c r="AH937" i="9"/>
  <c r="AH969" i="9"/>
  <c r="AH1033" i="9"/>
  <c r="AH1097" i="9"/>
  <c r="AH1161" i="9"/>
  <c r="AH1225" i="9"/>
  <c r="AH1289" i="9"/>
  <c r="AH1353" i="9"/>
  <c r="AH1417" i="9"/>
  <c r="AH1513" i="9"/>
  <c r="AH1633" i="9"/>
  <c r="AH474" i="9"/>
  <c r="AH538" i="9"/>
  <c r="AH666" i="9"/>
  <c r="AH730" i="9"/>
  <c r="AH1022" i="9"/>
  <c r="AH1158" i="9"/>
  <c r="AH1294" i="9"/>
  <c r="AH635" i="9"/>
  <c r="AH763" i="9"/>
  <c r="AH895" i="9"/>
  <c r="AH1023" i="9"/>
  <c r="AH1215" i="9"/>
  <c r="AH1343" i="9"/>
  <c r="AH1750" i="9"/>
  <c r="AH1878" i="9"/>
  <c r="AH2006" i="9"/>
  <c r="AH1436" i="9"/>
  <c r="AH1888" i="9"/>
  <c r="AH2088" i="9"/>
  <c r="AH53" i="9"/>
  <c r="AH85" i="9"/>
  <c r="AH117" i="9"/>
  <c r="AH149" i="9"/>
  <c r="AH197" i="9"/>
  <c r="AH229" i="9"/>
  <c r="AH261" i="9"/>
  <c r="AH293" i="9"/>
  <c r="AH325" i="9"/>
  <c r="AH90" i="9"/>
  <c r="AH138" i="9"/>
  <c r="AH218" i="9"/>
  <c r="AH250" i="9"/>
  <c r="AH282" i="9"/>
  <c r="AH314" i="9"/>
  <c r="AH394" i="9"/>
  <c r="AH426" i="9"/>
  <c r="AH67" i="9"/>
  <c r="AH115" i="9"/>
  <c r="AH147" i="9"/>
  <c r="AH243" i="9"/>
  <c r="AH259" i="9"/>
  <c r="AH291" i="9"/>
  <c r="AH323" i="9"/>
  <c r="AH363" i="9"/>
  <c r="AH427" i="9"/>
  <c r="AH397" i="9"/>
  <c r="AH493" i="9"/>
  <c r="AH749" i="9"/>
  <c r="AH813" i="9"/>
  <c r="AH877" i="9"/>
  <c r="AH941" i="9"/>
  <c r="AH1005" i="9"/>
  <c r="AH1069" i="9"/>
  <c r="AH1133" i="9"/>
  <c r="AH1197" i="9"/>
  <c r="AH1261" i="9"/>
  <c r="AH1389" i="9"/>
  <c r="AH1453" i="9"/>
  <c r="AH1517" i="9"/>
  <c r="AH446" i="9"/>
  <c r="AH510" i="9"/>
  <c r="AH542" i="9"/>
  <c r="AH670" i="9"/>
  <c r="AH734" i="9"/>
  <c r="AH778" i="9"/>
  <c r="AH906" i="9"/>
  <c r="AH1038" i="9"/>
  <c r="AH1178" i="9"/>
  <c r="AH459" i="9"/>
  <c r="AH651" i="9"/>
  <c r="AH715" i="9"/>
  <c r="AH843" i="9"/>
  <c r="AH975" i="9"/>
  <c r="AH1103" i="9"/>
  <c r="AH1231" i="9"/>
  <c r="AH1551" i="9"/>
  <c r="AH660" i="9"/>
  <c r="AH77" i="9"/>
  <c r="AH93" i="9"/>
  <c r="AH109" i="9"/>
  <c r="AH125" i="9"/>
  <c r="AH141" i="9"/>
  <c r="AH157" i="9"/>
  <c r="AH173" i="9"/>
  <c r="AH189" i="9"/>
  <c r="AH221" i="9"/>
  <c r="AH237" i="9"/>
  <c r="AH285" i="9"/>
  <c r="AH301" i="9"/>
  <c r="AH317" i="9"/>
  <c r="AH333" i="9"/>
  <c r="AH349" i="9"/>
  <c r="AH66" i="9"/>
  <c r="AH82" i="9"/>
  <c r="AH98" i="9"/>
  <c r="AH114" i="9"/>
  <c r="AH130" i="9"/>
  <c r="AH146" i="9"/>
  <c r="AH162" i="9"/>
  <c r="AH178" i="9"/>
  <c r="AH194" i="9"/>
  <c r="AH210" i="9"/>
  <c r="AH226" i="9"/>
  <c r="AH242" i="9"/>
  <c r="AH258" i="9"/>
  <c r="AH274" i="9"/>
  <c r="AH290" i="9"/>
  <c r="AH306" i="9"/>
  <c r="AH322" i="9"/>
  <c r="AH338" i="9"/>
  <c r="AH370" i="9"/>
  <c r="AH386" i="9"/>
  <c r="AH402" i="9"/>
  <c r="AH418" i="9"/>
  <c r="AH434" i="9"/>
  <c r="AH59" i="9"/>
  <c r="AH91" i="9"/>
  <c r="AH107" i="9"/>
  <c r="AH123" i="9"/>
  <c r="AH139" i="9"/>
  <c r="AH155" i="9"/>
  <c r="AH171" i="9"/>
  <c r="AH187" i="9"/>
  <c r="AH203" i="9"/>
  <c r="AH219" i="9"/>
  <c r="AH235" i="9"/>
  <c r="AH267" i="9"/>
  <c r="AH283" i="9"/>
  <c r="AH299" i="9"/>
  <c r="AH315" i="9"/>
  <c r="AH331" i="9"/>
  <c r="AH351" i="9"/>
  <c r="AH379" i="9"/>
  <c r="AH411" i="9"/>
  <c r="AH443" i="9"/>
  <c r="AH381" i="9"/>
  <c r="AH413" i="9"/>
  <c r="AH445" i="9"/>
  <c r="AH477" i="9"/>
  <c r="AH573" i="9"/>
  <c r="AH605" i="9"/>
  <c r="AH637" i="9"/>
  <c r="AH669" i="9"/>
  <c r="AH701" i="9"/>
  <c r="AH733" i="9"/>
  <c r="AH765" i="9"/>
  <c r="AH829" i="9"/>
  <c r="AH861" i="9"/>
  <c r="AH893" i="9"/>
  <c r="AH925" i="9"/>
  <c r="AH957" i="9"/>
  <c r="AH989" i="9"/>
  <c r="AH1021" i="9"/>
  <c r="AH1053" i="9"/>
  <c r="AH1085" i="9"/>
  <c r="AH1117" i="9"/>
  <c r="AH1181" i="9"/>
  <c r="AH1213" i="9"/>
  <c r="AH1277" i="9"/>
  <c r="AH1309" i="9"/>
  <c r="AH1341" i="9"/>
  <c r="AH1373" i="9"/>
  <c r="AH1405" i="9"/>
  <c r="AH1437" i="9"/>
  <c r="AH1469" i="9"/>
  <c r="AH1501" i="9"/>
  <c r="AH1533" i="9"/>
  <c r="AH1573" i="9"/>
  <c r="AH1617" i="9"/>
  <c r="AH1661" i="9"/>
  <c r="AH462" i="9"/>
  <c r="AH526" i="9"/>
  <c r="AH558" i="9"/>
  <c r="AH590" i="9"/>
  <c r="AH622" i="9"/>
  <c r="AH654" i="9"/>
  <c r="AH686" i="9"/>
  <c r="AH718" i="9"/>
  <c r="AH750" i="9"/>
  <c r="AH810" i="9"/>
  <c r="AH874" i="9"/>
  <c r="AH1006" i="9"/>
  <c r="AH1074" i="9"/>
  <c r="AH1142" i="9"/>
  <c r="AH1210" i="9"/>
  <c r="AH491" i="9"/>
  <c r="AH555" i="9"/>
  <c r="AH619" i="9"/>
  <c r="AH747" i="9"/>
  <c r="AH811" i="9"/>
  <c r="AH943" i="9"/>
  <c r="AH1007" i="9"/>
  <c r="AH1071" i="9"/>
  <c r="AH1135" i="9"/>
  <c r="AH1199" i="9"/>
  <c r="AH1263" i="9"/>
  <c r="AH1327" i="9"/>
  <c r="AH1391" i="9"/>
  <c r="AH1519" i="9"/>
  <c r="AH1647" i="9"/>
  <c r="AH1707" i="9"/>
  <c r="AH1771" i="9"/>
  <c r="AH1835" i="9"/>
  <c r="AH1899" i="9"/>
  <c r="AH1963" i="9"/>
  <c r="AH2027" i="9"/>
  <c r="AH2091" i="9"/>
  <c r="AH180" i="9"/>
  <c r="AH308" i="9"/>
  <c r="AH372" i="9"/>
  <c r="AH436" i="9"/>
  <c r="AH500" i="9"/>
  <c r="AH564" i="9"/>
  <c r="AH628" i="9"/>
  <c r="AH692" i="9"/>
  <c r="AH820" i="9"/>
  <c r="AH884" i="9"/>
  <c r="AH948" i="9"/>
  <c r="AH1012" i="9"/>
  <c r="AH1076" i="9"/>
  <c r="AH1140" i="9"/>
  <c r="AH1204" i="9"/>
  <c r="AH1268" i="9"/>
  <c r="AH1332" i="9"/>
  <c r="AH1396" i="9"/>
  <c r="AH1713" i="9"/>
  <c r="AH1781" i="9"/>
  <c r="AH1849" i="9"/>
  <c r="AH1913" i="9"/>
  <c r="AH2049" i="9"/>
  <c r="AH1046" i="9"/>
  <c r="AH1414" i="9"/>
  <c r="AH1478" i="9"/>
  <c r="AH1542" i="9"/>
  <c r="AH1606" i="9"/>
  <c r="AH1670" i="9"/>
  <c r="AH1734" i="9"/>
  <c r="AH1862" i="9"/>
  <c r="AH1926" i="9"/>
  <c r="AH1990" i="9"/>
  <c r="AH2054" i="9"/>
  <c r="AH1484" i="9"/>
  <c r="AH1548" i="9"/>
  <c r="AH1612" i="9"/>
  <c r="AH1676" i="9"/>
  <c r="AH1740" i="9"/>
  <c r="AH1804" i="9"/>
  <c r="AH1872" i="9"/>
  <c r="AH1936" i="9"/>
  <c r="AH2004" i="9"/>
  <c r="AH2072" i="9"/>
  <c r="B14" i="9"/>
  <c r="D13" i="9"/>
  <c r="AH1701" i="9" l="1"/>
  <c r="AH953" i="9"/>
  <c r="AH401" i="9"/>
  <c r="AH1660" i="9"/>
  <c r="AH1013" i="9"/>
  <c r="AH1995" i="9"/>
  <c r="AH1555" i="9"/>
  <c r="AH1315" i="9"/>
  <c r="AH1163" i="9"/>
  <c r="AH947" i="9"/>
  <c r="AH775" i="9"/>
  <c r="AH579" i="9"/>
  <c r="AH1099" i="9"/>
  <c r="AH1722" i="9"/>
  <c r="AH1426" i="9"/>
  <c r="AH1234" i="9"/>
  <c r="AH970" i="9"/>
  <c r="AH714" i="9"/>
  <c r="AH354" i="9"/>
  <c r="AH174" i="9"/>
  <c r="AH1303" i="9"/>
  <c r="AH200" i="9"/>
  <c r="AH1597" i="9"/>
  <c r="AH1638" i="9"/>
  <c r="AH1406" i="9"/>
  <c r="AH1122" i="9"/>
  <c r="AH922" i="9"/>
  <c r="AH566" i="9"/>
  <c r="AH278" i="9"/>
  <c r="AH134" i="9"/>
  <c r="AH68" i="9"/>
  <c r="AH1222" i="9"/>
  <c r="AH2051" i="9"/>
  <c r="AH1663" i="9"/>
  <c r="AH1395" i="9"/>
  <c r="AH1227" i="9"/>
  <c r="AH1115" i="9"/>
  <c r="AH815" i="9"/>
  <c r="AH667" i="9"/>
  <c r="AH519" i="9"/>
  <c r="AH1017" i="9"/>
  <c r="AH1498" i="9"/>
  <c r="AH1310" i="9"/>
  <c r="AH1034" i="9"/>
  <c r="AH890" i="9"/>
  <c r="AH494" i="9"/>
  <c r="AH238" i="9"/>
  <c r="AH58" i="9"/>
  <c r="AH51" i="9"/>
  <c r="AH52" i="9"/>
  <c r="AH1949" i="9"/>
  <c r="AH1209" i="9"/>
  <c r="AH453" i="9"/>
  <c r="AH726" i="9"/>
  <c r="AH1165" i="9"/>
  <c r="AH2035" i="9"/>
  <c r="AH1583" i="9"/>
  <c r="AH1359" i="9"/>
  <c r="AH1191" i="9"/>
  <c r="AH999" i="9"/>
  <c r="AH791" i="9"/>
  <c r="AH659" i="9"/>
  <c r="AH412" i="9"/>
  <c r="AH1874" i="9"/>
  <c r="AH1462" i="9"/>
  <c r="AH1286" i="9"/>
  <c r="AH978" i="9"/>
  <c r="AH834" i="9"/>
  <c r="AH410" i="9"/>
  <c r="AH202" i="9"/>
  <c r="AH621" i="9"/>
  <c r="D14" i="9"/>
  <c r="B15" i="9"/>
  <c r="B16" i="9" l="1"/>
  <c r="D15" i="9"/>
  <c r="D16" i="9" l="1"/>
  <c r="B17" i="9"/>
  <c r="B18" i="9" l="1"/>
  <c r="D17" i="9"/>
  <c r="D18" i="9" l="1"/>
  <c r="B19" i="9"/>
  <c r="B20" i="9" l="1"/>
  <c r="D19" i="9"/>
  <c r="D20" i="9" l="1"/>
  <c r="B21" i="9"/>
  <c r="B22" i="9" l="1"/>
  <c r="D21" i="9"/>
  <c r="B23" i="9" l="1"/>
  <c r="D22" i="9"/>
  <c r="B24" i="9" l="1"/>
  <c r="D23" i="9"/>
  <c r="B25" i="9" l="1"/>
  <c r="D24" i="9"/>
  <c r="B26" i="9" l="1"/>
  <c r="D25" i="9"/>
  <c r="B27" i="9" l="1"/>
  <c r="D26" i="9"/>
  <c r="B28" i="9" l="1"/>
  <c r="D27" i="9"/>
  <c r="B29" i="9" l="1"/>
  <c r="D28" i="9"/>
  <c r="B30" i="9" l="1"/>
  <c r="D29" i="9"/>
  <c r="B31" i="9" l="1"/>
  <c r="D30" i="9"/>
  <c r="B32" i="9" l="1"/>
  <c r="D31" i="9"/>
  <c r="B33" i="9" l="1"/>
  <c r="D32" i="9"/>
  <c r="B34" i="9" l="1"/>
  <c r="D33" i="9"/>
  <c r="B35" i="9" l="1"/>
  <c r="D34" i="9"/>
  <c r="B36" i="9" l="1"/>
  <c r="D35" i="9"/>
  <c r="B37" i="9" l="1"/>
  <c r="D36" i="9"/>
  <c r="B38" i="9" l="1"/>
  <c r="D37" i="9"/>
  <c r="B39" i="9" l="1"/>
  <c r="D38" i="9"/>
  <c r="B40" i="9" l="1"/>
  <c r="D39" i="9"/>
  <c r="B41" i="9" l="1"/>
  <c r="D40" i="9"/>
  <c r="B42" i="9" l="1"/>
  <c r="D41" i="9"/>
  <c r="B43" i="9" l="1"/>
  <c r="D43" i="9" s="1"/>
  <c r="D42" i="9"/>
</calcChain>
</file>

<file path=xl/sharedStrings.xml><?xml version="1.0" encoding="utf-8"?>
<sst xmlns="http://schemas.openxmlformats.org/spreadsheetml/2006/main" count="19970" uniqueCount="1833">
  <si>
    <t>#</t>
  </si>
  <si>
    <t>.</t>
  </si>
  <si>
    <t>A</t>
  </si>
  <si>
    <t>B</t>
  </si>
  <si>
    <t>a</t>
  </si>
  <si>
    <t>E</t>
  </si>
  <si>
    <t>D</t>
  </si>
  <si>
    <t>C</t>
  </si>
  <si>
    <t>G</t>
  </si>
  <si>
    <t>F</t>
  </si>
  <si>
    <t>c</t>
  </si>
  <si>
    <t>b</t>
  </si>
  <si>
    <t>e</t>
  </si>
  <si>
    <t>f</t>
  </si>
  <si>
    <t>d</t>
  </si>
  <si>
    <t>g</t>
  </si>
  <si>
    <t>0,0</t>
  </si>
  <si>
    <t>3,1</t>
  </si>
  <si>
    <t>6,2</t>
  </si>
  <si>
    <t>9,3</t>
  </si>
  <si>
    <t>3,2</t>
  </si>
  <si>
    <t>6,4</t>
  </si>
  <si>
    <t>9,6</t>
  </si>
  <si>
    <t>3,3</t>
  </si>
  <si>
    <t>4,4</t>
  </si>
  <si>
    <t>5,5</t>
  </si>
  <si>
    <t>6,6</t>
  </si>
  <si>
    <t>2,3</t>
  </si>
  <si>
    <t>4,6</t>
  </si>
  <si>
    <t>6,9</t>
  </si>
  <si>
    <t>1,3</t>
  </si>
  <si>
    <t>2,6</t>
  </si>
  <si>
    <t>3,9</t>
  </si>
  <si>
    <t>x</t>
  </si>
  <si>
    <t>y</t>
  </si>
  <si>
    <t>Found</t>
  </si>
  <si>
    <t>1,0</t>
  </si>
  <si>
    <t>incrx</t>
  </si>
  <si>
    <t>incry</t>
  </si>
  <si>
    <t>mult</t>
  </si>
  <si>
    <t>1,1</t>
  </si>
  <si>
    <t>2,2</t>
  </si>
  <si>
    <t>2,1</t>
  </si>
  <si>
    <t>2,4</t>
  </si>
  <si>
    <t>3,4</t>
  </si>
  <si>
    <t>4,1</t>
  </si>
  <si>
    <t>1,2</t>
  </si>
  <si>
    <t>1,4</t>
  </si>
  <si>
    <t>5,1</t>
  </si>
  <si>
    <t>5,2</t>
  </si>
  <si>
    <t>5,3</t>
  </si>
  <si>
    <t>5,4</t>
  </si>
  <si>
    <t>5,6</t>
  </si>
  <si>
    <t>Search</t>
  </si>
  <si>
    <t>DL</t>
  </si>
  <si>
    <t>4,0</t>
  </si>
  <si>
    <t>0,2</t>
  </si>
  <si>
    <t>0,1</t>
  </si>
  <si>
    <t>0,3</t>
  </si>
  <si>
    <t>UL</t>
  </si>
  <si>
    <t>4,3</t>
  </si>
  <si>
    <t>UR</t>
  </si>
  <si>
    <t>4,2</t>
  </si>
  <si>
    <t>2,0</t>
  </si>
  <si>
    <t>3,0</t>
  </si>
  <si>
    <t>DR</t>
  </si>
  <si>
    <t>m</t>
  </si>
  <si>
    <t>......#.#.</t>
  </si>
  <si>
    <t>#..#.#....</t>
  </si>
  <si>
    <t>..#######.</t>
  </si>
  <si>
    <t>.#.#.###..</t>
  </si>
  <si>
    <t>.#..#.....</t>
  </si>
  <si>
    <t>..#....#.#</t>
  </si>
  <si>
    <t>#..#....#.</t>
  </si>
  <si>
    <t>.##.#..###</t>
  </si>
  <si>
    <r>
      <t>##...</t>
    </r>
    <r>
      <rPr>
        <i/>
        <sz val="10"/>
        <color theme="1"/>
        <rFont val="Arial Unicode MS"/>
      </rPr>
      <t>#</t>
    </r>
    <r>
      <rPr>
        <sz val="10"/>
        <color theme="1"/>
        <rFont val="Arial Unicode MS"/>
      </rPr>
      <t>..#.</t>
    </r>
  </si>
  <si>
    <t>.#....####</t>
  </si>
  <si>
    <t>4,5</t>
  </si>
  <si>
    <t>6,7</t>
  </si>
  <si>
    <t>7,8</t>
  </si>
  <si>
    <t>8,9</t>
  </si>
  <si>
    <t>1,5</t>
  </si>
  <si>
    <t>2,9</t>
  </si>
  <si>
    <t>1,6</t>
  </si>
  <si>
    <t>1,7</t>
  </si>
  <si>
    <t>1,8</t>
  </si>
  <si>
    <t>1,9</t>
  </si>
  <si>
    <t>4,7</t>
  </si>
  <si>
    <t>2,8</t>
  </si>
  <si>
    <t>3,5</t>
  </si>
  <si>
    <t>3,6</t>
  </si>
  <si>
    <t>3,8</t>
  </si>
  <si>
    <t>4,8</t>
  </si>
  <si>
    <t>5,7</t>
  </si>
  <si>
    <t>5,8</t>
  </si>
  <si>
    <t>5,9</t>
  </si>
  <si>
    <t>6,5</t>
  </si>
  <si>
    <t>6,8</t>
  </si>
  <si>
    <t>7,2</t>
  </si>
  <si>
    <t>7,3</t>
  </si>
  <si>
    <t>7,4</t>
  </si>
  <si>
    <t>7,5</t>
  </si>
  <si>
    <t>7,6</t>
  </si>
  <si>
    <t>7,7</t>
  </si>
  <si>
    <t>7,9</t>
  </si>
  <si>
    <t>8,2</t>
  </si>
  <si>
    <t>8,4</t>
  </si>
  <si>
    <t>8,6</t>
  </si>
  <si>
    <t>8,7</t>
  </si>
  <si>
    <t>8,8</t>
  </si>
  <si>
    <t>9,2</t>
  </si>
  <si>
    <t>9,5</t>
  </si>
  <si>
    <t>9,7</t>
  </si>
  <si>
    <t>9,8</t>
  </si>
  <si>
    <t>9,9</t>
  </si>
  <si>
    <t>5,0</t>
  </si>
  <si>
    <t>6,0</t>
  </si>
  <si>
    <t>7,0</t>
  </si>
  <si>
    <t>8,0</t>
  </si>
  <si>
    <t>9,0</t>
  </si>
  <si>
    <t>/2</t>
  </si>
  <si>
    <t>/3</t>
  </si>
  <si>
    <t>.#..##.###...#######</t>
  </si>
  <si>
    <t>##.############..##.</t>
  </si>
  <si>
    <t>.#.######.########.#</t>
  </si>
  <si>
    <t>.###.#######.####.#.</t>
  </si>
  <si>
    <t>#####.##.#.##.###.##</t>
  </si>
  <si>
    <t>..#####..#.#########</t>
  </si>
  <si>
    <t>####################</t>
  </si>
  <si>
    <t>#.####....###.#.#.##</t>
  </si>
  <si>
    <t>##.#################</t>
  </si>
  <si>
    <t>#####.##.###..####..</t>
  </si>
  <si>
    <t>..######..##.#######</t>
  </si>
  <si>
    <t>####.##.####...##..#</t>
  </si>
  <si>
    <t>.#####..#.######.###</t>
  </si>
  <si>
    <r>
      <t>##...#.####</t>
    </r>
    <r>
      <rPr>
        <i/>
        <sz val="10"/>
        <color theme="1"/>
        <rFont val="Arial Unicode MS"/>
      </rPr>
      <t>#</t>
    </r>
    <r>
      <rPr>
        <sz val="10"/>
        <color theme="1"/>
        <rFont val="Arial Unicode MS"/>
      </rPr>
      <t>#####...</t>
    </r>
  </si>
  <si>
    <t>#.##########.#######</t>
  </si>
  <si>
    <t>.####.#.###.###.#.##</t>
  </si>
  <si>
    <t>....##.##.###..#####</t>
  </si>
  <si>
    <t>.#.#.###########.###</t>
  </si>
  <si>
    <t>#.#.#.#####.####.###</t>
  </si>
  <si>
    <t>###.##.####.##.#..##</t>
  </si>
  <si>
    <t>30,34</t>
  </si>
  <si>
    <t>31,35</t>
  </si>
  <si>
    <t>32,36</t>
  </si>
  <si>
    <t>33,37</t>
  </si>
  <si>
    <t>34,38</t>
  </si>
  <si>
    <t>35,39</t>
  </si>
  <si>
    <t>31,36</t>
  </si>
  <si>
    <t>32,38</t>
  </si>
  <si>
    <t>31,37</t>
  </si>
  <si>
    <t>31,38</t>
  </si>
  <si>
    <t>32,42</t>
  </si>
  <si>
    <t>31,39</t>
  </si>
  <si>
    <t>31,40</t>
  </si>
  <si>
    <t>31,41</t>
  </si>
  <si>
    <t>31,42</t>
  </si>
  <si>
    <t>32,35</t>
  </si>
  <si>
    <t>34,36</t>
  </si>
  <si>
    <t>36,37</t>
  </si>
  <si>
    <t>38,38</t>
  </si>
  <si>
    <t>32,37</t>
  </si>
  <si>
    <t>34,40</t>
  </si>
  <si>
    <t>32,39</t>
  </si>
  <si>
    <t>32,41</t>
  </si>
  <si>
    <t>33,35</t>
  </si>
  <si>
    <t>36,36</t>
  </si>
  <si>
    <t>39,37</t>
  </si>
  <si>
    <t>42,38</t>
  </si>
  <si>
    <t>33,36</t>
  </si>
  <si>
    <t>36,38</t>
  </si>
  <si>
    <t>39,40</t>
  </si>
  <si>
    <t>33,38</t>
  </si>
  <si>
    <t>36,42</t>
  </si>
  <si>
    <t>33,39</t>
  </si>
  <si>
    <t>33,41</t>
  </si>
  <si>
    <t>33,42</t>
  </si>
  <si>
    <t>34,35</t>
  </si>
  <si>
    <t>38,36</t>
  </si>
  <si>
    <t>42,37</t>
  </si>
  <si>
    <t>34,37</t>
  </si>
  <si>
    <t>34,39</t>
  </si>
  <si>
    <t>34,41</t>
  </si>
  <si>
    <t>35,35</t>
  </si>
  <si>
    <t>40,36</t>
  </si>
  <si>
    <t>35,36</t>
  </si>
  <si>
    <t>40,38</t>
  </si>
  <si>
    <t>35,37</t>
  </si>
  <si>
    <t>40,40</t>
  </si>
  <si>
    <t>35,38</t>
  </si>
  <si>
    <t>40,42</t>
  </si>
  <si>
    <t>35,40</t>
  </si>
  <si>
    <t>35,41</t>
  </si>
  <si>
    <t>35,42</t>
  </si>
  <si>
    <t>36,35</t>
  </si>
  <si>
    <t>42,36</t>
  </si>
  <si>
    <t>36,39</t>
  </si>
  <si>
    <t>36,41</t>
  </si>
  <si>
    <t>37,35</t>
  </si>
  <si>
    <t>37,36</t>
  </si>
  <si>
    <t>37,37</t>
  </si>
  <si>
    <t>37,38</t>
  </si>
  <si>
    <t>37,39</t>
  </si>
  <si>
    <t>37,40</t>
  </si>
  <si>
    <t>37,42</t>
  </si>
  <si>
    <t>38,35</t>
  </si>
  <si>
    <t>38,37</t>
  </si>
  <si>
    <t>38,39</t>
  </si>
  <si>
    <t>38,41</t>
  </si>
  <si>
    <t>39,35</t>
  </si>
  <si>
    <t>39,36</t>
  </si>
  <si>
    <t>39,38</t>
  </si>
  <si>
    <t>39,39</t>
  </si>
  <si>
    <t>39,41</t>
  </si>
  <si>
    <t>39,42</t>
  </si>
  <si>
    <t>40,35</t>
  </si>
  <si>
    <t>40,37</t>
  </si>
  <si>
    <t>40,41</t>
  </si>
  <si>
    <t>41,35</t>
  </si>
  <si>
    <t>41,36</t>
  </si>
  <si>
    <t>41,37</t>
  </si>
  <si>
    <t>41,38</t>
  </si>
  <si>
    <t>41,39</t>
  </si>
  <si>
    <t>41,40</t>
  </si>
  <si>
    <t>41,41</t>
  </si>
  <si>
    <t>41,42</t>
  </si>
  <si>
    <t>42,35</t>
  </si>
  <si>
    <t>42,39</t>
  </si>
  <si>
    <t>42,41</t>
  </si>
  <si>
    <t>29,35</t>
  </si>
  <si>
    <t>29,36</t>
  </si>
  <si>
    <t>28,38</t>
  </si>
  <si>
    <t>29,37</t>
  </si>
  <si>
    <t>28,40</t>
  </si>
  <si>
    <t>29,38</t>
  </si>
  <si>
    <t>28,42</t>
  </si>
  <si>
    <t>29,39</t>
  </si>
  <si>
    <t>29,40</t>
  </si>
  <si>
    <t>29,41</t>
  </si>
  <si>
    <t>29,42</t>
  </si>
  <si>
    <t>28,35</t>
  </si>
  <si>
    <t>26,36</t>
  </si>
  <si>
    <t>24,37</t>
  </si>
  <si>
    <t>22,38</t>
  </si>
  <si>
    <t>28,37</t>
  </si>
  <si>
    <t>26,40</t>
  </si>
  <si>
    <t>28,39</t>
  </si>
  <si>
    <t>28,41</t>
  </si>
  <si>
    <t>27,35</t>
  </si>
  <si>
    <t>24,36</t>
  </si>
  <si>
    <t>21,37</t>
  </si>
  <si>
    <t>27,36</t>
  </si>
  <si>
    <t>24,38</t>
  </si>
  <si>
    <t>21,40</t>
  </si>
  <si>
    <t>18,42</t>
  </si>
  <si>
    <t>27,38</t>
  </si>
  <si>
    <t>24,42</t>
  </si>
  <si>
    <t>27,39</t>
  </si>
  <si>
    <t>27,41</t>
  </si>
  <si>
    <t>27,42</t>
  </si>
  <si>
    <t>26,35</t>
  </si>
  <si>
    <t>22,36</t>
  </si>
  <si>
    <t>18,37</t>
  </si>
  <si>
    <t>14,38</t>
  </si>
  <si>
    <t>10,39</t>
  </si>
  <si>
    <t>6,40</t>
  </si>
  <si>
    <t>2,41</t>
  </si>
  <si>
    <t>26,37</t>
  </si>
  <si>
    <t>22,40</t>
  </si>
  <si>
    <t>26,39</t>
  </si>
  <si>
    <t>26,41</t>
  </si>
  <si>
    <t>25,35</t>
  </si>
  <si>
    <t>20,36</t>
  </si>
  <si>
    <t>25,36</t>
  </si>
  <si>
    <t>20,38</t>
  </si>
  <si>
    <t>15,40</t>
  </si>
  <si>
    <t>10,42</t>
  </si>
  <si>
    <t>25,37</t>
  </si>
  <si>
    <t>25,38</t>
  </si>
  <si>
    <t>20,42</t>
  </si>
  <si>
    <t>25,40</t>
  </si>
  <si>
    <t>25,41</t>
  </si>
  <si>
    <t>25,42</t>
  </si>
  <si>
    <t>24,35</t>
  </si>
  <si>
    <t>18,36</t>
  </si>
  <si>
    <t>12,37</t>
  </si>
  <si>
    <t>6,38</t>
  </si>
  <si>
    <t>0,39</t>
  </si>
  <si>
    <t>24,39</t>
  </si>
  <si>
    <t>24,41</t>
  </si>
  <si>
    <t>23,35</t>
  </si>
  <si>
    <t>16,36</t>
  </si>
  <si>
    <t>23,36</t>
  </si>
  <si>
    <t>16,38</t>
  </si>
  <si>
    <t>23,37</t>
  </si>
  <si>
    <t>16,40</t>
  </si>
  <si>
    <t>23,38</t>
  </si>
  <si>
    <t>16,42</t>
  </si>
  <si>
    <t>23,39</t>
  </si>
  <si>
    <t>23,40</t>
  </si>
  <si>
    <t>23,42</t>
  </si>
  <si>
    <t>22,35</t>
  </si>
  <si>
    <t>14,36</t>
  </si>
  <si>
    <t>6,37</t>
  </si>
  <si>
    <t>22,37</t>
  </si>
  <si>
    <t>22,39</t>
  </si>
  <si>
    <t>22,41</t>
  </si>
  <si>
    <t>21,35</t>
  </si>
  <si>
    <t>12,36</t>
  </si>
  <si>
    <t>21,36</t>
  </si>
  <si>
    <t>21,38</t>
  </si>
  <si>
    <t>21,39</t>
  </si>
  <si>
    <t>21,41</t>
  </si>
  <si>
    <t>21,42</t>
  </si>
  <si>
    <t>20,35</t>
  </si>
  <si>
    <t>10,36</t>
  </si>
  <si>
    <t>0,37</t>
  </si>
  <si>
    <t>20,37</t>
  </si>
  <si>
    <t>10,40</t>
  </si>
  <si>
    <t>20,41</t>
  </si>
  <si>
    <t>19,35</t>
  </si>
  <si>
    <t>8,36</t>
  </si>
  <si>
    <t>19,36</t>
  </si>
  <si>
    <t>8,38</t>
  </si>
  <si>
    <t>19,37</t>
  </si>
  <si>
    <t>19,38</t>
  </si>
  <si>
    <t>19,39</t>
  </si>
  <si>
    <t>19,40</t>
  </si>
  <si>
    <t>19,41</t>
  </si>
  <si>
    <t>19,42</t>
  </si>
  <si>
    <t>18,35</t>
  </si>
  <si>
    <t>18,39</t>
  </si>
  <si>
    <t>18,41</t>
  </si>
  <si>
    <t>17,35</t>
  </si>
  <si>
    <t>4,36</t>
  </si>
  <si>
    <t>17,36</t>
  </si>
  <si>
    <t>17,37</t>
  </si>
  <si>
    <t>17,38</t>
  </si>
  <si>
    <t>4,42</t>
  </si>
  <si>
    <t>17,39</t>
  </si>
  <si>
    <t>17,40</t>
  </si>
  <si>
    <t>17,41</t>
  </si>
  <si>
    <t>17,42</t>
  </si>
  <si>
    <t>16,35</t>
  </si>
  <si>
    <t>2,36</t>
  </si>
  <si>
    <t>16,37</t>
  </si>
  <si>
    <t>16,39</t>
  </si>
  <si>
    <t>15,35</t>
  </si>
  <si>
    <t>0,36</t>
  </si>
  <si>
    <t>15,36</t>
  </si>
  <si>
    <t>0,38</t>
  </si>
  <si>
    <t>15,38</t>
  </si>
  <si>
    <t>0,42</t>
  </si>
  <si>
    <t>15,41</t>
  </si>
  <si>
    <t>15,42</t>
  </si>
  <si>
    <t>14,35</t>
  </si>
  <si>
    <t>14,37</t>
  </si>
  <si>
    <t>14,39</t>
  </si>
  <si>
    <t>14,41</t>
  </si>
  <si>
    <t>13,35</t>
  </si>
  <si>
    <t>13,36</t>
  </si>
  <si>
    <t>13,37</t>
  </si>
  <si>
    <t>13,38</t>
  </si>
  <si>
    <t>13,39</t>
  </si>
  <si>
    <t>13,40</t>
  </si>
  <si>
    <t>13,41</t>
  </si>
  <si>
    <t>13,42</t>
  </si>
  <si>
    <t>12,35</t>
  </si>
  <si>
    <t>12,39</t>
  </si>
  <si>
    <t>12,41</t>
  </si>
  <si>
    <t>11,35</t>
  </si>
  <si>
    <t>11,36</t>
  </si>
  <si>
    <t>11,37</t>
  </si>
  <si>
    <t>11,38</t>
  </si>
  <si>
    <t>11,39</t>
  </si>
  <si>
    <t>11,40</t>
  </si>
  <si>
    <t>11,41</t>
  </si>
  <si>
    <t>11,42</t>
  </si>
  <si>
    <t>10,35</t>
  </si>
  <si>
    <t>10,37</t>
  </si>
  <si>
    <t>10,41</t>
  </si>
  <si>
    <t>9,35</t>
  </si>
  <si>
    <t>9,36</t>
  </si>
  <si>
    <t>9,38</t>
  </si>
  <si>
    <t>9,39</t>
  </si>
  <si>
    <t>9,42</t>
  </si>
  <si>
    <t>8,35</t>
  </si>
  <si>
    <t>8,37</t>
  </si>
  <si>
    <t>8,39</t>
  </si>
  <si>
    <t>8,41</t>
  </si>
  <si>
    <t>7,35</t>
  </si>
  <si>
    <t>7,36</t>
  </si>
  <si>
    <t>7,37</t>
  </si>
  <si>
    <t>7,38</t>
  </si>
  <si>
    <t>7,39</t>
  </si>
  <si>
    <t>7,40</t>
  </si>
  <si>
    <t>7,41</t>
  </si>
  <si>
    <t>7,42</t>
  </si>
  <si>
    <t>6,35</t>
  </si>
  <si>
    <t>6,39</t>
  </si>
  <si>
    <t>6,41</t>
  </si>
  <si>
    <t>5,35</t>
  </si>
  <si>
    <t>5,36</t>
  </si>
  <si>
    <t>5,37</t>
  </si>
  <si>
    <t>5,38</t>
  </si>
  <si>
    <t>5,40</t>
  </si>
  <si>
    <t>5,41</t>
  </si>
  <si>
    <t>5,42</t>
  </si>
  <si>
    <t>4,35</t>
  </si>
  <si>
    <t>4,37</t>
  </si>
  <si>
    <t>4,39</t>
  </si>
  <si>
    <t>4,41</t>
  </si>
  <si>
    <t>3,35</t>
  </si>
  <si>
    <t>3,36</t>
  </si>
  <si>
    <t>3,38</t>
  </si>
  <si>
    <t>3,39</t>
  </si>
  <si>
    <t>3,41</t>
  </si>
  <si>
    <t>3,42</t>
  </si>
  <si>
    <t>2,35</t>
  </si>
  <si>
    <t>2,37</t>
  </si>
  <si>
    <t>2,39</t>
  </si>
  <si>
    <t>1,35</t>
  </si>
  <si>
    <t>1,36</t>
  </si>
  <si>
    <t>1,37</t>
  </si>
  <si>
    <t>1,38</t>
  </si>
  <si>
    <t>1,39</t>
  </si>
  <si>
    <t>1,40</t>
  </si>
  <si>
    <t>1,41</t>
  </si>
  <si>
    <t>1,42</t>
  </si>
  <si>
    <t>0,35</t>
  </si>
  <si>
    <t>0,41</t>
  </si>
  <si>
    <t>29,33</t>
  </si>
  <si>
    <t>28,32</t>
  </si>
  <si>
    <t>29,32</t>
  </si>
  <si>
    <t>29,31</t>
  </si>
  <si>
    <t>29,30</t>
  </si>
  <si>
    <t>28,26</t>
  </si>
  <si>
    <t>29,29</t>
  </si>
  <si>
    <t>29,28</t>
  </si>
  <si>
    <t>29,27</t>
  </si>
  <si>
    <t>28,20</t>
  </si>
  <si>
    <t>29,26</t>
  </si>
  <si>
    <t>28,18</t>
  </si>
  <si>
    <t>27,10</t>
  </si>
  <si>
    <t>26,2</t>
  </si>
  <si>
    <t>29,25</t>
  </si>
  <si>
    <t>28,16</t>
  </si>
  <si>
    <t>27,7</t>
  </si>
  <si>
    <t>29,24</t>
  </si>
  <si>
    <t>28,14</t>
  </si>
  <si>
    <t>27,4</t>
  </si>
  <si>
    <t>29,23</t>
  </si>
  <si>
    <t>28,12</t>
  </si>
  <si>
    <t>27,1</t>
  </si>
  <si>
    <t>29,22</t>
  </si>
  <si>
    <t>28,10</t>
  </si>
  <si>
    <t>29,21</t>
  </si>
  <si>
    <t>29,20</t>
  </si>
  <si>
    <t>28,6</t>
  </si>
  <si>
    <t>29,19</t>
  </si>
  <si>
    <t>28,4</t>
  </si>
  <si>
    <t>29,18</t>
  </si>
  <si>
    <t>28,2</t>
  </si>
  <si>
    <t>29,17</t>
  </si>
  <si>
    <t>28,0</t>
  </si>
  <si>
    <t>29,16</t>
  </si>
  <si>
    <t>29,15</t>
  </si>
  <si>
    <t>29,14</t>
  </si>
  <si>
    <t>29,13</t>
  </si>
  <si>
    <t>29,12</t>
  </si>
  <si>
    <t>29,11</t>
  </si>
  <si>
    <t>29,10</t>
  </si>
  <si>
    <t>29,9</t>
  </si>
  <si>
    <t>29,8</t>
  </si>
  <si>
    <t>29,7</t>
  </si>
  <si>
    <t>29,6</t>
  </si>
  <si>
    <t>29,5</t>
  </si>
  <si>
    <t>29,4</t>
  </si>
  <si>
    <t>29,3</t>
  </si>
  <si>
    <t>29,2</t>
  </si>
  <si>
    <t>29,1</t>
  </si>
  <si>
    <t>29,0</t>
  </si>
  <si>
    <t>28,33</t>
  </si>
  <si>
    <t>26,32</t>
  </si>
  <si>
    <t>28,31</t>
  </si>
  <si>
    <t>26,28</t>
  </si>
  <si>
    <t>24,25</t>
  </si>
  <si>
    <t>22,22</t>
  </si>
  <si>
    <t>20,19</t>
  </si>
  <si>
    <t>18,16</t>
  </si>
  <si>
    <t>16,13</t>
  </si>
  <si>
    <t>14,10</t>
  </si>
  <si>
    <t>12,7</t>
  </si>
  <si>
    <t>10,4</t>
  </si>
  <si>
    <t>28,29</t>
  </si>
  <si>
    <t>26,24</t>
  </si>
  <si>
    <t>28,27</t>
  </si>
  <si>
    <t>26,20</t>
  </si>
  <si>
    <t>28,25</t>
  </si>
  <si>
    <t>26,16</t>
  </si>
  <si>
    <t>24,7</t>
  </si>
  <si>
    <t>28,23</t>
  </si>
  <si>
    <t>26,12</t>
  </si>
  <si>
    <t>28,21</t>
  </si>
  <si>
    <t>26,8</t>
  </si>
  <si>
    <t>28,19</t>
  </si>
  <si>
    <t>28,17</t>
  </si>
  <si>
    <t>26,0</t>
  </si>
  <si>
    <t>28,15</t>
  </si>
  <si>
    <t>28,13</t>
  </si>
  <si>
    <t>28,11</t>
  </si>
  <si>
    <t>28,9</t>
  </si>
  <si>
    <t>28,7</t>
  </si>
  <si>
    <t>28,5</t>
  </si>
  <si>
    <t>28,3</t>
  </si>
  <si>
    <t>28,1</t>
  </si>
  <si>
    <t>27,33</t>
  </si>
  <si>
    <t>27,32</t>
  </si>
  <si>
    <t>27,30</t>
  </si>
  <si>
    <t>24,26</t>
  </si>
  <si>
    <t>21,22</t>
  </si>
  <si>
    <t>18,18</t>
  </si>
  <si>
    <t>15,14</t>
  </si>
  <si>
    <t>12,10</t>
  </si>
  <si>
    <t>27,29</t>
  </si>
  <si>
    <t>24,24</t>
  </si>
  <si>
    <t>27,27</t>
  </si>
  <si>
    <t>24,20</t>
  </si>
  <si>
    <t>21,13</t>
  </si>
  <si>
    <t>27,26</t>
  </si>
  <si>
    <t>27,24</t>
  </si>
  <si>
    <t>24,14</t>
  </si>
  <si>
    <t>21,4</t>
  </si>
  <si>
    <t>27,23</t>
  </si>
  <si>
    <t>27,21</t>
  </si>
  <si>
    <t>24,8</t>
  </si>
  <si>
    <t>27,20</t>
  </si>
  <si>
    <t>24,6</t>
  </si>
  <si>
    <t>27,18</t>
  </si>
  <si>
    <t>24,2</t>
  </si>
  <si>
    <t>27,17</t>
  </si>
  <si>
    <t>27,15</t>
  </si>
  <si>
    <t>27,14</t>
  </si>
  <si>
    <t>27,12</t>
  </si>
  <si>
    <t>27,11</t>
  </si>
  <si>
    <t>27,9</t>
  </si>
  <si>
    <t>27,8</t>
  </si>
  <si>
    <t>27,6</t>
  </si>
  <si>
    <t>27,5</t>
  </si>
  <si>
    <t>27,3</t>
  </si>
  <si>
    <t>27,2</t>
  </si>
  <si>
    <t>27,0</t>
  </si>
  <si>
    <t>26,33</t>
  </si>
  <si>
    <t>22,32</t>
  </si>
  <si>
    <t>18,31</t>
  </si>
  <si>
    <t>14,30</t>
  </si>
  <si>
    <t>26,31</t>
  </si>
  <si>
    <t>22,28</t>
  </si>
  <si>
    <t>18,25</t>
  </si>
  <si>
    <t>14,22</t>
  </si>
  <si>
    <t>10,19</t>
  </si>
  <si>
    <t>6,16</t>
  </si>
  <si>
    <t>2,13</t>
  </si>
  <si>
    <t>26,29</t>
  </si>
  <si>
    <t>26,27</t>
  </si>
  <si>
    <t>22,20</t>
  </si>
  <si>
    <t>26,25</t>
  </si>
  <si>
    <t>22,16</t>
  </si>
  <si>
    <t>18,7</t>
  </si>
  <si>
    <t>26,23</t>
  </si>
  <si>
    <t>22,12</t>
  </si>
  <si>
    <t>18,1</t>
  </si>
  <si>
    <t>26,21</t>
  </si>
  <si>
    <t>22,8</t>
  </si>
  <si>
    <t>26,19</t>
  </si>
  <si>
    <t>26,17</t>
  </si>
  <si>
    <t>22,0</t>
  </si>
  <si>
    <t>26,15</t>
  </si>
  <si>
    <t>26,13</t>
  </si>
  <si>
    <t>26,11</t>
  </si>
  <si>
    <t>26,9</t>
  </si>
  <si>
    <t>26,7</t>
  </si>
  <si>
    <t>26,5</t>
  </si>
  <si>
    <t>26,3</t>
  </si>
  <si>
    <t>26,1</t>
  </si>
  <si>
    <t>25,33</t>
  </si>
  <si>
    <t>20,32</t>
  </si>
  <si>
    <t>15,31</t>
  </si>
  <si>
    <t>10,30</t>
  </si>
  <si>
    <t>25,32</t>
  </si>
  <si>
    <t>20,30</t>
  </si>
  <si>
    <t>25,31</t>
  </si>
  <si>
    <t>20,28</t>
  </si>
  <si>
    <t>25,30</t>
  </si>
  <si>
    <t>25,28</t>
  </si>
  <si>
    <t>25,27</t>
  </si>
  <si>
    <t>20,20</t>
  </si>
  <si>
    <t>15,13</t>
  </si>
  <si>
    <t>10,6</t>
  </si>
  <si>
    <t>25,26</t>
  </si>
  <si>
    <t>20,18</t>
  </si>
  <si>
    <t>15,10</t>
  </si>
  <si>
    <t>10,2</t>
  </si>
  <si>
    <t>25,25</t>
  </si>
  <si>
    <t>20,16</t>
  </si>
  <si>
    <t>25,23</t>
  </si>
  <si>
    <t>20,12</t>
  </si>
  <si>
    <t>15,1</t>
  </si>
  <si>
    <t>25,22</t>
  </si>
  <si>
    <t>20,10</t>
  </si>
  <si>
    <t>25,21</t>
  </si>
  <si>
    <t>20,8</t>
  </si>
  <si>
    <t>25,20</t>
  </si>
  <si>
    <t>20,6</t>
  </si>
  <si>
    <t>25,18</t>
  </si>
  <si>
    <t>20,2</t>
  </si>
  <si>
    <t>25,17</t>
  </si>
  <si>
    <t>20,0</t>
  </si>
  <si>
    <t>25,16</t>
  </si>
  <si>
    <t>25,15</t>
  </si>
  <si>
    <t>25,13</t>
  </si>
  <si>
    <t>25,12</t>
  </si>
  <si>
    <t>25,11</t>
  </si>
  <si>
    <t>25,10</t>
  </si>
  <si>
    <t>25,8</t>
  </si>
  <si>
    <t>25,7</t>
  </si>
  <si>
    <t>25,6</t>
  </si>
  <si>
    <t>25,5</t>
  </si>
  <si>
    <t>25,3</t>
  </si>
  <si>
    <t>25,2</t>
  </si>
  <si>
    <t>25,1</t>
  </si>
  <si>
    <t>25,0</t>
  </si>
  <si>
    <t>24,33</t>
  </si>
  <si>
    <t>18,32</t>
  </si>
  <si>
    <t>12,31</t>
  </si>
  <si>
    <t>6,30</t>
  </si>
  <si>
    <t>0,29</t>
  </si>
  <si>
    <t>24,29</t>
  </si>
  <si>
    <t>18,24</t>
  </si>
  <si>
    <t>12,19</t>
  </si>
  <si>
    <t>6,14</t>
  </si>
  <si>
    <t>0,9</t>
  </si>
  <si>
    <t>24,27</t>
  </si>
  <si>
    <t>18,20</t>
  </si>
  <si>
    <t>12,13</t>
  </si>
  <si>
    <t>24,23</t>
  </si>
  <si>
    <t>24,21</t>
  </si>
  <si>
    <t>24,17</t>
  </si>
  <si>
    <t>18,0</t>
  </si>
  <si>
    <t>24,15</t>
  </si>
  <si>
    <t>24,11</t>
  </si>
  <si>
    <t>24,9</t>
  </si>
  <si>
    <t>24,5</t>
  </si>
  <si>
    <t>24,3</t>
  </si>
  <si>
    <t>23,33</t>
  </si>
  <si>
    <t>16,32</t>
  </si>
  <si>
    <t>9,31</t>
  </si>
  <si>
    <t>2,30</t>
  </si>
  <si>
    <t>23,32</t>
  </si>
  <si>
    <t>16,30</t>
  </si>
  <si>
    <t>23,31</t>
  </si>
  <si>
    <t>23,30</t>
  </si>
  <si>
    <t>16,26</t>
  </si>
  <si>
    <t>9,22</t>
  </si>
  <si>
    <t>2,18</t>
  </si>
  <si>
    <t>23,29</t>
  </si>
  <si>
    <t>16,24</t>
  </si>
  <si>
    <t>9,19</t>
  </si>
  <si>
    <t>2,14</t>
  </si>
  <si>
    <t>23,28</t>
  </si>
  <si>
    <t>16,22</t>
  </si>
  <si>
    <t>9,16</t>
  </si>
  <si>
    <t>23,26</t>
  </si>
  <si>
    <t>16,18</t>
  </si>
  <si>
    <t>9,10</t>
  </si>
  <si>
    <t>23,25</t>
  </si>
  <si>
    <t>16,16</t>
  </si>
  <si>
    <t>23,24</t>
  </si>
  <si>
    <t>16,14</t>
  </si>
  <si>
    <t>9,4</t>
  </si>
  <si>
    <t>23,23</t>
  </si>
  <si>
    <t>16,12</t>
  </si>
  <si>
    <t>9,1</t>
  </si>
  <si>
    <t>23,22</t>
  </si>
  <si>
    <t>16,10</t>
  </si>
  <si>
    <t>23,21</t>
  </si>
  <si>
    <t>16,8</t>
  </si>
  <si>
    <t>23,19</t>
  </si>
  <si>
    <t>16,4</t>
  </si>
  <si>
    <t>23,18</t>
  </si>
  <si>
    <t>16,2</t>
  </si>
  <si>
    <t>23,17</t>
  </si>
  <si>
    <t>16,0</t>
  </si>
  <si>
    <t>23,16</t>
  </si>
  <si>
    <t>23,15</t>
  </si>
  <si>
    <t>23,14</t>
  </si>
  <si>
    <t>23,12</t>
  </si>
  <si>
    <t>23,11</t>
  </si>
  <si>
    <t>23,10</t>
  </si>
  <si>
    <t>23,9</t>
  </si>
  <si>
    <t>23,8</t>
  </si>
  <si>
    <t>23,7</t>
  </si>
  <si>
    <t>23,5</t>
  </si>
  <si>
    <t>23,4</t>
  </si>
  <si>
    <t>23,3</t>
  </si>
  <si>
    <t>23,2</t>
  </si>
  <si>
    <t>23,1</t>
  </si>
  <si>
    <t>23,0</t>
  </si>
  <si>
    <t>22,33</t>
  </si>
  <si>
    <t>14,32</t>
  </si>
  <si>
    <t>6,31</t>
  </si>
  <si>
    <t>22,31</t>
  </si>
  <si>
    <t>14,28</t>
  </si>
  <si>
    <t>6,25</t>
  </si>
  <si>
    <t>22,29</t>
  </si>
  <si>
    <t>14,24</t>
  </si>
  <si>
    <t>6,19</t>
  </si>
  <si>
    <t>22,27</t>
  </si>
  <si>
    <t>14,20</t>
  </si>
  <si>
    <t>22,25</t>
  </si>
  <si>
    <t>14,16</t>
  </si>
  <si>
    <t>22,23</t>
  </si>
  <si>
    <t>14,12</t>
  </si>
  <si>
    <t>6,1</t>
  </si>
  <si>
    <t>22,21</t>
  </si>
  <si>
    <t>14,8</t>
  </si>
  <si>
    <t>22,19</t>
  </si>
  <si>
    <t>14,4</t>
  </si>
  <si>
    <t>22,17</t>
  </si>
  <si>
    <t>14,0</t>
  </si>
  <si>
    <t>22,15</t>
  </si>
  <si>
    <t>22,13</t>
  </si>
  <si>
    <t>22,11</t>
  </si>
  <si>
    <t>22,9</t>
  </si>
  <si>
    <t>22,7</t>
  </si>
  <si>
    <t>22,5</t>
  </si>
  <si>
    <t>22,3</t>
  </si>
  <si>
    <t>22,1</t>
  </si>
  <si>
    <t>21,33</t>
  </si>
  <si>
    <t>12,32</t>
  </si>
  <si>
    <t>3,31</t>
  </si>
  <si>
    <t>21,32</t>
  </si>
  <si>
    <t>12,30</t>
  </si>
  <si>
    <t>3,28</t>
  </si>
  <si>
    <t>21,30</t>
  </si>
  <si>
    <t>12,26</t>
  </si>
  <si>
    <t>3,22</t>
  </si>
  <si>
    <t>21,29</t>
  </si>
  <si>
    <t>21,27</t>
  </si>
  <si>
    <t>12,20</t>
  </si>
  <si>
    <t>21,26</t>
  </si>
  <si>
    <t>12,18</t>
  </si>
  <si>
    <t>3,10</t>
  </si>
  <si>
    <t>21,24</t>
  </si>
  <si>
    <t>12,14</t>
  </si>
  <si>
    <t>21,23</t>
  </si>
  <si>
    <t>12,12</t>
  </si>
  <si>
    <t>21,21</t>
  </si>
  <si>
    <t>12,8</t>
  </si>
  <si>
    <t>21,20</t>
  </si>
  <si>
    <t>12,6</t>
  </si>
  <si>
    <t>21,18</t>
  </si>
  <si>
    <t>12,2</t>
  </si>
  <si>
    <t>21,17</t>
  </si>
  <si>
    <t>21,15</t>
  </si>
  <si>
    <t>21,14</t>
  </si>
  <si>
    <t>21,12</t>
  </si>
  <si>
    <t>21,11</t>
  </si>
  <si>
    <t>21,9</t>
  </si>
  <si>
    <t>21,8</t>
  </si>
  <si>
    <t>21,6</t>
  </si>
  <si>
    <t>21,5</t>
  </si>
  <si>
    <t>21,3</t>
  </si>
  <si>
    <t>21,2</t>
  </si>
  <si>
    <t>21,0</t>
  </si>
  <si>
    <t>20,33</t>
  </si>
  <si>
    <t>10,32</t>
  </si>
  <si>
    <t>0,31</t>
  </si>
  <si>
    <t>20,31</t>
  </si>
  <si>
    <t>20,27</t>
  </si>
  <si>
    <t>20,25</t>
  </si>
  <si>
    <t>10,16</t>
  </si>
  <si>
    <t>0,7</t>
  </si>
  <si>
    <t>20,23</t>
  </si>
  <si>
    <t>10,12</t>
  </si>
  <si>
    <t>20,21</t>
  </si>
  <si>
    <t>10,8</t>
  </si>
  <si>
    <t>20,17</t>
  </si>
  <si>
    <t>10,0</t>
  </si>
  <si>
    <t>20,15</t>
  </si>
  <si>
    <t>20,13</t>
  </si>
  <si>
    <t>20,11</t>
  </si>
  <si>
    <t>20,7</t>
  </si>
  <si>
    <t>20,5</t>
  </si>
  <si>
    <t>20,3</t>
  </si>
  <si>
    <t>20,1</t>
  </si>
  <si>
    <t>19,33</t>
  </si>
  <si>
    <t>8,32</t>
  </si>
  <si>
    <t>19,32</t>
  </si>
  <si>
    <t>8,30</t>
  </si>
  <si>
    <t>19,31</t>
  </si>
  <si>
    <t>8,28</t>
  </si>
  <si>
    <t>19,30</t>
  </si>
  <si>
    <t>8,26</t>
  </si>
  <si>
    <t>19,29</t>
  </si>
  <si>
    <t>8,24</t>
  </si>
  <si>
    <t>19,28</t>
  </si>
  <si>
    <t>8,22</t>
  </si>
  <si>
    <t>19,27</t>
  </si>
  <si>
    <t>8,20</t>
  </si>
  <si>
    <t>19,26</t>
  </si>
  <si>
    <t>8,18</t>
  </si>
  <si>
    <t>19,25</t>
  </si>
  <si>
    <t>8,16</t>
  </si>
  <si>
    <t>19,24</t>
  </si>
  <si>
    <t>8,14</t>
  </si>
  <si>
    <t>19,22</t>
  </si>
  <si>
    <t>8,10</t>
  </si>
  <si>
    <t>19,21</t>
  </si>
  <si>
    <t>19,20</t>
  </si>
  <si>
    <t>19,19</t>
  </si>
  <si>
    <t>19,18</t>
  </si>
  <si>
    <t>19,17</t>
  </si>
  <si>
    <t>19,16</t>
  </si>
  <si>
    <t>19,15</t>
  </si>
  <si>
    <t>19,14</t>
  </si>
  <si>
    <t>19,13</t>
  </si>
  <si>
    <t>19,12</t>
  </si>
  <si>
    <t>19,11</t>
  </si>
  <si>
    <t>19,10</t>
  </si>
  <si>
    <t>19,9</t>
  </si>
  <si>
    <t>19,8</t>
  </si>
  <si>
    <t>19,7</t>
  </si>
  <si>
    <t>19,6</t>
  </si>
  <si>
    <t>19,5</t>
  </si>
  <si>
    <t>19,4</t>
  </si>
  <si>
    <t>19,3</t>
  </si>
  <si>
    <t>19,2</t>
  </si>
  <si>
    <t>19,1</t>
  </si>
  <si>
    <t>19,0</t>
  </si>
  <si>
    <t>18,33</t>
  </si>
  <si>
    <t>6,32</t>
  </si>
  <si>
    <t>18,29</t>
  </si>
  <si>
    <t>18,27</t>
  </si>
  <si>
    <t>6,20</t>
  </si>
  <si>
    <t>18,23</t>
  </si>
  <si>
    <t>6,12</t>
  </si>
  <si>
    <t>18,21</t>
  </si>
  <si>
    <t>18,17</t>
  </si>
  <si>
    <t>18,15</t>
  </si>
  <si>
    <t>18,11</t>
  </si>
  <si>
    <t>18,9</t>
  </si>
  <si>
    <t>18,5</t>
  </si>
  <si>
    <t>18,3</t>
  </si>
  <si>
    <t>17,33</t>
  </si>
  <si>
    <t>4,32</t>
  </si>
  <si>
    <t>17,32</t>
  </si>
  <si>
    <t>4,30</t>
  </si>
  <si>
    <t>17,31</t>
  </si>
  <si>
    <t>4,28</t>
  </si>
  <si>
    <t>17,30</t>
  </si>
  <si>
    <t>17,29</t>
  </si>
  <si>
    <t>17,28</t>
  </si>
  <si>
    <t>17,27</t>
  </si>
  <si>
    <t>17,26</t>
  </si>
  <si>
    <t>4,18</t>
  </si>
  <si>
    <t>17,25</t>
  </si>
  <si>
    <t>17,24</t>
  </si>
  <si>
    <t>4,14</t>
  </si>
  <si>
    <t>17,23</t>
  </si>
  <si>
    <t>17,22</t>
  </si>
  <si>
    <t>4,10</t>
  </si>
  <si>
    <t>17,20</t>
  </si>
  <si>
    <t>17,19</t>
  </si>
  <si>
    <t>17,18</t>
  </si>
  <si>
    <t>17,17</t>
  </si>
  <si>
    <t>17,16</t>
  </si>
  <si>
    <t>17,15</t>
  </si>
  <si>
    <t>17,14</t>
  </si>
  <si>
    <t>17,13</t>
  </si>
  <si>
    <t>17,12</t>
  </si>
  <si>
    <t>17,11</t>
  </si>
  <si>
    <t>17,10</t>
  </si>
  <si>
    <t>17,9</t>
  </si>
  <si>
    <t>17,8</t>
  </si>
  <si>
    <t>17,7</t>
  </si>
  <si>
    <t>17,6</t>
  </si>
  <si>
    <t>17,5</t>
  </si>
  <si>
    <t>17,4</t>
  </si>
  <si>
    <t>17,3</t>
  </si>
  <si>
    <t>17,2</t>
  </si>
  <si>
    <t>17,1</t>
  </si>
  <si>
    <t>17,0</t>
  </si>
  <si>
    <t>16,33</t>
  </si>
  <si>
    <t>16,31</t>
  </si>
  <si>
    <t>2,28</t>
  </si>
  <si>
    <t>16,29</t>
  </si>
  <si>
    <t>16,25</t>
  </si>
  <si>
    <t>2,16</t>
  </si>
  <si>
    <t>16,23</t>
  </si>
  <si>
    <t>2,12</t>
  </si>
  <si>
    <t>16,21</t>
  </si>
  <si>
    <t>16,19</t>
  </si>
  <si>
    <t>16,17</t>
  </si>
  <si>
    <t>16,15</t>
  </si>
  <si>
    <t>16,11</t>
  </si>
  <si>
    <t>16,9</t>
  </si>
  <si>
    <t>16,7</t>
  </si>
  <si>
    <t>16,5</t>
  </si>
  <si>
    <t>16,3</t>
  </si>
  <si>
    <t>16,1</t>
  </si>
  <si>
    <t>15,33</t>
  </si>
  <si>
    <t>0,32</t>
  </si>
  <si>
    <t>15,32</t>
  </si>
  <si>
    <t>0,30</t>
  </si>
  <si>
    <t>15,30</t>
  </si>
  <si>
    <t>0,26</t>
  </si>
  <si>
    <t>15,27</t>
  </si>
  <si>
    <t>0,20</t>
  </si>
  <si>
    <t>15,26</t>
  </si>
  <si>
    <t>0,18</t>
  </si>
  <si>
    <t>15,23</t>
  </si>
  <si>
    <t>0,12</t>
  </si>
  <si>
    <t>15,21</t>
  </si>
  <si>
    <t>15,20</t>
  </si>
  <si>
    <t>0,6</t>
  </si>
  <si>
    <t>15,18</t>
  </si>
  <si>
    <t>15,17</t>
  </si>
  <si>
    <t>15,15</t>
  </si>
  <si>
    <t>15,12</t>
  </si>
  <si>
    <t>15,11</t>
  </si>
  <si>
    <t>15,8</t>
  </si>
  <si>
    <t>15,6</t>
  </si>
  <si>
    <t>15,5</t>
  </si>
  <si>
    <t>15,3</t>
  </si>
  <si>
    <t>15,2</t>
  </si>
  <si>
    <t>15,0</t>
  </si>
  <si>
    <t>14,33</t>
  </si>
  <si>
    <t>14,31</t>
  </si>
  <si>
    <t>14,29</t>
  </si>
  <si>
    <t>14,27</t>
  </si>
  <si>
    <t>14,25</t>
  </si>
  <si>
    <t>14,23</t>
  </si>
  <si>
    <t>14,21</t>
  </si>
  <si>
    <t>14,19</t>
  </si>
  <si>
    <t>14,17</t>
  </si>
  <si>
    <t>14,15</t>
  </si>
  <si>
    <t>14,13</t>
  </si>
  <si>
    <t>14,11</t>
  </si>
  <si>
    <t>14,9</t>
  </si>
  <si>
    <t>14,7</t>
  </si>
  <si>
    <t>14,5</t>
  </si>
  <si>
    <t>14,3</t>
  </si>
  <si>
    <t>14,1</t>
  </si>
  <si>
    <t>13,33</t>
  </si>
  <si>
    <t>13,32</t>
  </si>
  <si>
    <t>13,31</t>
  </si>
  <si>
    <t>13,30</t>
  </si>
  <si>
    <t>13,29</t>
  </si>
  <si>
    <t>13,28</t>
  </si>
  <si>
    <t>13,27</t>
  </si>
  <si>
    <t>13,26</t>
  </si>
  <si>
    <t>13,25</t>
  </si>
  <si>
    <t>13,24</t>
  </si>
  <si>
    <t>13,23</t>
  </si>
  <si>
    <t>13,22</t>
  </si>
  <si>
    <t>13,21</t>
  </si>
  <si>
    <t>13,20</t>
  </si>
  <si>
    <t>13,19</t>
  </si>
  <si>
    <t>13,18</t>
  </si>
  <si>
    <t>13,16</t>
  </si>
  <si>
    <t>13,15</t>
  </si>
  <si>
    <t>13,14</t>
  </si>
  <si>
    <t>13,13</t>
  </si>
  <si>
    <t>13,12</t>
  </si>
  <si>
    <t>13,11</t>
  </si>
  <si>
    <t>13,10</t>
  </si>
  <si>
    <t>13,9</t>
  </si>
  <si>
    <t>13,8</t>
  </si>
  <si>
    <t>13,7</t>
  </si>
  <si>
    <t>13,6</t>
  </si>
  <si>
    <t>13,5</t>
  </si>
  <si>
    <t>13,4</t>
  </si>
  <si>
    <t>13,3</t>
  </si>
  <si>
    <t>13,2</t>
  </si>
  <si>
    <t>13,1</t>
  </si>
  <si>
    <t>13,0</t>
  </si>
  <si>
    <t>12,33</t>
  </si>
  <si>
    <t>12,29</t>
  </si>
  <si>
    <t>12,27</t>
  </si>
  <si>
    <t>12,23</t>
  </si>
  <si>
    <t>12,21</t>
  </si>
  <si>
    <t>12,17</t>
  </si>
  <si>
    <t>12,15</t>
  </si>
  <si>
    <t>12,11</t>
  </si>
  <si>
    <t>12,9</t>
  </si>
  <si>
    <t>12,5</t>
  </si>
  <si>
    <t>12,3</t>
  </si>
  <si>
    <t>11,33</t>
  </si>
  <si>
    <t>11,32</t>
  </si>
  <si>
    <t>11,31</t>
  </si>
  <si>
    <t>11,30</t>
  </si>
  <si>
    <t>11,29</t>
  </si>
  <si>
    <t>11,28</t>
  </si>
  <si>
    <t>11,27</t>
  </si>
  <si>
    <t>11,26</t>
  </si>
  <si>
    <t>11,25</t>
  </si>
  <si>
    <t>11,24</t>
  </si>
  <si>
    <t>11,23</t>
  </si>
  <si>
    <t>11,22</t>
  </si>
  <si>
    <t>11,21</t>
  </si>
  <si>
    <t>11,20</t>
  </si>
  <si>
    <t>11,19</t>
  </si>
  <si>
    <t>11,18</t>
  </si>
  <si>
    <t>11,17</t>
  </si>
  <si>
    <t>11,16</t>
  </si>
  <si>
    <t>11,14</t>
  </si>
  <si>
    <t>11,13</t>
  </si>
  <si>
    <t>11,12</t>
  </si>
  <si>
    <t>11,11</t>
  </si>
  <si>
    <t>11,10</t>
  </si>
  <si>
    <t>11,9</t>
  </si>
  <si>
    <t>11,8</t>
  </si>
  <si>
    <t>11,7</t>
  </si>
  <si>
    <t>11,6</t>
  </si>
  <si>
    <t>11,5</t>
  </si>
  <si>
    <t>11,4</t>
  </si>
  <si>
    <t>11,3</t>
  </si>
  <si>
    <t>11,2</t>
  </si>
  <si>
    <t>11,1</t>
  </si>
  <si>
    <t>11,0</t>
  </si>
  <si>
    <t>10,33</t>
  </si>
  <si>
    <t>10,31</t>
  </si>
  <si>
    <t>10,27</t>
  </si>
  <si>
    <t>10,25</t>
  </si>
  <si>
    <t>10,23</t>
  </si>
  <si>
    <t>10,21</t>
  </si>
  <si>
    <t>10,17</t>
  </si>
  <si>
    <t>10,15</t>
  </si>
  <si>
    <t>10,13</t>
  </si>
  <si>
    <t>10,11</t>
  </si>
  <si>
    <t>10,7</t>
  </si>
  <si>
    <t>10,5</t>
  </si>
  <si>
    <t>10,3</t>
  </si>
  <si>
    <t>10,1</t>
  </si>
  <si>
    <t>9,33</t>
  </si>
  <si>
    <t>9,32</t>
  </si>
  <si>
    <t>9,30</t>
  </si>
  <si>
    <t>9,29</t>
  </si>
  <si>
    <t>9,26</t>
  </si>
  <si>
    <t>9,24</t>
  </si>
  <si>
    <t>9,23</t>
  </si>
  <si>
    <t>9,21</t>
  </si>
  <si>
    <t>9,18</t>
  </si>
  <si>
    <t>9,17</t>
  </si>
  <si>
    <t>9,15</t>
  </si>
  <si>
    <t>9,14</t>
  </si>
  <si>
    <t>9,12</t>
  </si>
  <si>
    <t>9,11</t>
  </si>
  <si>
    <t>8,33</t>
  </si>
  <si>
    <t>8,31</t>
  </si>
  <si>
    <t>8,29</t>
  </si>
  <si>
    <t>8,27</t>
  </si>
  <si>
    <t>8,25</t>
  </si>
  <si>
    <t>8,23</t>
  </si>
  <si>
    <t>8,21</t>
  </si>
  <si>
    <t>8,19</t>
  </si>
  <si>
    <t>8,17</t>
  </si>
  <si>
    <t>8,15</t>
  </si>
  <si>
    <t>8,13</t>
  </si>
  <si>
    <t>8,11</t>
  </si>
  <si>
    <t>8,5</t>
  </si>
  <si>
    <t>8,3</t>
  </si>
  <si>
    <t>8,1</t>
  </si>
  <si>
    <t>7,33</t>
  </si>
  <si>
    <t>7,32</t>
  </si>
  <si>
    <t>7,31</t>
  </si>
  <si>
    <t>7,30</t>
  </si>
  <si>
    <t>7,29</t>
  </si>
  <si>
    <t>7,28</t>
  </si>
  <si>
    <t>7,27</t>
  </si>
  <si>
    <t>7,26</t>
  </si>
  <si>
    <t>7,25</t>
  </si>
  <si>
    <t>7,24</t>
  </si>
  <si>
    <t>7,23</t>
  </si>
  <si>
    <t>7,22</t>
  </si>
  <si>
    <t>7,21</t>
  </si>
  <si>
    <t>7,20</t>
  </si>
  <si>
    <t>7,19</t>
  </si>
  <si>
    <t>7,18</t>
  </si>
  <si>
    <t>7,17</t>
  </si>
  <si>
    <t>7,16</t>
  </si>
  <si>
    <t>7,15</t>
  </si>
  <si>
    <t>7,14</t>
  </si>
  <si>
    <t>7,13</t>
  </si>
  <si>
    <t>7,12</t>
  </si>
  <si>
    <t>7,10</t>
  </si>
  <si>
    <t>7,1</t>
  </si>
  <si>
    <t>6,33</t>
  </si>
  <si>
    <t>6,29</t>
  </si>
  <si>
    <t>6,27</t>
  </si>
  <si>
    <t>6,23</t>
  </si>
  <si>
    <t>6,21</t>
  </si>
  <si>
    <t>6,17</t>
  </si>
  <si>
    <t>6,15</t>
  </si>
  <si>
    <t>6,11</t>
  </si>
  <si>
    <t>6,3</t>
  </si>
  <si>
    <t>5,33</t>
  </si>
  <si>
    <t>5,32</t>
  </si>
  <si>
    <t>5,31</t>
  </si>
  <si>
    <t>5,30</t>
  </si>
  <si>
    <t>5,28</t>
  </si>
  <si>
    <t>5,27</t>
  </si>
  <si>
    <t>5,26</t>
  </si>
  <si>
    <t>5,25</t>
  </si>
  <si>
    <t>5,23</t>
  </si>
  <si>
    <t>5,22</t>
  </si>
  <si>
    <t>5,21</t>
  </si>
  <si>
    <t>5,20</t>
  </si>
  <si>
    <t>5,18</t>
  </si>
  <si>
    <t>5,17</t>
  </si>
  <si>
    <t>5,16</t>
  </si>
  <si>
    <t>5,15</t>
  </si>
  <si>
    <t>5,13</t>
  </si>
  <si>
    <t>5,12</t>
  </si>
  <si>
    <t>5,11</t>
  </si>
  <si>
    <t>5,10</t>
  </si>
  <si>
    <t>4,33</t>
  </si>
  <si>
    <t>4,31</t>
  </si>
  <si>
    <t>4,29</t>
  </si>
  <si>
    <t>4,27</t>
  </si>
  <si>
    <t>4,25</t>
  </si>
  <si>
    <t>4,23</t>
  </si>
  <si>
    <t>4,21</t>
  </si>
  <si>
    <t>4,19</t>
  </si>
  <si>
    <t>4,17</t>
  </si>
  <si>
    <t>4,15</t>
  </si>
  <si>
    <t>4,13</t>
  </si>
  <si>
    <t>4,11</t>
  </si>
  <si>
    <t>4,9</t>
  </si>
  <si>
    <t>3,33</t>
  </si>
  <si>
    <t>3,32</t>
  </si>
  <si>
    <t>3,30</t>
  </si>
  <si>
    <t>3,29</t>
  </si>
  <si>
    <t>3,27</t>
  </si>
  <si>
    <t>3,26</t>
  </si>
  <si>
    <t>3,24</t>
  </si>
  <si>
    <t>3,23</t>
  </si>
  <si>
    <t>3,21</t>
  </si>
  <si>
    <t>3,20</t>
  </si>
  <si>
    <t>3,18</t>
  </si>
  <si>
    <t>3,17</t>
  </si>
  <si>
    <t>3,15</t>
  </si>
  <si>
    <t>3,14</t>
  </si>
  <si>
    <t>3,12</t>
  </si>
  <si>
    <t>3,11</t>
  </si>
  <si>
    <t>2,33</t>
  </si>
  <si>
    <t>2,31</t>
  </si>
  <si>
    <t>2,29</t>
  </si>
  <si>
    <t>2,25</t>
  </si>
  <si>
    <t>2,23</t>
  </si>
  <si>
    <t>2,21</t>
  </si>
  <si>
    <t>2,19</t>
  </si>
  <si>
    <t>2,17</t>
  </si>
  <si>
    <t>2,15</t>
  </si>
  <si>
    <t>2,11</t>
  </si>
  <si>
    <t>2,7</t>
  </si>
  <si>
    <t>2,5</t>
  </si>
  <si>
    <t>1,33</t>
  </si>
  <si>
    <t>1,32</t>
  </si>
  <si>
    <t>1,31</t>
  </si>
  <si>
    <t>1,30</t>
  </si>
  <si>
    <t>1,29</t>
  </si>
  <si>
    <t>1,28</t>
  </si>
  <si>
    <t>1,27</t>
  </si>
  <si>
    <t>1,26</t>
  </si>
  <si>
    <t>1,25</t>
  </si>
  <si>
    <t>1,24</t>
  </si>
  <si>
    <t>1,23</t>
  </si>
  <si>
    <t>1,22</t>
  </si>
  <si>
    <t>1,21</t>
  </si>
  <si>
    <t>1,20</t>
  </si>
  <si>
    <t>1,19</t>
  </si>
  <si>
    <t>1,18</t>
  </si>
  <si>
    <t>1,17</t>
  </si>
  <si>
    <t>1,16</t>
  </si>
  <si>
    <t>1,15</t>
  </si>
  <si>
    <t>1,14</t>
  </si>
  <si>
    <t>1,13</t>
  </si>
  <si>
    <t>1,12</t>
  </si>
  <si>
    <t>1,11</t>
  </si>
  <si>
    <t>1,10</t>
  </si>
  <si>
    <t>0,33</t>
  </si>
  <si>
    <t>0,27</t>
  </si>
  <si>
    <t>0,23</t>
  </si>
  <si>
    <t>0,21</t>
  </si>
  <si>
    <t>0,17</t>
  </si>
  <si>
    <t>0,15</t>
  </si>
  <si>
    <t>0,11</t>
  </si>
  <si>
    <t>0,5</t>
  </si>
  <si>
    <t>31,33</t>
  </si>
  <si>
    <t>32,32</t>
  </si>
  <si>
    <t>33,31</t>
  </si>
  <si>
    <t>34,30</t>
  </si>
  <si>
    <t>35,29</t>
  </si>
  <si>
    <t>36,28</t>
  </si>
  <si>
    <t>37,27</t>
  </si>
  <si>
    <t>38,26</t>
  </si>
  <si>
    <t>39,25</t>
  </si>
  <si>
    <t>40,24</t>
  </si>
  <si>
    <t>31,32</t>
  </si>
  <si>
    <t>31,31</t>
  </si>
  <si>
    <t>32,28</t>
  </si>
  <si>
    <t>33,25</t>
  </si>
  <si>
    <t>31,30</t>
  </si>
  <si>
    <t>32,26</t>
  </si>
  <si>
    <t>33,22</t>
  </si>
  <si>
    <t>34,18</t>
  </si>
  <si>
    <t>35,14</t>
  </si>
  <si>
    <t>36,10</t>
  </si>
  <si>
    <t>31,29</t>
  </si>
  <si>
    <t>32,24</t>
  </si>
  <si>
    <t>33,19</t>
  </si>
  <si>
    <t>34,14</t>
  </si>
  <si>
    <t>35,9</t>
  </si>
  <si>
    <t>36,4</t>
  </si>
  <si>
    <t>31,28</t>
  </si>
  <si>
    <t>32,22</t>
  </si>
  <si>
    <t>33,16</t>
  </si>
  <si>
    <t>34,10</t>
  </si>
  <si>
    <t>35,4</t>
  </si>
  <si>
    <t>31,27</t>
  </si>
  <si>
    <t>31,26</t>
  </si>
  <si>
    <t>32,18</t>
  </si>
  <si>
    <t>33,10</t>
  </si>
  <si>
    <t>34,2</t>
  </si>
  <si>
    <t>31,25</t>
  </si>
  <si>
    <t>31,24</t>
  </si>
  <si>
    <t>32,14</t>
  </si>
  <si>
    <t>33,4</t>
  </si>
  <si>
    <t>31,23</t>
  </si>
  <si>
    <t>32,12</t>
  </si>
  <si>
    <t>33,1</t>
  </si>
  <si>
    <t>31,22</t>
  </si>
  <si>
    <t>31,21</t>
  </si>
  <si>
    <t>32,8</t>
  </si>
  <si>
    <t>31,20</t>
  </si>
  <si>
    <t>32,6</t>
  </si>
  <si>
    <t>31,19</t>
  </si>
  <si>
    <t>32,4</t>
  </si>
  <si>
    <t>31,18</t>
  </si>
  <si>
    <t>31,17</t>
  </si>
  <si>
    <t>31,16</t>
  </si>
  <si>
    <t>31,15</t>
  </si>
  <si>
    <t>31,14</t>
  </si>
  <si>
    <t>31,13</t>
  </si>
  <si>
    <t>31,12</t>
  </si>
  <si>
    <t>31,11</t>
  </si>
  <si>
    <t>31,10</t>
  </si>
  <si>
    <t>31,9</t>
  </si>
  <si>
    <t>31,8</t>
  </si>
  <si>
    <t>31,7</t>
  </si>
  <si>
    <t>31,6</t>
  </si>
  <si>
    <t>31,5</t>
  </si>
  <si>
    <t>31,4</t>
  </si>
  <si>
    <t>31,3</t>
  </si>
  <si>
    <t>31,2</t>
  </si>
  <si>
    <t>31,1</t>
  </si>
  <si>
    <t>31,0</t>
  </si>
  <si>
    <t>32,33</t>
  </si>
  <si>
    <t>34,32</t>
  </si>
  <si>
    <t>36,31</t>
  </si>
  <si>
    <t>38,30</t>
  </si>
  <si>
    <t>40,29</t>
  </si>
  <si>
    <t>42,28</t>
  </si>
  <si>
    <t>44,27</t>
  </si>
  <si>
    <t>46,26</t>
  </si>
  <si>
    <t>48,25</t>
  </si>
  <si>
    <t>50,24</t>
  </si>
  <si>
    <t>42,22</t>
  </si>
  <si>
    <t>32,31</t>
  </si>
  <si>
    <t>34,28</t>
  </si>
  <si>
    <t>36,25</t>
  </si>
  <si>
    <t>32,29</t>
  </si>
  <si>
    <t>34,24</t>
  </si>
  <si>
    <t>36,19</t>
  </si>
  <si>
    <t>38,14</t>
  </si>
  <si>
    <t>40,9</t>
  </si>
  <si>
    <t>42,4</t>
  </si>
  <si>
    <t>32,27</t>
  </si>
  <si>
    <t>34,20</t>
  </si>
  <si>
    <t>32,25</t>
  </si>
  <si>
    <t>34,16</t>
  </si>
  <si>
    <t>36,7</t>
  </si>
  <si>
    <t>32,23</t>
  </si>
  <si>
    <t>34,12</t>
  </si>
  <si>
    <t>32,21</t>
  </si>
  <si>
    <t>34,8</t>
  </si>
  <si>
    <t>32,19</t>
  </si>
  <si>
    <t>34,4</t>
  </si>
  <si>
    <t>32,17</t>
  </si>
  <si>
    <t>32,15</t>
  </si>
  <si>
    <t>32,13</t>
  </si>
  <si>
    <t>32,11</t>
  </si>
  <si>
    <t>32,9</t>
  </si>
  <si>
    <t>32,7</t>
  </si>
  <si>
    <t>32,5</t>
  </si>
  <si>
    <t>32,3</t>
  </si>
  <si>
    <t>32,1</t>
  </si>
  <si>
    <t>33,33</t>
  </si>
  <si>
    <t>36,32</t>
  </si>
  <si>
    <t>39,31</t>
  </si>
  <si>
    <t>33,32</t>
  </si>
  <si>
    <t>36,30</t>
  </si>
  <si>
    <t>33,30</t>
  </si>
  <si>
    <t>36,26</t>
  </si>
  <si>
    <t>39,22</t>
  </si>
  <si>
    <t>33,29</t>
  </si>
  <si>
    <t>33,27</t>
  </si>
  <si>
    <t>36,20</t>
  </si>
  <si>
    <t>39,13</t>
  </si>
  <si>
    <t>42,6</t>
  </si>
  <si>
    <t>33,26</t>
  </si>
  <si>
    <t>36,18</t>
  </si>
  <si>
    <t>39,10</t>
  </si>
  <si>
    <t>42,2</t>
  </si>
  <si>
    <t>33,24</t>
  </si>
  <si>
    <t>33,23</t>
  </si>
  <si>
    <t>36,12</t>
  </si>
  <si>
    <t>39,1</t>
  </si>
  <si>
    <t>33,21</t>
  </si>
  <si>
    <t>36,8</t>
  </si>
  <si>
    <t>33,20</t>
  </si>
  <si>
    <t>36,6</t>
  </si>
  <si>
    <t>33,18</t>
  </si>
  <si>
    <t>36,2</t>
  </si>
  <si>
    <t>33,17</t>
  </si>
  <si>
    <t>36,0</t>
  </si>
  <si>
    <t>33,15</t>
  </si>
  <si>
    <t>33,14</t>
  </si>
  <si>
    <t>33,12</t>
  </si>
  <si>
    <t>33,11</t>
  </si>
  <si>
    <t>33,9</t>
  </si>
  <si>
    <t>33,8</t>
  </si>
  <si>
    <t>33,6</t>
  </si>
  <si>
    <t>33,5</t>
  </si>
  <si>
    <t>33,3</t>
  </si>
  <si>
    <t>33,2</t>
  </si>
  <si>
    <t>33,0</t>
  </si>
  <si>
    <t>34,33</t>
  </si>
  <si>
    <t>38,32</t>
  </si>
  <si>
    <t>42,31</t>
  </si>
  <si>
    <t>34,31</t>
  </si>
  <si>
    <t>34,29</t>
  </si>
  <si>
    <t>38,24</t>
  </si>
  <si>
    <t>42,19</t>
  </si>
  <si>
    <t>46,14</t>
  </si>
  <si>
    <t>50,9</t>
  </si>
  <si>
    <t>54,4</t>
  </si>
  <si>
    <t>34,27</t>
  </si>
  <si>
    <t>34,25</t>
  </si>
  <si>
    <t>34,23</t>
  </si>
  <si>
    <t>38,12</t>
  </si>
  <si>
    <t>42,1</t>
  </si>
  <si>
    <t>34,21</t>
  </si>
  <si>
    <t>38,8</t>
  </si>
  <si>
    <t>34,19</t>
  </si>
  <si>
    <t>38,4</t>
  </si>
  <si>
    <t>34,17</t>
  </si>
  <si>
    <t>38,0</t>
  </si>
  <si>
    <t>34,15</t>
  </si>
  <si>
    <t>34,13</t>
  </si>
  <si>
    <t>34,11</t>
  </si>
  <si>
    <t>34,9</t>
  </si>
  <si>
    <t>34,7</t>
  </si>
  <si>
    <t>34,5</t>
  </si>
  <si>
    <t>34,3</t>
  </si>
  <si>
    <t>34,1</t>
  </si>
  <si>
    <t>35,33</t>
  </si>
  <si>
    <t>35,32</t>
  </si>
  <si>
    <t>40,30</t>
  </si>
  <si>
    <t>35,31</t>
  </si>
  <si>
    <t>40,28</t>
  </si>
  <si>
    <t>45,25</t>
  </si>
  <si>
    <t>50,22</t>
  </si>
  <si>
    <t>55,19</t>
  </si>
  <si>
    <t>60,16</t>
  </si>
  <si>
    <t>65,13</t>
  </si>
  <si>
    <t>70,10</t>
  </si>
  <si>
    <t>75,7</t>
  </si>
  <si>
    <t>80,4</t>
  </si>
  <si>
    <t>35,30</t>
  </si>
  <si>
    <t>40,26</t>
  </si>
  <si>
    <t>45,22</t>
  </si>
  <si>
    <t>50,18</t>
  </si>
  <si>
    <t>55,14</t>
  </si>
  <si>
    <t>60,10</t>
  </si>
  <si>
    <t>65,6</t>
  </si>
  <si>
    <t>70,2</t>
  </si>
  <si>
    <t>35,28</t>
  </si>
  <si>
    <t>40,22</t>
  </si>
  <si>
    <t>45,16</t>
  </si>
  <si>
    <t>50,10</t>
  </si>
  <si>
    <t>55,4</t>
  </si>
  <si>
    <t>35,27</t>
  </si>
  <si>
    <t>40,20</t>
  </si>
  <si>
    <t>45,13</t>
  </si>
  <si>
    <t>50,6</t>
  </si>
  <si>
    <t>35,26</t>
  </si>
  <si>
    <t>40,18</t>
  </si>
  <si>
    <t>45,10</t>
  </si>
  <si>
    <t>50,2</t>
  </si>
  <si>
    <t>35,25</t>
  </si>
  <si>
    <t>35,23</t>
  </si>
  <si>
    <t>40,12</t>
  </si>
  <si>
    <t>45,1</t>
  </si>
  <si>
    <t>35,22</t>
  </si>
  <si>
    <t>35,21</t>
  </si>
  <si>
    <t>40,8</t>
  </si>
  <si>
    <t>35,20</t>
  </si>
  <si>
    <t>40,6</t>
  </si>
  <si>
    <t>35,18</t>
  </si>
  <si>
    <t>40,2</t>
  </si>
  <si>
    <t>35,17</t>
  </si>
  <si>
    <t>40,0</t>
  </si>
  <si>
    <t>35,16</t>
  </si>
  <si>
    <t>35,15</t>
  </si>
  <si>
    <t>35,13</t>
  </si>
  <si>
    <t>35,12</t>
  </si>
  <si>
    <t>35,11</t>
  </si>
  <si>
    <t>35,10</t>
  </si>
  <si>
    <t>35,8</t>
  </si>
  <si>
    <t>35,7</t>
  </si>
  <si>
    <t>35,6</t>
  </si>
  <si>
    <t>35,5</t>
  </si>
  <si>
    <t>35,3</t>
  </si>
  <si>
    <t>35,2</t>
  </si>
  <si>
    <t>35,1</t>
  </si>
  <si>
    <t>35,0</t>
  </si>
  <si>
    <t>36,33</t>
  </si>
  <si>
    <t>42,32</t>
  </si>
  <si>
    <t>48,31</t>
  </si>
  <si>
    <t>54,30</t>
  </si>
  <si>
    <t>60,29</t>
  </si>
  <si>
    <t>66,28</t>
  </si>
  <si>
    <t>72,27</t>
  </si>
  <si>
    <t>78,26</t>
  </si>
  <si>
    <t>84,25</t>
  </si>
  <si>
    <t>90,24</t>
  </si>
  <si>
    <t>36,29</t>
  </si>
  <si>
    <t>42,24</t>
  </si>
  <si>
    <t>48,19</t>
  </si>
  <si>
    <t>54,14</t>
  </si>
  <si>
    <t>60,9</t>
  </si>
  <si>
    <t>66,4</t>
  </si>
  <si>
    <t>36,27</t>
  </si>
  <si>
    <t>36,23</t>
  </si>
  <si>
    <t>42,12</t>
  </si>
  <si>
    <t>48,1</t>
  </si>
  <si>
    <t>36,21</t>
  </si>
  <si>
    <t>42,8</t>
  </si>
  <si>
    <t>36,17</t>
  </si>
  <si>
    <t>42,0</t>
  </si>
  <si>
    <t>36,15</t>
  </si>
  <si>
    <t>36,11</t>
  </si>
  <si>
    <t>36,9</t>
  </si>
  <si>
    <t>36,5</t>
  </si>
  <si>
    <t>36,3</t>
  </si>
  <si>
    <t>37,33</t>
  </si>
  <si>
    <t>44,32</t>
  </si>
  <si>
    <t>51,31</t>
  </si>
  <si>
    <t>58,30</t>
  </si>
  <si>
    <t>65,29</t>
  </si>
  <si>
    <t>72,28</t>
  </si>
  <si>
    <t>79,27</t>
  </si>
  <si>
    <t>86,26</t>
  </si>
  <si>
    <t>93,25</t>
  </si>
  <si>
    <t>100,24</t>
  </si>
  <si>
    <t>37,32</t>
  </si>
  <si>
    <t>44,30</t>
  </si>
  <si>
    <t>51,28</t>
  </si>
  <si>
    <t>58,26</t>
  </si>
  <si>
    <t>65,24</t>
  </si>
  <si>
    <t>72,22</t>
  </si>
  <si>
    <t>79,20</t>
  </si>
  <si>
    <t>86,18</t>
  </si>
  <si>
    <t>93,16</t>
  </si>
  <si>
    <t>100,14</t>
  </si>
  <si>
    <t>37,31</t>
  </si>
  <si>
    <t>44,28</t>
  </si>
  <si>
    <t>51,25</t>
  </si>
  <si>
    <t>58,22</t>
  </si>
  <si>
    <t>65,19</t>
  </si>
  <si>
    <t>72,16</t>
  </si>
  <si>
    <t>79,13</t>
  </si>
  <si>
    <t>86,10</t>
  </si>
  <si>
    <t>93,7</t>
  </si>
  <si>
    <t>100,4</t>
  </si>
  <si>
    <t>37,30</t>
  </si>
  <si>
    <t>37,29</t>
  </si>
  <si>
    <t>44,24</t>
  </si>
  <si>
    <t>51,19</t>
  </si>
  <si>
    <t>58,14</t>
  </si>
  <si>
    <t>65,9</t>
  </si>
  <si>
    <t>72,4</t>
  </si>
  <si>
    <t>37,28</t>
  </si>
  <si>
    <t>37,26</t>
  </si>
  <si>
    <t>37,25</t>
  </si>
  <si>
    <t>44,16</t>
  </si>
  <si>
    <t>51,7</t>
  </si>
  <si>
    <t>37,24</t>
  </si>
  <si>
    <t>44,14</t>
  </si>
  <si>
    <t>51,4</t>
  </si>
  <si>
    <t>37,23</t>
  </si>
  <si>
    <t>44,12</t>
  </si>
  <si>
    <t>51,1</t>
  </si>
  <si>
    <t>37,22</t>
  </si>
  <si>
    <t>44,10</t>
  </si>
  <si>
    <t>37,21</t>
  </si>
  <si>
    <t>44,8</t>
  </si>
  <si>
    <t>37,19</t>
  </si>
  <si>
    <t>44,4</t>
  </si>
  <si>
    <t>37,18</t>
  </si>
  <si>
    <t>44,2</t>
  </si>
  <si>
    <t>37,17</t>
  </si>
  <si>
    <t>44,0</t>
  </si>
  <si>
    <t>37,16</t>
  </si>
  <si>
    <t>37,15</t>
  </si>
  <si>
    <t>37,14</t>
  </si>
  <si>
    <t>37,12</t>
  </si>
  <si>
    <t>37,11</t>
  </si>
  <si>
    <t>37,10</t>
  </si>
  <si>
    <t>37,9</t>
  </si>
  <si>
    <t>37,8</t>
  </si>
  <si>
    <t>37,7</t>
  </si>
  <si>
    <t>37,5</t>
  </si>
  <si>
    <t>37,4</t>
  </si>
  <si>
    <t>37,3</t>
  </si>
  <si>
    <t>37,2</t>
  </si>
  <si>
    <t>37,1</t>
  </si>
  <si>
    <t>37,0</t>
  </si>
  <si>
    <t>38,33</t>
  </si>
  <si>
    <t>46,32</t>
  </si>
  <si>
    <t>54,31</t>
  </si>
  <si>
    <t>62,30</t>
  </si>
  <si>
    <t>70,29</t>
  </si>
  <si>
    <t>78,28</t>
  </si>
  <si>
    <t>86,27</t>
  </si>
  <si>
    <t>94,26</t>
  </si>
  <si>
    <t>102,25</t>
  </si>
  <si>
    <t>110,24</t>
  </si>
  <si>
    <t>38,31</t>
  </si>
  <si>
    <t>46,28</t>
  </si>
  <si>
    <t>54,25</t>
  </si>
  <si>
    <t>62,22</t>
  </si>
  <si>
    <t>70,19</t>
  </si>
  <si>
    <t>78,16</t>
  </si>
  <si>
    <t>86,13</t>
  </si>
  <si>
    <t>94,10</t>
  </si>
  <si>
    <t>102,7</t>
  </si>
  <si>
    <t>110,4</t>
  </si>
  <si>
    <t>38,29</t>
  </si>
  <si>
    <t>46,24</t>
  </si>
  <si>
    <t>54,19</t>
  </si>
  <si>
    <t>62,14</t>
  </si>
  <si>
    <t>70,9</t>
  </si>
  <si>
    <t>78,4</t>
  </si>
  <si>
    <t>38,27</t>
  </si>
  <si>
    <t>46,20</t>
  </si>
  <si>
    <t>54,13</t>
  </si>
  <si>
    <t>62,6</t>
  </si>
  <si>
    <t>38,25</t>
  </si>
  <si>
    <t>38,23</t>
  </si>
  <si>
    <t>46,12</t>
  </si>
  <si>
    <t>54,1</t>
  </si>
  <si>
    <t>38,21</t>
  </si>
  <si>
    <t>38,19</t>
  </si>
  <si>
    <t>38,17</t>
  </si>
  <si>
    <t>46,0</t>
  </si>
  <si>
    <t>38,15</t>
  </si>
  <si>
    <t>38,13</t>
  </si>
  <si>
    <t>38,11</t>
  </si>
  <si>
    <t>38,9</t>
  </si>
  <si>
    <t>38,7</t>
  </si>
  <si>
    <t>38,5</t>
  </si>
  <si>
    <t>38,3</t>
  </si>
  <si>
    <t>38,1</t>
  </si>
  <si>
    <t>39,33</t>
  </si>
  <si>
    <t>48,32</t>
  </si>
  <si>
    <t>57,31</t>
  </si>
  <si>
    <t>66,30</t>
  </si>
  <si>
    <t>75,29</t>
  </si>
  <si>
    <t>84,28</t>
  </si>
  <si>
    <t>93,27</t>
  </si>
  <si>
    <t>102,26</t>
  </si>
  <si>
    <t>111,25</t>
  </si>
  <si>
    <t>120,24</t>
  </si>
  <si>
    <t>39,32</t>
  </si>
  <si>
    <t>48,30</t>
  </si>
  <si>
    <t>57,28</t>
  </si>
  <si>
    <t>66,26</t>
  </si>
  <si>
    <t>75,24</t>
  </si>
  <si>
    <t>84,22</t>
  </si>
  <si>
    <t>93,20</t>
  </si>
  <si>
    <t>102,18</t>
  </si>
  <si>
    <t>111,16</t>
  </si>
  <si>
    <t>120,14</t>
  </si>
  <si>
    <t>39,30</t>
  </si>
  <si>
    <t>39,29</t>
  </si>
  <si>
    <t>48,24</t>
  </si>
  <si>
    <t>57,19</t>
  </si>
  <si>
    <t>66,14</t>
  </si>
  <si>
    <t>75,9</t>
  </si>
  <si>
    <t>84,4</t>
  </si>
  <si>
    <t>39,27</t>
  </si>
  <si>
    <t>48,20</t>
  </si>
  <si>
    <t>57,13</t>
  </si>
  <si>
    <t>66,6</t>
  </si>
  <si>
    <t>39,26</t>
  </si>
  <si>
    <t>48,18</t>
  </si>
  <si>
    <t>57,10</t>
  </si>
  <si>
    <t>66,2</t>
  </si>
  <si>
    <t>39,24</t>
  </si>
  <si>
    <t>48,14</t>
  </si>
  <si>
    <t>57,4</t>
  </si>
  <si>
    <t>39,23</t>
  </si>
  <si>
    <t>39,21</t>
  </si>
  <si>
    <t>39,20</t>
  </si>
  <si>
    <t>48,6</t>
  </si>
  <si>
    <t>39,18</t>
  </si>
  <si>
    <t>48,2</t>
  </si>
  <si>
    <t>39,17</t>
  </si>
  <si>
    <t>48,0</t>
  </si>
  <si>
    <t>39,15</t>
  </si>
  <si>
    <t>39,14</t>
  </si>
  <si>
    <t>39,12</t>
  </si>
  <si>
    <t>39,11</t>
  </si>
  <si>
    <t>39,9</t>
  </si>
  <si>
    <t>39,8</t>
  </si>
  <si>
    <t>39,6</t>
  </si>
  <si>
    <t>39,5</t>
  </si>
  <si>
    <t>39,3</t>
  </si>
  <si>
    <t>39,2</t>
  </si>
  <si>
    <t>39,0</t>
  </si>
  <si>
    <t>40,33</t>
  </si>
  <si>
    <t>40,31</t>
  </si>
  <si>
    <t>50,28</t>
  </si>
  <si>
    <t>60,25</t>
  </si>
  <si>
    <t>70,22</t>
  </si>
  <si>
    <t>80,19</t>
  </si>
  <si>
    <t>90,16</t>
  </si>
  <si>
    <t>100,13</t>
  </si>
  <si>
    <t>110,10</t>
  </si>
  <si>
    <t>120,7</t>
  </si>
  <si>
    <t>130,4</t>
  </si>
  <si>
    <t>40,27</t>
  </si>
  <si>
    <t>50,20</t>
  </si>
  <si>
    <t>60,13</t>
  </si>
  <si>
    <t>70,6</t>
  </si>
  <si>
    <t>40,25</t>
  </si>
  <si>
    <t>40,23</t>
  </si>
  <si>
    <t>50,12</t>
  </si>
  <si>
    <t>60,1</t>
  </si>
  <si>
    <t>40,21</t>
  </si>
  <si>
    <t>50,8</t>
  </si>
  <si>
    <t>40,17</t>
  </si>
  <si>
    <t>40,15</t>
  </si>
  <si>
    <t>40,13</t>
  </si>
  <si>
    <t>40,11</t>
  </si>
  <si>
    <t>40,7</t>
  </si>
  <si>
    <t>40,5</t>
  </si>
  <si>
    <t>40,3</t>
  </si>
  <si>
    <t>40,1</t>
  </si>
  <si>
    <t>41,33</t>
  </si>
  <si>
    <t>52,32</t>
  </si>
  <si>
    <t>63,31</t>
  </si>
  <si>
    <t>74,30</t>
  </si>
  <si>
    <t>85,29</t>
  </si>
  <si>
    <t>96,28</t>
  </si>
  <si>
    <t>107,27</t>
  </si>
  <si>
    <t>118,26</t>
  </si>
  <si>
    <t>129,25</t>
  </si>
  <si>
    <t>140,24</t>
  </si>
  <si>
    <t>41,32</t>
  </si>
  <si>
    <t>41,31</t>
  </si>
  <si>
    <t>52,28</t>
  </si>
  <si>
    <t>63,25</t>
  </si>
  <si>
    <t>74,22</t>
  </si>
  <si>
    <t>85,19</t>
  </si>
  <si>
    <t>96,16</t>
  </si>
  <si>
    <t>107,13</t>
  </si>
  <si>
    <t>118,10</t>
  </si>
  <si>
    <t>129,7</t>
  </si>
  <si>
    <t>140,4</t>
  </si>
  <si>
    <t>41,30</t>
  </si>
  <si>
    <t>41,29</t>
  </si>
  <si>
    <t>52,24</t>
  </si>
  <si>
    <t>63,19</t>
  </si>
  <si>
    <t>74,14</t>
  </si>
  <si>
    <t>85,9</t>
  </si>
  <si>
    <t>96,4</t>
  </si>
  <si>
    <t>41,28</t>
  </si>
  <si>
    <t>41,27</t>
  </si>
  <si>
    <t>52,20</t>
  </si>
  <si>
    <t>63,13</t>
  </si>
  <si>
    <t>74,6</t>
  </si>
  <si>
    <t>41,26</t>
  </si>
  <si>
    <t>41,25</t>
  </si>
  <si>
    <t>52,16</t>
  </si>
  <si>
    <t>63,7</t>
  </si>
  <si>
    <t>41,24</t>
  </si>
  <si>
    <t>52,14</t>
  </si>
  <si>
    <t>63,4</t>
  </si>
  <si>
    <t>41,22</t>
  </si>
  <si>
    <t>52,10</t>
  </si>
  <si>
    <t>41,21</t>
  </si>
  <si>
    <t>52,8</t>
  </si>
  <si>
    <t>41,20</t>
  </si>
  <si>
    <t>52,6</t>
  </si>
  <si>
    <t>41,19</t>
  </si>
  <si>
    <t>41,18</t>
  </si>
  <si>
    <t>52,2</t>
  </si>
  <si>
    <t>41,17</t>
  </si>
  <si>
    <t>41,16</t>
  </si>
  <si>
    <t>41,15</t>
  </si>
  <si>
    <t>41,14</t>
  </si>
  <si>
    <t>41,13</t>
  </si>
  <si>
    <t>41,12</t>
  </si>
  <si>
    <t>41,11</t>
  </si>
  <si>
    <t>41,10</t>
  </si>
  <si>
    <t>41,9</t>
  </si>
  <si>
    <t>41,8</t>
  </si>
  <si>
    <t>41,7</t>
  </si>
  <si>
    <t>41,6</t>
  </si>
  <si>
    <t>41,5</t>
  </si>
  <si>
    <t>41,4</t>
  </si>
  <si>
    <t>41,3</t>
  </si>
  <si>
    <t>41,2</t>
  </si>
  <si>
    <t>41,1</t>
  </si>
  <si>
    <t>41,0</t>
  </si>
  <si>
    <t>42,33</t>
  </si>
  <si>
    <t>54,32</t>
  </si>
  <si>
    <t>66,31</t>
  </si>
  <si>
    <t>78,30</t>
  </si>
  <si>
    <t>90,29</t>
  </si>
  <si>
    <t>102,28</t>
  </si>
  <si>
    <t>114,27</t>
  </si>
  <si>
    <t>126,26</t>
  </si>
  <si>
    <t>138,25</t>
  </si>
  <si>
    <t>150,24</t>
  </si>
  <si>
    <t>42,29</t>
  </si>
  <si>
    <t>54,24</t>
  </si>
  <si>
    <t>66,19</t>
  </si>
  <si>
    <t>78,14</t>
  </si>
  <si>
    <t>90,9</t>
  </si>
  <si>
    <t>102,4</t>
  </si>
  <si>
    <t>42,27</t>
  </si>
  <si>
    <t>54,20</t>
  </si>
  <si>
    <t>66,13</t>
  </si>
  <si>
    <t>78,6</t>
  </si>
  <si>
    <t>42,23</t>
  </si>
  <si>
    <t>42,21</t>
  </si>
  <si>
    <t>42,17</t>
  </si>
  <si>
    <t>54,0</t>
  </si>
  <si>
    <t>42,15</t>
  </si>
  <si>
    <t>42,11</t>
  </si>
  <si>
    <t>42,9</t>
  </si>
  <si>
    <t>42,5</t>
  </si>
  <si>
    <t>42,3</t>
  </si>
  <si>
    <t>Number</t>
  </si>
  <si>
    <t>origin</t>
  </si>
  <si>
    <t>search</t>
  </si>
  <si>
    <t>X</t>
  </si>
  <si>
    <t>Y</t>
  </si>
  <si>
    <t>Mult</t>
  </si>
  <si>
    <t>Program</t>
  </si>
  <si>
    <t>ended</t>
  </si>
  <si>
    <t>PL/SQL</t>
  </si>
  <si>
    <t>procedure</t>
  </si>
  <si>
    <t>successfully</t>
  </si>
  <si>
    <t>completed.</t>
  </si>
  <si>
    <t>started</t>
  </si>
  <si>
    <t>LEFT</t>
  </si>
  <si>
    <t>26,34</t>
  </si>
  <si>
    <t>RIGHT</t>
  </si>
  <si>
    <t>38,34</t>
  </si>
  <si>
    <t>UP</t>
  </si>
  <si>
    <t>30,33</t>
  </si>
  <si>
    <t>DOWN</t>
  </si>
  <si>
    <t>30,37</t>
  </si>
  <si>
    <t>ATAN</t>
  </si>
  <si>
    <t>Blown</t>
  </si>
  <si>
    <t>Jump</t>
  </si>
  <si>
    <t>12,4</t>
  </si>
  <si>
    <t>12,1</t>
  </si>
  <si>
    <t>14,6</t>
  </si>
  <si>
    <t>14,2</t>
  </si>
  <si>
    <t>15,4</t>
  </si>
  <si>
    <t>16,6</t>
  </si>
  <si>
    <t>18,12</t>
  </si>
  <si>
    <t>18,10</t>
  </si>
  <si>
    <t>18,8</t>
  </si>
  <si>
    <t>18,4</t>
  </si>
  <si>
    <t>12,16</t>
  </si>
  <si>
    <t>15,19</t>
  </si>
  <si>
    <t>14,14</t>
  </si>
  <si>
    <t>14,18</t>
  </si>
  <si>
    <t>15,16</t>
  </si>
  <si>
    <t>18,14</t>
  </si>
  <si>
    <t>18,19</t>
  </si>
  <si>
    <t>10,14</t>
  </si>
  <si>
    <t>10,18</t>
  </si>
  <si>
    <t>5,14</t>
  </si>
  <si>
    <t>4,16</t>
  </si>
  <si>
    <t>0,14</t>
  </si>
  <si>
    <t>0,19</t>
  </si>
  <si>
    <t>10,10</t>
  </si>
  <si>
    <t>10,9</t>
  </si>
  <si>
    <t>8,12</t>
  </si>
  <si>
    <t>6,10</t>
  </si>
  <si>
    <t>4,12</t>
  </si>
  <si>
    <t>0,8</t>
  </si>
  <si>
    <t>0,4</t>
  </si>
  <si>
    <t>15,9</t>
  </si>
  <si>
    <t>18,6</t>
  </si>
  <si>
    <t>13,17</t>
  </si>
  <si>
    <t>5,19</t>
  </si>
  <si>
    <t>6,18</t>
  </si>
  <si>
    <t>3,7</t>
  </si>
  <si>
    <t>2,10</t>
  </si>
  <si>
    <t>9,13</t>
  </si>
  <si>
    <t>0,13</t>
  </si>
  <si>
    <t>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</si>
</sst>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quotePrefix="1"/>
    <xf numFmtId="0" fontId="3" fillId="0" borderId="0" xfId="0" quotePrefix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DCD1-5B0D-43EB-8132-1A278C203963}">
  <dimension ref="B6:AO59"/>
  <sheetViews>
    <sheetView topLeftCell="A10" zoomScale="85" zoomScaleNormal="85" workbookViewId="0">
      <selection activeCell="O21" sqref="O21:O25"/>
    </sheetView>
  </sheetViews>
  <sheetFormatPr defaultRowHeight="15"/>
  <cols>
    <col min="3" max="4" width="2" bestFit="1" customWidth="1"/>
    <col min="5" max="6" width="2.28515625" bestFit="1" customWidth="1"/>
    <col min="7" max="7" width="3.140625" bestFit="1" customWidth="1"/>
    <col min="8" max="8" width="2" bestFit="1" customWidth="1"/>
    <col min="9" max="9" width="2.140625" bestFit="1" customWidth="1"/>
    <col min="10" max="11" width="2" bestFit="1" customWidth="1"/>
    <col min="12" max="12" width="2.140625" bestFit="1" customWidth="1"/>
  </cols>
  <sheetData>
    <row r="6" spans="2:22">
      <c r="P6" t="s">
        <v>33</v>
      </c>
      <c r="Q6" t="s">
        <v>34</v>
      </c>
      <c r="R6" t="s">
        <v>33</v>
      </c>
      <c r="S6" t="s">
        <v>34</v>
      </c>
    </row>
    <row r="7" spans="2:22"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O7" t="s">
        <v>16</v>
      </c>
      <c r="P7">
        <v>3</v>
      </c>
      <c r="Q7">
        <v>1</v>
      </c>
      <c r="R7">
        <v>6</v>
      </c>
      <c r="S7">
        <v>2</v>
      </c>
      <c r="U7" t="s">
        <v>19</v>
      </c>
    </row>
    <row r="8" spans="2:22">
      <c r="B8">
        <v>0</v>
      </c>
      <c r="C8" s="1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O8" t="s">
        <v>16</v>
      </c>
      <c r="P8">
        <v>3</v>
      </c>
      <c r="Q8">
        <v>2</v>
      </c>
      <c r="R8">
        <v>6</v>
      </c>
      <c r="S8">
        <v>4</v>
      </c>
      <c r="U8" t="s">
        <v>22</v>
      </c>
    </row>
    <row r="9" spans="2:22">
      <c r="B9">
        <v>1</v>
      </c>
      <c r="C9" s="1" t="s">
        <v>1</v>
      </c>
      <c r="D9" t="s">
        <v>1</v>
      </c>
      <c r="E9" t="s">
        <v>1</v>
      </c>
      <c r="F9" t="s">
        <v>2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O9" t="s">
        <v>16</v>
      </c>
      <c r="P9">
        <v>3</v>
      </c>
      <c r="Q9">
        <v>3</v>
      </c>
      <c r="R9">
        <v>4</v>
      </c>
      <c r="S9">
        <v>4</v>
      </c>
      <c r="U9" t="s">
        <v>25</v>
      </c>
      <c r="V9" t="s">
        <v>26</v>
      </c>
    </row>
    <row r="10" spans="2:22">
      <c r="B10">
        <v>2</v>
      </c>
      <c r="C10" s="1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1</v>
      </c>
      <c r="I10" t="s">
        <v>4</v>
      </c>
      <c r="J10" t="s">
        <v>1</v>
      </c>
      <c r="K10" t="s">
        <v>1</v>
      </c>
      <c r="L10" t="s">
        <v>1</v>
      </c>
      <c r="O10" t="s">
        <v>16</v>
      </c>
      <c r="P10">
        <v>2</v>
      </c>
      <c r="Q10">
        <v>3</v>
      </c>
      <c r="R10">
        <v>4</v>
      </c>
      <c r="U10" t="s">
        <v>29</v>
      </c>
    </row>
    <row r="11" spans="2:22">
      <c r="B11">
        <v>3</v>
      </c>
      <c r="C11" s="1" t="s">
        <v>1</v>
      </c>
      <c r="D11" t="s">
        <v>5</v>
      </c>
      <c r="E11" t="s">
        <v>6</v>
      </c>
      <c r="F11" t="s">
        <v>7</v>
      </c>
      <c r="G11" t="s">
        <v>8</v>
      </c>
      <c r="H11" t="s">
        <v>1</v>
      </c>
      <c r="I11" t="s">
        <v>1</v>
      </c>
      <c r="J11" t="s">
        <v>1</v>
      </c>
      <c r="K11" t="s">
        <v>1</v>
      </c>
      <c r="L11" t="s">
        <v>4</v>
      </c>
      <c r="O11" t="s">
        <v>16</v>
      </c>
      <c r="P11">
        <v>1</v>
      </c>
      <c r="Q11">
        <v>3</v>
      </c>
      <c r="R11">
        <v>2</v>
      </c>
      <c r="S11">
        <v>6</v>
      </c>
      <c r="U11" t="s">
        <v>32</v>
      </c>
    </row>
    <row r="12" spans="2:22">
      <c r="B12">
        <v>4</v>
      </c>
      <c r="C12" s="1" t="s">
        <v>1</v>
      </c>
      <c r="D12" t="s">
        <v>1</v>
      </c>
      <c r="E12" t="s">
        <v>9</v>
      </c>
      <c r="F12" t="s">
        <v>1</v>
      </c>
      <c r="G12" t="s">
        <v>10</v>
      </c>
      <c r="H12" t="s">
        <v>1</v>
      </c>
      <c r="I12" t="s">
        <v>11</v>
      </c>
      <c r="J12" t="s">
        <v>1</v>
      </c>
      <c r="K12" t="s">
        <v>1</v>
      </c>
      <c r="L12" t="s">
        <v>1</v>
      </c>
    </row>
    <row r="13" spans="2:22">
      <c r="B13">
        <v>5</v>
      </c>
      <c r="C13" s="1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10</v>
      </c>
      <c r="I13" t="s">
        <v>1</v>
      </c>
      <c r="J13" t="s">
        <v>1</v>
      </c>
      <c r="K13" t="s">
        <v>1</v>
      </c>
      <c r="L13" t="s">
        <v>1</v>
      </c>
    </row>
    <row r="14" spans="2:22">
      <c r="B14">
        <v>6</v>
      </c>
      <c r="C14" s="1" t="s">
        <v>1</v>
      </c>
      <c r="D14" t="s">
        <v>1</v>
      </c>
      <c r="E14" t="s">
        <v>12</v>
      </c>
      <c r="F14" t="s">
        <v>13</v>
      </c>
      <c r="G14" t="s">
        <v>14</v>
      </c>
      <c r="H14" t="s">
        <v>1</v>
      </c>
      <c r="I14" t="s">
        <v>10</v>
      </c>
      <c r="J14" t="s">
        <v>1</v>
      </c>
      <c r="K14" t="s">
        <v>15</v>
      </c>
      <c r="L14" t="s">
        <v>11</v>
      </c>
    </row>
    <row r="15" spans="2:22">
      <c r="B15">
        <v>7</v>
      </c>
      <c r="C15" s="1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10</v>
      </c>
      <c r="K15" t="s">
        <v>1</v>
      </c>
      <c r="L15" t="s">
        <v>1</v>
      </c>
    </row>
    <row r="16" spans="2:22">
      <c r="B16">
        <v>8</v>
      </c>
      <c r="C16" s="1" t="s">
        <v>1</v>
      </c>
      <c r="D16" t="s">
        <v>1</v>
      </c>
      <c r="E16" t="s">
        <v>1</v>
      </c>
      <c r="F16" t="s">
        <v>1</v>
      </c>
      <c r="G16" t="s">
        <v>13</v>
      </c>
      <c r="H16" t="s">
        <v>1</v>
      </c>
      <c r="I16" t="s">
        <v>1</v>
      </c>
      <c r="J16" t="s">
        <v>1</v>
      </c>
      <c r="K16" t="s">
        <v>10</v>
      </c>
      <c r="L16" t="s">
        <v>1</v>
      </c>
    </row>
    <row r="17" spans="2:15">
      <c r="B17">
        <v>9</v>
      </c>
      <c r="C17" s="1" t="s">
        <v>1</v>
      </c>
      <c r="D17" t="s">
        <v>1</v>
      </c>
      <c r="E17" t="s">
        <v>1</v>
      </c>
      <c r="F17" t="s">
        <v>12</v>
      </c>
      <c r="G17" t="s">
        <v>1</v>
      </c>
      <c r="H17" t="s">
        <v>1</v>
      </c>
      <c r="I17" t="s">
        <v>14</v>
      </c>
      <c r="J17" t="s">
        <v>1</v>
      </c>
      <c r="K17" t="s">
        <v>1</v>
      </c>
      <c r="L17" t="s">
        <v>10</v>
      </c>
    </row>
    <row r="20" spans="2:15">
      <c r="C20">
        <v>0</v>
      </c>
      <c r="D20">
        <v>1</v>
      </c>
      <c r="E20">
        <v>2</v>
      </c>
      <c r="F20">
        <v>3</v>
      </c>
      <c r="G20">
        <v>4</v>
      </c>
    </row>
    <row r="21" spans="2:15">
      <c r="B21">
        <v>0</v>
      </c>
      <c r="C21" s="1" t="s">
        <v>1</v>
      </c>
      <c r="D21" t="s">
        <v>0</v>
      </c>
      <c r="E21" t="s">
        <v>1</v>
      </c>
      <c r="F21" t="s">
        <v>1</v>
      </c>
      <c r="G21" t="s">
        <v>0</v>
      </c>
      <c r="L21" t="str">
        <f>C21&amp;D21&amp;E21&amp;F21&amp;G21</f>
        <v>.#..#</v>
      </c>
      <c r="N21" t="str">
        <f>"insert into asteroids (id,x0,x1,x2,x3,x4) values ("&amp;B21&amp;",'"&amp;C21&amp;"','"&amp;D21&amp;"','"&amp;E21&amp;"','"&amp;F21&amp;"','"&amp;G21&amp;"');"</f>
        <v>insert into asteroids (id,x0,x1,x2,x3,x4) values (0,'.','#','.','.','#');</v>
      </c>
      <c r="O21" t="str">
        <f>"insert into asteroids (id,x5) values ("&amp;B21&amp;",'"&amp;L21&amp;"');"</f>
        <v>insert into asteroids (id,x5) values (0,'.#..#');</v>
      </c>
    </row>
    <row r="22" spans="2:15">
      <c r="B22">
        <v>1</v>
      </c>
      <c r="C22" s="1" t="s">
        <v>1</v>
      </c>
      <c r="D22" t="s">
        <v>1</v>
      </c>
      <c r="E22" t="s">
        <v>1</v>
      </c>
      <c r="F22" t="s">
        <v>1</v>
      </c>
      <c r="G22" t="s">
        <v>1</v>
      </c>
      <c r="L22" t="str">
        <f>C22&amp;D22&amp;E22&amp;F22&amp;G22</f>
        <v>.....</v>
      </c>
      <c r="N22" t="str">
        <f t="shared" ref="N22:N25" si="0">"insert into asteroids (id,x0,x1,x2,x3,x4) values ("&amp;B22&amp;",'"&amp;C22&amp;"','"&amp;D22&amp;"','"&amp;E22&amp;"','"&amp;F22&amp;"','"&amp;G22&amp;"');"</f>
        <v>insert into asteroids (id,x0,x1,x2,x3,x4) values (1,'.','.','.','.','.');</v>
      </c>
      <c r="O22" t="str">
        <f>"insert into asteroids (id,x5) values ("&amp;B22&amp;",'"&amp;L22&amp;"');"</f>
        <v>insert into asteroids (id,x5) values (1,'.....');</v>
      </c>
    </row>
    <row r="23" spans="2:15">
      <c r="B23">
        <v>2</v>
      </c>
      <c r="C23" s="1" t="s">
        <v>0</v>
      </c>
      <c r="D23" t="s">
        <v>0</v>
      </c>
      <c r="E23" t="s">
        <v>0</v>
      </c>
      <c r="F23" t="s">
        <v>0</v>
      </c>
      <c r="G23" t="s">
        <v>0</v>
      </c>
      <c r="L23" t="str">
        <f>C23&amp;D23&amp;E23&amp;F23&amp;G23</f>
        <v>#####</v>
      </c>
      <c r="N23" t="str">
        <f t="shared" si="0"/>
        <v>insert into asteroids (id,x0,x1,x2,x3,x4) values (2,'#','#','#','#','#');</v>
      </c>
      <c r="O23" t="str">
        <f>"insert into asteroids (id,x5) values ("&amp;B23&amp;",'"&amp;L23&amp;"');"</f>
        <v>insert into asteroids (id,x5) values (2,'#####');</v>
      </c>
    </row>
    <row r="24" spans="2:15">
      <c r="B24">
        <v>3</v>
      </c>
      <c r="C24" s="1" t="s">
        <v>1</v>
      </c>
      <c r="D24" t="s">
        <v>1</v>
      </c>
      <c r="E24" t="s">
        <v>1</v>
      </c>
      <c r="F24" t="s">
        <v>1</v>
      </c>
      <c r="G24" t="s">
        <v>0</v>
      </c>
      <c r="L24" t="str">
        <f>C24&amp;D24&amp;E24&amp;F24&amp;G24</f>
        <v>....#</v>
      </c>
      <c r="N24" t="str">
        <f t="shared" si="0"/>
        <v>insert into asteroids (id,x0,x1,x2,x3,x4) values (3,'.','.','.','.','#');</v>
      </c>
      <c r="O24" t="str">
        <f>"insert into asteroids (id,x5) values ("&amp;B24&amp;",'"&amp;L24&amp;"');"</f>
        <v>insert into asteroids (id,x5) values (3,'....#');</v>
      </c>
    </row>
    <row r="25" spans="2:15">
      <c r="B25">
        <v>4</v>
      </c>
      <c r="C25" s="1" t="s">
        <v>1</v>
      </c>
      <c r="D25" t="s">
        <v>1</v>
      </c>
      <c r="E25" t="s">
        <v>1</v>
      </c>
      <c r="F25" t="s">
        <v>0</v>
      </c>
      <c r="G25" t="s">
        <v>0</v>
      </c>
      <c r="L25" t="str">
        <f>C25&amp;D25&amp;E25&amp;F25&amp;G25</f>
        <v>...##</v>
      </c>
      <c r="N25" t="str">
        <f t="shared" si="0"/>
        <v>insert into asteroids (id,x0,x1,x2,x3,x4) values (4,'.','.','.','#','#');</v>
      </c>
      <c r="O25" t="str">
        <f>"insert into asteroids (id,x5) values ("&amp;B25&amp;",'"&amp;L25&amp;"');"</f>
        <v>insert into asteroids (id,x5) values (4,'...##');</v>
      </c>
    </row>
    <row r="29" spans="2:15">
      <c r="C29">
        <v>0</v>
      </c>
      <c r="D29">
        <v>1</v>
      </c>
      <c r="E29">
        <v>2</v>
      </c>
      <c r="F29">
        <v>3</v>
      </c>
      <c r="G29">
        <v>4</v>
      </c>
    </row>
    <row r="30" spans="2:15">
      <c r="B30">
        <v>0</v>
      </c>
      <c r="C30" s="1" t="s">
        <v>1</v>
      </c>
      <c r="D30" t="s">
        <v>0</v>
      </c>
      <c r="E30" s="3" t="s">
        <v>1</v>
      </c>
      <c r="F30" s="3" t="s">
        <v>1</v>
      </c>
      <c r="G30" s="3" t="s">
        <v>0</v>
      </c>
    </row>
    <row r="31" spans="2:15">
      <c r="B31">
        <v>1</v>
      </c>
      <c r="C31" s="1" t="s">
        <v>1</v>
      </c>
      <c r="D31" t="s">
        <v>1</v>
      </c>
      <c r="E31" s="3" t="s">
        <v>1</v>
      </c>
      <c r="F31" s="3" t="s">
        <v>1</v>
      </c>
      <c r="G31" s="3" t="s">
        <v>1</v>
      </c>
    </row>
    <row r="32" spans="2:15">
      <c r="B32">
        <v>2</v>
      </c>
      <c r="C32" s="1" t="s">
        <v>0</v>
      </c>
      <c r="D32" t="s">
        <v>0</v>
      </c>
      <c r="E32" s="3" t="s">
        <v>0</v>
      </c>
      <c r="F32" s="3" t="s">
        <v>0</v>
      </c>
      <c r="G32" s="3" t="s">
        <v>0</v>
      </c>
      <c r="H32" s="3"/>
      <c r="I32" s="3"/>
      <c r="J32" s="3"/>
    </row>
    <row r="33" spans="2:37">
      <c r="B33">
        <v>3</v>
      </c>
      <c r="C33" s="1" t="s">
        <v>1</v>
      </c>
      <c r="D33" t="s">
        <v>1</v>
      </c>
      <c r="E33" s="3" t="s">
        <v>1</v>
      </c>
      <c r="F33" s="3" t="s">
        <v>1</v>
      </c>
      <c r="G33" s="3" t="s">
        <v>0</v>
      </c>
    </row>
    <row r="34" spans="2:37">
      <c r="B34">
        <v>4</v>
      </c>
      <c r="C34" s="1" t="s">
        <v>1</v>
      </c>
      <c r="D34" t="s">
        <v>1</v>
      </c>
      <c r="E34" s="3" t="s">
        <v>1</v>
      </c>
      <c r="F34" s="3" t="s">
        <v>0</v>
      </c>
      <c r="G34" s="3" t="s">
        <v>0</v>
      </c>
    </row>
    <row r="39" spans="2:37">
      <c r="C39">
        <v>0</v>
      </c>
      <c r="D39">
        <v>1</v>
      </c>
      <c r="E39">
        <v>2</v>
      </c>
      <c r="F39">
        <v>3</v>
      </c>
      <c r="G39">
        <v>4</v>
      </c>
      <c r="O39" t="s">
        <v>53</v>
      </c>
      <c r="P39" t="s">
        <v>59</v>
      </c>
      <c r="Q39">
        <v>1</v>
      </c>
      <c r="R39" t="s">
        <v>24</v>
      </c>
      <c r="S39" t="s">
        <v>23</v>
      </c>
      <c r="T39" t="s">
        <v>37</v>
      </c>
      <c r="U39">
        <v>1</v>
      </c>
      <c r="V39" t="s">
        <v>38</v>
      </c>
      <c r="W39">
        <v>1</v>
      </c>
      <c r="X39" t="s">
        <v>39</v>
      </c>
      <c r="Y39">
        <v>1</v>
      </c>
      <c r="AA39" t="s">
        <v>53</v>
      </c>
      <c r="AB39" t="s">
        <v>59</v>
      </c>
      <c r="AC39">
        <v>1</v>
      </c>
      <c r="AD39" t="s">
        <v>24</v>
      </c>
      <c r="AE39" t="s">
        <v>23</v>
      </c>
      <c r="AF39" t="s">
        <v>37</v>
      </c>
      <c r="AG39">
        <v>1</v>
      </c>
      <c r="AH39" t="s">
        <v>38</v>
      </c>
      <c r="AI39">
        <v>1</v>
      </c>
      <c r="AJ39" t="s">
        <v>39</v>
      </c>
      <c r="AK39">
        <v>1</v>
      </c>
    </row>
    <row r="40" spans="2:37">
      <c r="B40">
        <v>0</v>
      </c>
      <c r="C40" s="1" t="s">
        <v>1</v>
      </c>
      <c r="D40" s="2" t="s">
        <v>0</v>
      </c>
      <c r="E40" s="3" t="s">
        <v>1</v>
      </c>
      <c r="F40" s="3" t="s">
        <v>1</v>
      </c>
      <c r="G40" s="3" t="s">
        <v>0</v>
      </c>
      <c r="O40" t="s">
        <v>53</v>
      </c>
      <c r="P40" t="s">
        <v>59</v>
      </c>
      <c r="Q40">
        <v>2</v>
      </c>
      <c r="R40" t="s">
        <v>24</v>
      </c>
      <c r="S40" t="s">
        <v>41</v>
      </c>
      <c r="T40" t="s">
        <v>37</v>
      </c>
      <c r="U40">
        <v>1</v>
      </c>
      <c r="V40" t="s">
        <v>38</v>
      </c>
      <c r="W40">
        <v>1</v>
      </c>
      <c r="X40" t="s">
        <v>39</v>
      </c>
      <c r="Y40">
        <v>2</v>
      </c>
      <c r="AA40" t="s">
        <v>53</v>
      </c>
      <c r="AB40" t="s">
        <v>59</v>
      </c>
      <c r="AC40">
        <v>2</v>
      </c>
      <c r="AD40" t="s">
        <v>24</v>
      </c>
      <c r="AE40" t="s">
        <v>41</v>
      </c>
      <c r="AF40" t="s">
        <v>37</v>
      </c>
      <c r="AG40">
        <v>1</v>
      </c>
      <c r="AH40" t="s">
        <v>38</v>
      </c>
      <c r="AI40">
        <v>1</v>
      </c>
      <c r="AJ40" t="s">
        <v>39</v>
      </c>
      <c r="AK40">
        <v>2</v>
      </c>
    </row>
    <row r="41" spans="2:37">
      <c r="B41">
        <v>1</v>
      </c>
      <c r="C41" s="1" t="s">
        <v>1</v>
      </c>
      <c r="D41" t="s">
        <v>1</v>
      </c>
      <c r="E41" s="3" t="s">
        <v>1</v>
      </c>
      <c r="F41" s="3" t="s">
        <v>1</v>
      </c>
      <c r="G41" s="3" t="s">
        <v>1</v>
      </c>
      <c r="O41" t="s">
        <v>35</v>
      </c>
      <c r="P41" t="s">
        <v>59</v>
      </c>
      <c r="Q41" t="s">
        <v>0</v>
      </c>
      <c r="R41" t="s">
        <v>24</v>
      </c>
      <c r="S41" t="s">
        <v>41</v>
      </c>
      <c r="T41" t="s">
        <v>37</v>
      </c>
      <c r="U41">
        <v>1</v>
      </c>
      <c r="V41" t="s">
        <v>38</v>
      </c>
      <c r="W41">
        <v>1</v>
      </c>
      <c r="X41" t="s">
        <v>39</v>
      </c>
      <c r="Y41">
        <v>2</v>
      </c>
      <c r="AA41" t="s">
        <v>35</v>
      </c>
      <c r="AB41" t="s">
        <v>59</v>
      </c>
      <c r="AC41" t="s">
        <v>0</v>
      </c>
      <c r="AD41" t="s">
        <v>24</v>
      </c>
      <c r="AE41" t="s">
        <v>41</v>
      </c>
      <c r="AF41" t="s">
        <v>37</v>
      </c>
      <c r="AG41">
        <v>1</v>
      </c>
      <c r="AH41" t="s">
        <v>38</v>
      </c>
      <c r="AI41">
        <v>1</v>
      </c>
      <c r="AJ41" t="s">
        <v>39</v>
      </c>
      <c r="AK41">
        <v>2</v>
      </c>
    </row>
    <row r="42" spans="2:37">
      <c r="B42">
        <v>2</v>
      </c>
      <c r="C42" s="1" t="s">
        <v>0</v>
      </c>
      <c r="D42" s="2" t="s">
        <v>0</v>
      </c>
      <c r="E42" s="2" t="s">
        <v>0</v>
      </c>
      <c r="F42" s="2" t="s">
        <v>0</v>
      </c>
      <c r="G42" s="3" t="s">
        <v>0</v>
      </c>
      <c r="O42" t="s">
        <v>53</v>
      </c>
      <c r="P42" t="s">
        <v>59</v>
      </c>
      <c r="Q42">
        <v>3</v>
      </c>
      <c r="R42" t="s">
        <v>24</v>
      </c>
      <c r="S42" t="s">
        <v>20</v>
      </c>
      <c r="T42" t="s">
        <v>37</v>
      </c>
      <c r="U42">
        <v>1</v>
      </c>
      <c r="V42" t="s">
        <v>38</v>
      </c>
      <c r="W42">
        <v>2</v>
      </c>
      <c r="X42" t="s">
        <v>39</v>
      </c>
      <c r="Y42">
        <v>1</v>
      </c>
      <c r="AA42" t="s">
        <v>53</v>
      </c>
      <c r="AB42" t="s">
        <v>59</v>
      </c>
      <c r="AC42">
        <v>3</v>
      </c>
      <c r="AD42" t="s">
        <v>24</v>
      </c>
      <c r="AE42" t="s">
        <v>20</v>
      </c>
      <c r="AF42" t="s">
        <v>37</v>
      </c>
      <c r="AG42">
        <v>1</v>
      </c>
      <c r="AH42" t="s">
        <v>38</v>
      </c>
      <c r="AI42">
        <v>2</v>
      </c>
      <c r="AJ42" t="s">
        <v>39</v>
      </c>
      <c r="AK42">
        <v>1</v>
      </c>
    </row>
    <row r="43" spans="2:37">
      <c r="B43">
        <v>3</v>
      </c>
      <c r="C43" s="1" t="s">
        <v>1</v>
      </c>
      <c r="D43" t="s">
        <v>1</v>
      </c>
      <c r="E43" s="3" t="s">
        <v>1</v>
      </c>
      <c r="F43" s="3" t="s">
        <v>1</v>
      </c>
      <c r="G43" s="3" t="s">
        <v>0</v>
      </c>
      <c r="O43" t="s">
        <v>35</v>
      </c>
      <c r="P43" t="s">
        <v>59</v>
      </c>
      <c r="Q43" t="s">
        <v>0</v>
      </c>
      <c r="R43" t="s">
        <v>24</v>
      </c>
      <c r="S43" t="s">
        <v>20</v>
      </c>
      <c r="T43" t="s">
        <v>37</v>
      </c>
      <c r="U43">
        <v>1</v>
      </c>
      <c r="V43" t="s">
        <v>38</v>
      </c>
      <c r="W43">
        <v>2</v>
      </c>
      <c r="X43" t="s">
        <v>39</v>
      </c>
      <c r="Y43">
        <v>1</v>
      </c>
      <c r="AA43" t="s">
        <v>35</v>
      </c>
      <c r="AB43" t="s">
        <v>59</v>
      </c>
      <c r="AC43" t="s">
        <v>0</v>
      </c>
      <c r="AD43" t="s">
        <v>24</v>
      </c>
      <c r="AE43" t="s">
        <v>20</v>
      </c>
      <c r="AF43" t="s">
        <v>37</v>
      </c>
      <c r="AG43">
        <v>1</v>
      </c>
      <c r="AH43" t="s">
        <v>38</v>
      </c>
      <c r="AI43">
        <v>2</v>
      </c>
      <c r="AJ43" t="s">
        <v>39</v>
      </c>
      <c r="AK43">
        <v>1</v>
      </c>
    </row>
    <row r="44" spans="2:37">
      <c r="B44">
        <v>4</v>
      </c>
      <c r="C44" s="1" t="s">
        <v>1</v>
      </c>
      <c r="D44" t="s">
        <v>1</v>
      </c>
      <c r="E44" s="3" t="s">
        <v>1</v>
      </c>
      <c r="F44" s="3" t="s">
        <v>0</v>
      </c>
      <c r="G44" s="3" t="s">
        <v>0</v>
      </c>
      <c r="O44" t="s">
        <v>53</v>
      </c>
      <c r="P44" t="s">
        <v>59</v>
      </c>
      <c r="Q44">
        <v>4</v>
      </c>
      <c r="R44" t="s">
        <v>24</v>
      </c>
      <c r="S44" t="s">
        <v>17</v>
      </c>
      <c r="T44" t="s">
        <v>37</v>
      </c>
      <c r="U44">
        <v>1</v>
      </c>
      <c r="V44" t="s">
        <v>38</v>
      </c>
      <c r="W44">
        <v>3</v>
      </c>
      <c r="X44" t="s">
        <v>39</v>
      </c>
      <c r="Y44">
        <v>1</v>
      </c>
      <c r="AA44" t="s">
        <v>53</v>
      </c>
      <c r="AB44" t="s">
        <v>59</v>
      </c>
      <c r="AC44">
        <v>4</v>
      </c>
      <c r="AD44" t="s">
        <v>24</v>
      </c>
      <c r="AE44" t="s">
        <v>17</v>
      </c>
      <c r="AF44" t="s">
        <v>37</v>
      </c>
      <c r="AG44">
        <v>1</v>
      </c>
      <c r="AH44" t="s">
        <v>38</v>
      </c>
      <c r="AI44">
        <v>3</v>
      </c>
      <c r="AJ44" t="s">
        <v>39</v>
      </c>
      <c r="AK44">
        <v>1</v>
      </c>
    </row>
    <row r="45" spans="2:37">
      <c r="O45" t="s">
        <v>53</v>
      </c>
      <c r="P45" t="s">
        <v>59</v>
      </c>
      <c r="Q45">
        <v>5</v>
      </c>
      <c r="R45" t="s">
        <v>24</v>
      </c>
      <c r="S45" t="s">
        <v>64</v>
      </c>
      <c r="T45" t="s">
        <v>37</v>
      </c>
      <c r="U45">
        <v>1</v>
      </c>
      <c r="V45" t="s">
        <v>38</v>
      </c>
      <c r="W45">
        <v>4</v>
      </c>
      <c r="X45" t="s">
        <v>39</v>
      </c>
      <c r="Y45">
        <v>1</v>
      </c>
      <c r="AA45" t="s">
        <v>53</v>
      </c>
      <c r="AB45" t="s">
        <v>59</v>
      </c>
      <c r="AC45">
        <v>5</v>
      </c>
      <c r="AD45" t="s">
        <v>24</v>
      </c>
      <c r="AE45" t="s">
        <v>64</v>
      </c>
      <c r="AF45" t="s">
        <v>37</v>
      </c>
      <c r="AG45">
        <v>1</v>
      </c>
      <c r="AH45" t="s">
        <v>38</v>
      </c>
      <c r="AI45">
        <v>4</v>
      </c>
      <c r="AJ45" t="s">
        <v>39</v>
      </c>
      <c r="AK45">
        <v>1</v>
      </c>
    </row>
    <row r="46" spans="2:37">
      <c r="O46" t="s">
        <v>53</v>
      </c>
      <c r="P46" t="s">
        <v>59</v>
      </c>
      <c r="Q46">
        <v>6</v>
      </c>
      <c r="R46" t="s">
        <v>24</v>
      </c>
      <c r="S46" t="s">
        <v>27</v>
      </c>
      <c r="T46" t="s">
        <v>37</v>
      </c>
      <c r="U46">
        <v>2</v>
      </c>
      <c r="V46" t="s">
        <v>38</v>
      </c>
      <c r="W46">
        <v>1</v>
      </c>
      <c r="X46" t="s">
        <v>39</v>
      </c>
      <c r="Y46">
        <v>1</v>
      </c>
      <c r="AA46" t="s">
        <v>53</v>
      </c>
      <c r="AB46" t="s">
        <v>59</v>
      </c>
      <c r="AC46">
        <v>6</v>
      </c>
      <c r="AD46" t="s">
        <v>24</v>
      </c>
      <c r="AE46" t="s">
        <v>27</v>
      </c>
      <c r="AF46" t="s">
        <v>37</v>
      </c>
      <c r="AG46">
        <v>2</v>
      </c>
      <c r="AH46" t="s">
        <v>38</v>
      </c>
      <c r="AI46">
        <v>1</v>
      </c>
      <c r="AJ46" t="s">
        <v>39</v>
      </c>
      <c r="AK46">
        <v>1</v>
      </c>
    </row>
    <row r="47" spans="2:37">
      <c r="O47" t="s">
        <v>53</v>
      </c>
      <c r="P47" t="s">
        <v>59</v>
      </c>
      <c r="Q47">
        <v>7</v>
      </c>
      <c r="R47" t="s">
        <v>24</v>
      </c>
      <c r="S47" t="s">
        <v>56</v>
      </c>
      <c r="T47" t="s">
        <v>37</v>
      </c>
      <c r="U47">
        <v>2</v>
      </c>
      <c r="V47" t="s">
        <v>38</v>
      </c>
      <c r="W47">
        <v>1</v>
      </c>
      <c r="X47" t="s">
        <v>39</v>
      </c>
      <c r="Y47">
        <v>2</v>
      </c>
      <c r="AA47" t="s">
        <v>53</v>
      </c>
      <c r="AB47" t="s">
        <v>59</v>
      </c>
      <c r="AC47">
        <v>7</v>
      </c>
      <c r="AD47" t="s">
        <v>24</v>
      </c>
      <c r="AE47" t="s">
        <v>56</v>
      </c>
      <c r="AF47" t="s">
        <v>37</v>
      </c>
      <c r="AG47">
        <v>2</v>
      </c>
      <c r="AH47" t="s">
        <v>38</v>
      </c>
      <c r="AI47">
        <v>1</v>
      </c>
      <c r="AJ47" t="s">
        <v>39</v>
      </c>
      <c r="AK47">
        <v>2</v>
      </c>
    </row>
    <row r="48" spans="2:37">
      <c r="O48" t="s">
        <v>35</v>
      </c>
      <c r="P48" t="s">
        <v>59</v>
      </c>
      <c r="Q48" t="s">
        <v>0</v>
      </c>
      <c r="R48" t="s">
        <v>24</v>
      </c>
      <c r="S48" t="s">
        <v>56</v>
      </c>
      <c r="T48" t="s">
        <v>37</v>
      </c>
      <c r="U48">
        <v>2</v>
      </c>
      <c r="V48" t="s">
        <v>38</v>
      </c>
      <c r="W48">
        <v>1</v>
      </c>
      <c r="X48" t="s">
        <v>39</v>
      </c>
      <c r="Y48">
        <v>2</v>
      </c>
      <c r="AA48" t="s">
        <v>35</v>
      </c>
      <c r="AB48" t="s">
        <v>59</v>
      </c>
      <c r="AC48" t="s">
        <v>0</v>
      </c>
      <c r="AD48" t="s">
        <v>24</v>
      </c>
      <c r="AE48" t="s">
        <v>56</v>
      </c>
      <c r="AF48" t="s">
        <v>37</v>
      </c>
      <c r="AG48">
        <v>2</v>
      </c>
      <c r="AH48" t="s">
        <v>38</v>
      </c>
      <c r="AI48">
        <v>1</v>
      </c>
      <c r="AJ48" t="s">
        <v>39</v>
      </c>
      <c r="AK48">
        <v>2</v>
      </c>
    </row>
    <row r="49" spans="15:41">
      <c r="O49" t="s">
        <v>53</v>
      </c>
      <c r="P49" t="s">
        <v>59</v>
      </c>
      <c r="Q49">
        <v>8</v>
      </c>
      <c r="R49" t="s">
        <v>24</v>
      </c>
      <c r="S49" t="s">
        <v>42</v>
      </c>
      <c r="T49" t="s">
        <v>37</v>
      </c>
      <c r="U49">
        <v>2</v>
      </c>
      <c r="V49" t="s">
        <v>38</v>
      </c>
      <c r="W49">
        <v>3</v>
      </c>
      <c r="X49" t="s">
        <v>39</v>
      </c>
      <c r="Y49">
        <v>1</v>
      </c>
      <c r="AA49" t="s">
        <v>53</v>
      </c>
      <c r="AB49" t="s">
        <v>59</v>
      </c>
      <c r="AC49">
        <v>8</v>
      </c>
      <c r="AD49" t="s">
        <v>24</v>
      </c>
      <c r="AE49" t="s">
        <v>42</v>
      </c>
      <c r="AF49" t="s">
        <v>37</v>
      </c>
      <c r="AG49">
        <v>2</v>
      </c>
      <c r="AH49" t="s">
        <v>38</v>
      </c>
      <c r="AI49">
        <v>3</v>
      </c>
      <c r="AJ49" t="s">
        <v>39</v>
      </c>
      <c r="AK49">
        <v>1</v>
      </c>
      <c r="AM49" t="s">
        <v>33</v>
      </c>
      <c r="AN49" t="s">
        <v>34</v>
      </c>
      <c r="AO49" t="s">
        <v>66</v>
      </c>
    </row>
    <row r="50" spans="15:41">
      <c r="O50" t="s">
        <v>53</v>
      </c>
      <c r="P50" t="s">
        <v>59</v>
      </c>
      <c r="Q50">
        <v>9</v>
      </c>
      <c r="R50" t="s">
        <v>24</v>
      </c>
      <c r="S50" t="s">
        <v>30</v>
      </c>
      <c r="T50" t="s">
        <v>37</v>
      </c>
      <c r="U50">
        <v>3</v>
      </c>
      <c r="V50" t="s">
        <v>38</v>
      </c>
      <c r="W50">
        <v>1</v>
      </c>
      <c r="X50" t="s">
        <v>39</v>
      </c>
      <c r="Y50">
        <v>1</v>
      </c>
      <c r="AA50" t="s">
        <v>53</v>
      </c>
      <c r="AB50" t="s">
        <v>59</v>
      </c>
      <c r="AC50">
        <v>9</v>
      </c>
      <c r="AD50" t="s">
        <v>24</v>
      </c>
      <c r="AE50" t="s">
        <v>63</v>
      </c>
      <c r="AF50" t="s">
        <v>37</v>
      </c>
      <c r="AG50">
        <v>2</v>
      </c>
      <c r="AH50" t="s">
        <v>38</v>
      </c>
      <c r="AI50">
        <v>4</v>
      </c>
      <c r="AJ50" t="s">
        <v>39</v>
      </c>
      <c r="AK50">
        <v>1</v>
      </c>
      <c r="AL50" t="s">
        <v>33</v>
      </c>
      <c r="AM50">
        <v>1</v>
      </c>
      <c r="AN50">
        <v>2</v>
      </c>
      <c r="AO50">
        <v>2</v>
      </c>
    </row>
    <row r="51" spans="15:41">
      <c r="O51" t="s">
        <v>53</v>
      </c>
      <c r="P51" t="s">
        <v>59</v>
      </c>
      <c r="Q51">
        <v>10</v>
      </c>
      <c r="R51" t="s">
        <v>24</v>
      </c>
      <c r="S51" t="s">
        <v>46</v>
      </c>
      <c r="T51" t="s">
        <v>37</v>
      </c>
      <c r="U51">
        <v>3</v>
      </c>
      <c r="V51" t="s">
        <v>38</v>
      </c>
      <c r="W51">
        <v>2</v>
      </c>
      <c r="X51" t="s">
        <v>39</v>
      </c>
      <c r="Y51">
        <v>1</v>
      </c>
      <c r="AA51" t="s">
        <v>53</v>
      </c>
      <c r="AB51" t="s">
        <v>59</v>
      </c>
      <c r="AC51">
        <v>10</v>
      </c>
      <c r="AD51" t="s">
        <v>24</v>
      </c>
      <c r="AE51" t="s">
        <v>30</v>
      </c>
      <c r="AF51" t="s">
        <v>37</v>
      </c>
      <c r="AG51">
        <v>3</v>
      </c>
      <c r="AH51" t="s">
        <v>38</v>
      </c>
      <c r="AI51">
        <v>1</v>
      </c>
      <c r="AJ51" t="s">
        <v>39</v>
      </c>
      <c r="AK51">
        <v>1</v>
      </c>
    </row>
    <row r="52" spans="15:41">
      <c r="O52" t="s">
        <v>35</v>
      </c>
      <c r="P52" t="s">
        <v>59</v>
      </c>
      <c r="Q52" t="s">
        <v>0</v>
      </c>
      <c r="R52" t="s">
        <v>24</v>
      </c>
      <c r="S52" t="s">
        <v>46</v>
      </c>
      <c r="T52" t="s">
        <v>37</v>
      </c>
      <c r="U52">
        <v>3</v>
      </c>
      <c r="V52" t="s">
        <v>38</v>
      </c>
      <c r="W52">
        <v>2</v>
      </c>
      <c r="X52" t="s">
        <v>39</v>
      </c>
      <c r="Y52">
        <v>1</v>
      </c>
      <c r="AA52" t="s">
        <v>53</v>
      </c>
      <c r="AB52" t="s">
        <v>59</v>
      </c>
      <c r="AC52">
        <v>11</v>
      </c>
      <c r="AD52" t="s">
        <v>24</v>
      </c>
      <c r="AE52" t="s">
        <v>46</v>
      </c>
      <c r="AF52" t="s">
        <v>37</v>
      </c>
      <c r="AG52">
        <v>3</v>
      </c>
      <c r="AH52" t="s">
        <v>38</v>
      </c>
      <c r="AI52">
        <v>2</v>
      </c>
      <c r="AJ52" t="s">
        <v>39</v>
      </c>
      <c r="AK52">
        <v>1</v>
      </c>
    </row>
    <row r="53" spans="15:41">
      <c r="O53" t="s">
        <v>53</v>
      </c>
      <c r="P53" t="s">
        <v>59</v>
      </c>
      <c r="Q53">
        <v>11</v>
      </c>
      <c r="R53" t="s">
        <v>24</v>
      </c>
      <c r="S53" t="s">
        <v>36</v>
      </c>
      <c r="T53" t="s">
        <v>37</v>
      </c>
      <c r="U53">
        <v>3</v>
      </c>
      <c r="V53" t="s">
        <v>38</v>
      </c>
      <c r="W53">
        <v>4</v>
      </c>
      <c r="X53" t="s">
        <v>39</v>
      </c>
      <c r="Y53">
        <v>1</v>
      </c>
      <c r="AA53" t="s">
        <v>35</v>
      </c>
      <c r="AB53" t="s">
        <v>59</v>
      </c>
      <c r="AC53" t="s">
        <v>0</v>
      </c>
      <c r="AD53" t="s">
        <v>24</v>
      </c>
      <c r="AE53" t="s">
        <v>46</v>
      </c>
      <c r="AF53" t="s">
        <v>37</v>
      </c>
      <c r="AG53">
        <v>3</v>
      </c>
      <c r="AH53" t="s">
        <v>38</v>
      </c>
      <c r="AI53">
        <v>2</v>
      </c>
      <c r="AJ53" t="s">
        <v>39</v>
      </c>
      <c r="AK53">
        <v>1</v>
      </c>
    </row>
    <row r="54" spans="15:41">
      <c r="O54" t="s">
        <v>35</v>
      </c>
      <c r="P54" t="s">
        <v>59</v>
      </c>
      <c r="Q54" t="s">
        <v>0</v>
      </c>
      <c r="R54" t="s">
        <v>24</v>
      </c>
      <c r="S54" t="s">
        <v>36</v>
      </c>
      <c r="T54" t="s">
        <v>37</v>
      </c>
      <c r="U54">
        <v>3</v>
      </c>
      <c r="V54" t="s">
        <v>38</v>
      </c>
      <c r="W54">
        <v>4</v>
      </c>
      <c r="X54" t="s">
        <v>39</v>
      </c>
      <c r="Y54">
        <v>1</v>
      </c>
      <c r="AA54" t="s">
        <v>53</v>
      </c>
      <c r="AB54" t="s">
        <v>59</v>
      </c>
      <c r="AC54">
        <v>12</v>
      </c>
      <c r="AD54" t="s">
        <v>24</v>
      </c>
      <c r="AE54" t="s">
        <v>36</v>
      </c>
      <c r="AF54" t="s">
        <v>37</v>
      </c>
      <c r="AG54">
        <v>3</v>
      </c>
      <c r="AH54" t="s">
        <v>38</v>
      </c>
      <c r="AI54">
        <v>4</v>
      </c>
      <c r="AJ54" t="s">
        <v>39</v>
      </c>
      <c r="AK54">
        <v>1</v>
      </c>
    </row>
    <row r="55" spans="15:41">
      <c r="O55" t="s">
        <v>53</v>
      </c>
      <c r="P55" t="s">
        <v>59</v>
      </c>
      <c r="Q55">
        <v>12</v>
      </c>
      <c r="R55" t="s">
        <v>24</v>
      </c>
      <c r="S55" t="s">
        <v>58</v>
      </c>
      <c r="T55" t="s">
        <v>37</v>
      </c>
      <c r="U55">
        <v>4</v>
      </c>
      <c r="V55" t="s">
        <v>38</v>
      </c>
      <c r="W55">
        <v>1</v>
      </c>
      <c r="X55" t="s">
        <v>39</v>
      </c>
      <c r="Y55">
        <v>1</v>
      </c>
      <c r="AA55" t="s">
        <v>35</v>
      </c>
      <c r="AB55" t="s">
        <v>59</v>
      </c>
      <c r="AC55" t="s">
        <v>0</v>
      </c>
      <c r="AD55" t="s">
        <v>24</v>
      </c>
      <c r="AE55" t="s">
        <v>36</v>
      </c>
      <c r="AF55" t="s">
        <v>37</v>
      </c>
      <c r="AG55">
        <v>3</v>
      </c>
      <c r="AH55" t="s">
        <v>38</v>
      </c>
      <c r="AI55">
        <v>4</v>
      </c>
      <c r="AJ55" t="s">
        <v>39</v>
      </c>
      <c r="AK55">
        <v>1</v>
      </c>
    </row>
    <row r="56" spans="15:41">
      <c r="O56" t="s">
        <v>53</v>
      </c>
      <c r="P56" t="s">
        <v>59</v>
      </c>
      <c r="Q56">
        <v>13</v>
      </c>
      <c r="R56" t="s">
        <v>24</v>
      </c>
      <c r="S56" t="s">
        <v>57</v>
      </c>
      <c r="T56" t="s">
        <v>37</v>
      </c>
      <c r="U56">
        <v>4</v>
      </c>
      <c r="V56" t="s">
        <v>38</v>
      </c>
      <c r="W56">
        <v>3</v>
      </c>
      <c r="X56" t="s">
        <v>39</v>
      </c>
      <c r="Y56">
        <v>1</v>
      </c>
      <c r="AA56" t="s">
        <v>53</v>
      </c>
      <c r="AB56" t="s">
        <v>59</v>
      </c>
      <c r="AC56">
        <v>13</v>
      </c>
      <c r="AD56" t="s">
        <v>24</v>
      </c>
      <c r="AE56" t="s">
        <v>58</v>
      </c>
      <c r="AF56" t="s">
        <v>37</v>
      </c>
      <c r="AG56">
        <v>4</v>
      </c>
      <c r="AH56" t="s">
        <v>38</v>
      </c>
      <c r="AI56">
        <v>1</v>
      </c>
      <c r="AJ56" t="s">
        <v>39</v>
      </c>
      <c r="AK56">
        <v>1</v>
      </c>
    </row>
    <row r="57" spans="15:41">
      <c r="AA57" t="s">
        <v>53</v>
      </c>
      <c r="AB57" t="s">
        <v>59</v>
      </c>
      <c r="AC57">
        <v>14</v>
      </c>
      <c r="AD57" t="s">
        <v>24</v>
      </c>
      <c r="AE57" t="s">
        <v>56</v>
      </c>
      <c r="AF57" t="s">
        <v>37</v>
      </c>
      <c r="AG57">
        <v>4</v>
      </c>
      <c r="AH57" t="s">
        <v>38</v>
      </c>
      <c r="AI57">
        <v>2</v>
      </c>
      <c r="AJ57" t="s">
        <v>39</v>
      </c>
      <c r="AK57">
        <v>1</v>
      </c>
      <c r="AL57" t="s">
        <v>33</v>
      </c>
      <c r="AM57">
        <v>2</v>
      </c>
      <c r="AN57">
        <v>1</v>
      </c>
      <c r="AO57">
        <v>2</v>
      </c>
    </row>
    <row r="58" spans="15:41">
      <c r="AA58" t="s">
        <v>35</v>
      </c>
      <c r="AB58" t="s">
        <v>59</v>
      </c>
      <c r="AC58" t="s">
        <v>0</v>
      </c>
      <c r="AD58" t="s">
        <v>24</v>
      </c>
      <c r="AE58" t="s">
        <v>56</v>
      </c>
      <c r="AF58" t="s">
        <v>37</v>
      </c>
      <c r="AG58">
        <v>4</v>
      </c>
      <c r="AH58" t="s">
        <v>38</v>
      </c>
      <c r="AI58">
        <v>2</v>
      </c>
      <c r="AJ58" t="s">
        <v>39</v>
      </c>
      <c r="AK58">
        <v>1</v>
      </c>
    </row>
    <row r="59" spans="15:41">
      <c r="AA59" t="s">
        <v>53</v>
      </c>
      <c r="AB59" t="s">
        <v>59</v>
      </c>
      <c r="AC59">
        <v>15</v>
      </c>
      <c r="AD59" t="s">
        <v>24</v>
      </c>
      <c r="AE59" t="s">
        <v>57</v>
      </c>
      <c r="AF59" t="s">
        <v>37</v>
      </c>
      <c r="AG59">
        <v>4</v>
      </c>
      <c r="AH59" t="s">
        <v>38</v>
      </c>
      <c r="AI59">
        <v>3</v>
      </c>
      <c r="AJ59" t="s">
        <v>39</v>
      </c>
      <c r="AK5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C156-1BD2-4E27-AC5D-D8C3B77DAC14}">
  <sheetPr filterMode="1"/>
  <dimension ref="B6:AI279"/>
  <sheetViews>
    <sheetView topLeftCell="B1" workbookViewId="0">
      <selection activeCell="V128" sqref="V128"/>
    </sheetView>
  </sheetViews>
  <sheetFormatPr defaultRowHeight="15"/>
  <cols>
    <col min="2" max="12" width="2.28515625" customWidth="1"/>
  </cols>
  <sheetData>
    <row r="6" spans="2:4">
      <c r="B6">
        <v>0</v>
      </c>
      <c r="C6" s="1" t="s">
        <v>67</v>
      </c>
      <c r="D6" t="str">
        <f>"insert into asteroids (id,x5) values ("&amp;B6&amp;",'"&amp;C6&amp;"');"</f>
        <v>insert into asteroids (id,x5) values (0,'......#.#.');</v>
      </c>
    </row>
    <row r="7" spans="2:4">
      <c r="B7">
        <v>1</v>
      </c>
      <c r="C7" s="1" t="s">
        <v>68</v>
      </c>
      <c r="D7" t="str">
        <f t="shared" ref="D7:D15" si="0">"insert into asteroids (id,x5) values ("&amp;B7&amp;",'"&amp;C7&amp;"');"</f>
        <v>insert into asteroids (id,x5) values (1,'#..#.#....');</v>
      </c>
    </row>
    <row r="8" spans="2:4">
      <c r="B8">
        <v>2</v>
      </c>
      <c r="C8" s="1" t="s">
        <v>69</v>
      </c>
      <c r="D8" t="str">
        <f t="shared" si="0"/>
        <v>insert into asteroids (id,x5) values (2,'..#######.');</v>
      </c>
    </row>
    <row r="9" spans="2:4">
      <c r="B9">
        <v>3</v>
      </c>
      <c r="C9" s="1" t="s">
        <v>70</v>
      </c>
      <c r="D9" t="str">
        <f t="shared" si="0"/>
        <v>insert into asteroids (id,x5) values (3,'.#.#.###..');</v>
      </c>
    </row>
    <row r="10" spans="2:4">
      <c r="B10">
        <v>4</v>
      </c>
      <c r="C10" s="1" t="s">
        <v>71</v>
      </c>
      <c r="D10" t="str">
        <f t="shared" si="0"/>
        <v>insert into asteroids (id,x5) values (4,'.#..#.....');</v>
      </c>
    </row>
    <row r="11" spans="2:4">
      <c r="B11">
        <v>5</v>
      </c>
      <c r="C11" s="1" t="s">
        <v>72</v>
      </c>
      <c r="D11" t="str">
        <f t="shared" si="0"/>
        <v>insert into asteroids (id,x5) values (5,'..#....#.#');</v>
      </c>
    </row>
    <row r="12" spans="2:4">
      <c r="B12">
        <v>6</v>
      </c>
      <c r="C12" s="1" t="s">
        <v>73</v>
      </c>
      <c r="D12" t="str">
        <f t="shared" si="0"/>
        <v>insert into asteroids (id,x5) values (6,'#..#....#.');</v>
      </c>
    </row>
    <row r="13" spans="2:4">
      <c r="B13">
        <v>7</v>
      </c>
      <c r="C13" s="1" t="s">
        <v>74</v>
      </c>
      <c r="D13" t="str">
        <f t="shared" si="0"/>
        <v>insert into asteroids (id,x5) values (7,'.##.#..###');</v>
      </c>
    </row>
    <row r="14" spans="2:4">
      <c r="B14">
        <v>8</v>
      </c>
      <c r="C14" s="1" t="s">
        <v>75</v>
      </c>
      <c r="D14" t="str">
        <f t="shared" si="0"/>
        <v>insert into asteroids (id,x5) values (8,'##...#..#.');</v>
      </c>
    </row>
    <row r="15" spans="2:4">
      <c r="B15">
        <v>9</v>
      </c>
      <c r="C15" s="1" t="s">
        <v>76</v>
      </c>
      <c r="D15" t="str">
        <f t="shared" si="0"/>
        <v>insert into asteroids (id,x5) values (9,'.#....####');</v>
      </c>
    </row>
    <row r="21" spans="2:34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34">
      <c r="B22">
        <v>0</v>
      </c>
      <c r="C22" s="1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0</v>
      </c>
      <c r="L22" t="s">
        <v>1</v>
      </c>
    </row>
    <row r="23" spans="2:34">
      <c r="B23">
        <v>1</v>
      </c>
      <c r="C23" s="1" t="s">
        <v>0</v>
      </c>
      <c r="D23" t="s">
        <v>1</v>
      </c>
      <c r="E23" t="s">
        <v>1</v>
      </c>
      <c r="F23" t="s">
        <v>0</v>
      </c>
      <c r="G23" t="s">
        <v>1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</row>
    <row r="24" spans="2:34">
      <c r="B24">
        <v>2</v>
      </c>
      <c r="C24" s="1" t="s">
        <v>1</v>
      </c>
      <c r="D24" t="s">
        <v>1</v>
      </c>
      <c r="E24" s="2" t="s">
        <v>0</v>
      </c>
      <c r="F24" s="2" t="s">
        <v>0</v>
      </c>
      <c r="G24" s="2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1</v>
      </c>
    </row>
    <row r="25" spans="2:34">
      <c r="B25">
        <v>3</v>
      </c>
      <c r="C25" s="1" t="s">
        <v>1</v>
      </c>
      <c r="D25" s="2" t="s">
        <v>0</v>
      </c>
      <c r="E25" t="s">
        <v>1</v>
      </c>
      <c r="F25" s="2" t="s">
        <v>0</v>
      </c>
      <c r="G25" t="s">
        <v>1</v>
      </c>
      <c r="H25" t="s">
        <v>0</v>
      </c>
      <c r="I25" t="s">
        <v>0</v>
      </c>
      <c r="J25" t="s">
        <v>0</v>
      </c>
      <c r="K25" t="s">
        <v>1</v>
      </c>
      <c r="L25" t="s">
        <v>1</v>
      </c>
    </row>
    <row r="26" spans="2:34">
      <c r="B26">
        <v>4</v>
      </c>
      <c r="C26" s="1" t="s">
        <v>1</v>
      </c>
      <c r="D26" s="2" t="s">
        <v>0</v>
      </c>
      <c r="E26" t="s">
        <v>1</v>
      </c>
      <c r="F26" t="s">
        <v>1</v>
      </c>
      <c r="G26" t="s">
        <v>0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</row>
    <row r="27" spans="2:34">
      <c r="B27">
        <v>5</v>
      </c>
      <c r="C27" s="1" t="s">
        <v>1</v>
      </c>
      <c r="D27" t="s">
        <v>1</v>
      </c>
      <c r="E27" t="s">
        <v>0</v>
      </c>
      <c r="F27" t="s">
        <v>1</v>
      </c>
      <c r="G27" t="s">
        <v>1</v>
      </c>
      <c r="H27" t="s">
        <v>1</v>
      </c>
      <c r="I27" t="s">
        <v>1</v>
      </c>
      <c r="J27" t="s">
        <v>0</v>
      </c>
      <c r="K27" t="s">
        <v>1</v>
      </c>
      <c r="L27" t="s">
        <v>0</v>
      </c>
    </row>
    <row r="28" spans="2:34">
      <c r="B28">
        <v>6</v>
      </c>
      <c r="C28" s="1" t="s">
        <v>0</v>
      </c>
      <c r="D28" t="s">
        <v>1</v>
      </c>
      <c r="E28" t="s">
        <v>1</v>
      </c>
      <c r="F28" s="2" t="s">
        <v>0</v>
      </c>
      <c r="G28" t="s">
        <v>1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</row>
    <row r="29" spans="2:34">
      <c r="B29">
        <v>7</v>
      </c>
      <c r="C29" s="1" t="s">
        <v>1</v>
      </c>
      <c r="D29" s="2" t="s">
        <v>0</v>
      </c>
      <c r="E29" t="s">
        <v>0</v>
      </c>
      <c r="F29" t="s">
        <v>1</v>
      </c>
      <c r="G29" s="2" t="s">
        <v>0</v>
      </c>
      <c r="H29" t="s">
        <v>1</v>
      </c>
      <c r="I29" t="s">
        <v>1</v>
      </c>
      <c r="J29" t="s">
        <v>0</v>
      </c>
      <c r="K29" t="s">
        <v>0</v>
      </c>
      <c r="L29" t="s">
        <v>0</v>
      </c>
    </row>
    <row r="30" spans="2:34">
      <c r="B30">
        <v>8</v>
      </c>
      <c r="C30" s="1" t="s">
        <v>0</v>
      </c>
      <c r="D30" s="2" t="s">
        <v>0</v>
      </c>
      <c r="E30" t="s">
        <v>1</v>
      </c>
      <c r="F30" t="s">
        <v>1</v>
      </c>
      <c r="G30" t="s">
        <v>1</v>
      </c>
      <c r="H30" t="s">
        <v>0</v>
      </c>
      <c r="I30" t="s">
        <v>1</v>
      </c>
      <c r="J30" t="s">
        <v>1</v>
      </c>
      <c r="K30" t="s">
        <v>0</v>
      </c>
      <c r="L30" t="s">
        <v>1</v>
      </c>
    </row>
    <row r="31" spans="2:34">
      <c r="B31">
        <v>9</v>
      </c>
      <c r="C31" s="1" t="s">
        <v>1</v>
      </c>
      <c r="D31" s="2" t="s">
        <v>0</v>
      </c>
      <c r="E31" t="s">
        <v>1</v>
      </c>
      <c r="F31" t="s">
        <v>1</v>
      </c>
      <c r="G31" t="s">
        <v>1</v>
      </c>
      <c r="H31" t="s">
        <v>1</v>
      </c>
      <c r="I31" s="2" t="s">
        <v>0</v>
      </c>
      <c r="J31" t="s">
        <v>0</v>
      </c>
      <c r="K31" s="2" t="s">
        <v>0</v>
      </c>
      <c r="L31" t="s">
        <v>0</v>
      </c>
    </row>
    <row r="32" spans="2:34">
      <c r="AB32">
        <v>9</v>
      </c>
      <c r="AF32" s="4" t="s">
        <v>120</v>
      </c>
      <c r="AH32" s="5" t="s">
        <v>121</v>
      </c>
    </row>
    <row r="33" spans="16:35">
      <c r="P33" t="s">
        <v>53</v>
      </c>
      <c r="Q33" t="s">
        <v>65</v>
      </c>
      <c r="R33">
        <v>1</v>
      </c>
      <c r="S33" t="s">
        <v>57</v>
      </c>
      <c r="T33" t="s">
        <v>46</v>
      </c>
      <c r="U33" t="s">
        <v>37</v>
      </c>
      <c r="V33">
        <v>1</v>
      </c>
      <c r="W33" t="s">
        <v>38</v>
      </c>
      <c r="X33">
        <v>1</v>
      </c>
      <c r="Y33" t="s">
        <v>39</v>
      </c>
      <c r="Z33">
        <v>1</v>
      </c>
    </row>
    <row r="34" spans="16:35" hidden="1">
      <c r="P34" t="s">
        <v>53</v>
      </c>
      <c r="Q34" t="s">
        <v>65</v>
      </c>
      <c r="R34">
        <v>2</v>
      </c>
      <c r="S34" t="s">
        <v>57</v>
      </c>
      <c r="T34" t="s">
        <v>27</v>
      </c>
      <c r="U34" t="s">
        <v>37</v>
      </c>
      <c r="V34">
        <v>1</v>
      </c>
      <c r="W34" t="s">
        <v>38</v>
      </c>
      <c r="X34">
        <v>1</v>
      </c>
      <c r="Y34" t="s">
        <v>39</v>
      </c>
      <c r="Z34">
        <v>2</v>
      </c>
    </row>
    <row r="35" spans="16:35" hidden="1">
      <c r="P35" t="s">
        <v>53</v>
      </c>
      <c r="Q35" t="s">
        <v>65</v>
      </c>
      <c r="R35">
        <v>3</v>
      </c>
      <c r="S35" t="s">
        <v>57</v>
      </c>
      <c r="T35" t="s">
        <v>44</v>
      </c>
      <c r="U35" t="s">
        <v>37</v>
      </c>
      <c r="V35">
        <v>1</v>
      </c>
      <c r="W35" t="s">
        <v>38</v>
      </c>
      <c r="X35">
        <v>1</v>
      </c>
      <c r="Y35" t="s">
        <v>39</v>
      </c>
      <c r="Z35">
        <v>3</v>
      </c>
    </row>
    <row r="36" spans="16:35" hidden="1">
      <c r="P36" t="s">
        <v>53</v>
      </c>
      <c r="Q36" t="s">
        <v>65</v>
      </c>
      <c r="R36">
        <v>4</v>
      </c>
      <c r="S36" t="s">
        <v>57</v>
      </c>
      <c r="T36" t="s">
        <v>77</v>
      </c>
      <c r="U36" t="s">
        <v>37</v>
      </c>
      <c r="V36">
        <v>1</v>
      </c>
      <c r="W36" t="s">
        <v>38</v>
      </c>
      <c r="X36">
        <v>1</v>
      </c>
      <c r="Y36" t="s">
        <v>39</v>
      </c>
      <c r="Z36">
        <v>4</v>
      </c>
    </row>
    <row r="37" spans="16:35" hidden="1">
      <c r="P37" t="s">
        <v>53</v>
      </c>
      <c r="Q37" t="s">
        <v>65</v>
      </c>
      <c r="R37">
        <v>5</v>
      </c>
      <c r="S37" t="s">
        <v>57</v>
      </c>
      <c r="T37" t="s">
        <v>52</v>
      </c>
      <c r="U37" t="s">
        <v>37</v>
      </c>
      <c r="V37">
        <v>1</v>
      </c>
      <c r="W37" t="s">
        <v>38</v>
      </c>
      <c r="X37">
        <v>1</v>
      </c>
      <c r="Y37" t="s">
        <v>39</v>
      </c>
      <c r="Z37">
        <v>5</v>
      </c>
    </row>
    <row r="38" spans="16:35" hidden="1">
      <c r="P38" t="s">
        <v>53</v>
      </c>
      <c r="Q38" t="s">
        <v>65</v>
      </c>
      <c r="R38">
        <v>6</v>
      </c>
      <c r="S38" t="s">
        <v>57</v>
      </c>
      <c r="T38" t="s">
        <v>78</v>
      </c>
      <c r="U38" t="s">
        <v>37</v>
      </c>
      <c r="V38">
        <v>1</v>
      </c>
      <c r="W38" t="s">
        <v>38</v>
      </c>
      <c r="X38">
        <v>1</v>
      </c>
      <c r="Y38" t="s">
        <v>39</v>
      </c>
      <c r="Z38">
        <v>6</v>
      </c>
    </row>
    <row r="39" spans="16:35" hidden="1">
      <c r="P39" t="s">
        <v>53</v>
      </c>
      <c r="Q39" t="s">
        <v>65</v>
      </c>
      <c r="R39">
        <v>7</v>
      </c>
      <c r="S39" t="s">
        <v>57</v>
      </c>
      <c r="T39" t="s">
        <v>79</v>
      </c>
      <c r="U39" t="s">
        <v>37</v>
      </c>
      <c r="V39">
        <v>1</v>
      </c>
      <c r="W39" t="s">
        <v>38</v>
      </c>
      <c r="X39">
        <v>1</v>
      </c>
      <c r="Y39" t="s">
        <v>39</v>
      </c>
      <c r="Z39">
        <v>7</v>
      </c>
    </row>
    <row r="40" spans="16:35" hidden="1">
      <c r="P40" t="s">
        <v>53</v>
      </c>
      <c r="Q40" t="s">
        <v>65</v>
      </c>
      <c r="R40">
        <v>8</v>
      </c>
      <c r="S40" t="s">
        <v>57</v>
      </c>
      <c r="T40" t="s">
        <v>80</v>
      </c>
      <c r="U40" t="s">
        <v>37</v>
      </c>
      <c r="V40">
        <v>1</v>
      </c>
      <c r="W40" t="s">
        <v>38</v>
      </c>
      <c r="X40">
        <v>1</v>
      </c>
      <c r="Y40" t="s">
        <v>39</v>
      </c>
      <c r="Z40">
        <v>8</v>
      </c>
    </row>
    <row r="41" spans="16:35" hidden="1">
      <c r="P41" t="s">
        <v>35</v>
      </c>
      <c r="Q41" t="s">
        <v>65</v>
      </c>
      <c r="R41" t="s">
        <v>0</v>
      </c>
      <c r="S41" t="s">
        <v>57</v>
      </c>
      <c r="T41" t="s">
        <v>80</v>
      </c>
      <c r="U41" t="s">
        <v>37</v>
      </c>
      <c r="V41">
        <v>1</v>
      </c>
      <c r="W41" t="s">
        <v>38</v>
      </c>
      <c r="X41">
        <v>1</v>
      </c>
      <c r="Y41" t="s">
        <v>39</v>
      </c>
      <c r="Z41">
        <v>8</v>
      </c>
      <c r="AE41">
        <f>V41+X41</f>
        <v>2</v>
      </c>
      <c r="AF41">
        <f>V41/2</f>
        <v>0.5</v>
      </c>
      <c r="AG41">
        <f>X41/2</f>
        <v>0.5</v>
      </c>
    </row>
    <row r="42" spans="16:35" hidden="1">
      <c r="P42" t="s">
        <v>53</v>
      </c>
      <c r="Q42" t="s">
        <v>65</v>
      </c>
      <c r="R42">
        <v>9</v>
      </c>
      <c r="S42" t="s">
        <v>57</v>
      </c>
      <c r="T42" t="s">
        <v>30</v>
      </c>
      <c r="U42" t="s">
        <v>37</v>
      </c>
      <c r="V42">
        <v>1</v>
      </c>
      <c r="W42" t="s">
        <v>38</v>
      </c>
      <c r="X42">
        <v>2</v>
      </c>
      <c r="Y42" t="s">
        <v>39</v>
      </c>
      <c r="Z42">
        <v>1</v>
      </c>
    </row>
    <row r="43" spans="16:35">
      <c r="P43" t="s">
        <v>35</v>
      </c>
      <c r="Q43" t="s">
        <v>65</v>
      </c>
      <c r="R43" t="s">
        <v>0</v>
      </c>
      <c r="S43" t="s">
        <v>57</v>
      </c>
      <c r="T43" t="s">
        <v>30</v>
      </c>
      <c r="U43" t="s">
        <v>37</v>
      </c>
      <c r="V43">
        <v>1</v>
      </c>
      <c r="W43" t="s">
        <v>38</v>
      </c>
      <c r="X43">
        <v>2</v>
      </c>
      <c r="Y43" t="s">
        <v>39</v>
      </c>
      <c r="Z43">
        <v>1</v>
      </c>
      <c r="AE43">
        <f>V43+X43</f>
        <v>3</v>
      </c>
      <c r="AF43">
        <f>V43/2</f>
        <v>0.5</v>
      </c>
      <c r="AG43">
        <f>X43/2</f>
        <v>1</v>
      </c>
      <c r="AH43">
        <f>V43/3</f>
        <v>0.33333333333333331</v>
      </c>
      <c r="AI43">
        <f>X43/3</f>
        <v>0.66666666666666663</v>
      </c>
    </row>
    <row r="44" spans="16:35" hidden="1">
      <c r="P44" t="s">
        <v>53</v>
      </c>
      <c r="Q44" t="s">
        <v>65</v>
      </c>
      <c r="R44">
        <v>10</v>
      </c>
      <c r="S44" t="s">
        <v>57</v>
      </c>
      <c r="T44" t="s">
        <v>47</v>
      </c>
      <c r="U44" t="s">
        <v>37</v>
      </c>
      <c r="V44">
        <v>1</v>
      </c>
      <c r="W44" t="s">
        <v>38</v>
      </c>
      <c r="X44">
        <v>3</v>
      </c>
      <c r="Y44" t="s">
        <v>39</v>
      </c>
      <c r="Z44">
        <v>1</v>
      </c>
    </row>
    <row r="45" spans="16:35">
      <c r="P45" t="s">
        <v>35</v>
      </c>
      <c r="Q45" t="s">
        <v>65</v>
      </c>
      <c r="R45" t="s">
        <v>0</v>
      </c>
      <c r="S45" t="s">
        <v>57</v>
      </c>
      <c r="T45" t="s">
        <v>47</v>
      </c>
      <c r="U45" t="s">
        <v>37</v>
      </c>
      <c r="V45">
        <v>1</v>
      </c>
      <c r="W45" t="s">
        <v>38</v>
      </c>
      <c r="X45">
        <v>3</v>
      </c>
      <c r="Y45" t="s">
        <v>39</v>
      </c>
      <c r="Z45">
        <v>1</v>
      </c>
      <c r="AE45">
        <f>V45+X45</f>
        <v>4</v>
      </c>
      <c r="AF45">
        <f>V45/2</f>
        <v>0.5</v>
      </c>
      <c r="AG45">
        <f>X45/2</f>
        <v>1.5</v>
      </c>
      <c r="AH45">
        <f>V45/3</f>
        <v>0.33333333333333331</v>
      </c>
      <c r="AI45">
        <f>X45/3</f>
        <v>1</v>
      </c>
    </row>
    <row r="46" spans="16:35" hidden="1">
      <c r="P46" t="s">
        <v>53</v>
      </c>
      <c r="Q46" t="s">
        <v>65</v>
      </c>
      <c r="R46">
        <v>11</v>
      </c>
      <c r="S46" t="s">
        <v>57</v>
      </c>
      <c r="T46" t="s">
        <v>81</v>
      </c>
      <c r="U46" t="s">
        <v>37</v>
      </c>
      <c r="V46">
        <v>1</v>
      </c>
      <c r="W46" t="s">
        <v>38</v>
      </c>
      <c r="X46">
        <v>4</v>
      </c>
      <c r="Y46" t="s">
        <v>39</v>
      </c>
      <c r="Z46">
        <v>1</v>
      </c>
    </row>
    <row r="47" spans="16:35" hidden="1">
      <c r="P47" t="s">
        <v>53</v>
      </c>
      <c r="Q47" t="s">
        <v>65</v>
      </c>
      <c r="R47">
        <v>12</v>
      </c>
      <c r="S47" t="s">
        <v>57</v>
      </c>
      <c r="T47" t="s">
        <v>82</v>
      </c>
      <c r="U47" t="s">
        <v>37</v>
      </c>
      <c r="V47">
        <v>1</v>
      </c>
      <c r="W47" t="s">
        <v>38</v>
      </c>
      <c r="X47">
        <v>4</v>
      </c>
      <c r="Y47" t="s">
        <v>39</v>
      </c>
      <c r="Z47">
        <v>2</v>
      </c>
    </row>
    <row r="48" spans="16:35" hidden="1">
      <c r="P48" t="s">
        <v>53</v>
      </c>
      <c r="Q48" t="s">
        <v>65</v>
      </c>
      <c r="R48">
        <v>13</v>
      </c>
      <c r="S48" t="s">
        <v>57</v>
      </c>
      <c r="T48" t="s">
        <v>83</v>
      </c>
      <c r="U48" t="s">
        <v>37</v>
      </c>
      <c r="V48">
        <v>1</v>
      </c>
      <c r="W48" t="s">
        <v>38</v>
      </c>
      <c r="X48">
        <v>5</v>
      </c>
      <c r="Y48" t="s">
        <v>39</v>
      </c>
      <c r="Z48">
        <v>1</v>
      </c>
    </row>
    <row r="49" spans="16:35" hidden="1">
      <c r="P49" t="s">
        <v>53</v>
      </c>
      <c r="Q49" t="s">
        <v>65</v>
      </c>
      <c r="R49">
        <v>14</v>
      </c>
      <c r="S49" t="s">
        <v>57</v>
      </c>
      <c r="T49" t="s">
        <v>84</v>
      </c>
      <c r="U49" t="s">
        <v>37</v>
      </c>
      <c r="V49">
        <v>1</v>
      </c>
      <c r="W49" t="s">
        <v>38</v>
      </c>
      <c r="X49">
        <v>6</v>
      </c>
      <c r="Y49" t="s">
        <v>39</v>
      </c>
      <c r="Z49">
        <v>1</v>
      </c>
    </row>
    <row r="50" spans="16:35">
      <c r="P50" t="s">
        <v>35</v>
      </c>
      <c r="Q50" t="s">
        <v>65</v>
      </c>
      <c r="R50" t="s">
        <v>0</v>
      </c>
      <c r="S50" t="s">
        <v>57</v>
      </c>
      <c r="T50" t="s">
        <v>84</v>
      </c>
      <c r="U50" t="s">
        <v>37</v>
      </c>
      <c r="V50">
        <v>1</v>
      </c>
      <c r="W50" t="s">
        <v>38</v>
      </c>
      <c r="X50">
        <v>6</v>
      </c>
      <c r="Y50" t="s">
        <v>39</v>
      </c>
      <c r="Z50">
        <v>1</v>
      </c>
      <c r="AE50">
        <f>V50+X50</f>
        <v>7</v>
      </c>
      <c r="AF50">
        <f>V50/2</f>
        <v>0.5</v>
      </c>
      <c r="AG50">
        <f>X50/2</f>
        <v>3</v>
      </c>
      <c r="AH50">
        <f>V50/3</f>
        <v>0.33333333333333331</v>
      </c>
      <c r="AI50">
        <f>X50/3</f>
        <v>2</v>
      </c>
    </row>
    <row r="51" spans="16:35" hidden="1">
      <c r="P51" t="s">
        <v>53</v>
      </c>
      <c r="Q51" t="s">
        <v>65</v>
      </c>
      <c r="R51">
        <v>15</v>
      </c>
      <c r="S51" t="s">
        <v>57</v>
      </c>
      <c r="T51" t="s">
        <v>85</v>
      </c>
      <c r="U51" t="s">
        <v>37</v>
      </c>
      <c r="V51">
        <v>1</v>
      </c>
      <c r="W51" t="s">
        <v>38</v>
      </c>
      <c r="X51">
        <v>7</v>
      </c>
      <c r="Y51" t="s">
        <v>39</v>
      </c>
      <c r="Z51">
        <v>1</v>
      </c>
    </row>
    <row r="52" spans="16:35">
      <c r="P52" t="s">
        <v>35</v>
      </c>
      <c r="Q52" t="s">
        <v>65</v>
      </c>
      <c r="R52" t="s">
        <v>0</v>
      </c>
      <c r="S52" t="s">
        <v>57</v>
      </c>
      <c r="T52" t="s">
        <v>85</v>
      </c>
      <c r="U52" t="s">
        <v>37</v>
      </c>
      <c r="V52">
        <v>1</v>
      </c>
      <c r="W52" t="s">
        <v>38</v>
      </c>
      <c r="X52">
        <v>7</v>
      </c>
      <c r="Y52" t="s">
        <v>39</v>
      </c>
      <c r="Z52">
        <v>1</v>
      </c>
      <c r="AE52">
        <f>V52+X52</f>
        <v>8</v>
      </c>
      <c r="AF52">
        <f>V52/2</f>
        <v>0.5</v>
      </c>
      <c r="AG52">
        <f>X52/2</f>
        <v>3.5</v>
      </c>
      <c r="AH52">
        <f>V52/3</f>
        <v>0.33333333333333331</v>
      </c>
      <c r="AI52">
        <f>X52/3</f>
        <v>2.3333333333333335</v>
      </c>
    </row>
    <row r="53" spans="16:35" hidden="1">
      <c r="P53" t="s">
        <v>53</v>
      </c>
      <c r="Q53" t="s">
        <v>65</v>
      </c>
      <c r="R53">
        <v>16</v>
      </c>
      <c r="S53" t="s">
        <v>57</v>
      </c>
      <c r="T53" t="s">
        <v>86</v>
      </c>
      <c r="U53" t="s">
        <v>37</v>
      </c>
      <c r="V53">
        <v>1</v>
      </c>
      <c r="W53" t="s">
        <v>38</v>
      </c>
      <c r="X53">
        <v>8</v>
      </c>
      <c r="Y53" t="s">
        <v>39</v>
      </c>
      <c r="Z53">
        <v>1</v>
      </c>
    </row>
    <row r="54" spans="16:35">
      <c r="P54" t="s">
        <v>35</v>
      </c>
      <c r="Q54" t="s">
        <v>65</v>
      </c>
      <c r="R54" t="s">
        <v>0</v>
      </c>
      <c r="S54" t="s">
        <v>57</v>
      </c>
      <c r="T54" t="s">
        <v>86</v>
      </c>
      <c r="U54" t="s">
        <v>37</v>
      </c>
      <c r="V54">
        <v>1</v>
      </c>
      <c r="W54" t="s">
        <v>38</v>
      </c>
      <c r="X54">
        <v>8</v>
      </c>
      <c r="Y54" t="s">
        <v>39</v>
      </c>
      <c r="Z54">
        <v>1</v>
      </c>
      <c r="AE54">
        <f>V54+X54</f>
        <v>9</v>
      </c>
      <c r="AF54">
        <f>V54/2</f>
        <v>0.5</v>
      </c>
      <c r="AG54">
        <f>X54/2</f>
        <v>4</v>
      </c>
      <c r="AH54">
        <f>V54/3</f>
        <v>0.33333333333333331</v>
      </c>
      <c r="AI54">
        <f>X54/3</f>
        <v>2.6666666666666665</v>
      </c>
    </row>
    <row r="55" spans="16:35" hidden="1">
      <c r="P55" t="s">
        <v>53</v>
      </c>
      <c r="Q55" t="s">
        <v>65</v>
      </c>
      <c r="R55">
        <v>17</v>
      </c>
      <c r="S55" t="s">
        <v>57</v>
      </c>
      <c r="T55" t="s">
        <v>41</v>
      </c>
      <c r="U55" t="s">
        <v>37</v>
      </c>
      <c r="V55">
        <v>2</v>
      </c>
      <c r="W55" t="s">
        <v>38</v>
      </c>
      <c r="X55">
        <v>1</v>
      </c>
      <c r="Y55" t="s">
        <v>39</v>
      </c>
      <c r="Z55">
        <v>1</v>
      </c>
    </row>
    <row r="56" spans="16:35">
      <c r="P56" t="s">
        <v>35</v>
      </c>
      <c r="Q56" t="s">
        <v>65</v>
      </c>
      <c r="R56" t="s">
        <v>0</v>
      </c>
      <c r="S56" t="s">
        <v>57</v>
      </c>
      <c r="T56" t="s">
        <v>41</v>
      </c>
      <c r="U56" t="s">
        <v>37</v>
      </c>
      <c r="V56">
        <v>2</v>
      </c>
      <c r="W56" t="s">
        <v>38</v>
      </c>
      <c r="X56">
        <v>1</v>
      </c>
      <c r="Y56" t="s">
        <v>39</v>
      </c>
      <c r="Z56">
        <v>1</v>
      </c>
      <c r="AE56">
        <f>V56+X56</f>
        <v>3</v>
      </c>
      <c r="AF56">
        <f>V56/2</f>
        <v>1</v>
      </c>
      <c r="AG56">
        <f>X56/2</f>
        <v>0.5</v>
      </c>
      <c r="AH56">
        <f>V56/3</f>
        <v>0.66666666666666663</v>
      </c>
      <c r="AI56">
        <f>X56/3</f>
        <v>0.33333333333333331</v>
      </c>
    </row>
    <row r="57" spans="16:35" hidden="1">
      <c r="P57" t="s">
        <v>53</v>
      </c>
      <c r="Q57" t="s">
        <v>65</v>
      </c>
      <c r="R57">
        <v>18</v>
      </c>
      <c r="S57" t="s">
        <v>57</v>
      </c>
      <c r="T57" t="s">
        <v>43</v>
      </c>
      <c r="U57" t="s">
        <v>37</v>
      </c>
      <c r="V57">
        <v>2</v>
      </c>
      <c r="W57" t="s">
        <v>38</v>
      </c>
      <c r="X57">
        <v>3</v>
      </c>
      <c r="Y57" t="s">
        <v>39</v>
      </c>
      <c r="Z57">
        <v>1</v>
      </c>
    </row>
    <row r="58" spans="16:35" hidden="1">
      <c r="P58" t="s">
        <v>53</v>
      </c>
      <c r="Q58" t="s">
        <v>65</v>
      </c>
      <c r="R58">
        <v>19</v>
      </c>
      <c r="S58" t="s">
        <v>57</v>
      </c>
      <c r="T58" t="s">
        <v>87</v>
      </c>
      <c r="U58" t="s">
        <v>37</v>
      </c>
      <c r="V58">
        <v>2</v>
      </c>
      <c r="W58" t="s">
        <v>38</v>
      </c>
      <c r="X58">
        <v>3</v>
      </c>
      <c r="Y58" t="s">
        <v>39</v>
      </c>
      <c r="Z58">
        <v>2</v>
      </c>
    </row>
    <row r="59" spans="16:35" hidden="1">
      <c r="P59" t="s">
        <v>35</v>
      </c>
      <c r="Q59" t="s">
        <v>65</v>
      </c>
      <c r="R59" t="s">
        <v>0</v>
      </c>
      <c r="S59" t="s">
        <v>57</v>
      </c>
      <c r="T59" t="s">
        <v>87</v>
      </c>
      <c r="U59" t="s">
        <v>37</v>
      </c>
      <c r="V59">
        <v>2</v>
      </c>
      <c r="W59" t="s">
        <v>38</v>
      </c>
      <c r="X59">
        <v>3</v>
      </c>
      <c r="Y59" t="s">
        <v>39</v>
      </c>
      <c r="Z59">
        <v>2</v>
      </c>
      <c r="AE59">
        <f>V59+X59</f>
        <v>5</v>
      </c>
      <c r="AF59">
        <f>V59/2</f>
        <v>1</v>
      </c>
      <c r="AG59">
        <f>X59/2</f>
        <v>1.5</v>
      </c>
    </row>
    <row r="60" spans="16:35" hidden="1">
      <c r="P60" t="s">
        <v>53</v>
      </c>
      <c r="Q60" t="s">
        <v>65</v>
      </c>
      <c r="R60">
        <v>20</v>
      </c>
      <c r="S60" t="s">
        <v>57</v>
      </c>
      <c r="T60" t="s">
        <v>31</v>
      </c>
      <c r="U60" t="s">
        <v>37</v>
      </c>
      <c r="V60">
        <v>2</v>
      </c>
      <c r="W60" t="s">
        <v>38</v>
      </c>
      <c r="X60">
        <v>5</v>
      </c>
      <c r="Y60" t="s">
        <v>39</v>
      </c>
      <c r="Z60">
        <v>1</v>
      </c>
    </row>
    <row r="61" spans="16:35" hidden="1">
      <c r="P61" t="s">
        <v>53</v>
      </c>
      <c r="Q61" t="s">
        <v>65</v>
      </c>
      <c r="R61">
        <v>21</v>
      </c>
      <c r="S61" t="s">
        <v>57</v>
      </c>
      <c r="T61" t="s">
        <v>88</v>
      </c>
      <c r="U61" t="s">
        <v>37</v>
      </c>
      <c r="V61">
        <v>2</v>
      </c>
      <c r="W61" t="s">
        <v>38</v>
      </c>
      <c r="X61">
        <v>7</v>
      </c>
      <c r="Y61" t="s">
        <v>39</v>
      </c>
      <c r="Z61">
        <v>1</v>
      </c>
    </row>
    <row r="62" spans="16:35" hidden="1">
      <c r="P62" t="s">
        <v>53</v>
      </c>
      <c r="Q62" t="s">
        <v>65</v>
      </c>
      <c r="R62">
        <v>22</v>
      </c>
      <c r="S62" t="s">
        <v>57</v>
      </c>
      <c r="T62" t="s">
        <v>20</v>
      </c>
      <c r="U62" t="s">
        <v>37</v>
      </c>
      <c r="V62">
        <v>3</v>
      </c>
      <c r="W62" t="s">
        <v>38</v>
      </c>
      <c r="X62">
        <v>1</v>
      </c>
      <c r="Y62" t="s">
        <v>39</v>
      </c>
      <c r="Z62">
        <v>1</v>
      </c>
    </row>
    <row r="63" spans="16:35">
      <c r="P63" t="s">
        <v>35</v>
      </c>
      <c r="Q63" t="s">
        <v>65</v>
      </c>
      <c r="R63" t="s">
        <v>0</v>
      </c>
      <c r="S63" t="s">
        <v>57</v>
      </c>
      <c r="T63" t="s">
        <v>20</v>
      </c>
      <c r="U63" t="s">
        <v>37</v>
      </c>
      <c r="V63">
        <v>3</v>
      </c>
      <c r="W63" t="s">
        <v>38</v>
      </c>
      <c r="X63">
        <v>1</v>
      </c>
      <c r="Y63" t="s">
        <v>39</v>
      </c>
      <c r="Z63">
        <v>1</v>
      </c>
      <c r="AE63">
        <f>V63+X63</f>
        <v>4</v>
      </c>
      <c r="AF63">
        <f>V63/2</f>
        <v>1.5</v>
      </c>
      <c r="AG63">
        <f>X63/2</f>
        <v>0.5</v>
      </c>
      <c r="AH63">
        <f>V63/3</f>
        <v>1</v>
      </c>
      <c r="AI63">
        <f>X63/3</f>
        <v>0.33333333333333331</v>
      </c>
    </row>
    <row r="64" spans="16:35" hidden="1">
      <c r="P64" t="s">
        <v>53</v>
      </c>
      <c r="Q64" t="s">
        <v>65</v>
      </c>
      <c r="R64">
        <v>23</v>
      </c>
      <c r="S64" t="s">
        <v>57</v>
      </c>
      <c r="T64" t="s">
        <v>23</v>
      </c>
      <c r="U64" t="s">
        <v>37</v>
      </c>
      <c r="V64">
        <v>3</v>
      </c>
      <c r="W64" t="s">
        <v>38</v>
      </c>
      <c r="X64">
        <v>2</v>
      </c>
      <c r="Y64" t="s">
        <v>39</v>
      </c>
      <c r="Z64">
        <v>1</v>
      </c>
    </row>
    <row r="65" spans="16:35">
      <c r="P65" t="s">
        <v>35</v>
      </c>
      <c r="Q65" t="s">
        <v>65</v>
      </c>
      <c r="R65" t="s">
        <v>0</v>
      </c>
      <c r="S65" t="s">
        <v>57</v>
      </c>
      <c r="T65" t="s">
        <v>23</v>
      </c>
      <c r="U65" t="s">
        <v>37</v>
      </c>
      <c r="V65">
        <v>3</v>
      </c>
      <c r="W65" t="s">
        <v>38</v>
      </c>
      <c r="X65">
        <v>2</v>
      </c>
      <c r="Y65" t="s">
        <v>39</v>
      </c>
      <c r="Z65">
        <v>1</v>
      </c>
      <c r="AE65">
        <f>V65+X65</f>
        <v>5</v>
      </c>
      <c r="AF65">
        <f>V65/2</f>
        <v>1.5</v>
      </c>
      <c r="AG65">
        <f>X65/2</f>
        <v>1</v>
      </c>
      <c r="AH65">
        <f>V65/3</f>
        <v>1</v>
      </c>
      <c r="AI65">
        <f>X65/3</f>
        <v>0.66666666666666663</v>
      </c>
    </row>
    <row r="66" spans="16:35" hidden="1">
      <c r="P66" t="s">
        <v>53</v>
      </c>
      <c r="Q66" t="s">
        <v>65</v>
      </c>
      <c r="R66">
        <v>24</v>
      </c>
      <c r="S66" t="s">
        <v>57</v>
      </c>
      <c r="T66" t="s">
        <v>89</v>
      </c>
      <c r="U66" t="s">
        <v>37</v>
      </c>
      <c r="V66">
        <v>3</v>
      </c>
      <c r="W66" t="s">
        <v>38</v>
      </c>
      <c r="X66">
        <v>4</v>
      </c>
      <c r="Y66" t="s">
        <v>39</v>
      </c>
      <c r="Z66">
        <v>1</v>
      </c>
    </row>
    <row r="67" spans="16:35" hidden="1">
      <c r="P67" t="s">
        <v>53</v>
      </c>
      <c r="Q67" t="s">
        <v>65</v>
      </c>
      <c r="R67">
        <v>25</v>
      </c>
      <c r="S67" t="s">
        <v>57</v>
      </c>
      <c r="T67" t="s">
        <v>29</v>
      </c>
      <c r="U67" t="s">
        <v>37</v>
      </c>
      <c r="V67">
        <v>3</v>
      </c>
      <c r="W67" t="s">
        <v>38</v>
      </c>
      <c r="X67">
        <v>4</v>
      </c>
      <c r="Y67" t="s">
        <v>39</v>
      </c>
      <c r="Z67">
        <v>2</v>
      </c>
      <c r="AA67" t="s">
        <v>33</v>
      </c>
    </row>
    <row r="68" spans="16:35" hidden="1">
      <c r="P68" t="s">
        <v>35</v>
      </c>
      <c r="Q68" t="s">
        <v>65</v>
      </c>
      <c r="R68" t="s">
        <v>0</v>
      </c>
      <c r="S68" t="s">
        <v>57</v>
      </c>
      <c r="T68" t="s">
        <v>29</v>
      </c>
      <c r="U68" t="s">
        <v>37</v>
      </c>
      <c r="V68">
        <v>3</v>
      </c>
      <c r="W68" t="s">
        <v>38</v>
      </c>
      <c r="X68">
        <v>4</v>
      </c>
      <c r="Y68" t="s">
        <v>39</v>
      </c>
      <c r="Z68">
        <v>2</v>
      </c>
      <c r="AE68">
        <f>V68+X68</f>
        <v>7</v>
      </c>
      <c r="AF68">
        <f>V68/2</f>
        <v>1.5</v>
      </c>
      <c r="AG68">
        <f>X68/2</f>
        <v>2</v>
      </c>
    </row>
    <row r="69" spans="16:35" hidden="1">
      <c r="P69" t="s">
        <v>53</v>
      </c>
      <c r="Q69" t="s">
        <v>65</v>
      </c>
      <c r="R69">
        <v>26</v>
      </c>
      <c r="S69" t="s">
        <v>57</v>
      </c>
      <c r="T69" t="s">
        <v>90</v>
      </c>
      <c r="U69" t="s">
        <v>37</v>
      </c>
      <c r="V69">
        <v>3</v>
      </c>
      <c r="W69" t="s">
        <v>38</v>
      </c>
      <c r="X69">
        <v>5</v>
      </c>
      <c r="Y69" t="s">
        <v>39</v>
      </c>
      <c r="Z69">
        <v>1</v>
      </c>
    </row>
    <row r="70" spans="16:35">
      <c r="P70" t="s">
        <v>35</v>
      </c>
      <c r="Q70" t="s">
        <v>65</v>
      </c>
      <c r="R70" t="s">
        <v>0</v>
      </c>
      <c r="S70" t="s">
        <v>57</v>
      </c>
      <c r="T70" t="s">
        <v>90</v>
      </c>
      <c r="U70" t="s">
        <v>37</v>
      </c>
      <c r="V70">
        <v>3</v>
      </c>
      <c r="W70" t="s">
        <v>38</v>
      </c>
      <c r="X70">
        <v>5</v>
      </c>
      <c r="Y70" t="s">
        <v>39</v>
      </c>
      <c r="Z70">
        <v>1</v>
      </c>
      <c r="AE70">
        <f>V70+X70</f>
        <v>8</v>
      </c>
      <c r="AF70">
        <f>V70/2</f>
        <v>1.5</v>
      </c>
      <c r="AG70">
        <f>X70/2</f>
        <v>2.5</v>
      </c>
      <c r="AH70">
        <f>V70/3</f>
        <v>1</v>
      </c>
      <c r="AI70">
        <f>X70/3</f>
        <v>1.6666666666666667</v>
      </c>
    </row>
    <row r="71" spans="16:35" hidden="1">
      <c r="P71" t="s">
        <v>53</v>
      </c>
      <c r="Q71" t="s">
        <v>65</v>
      </c>
      <c r="R71">
        <v>27</v>
      </c>
      <c r="S71" t="s">
        <v>57</v>
      </c>
      <c r="T71" t="s">
        <v>91</v>
      </c>
      <c r="U71" t="s">
        <v>37</v>
      </c>
      <c r="V71">
        <v>3</v>
      </c>
      <c r="W71" t="s">
        <v>38</v>
      </c>
      <c r="X71">
        <v>7</v>
      </c>
      <c r="Y71" t="s">
        <v>39</v>
      </c>
      <c r="Z71">
        <v>1</v>
      </c>
    </row>
    <row r="72" spans="16:35" hidden="1">
      <c r="P72" t="s">
        <v>53</v>
      </c>
      <c r="Q72" t="s">
        <v>65</v>
      </c>
      <c r="R72">
        <v>28</v>
      </c>
      <c r="S72" t="s">
        <v>57</v>
      </c>
      <c r="T72" t="s">
        <v>32</v>
      </c>
      <c r="U72" t="s">
        <v>37</v>
      </c>
      <c r="V72">
        <v>3</v>
      </c>
      <c r="W72" t="s">
        <v>38</v>
      </c>
      <c r="X72">
        <v>8</v>
      </c>
      <c r="Y72" t="s">
        <v>39</v>
      </c>
      <c r="Z72">
        <v>1</v>
      </c>
    </row>
    <row r="73" spans="16:35" hidden="1">
      <c r="P73" t="s">
        <v>53</v>
      </c>
      <c r="Q73" t="s">
        <v>65</v>
      </c>
      <c r="R73">
        <v>29</v>
      </c>
      <c r="S73" t="s">
        <v>57</v>
      </c>
      <c r="T73" t="s">
        <v>62</v>
      </c>
      <c r="U73" t="s">
        <v>37</v>
      </c>
      <c r="V73">
        <v>4</v>
      </c>
      <c r="W73" t="s">
        <v>38</v>
      </c>
      <c r="X73">
        <v>1</v>
      </c>
      <c r="Y73" t="s">
        <v>39</v>
      </c>
      <c r="Z73">
        <v>1</v>
      </c>
    </row>
    <row r="74" spans="16:35">
      <c r="P74" t="s">
        <v>35</v>
      </c>
      <c r="Q74" t="s">
        <v>65</v>
      </c>
      <c r="R74" t="s">
        <v>0</v>
      </c>
      <c r="S74" t="s">
        <v>57</v>
      </c>
      <c r="T74" t="s">
        <v>62</v>
      </c>
      <c r="U74" t="s">
        <v>37</v>
      </c>
      <c r="V74">
        <v>4</v>
      </c>
      <c r="W74" t="s">
        <v>38</v>
      </c>
      <c r="X74">
        <v>1</v>
      </c>
      <c r="Y74" t="s">
        <v>39</v>
      </c>
      <c r="Z74">
        <v>1</v>
      </c>
      <c r="AE74">
        <f>V74+X74</f>
        <v>5</v>
      </c>
      <c r="AF74">
        <f>V74/2</f>
        <v>2</v>
      </c>
      <c r="AG74">
        <f>X74/2</f>
        <v>0.5</v>
      </c>
      <c r="AH74">
        <f>V74/3</f>
        <v>1.3333333333333333</v>
      </c>
      <c r="AI74">
        <f>X74/3</f>
        <v>0.33333333333333331</v>
      </c>
    </row>
    <row r="75" spans="16:35" hidden="1">
      <c r="P75" t="s">
        <v>53</v>
      </c>
      <c r="Q75" t="s">
        <v>65</v>
      </c>
      <c r="R75">
        <v>30</v>
      </c>
      <c r="S75" t="s">
        <v>57</v>
      </c>
      <c r="T75" t="s">
        <v>24</v>
      </c>
      <c r="U75" t="s">
        <v>37</v>
      </c>
      <c r="V75">
        <v>4</v>
      </c>
      <c r="W75" t="s">
        <v>38</v>
      </c>
      <c r="X75">
        <v>3</v>
      </c>
      <c r="Y75" t="s">
        <v>39</v>
      </c>
      <c r="Z75">
        <v>1</v>
      </c>
    </row>
    <row r="76" spans="16:35">
      <c r="P76" t="s">
        <v>35</v>
      </c>
      <c r="Q76" t="s">
        <v>65</v>
      </c>
      <c r="R76" t="s">
        <v>0</v>
      </c>
      <c r="S76" t="s">
        <v>57</v>
      </c>
      <c r="T76" t="s">
        <v>24</v>
      </c>
      <c r="U76" t="s">
        <v>37</v>
      </c>
      <c r="V76">
        <v>4</v>
      </c>
      <c r="W76" t="s">
        <v>38</v>
      </c>
      <c r="X76">
        <v>3</v>
      </c>
      <c r="Y76" t="s">
        <v>39</v>
      </c>
      <c r="Z76">
        <v>1</v>
      </c>
      <c r="AE76">
        <f>V76+X76</f>
        <v>7</v>
      </c>
      <c r="AF76">
        <f>V76/2</f>
        <v>2</v>
      </c>
      <c r="AG76">
        <f>X76/2</f>
        <v>1.5</v>
      </c>
      <c r="AH76">
        <f>V76/3</f>
        <v>1.3333333333333333</v>
      </c>
      <c r="AI76">
        <f>X76/3</f>
        <v>1</v>
      </c>
    </row>
    <row r="77" spans="16:35" hidden="1">
      <c r="P77" t="s">
        <v>53</v>
      </c>
      <c r="Q77" t="s">
        <v>65</v>
      </c>
      <c r="R77">
        <v>31</v>
      </c>
      <c r="S77" t="s">
        <v>57</v>
      </c>
      <c r="T77" t="s">
        <v>28</v>
      </c>
      <c r="U77" t="s">
        <v>37</v>
      </c>
      <c r="V77">
        <v>4</v>
      </c>
      <c r="W77" t="s">
        <v>38</v>
      </c>
      <c r="X77">
        <v>5</v>
      </c>
      <c r="Y77" t="s">
        <v>39</v>
      </c>
      <c r="Z77">
        <v>1</v>
      </c>
    </row>
    <row r="78" spans="16:35" hidden="1">
      <c r="P78" t="s">
        <v>53</v>
      </c>
      <c r="Q78" t="s">
        <v>65</v>
      </c>
      <c r="R78">
        <v>32</v>
      </c>
      <c r="S78" t="s">
        <v>57</v>
      </c>
      <c r="T78" t="s">
        <v>87</v>
      </c>
      <c r="U78" t="s">
        <v>37</v>
      </c>
      <c r="V78">
        <v>4</v>
      </c>
      <c r="W78" t="s">
        <v>38</v>
      </c>
      <c r="X78">
        <v>6</v>
      </c>
      <c r="Y78" t="s">
        <v>39</v>
      </c>
      <c r="Z78">
        <v>1</v>
      </c>
    </row>
    <row r="79" spans="16:35">
      <c r="P79" t="s">
        <v>35</v>
      </c>
      <c r="Q79" t="s">
        <v>65</v>
      </c>
      <c r="R79" t="s">
        <v>0</v>
      </c>
      <c r="S79" t="s">
        <v>57</v>
      </c>
      <c r="T79" t="s">
        <v>87</v>
      </c>
      <c r="U79" t="s">
        <v>37</v>
      </c>
      <c r="V79">
        <v>4</v>
      </c>
      <c r="W79" t="s">
        <v>38</v>
      </c>
      <c r="X79">
        <v>6</v>
      </c>
      <c r="Y79" t="s">
        <v>39</v>
      </c>
      <c r="Z79">
        <v>1</v>
      </c>
      <c r="AA79" t="s">
        <v>33</v>
      </c>
      <c r="AB79">
        <v>2</v>
      </c>
      <c r="AC79">
        <v>3</v>
      </c>
      <c r="AD79">
        <v>2</v>
      </c>
      <c r="AE79">
        <f>V79+X79</f>
        <v>10</v>
      </c>
      <c r="AF79">
        <f>V79/2</f>
        <v>2</v>
      </c>
      <c r="AG79">
        <f>X79/2</f>
        <v>3</v>
      </c>
      <c r="AH79">
        <f>V79/3</f>
        <v>1.3333333333333333</v>
      </c>
      <c r="AI79">
        <f>X79/3</f>
        <v>2</v>
      </c>
    </row>
    <row r="80" spans="16:35" hidden="1">
      <c r="P80" t="s">
        <v>53</v>
      </c>
      <c r="Q80" t="s">
        <v>65</v>
      </c>
      <c r="R80">
        <v>33</v>
      </c>
      <c r="S80" t="s">
        <v>57</v>
      </c>
      <c r="T80" t="s">
        <v>92</v>
      </c>
      <c r="U80" t="s">
        <v>37</v>
      </c>
      <c r="V80">
        <v>4</v>
      </c>
      <c r="W80" t="s">
        <v>38</v>
      </c>
      <c r="X80">
        <v>7</v>
      </c>
      <c r="Y80" t="s">
        <v>39</v>
      </c>
      <c r="Z80">
        <v>1</v>
      </c>
    </row>
    <row r="81" spans="16:35" hidden="1">
      <c r="P81" t="s">
        <v>53</v>
      </c>
      <c r="Q81" t="s">
        <v>65</v>
      </c>
      <c r="R81">
        <v>34</v>
      </c>
      <c r="S81" t="s">
        <v>57</v>
      </c>
      <c r="T81" t="s">
        <v>49</v>
      </c>
      <c r="U81" t="s">
        <v>37</v>
      </c>
      <c r="V81">
        <v>5</v>
      </c>
      <c r="W81" t="s">
        <v>38</v>
      </c>
      <c r="X81">
        <v>1</v>
      </c>
      <c r="Y81" t="s">
        <v>39</v>
      </c>
      <c r="Z81">
        <v>1</v>
      </c>
    </row>
    <row r="82" spans="16:35">
      <c r="P82" t="s">
        <v>35</v>
      </c>
      <c r="Q82" t="s">
        <v>65</v>
      </c>
      <c r="R82" t="s">
        <v>0</v>
      </c>
      <c r="S82" t="s">
        <v>57</v>
      </c>
      <c r="T82" t="s">
        <v>49</v>
      </c>
      <c r="U82" t="s">
        <v>37</v>
      </c>
      <c r="V82">
        <v>5</v>
      </c>
      <c r="W82" t="s">
        <v>38</v>
      </c>
      <c r="X82">
        <v>1</v>
      </c>
      <c r="Y82" t="s">
        <v>39</v>
      </c>
      <c r="Z82">
        <v>1</v>
      </c>
      <c r="AE82">
        <f>V82+X82</f>
        <v>6</v>
      </c>
      <c r="AF82">
        <f>V82/2</f>
        <v>2.5</v>
      </c>
      <c r="AG82">
        <f>X82/2</f>
        <v>0.5</v>
      </c>
      <c r="AH82">
        <f>V82/3</f>
        <v>1.6666666666666667</v>
      </c>
      <c r="AI82">
        <f>X82/3</f>
        <v>0.33333333333333331</v>
      </c>
    </row>
    <row r="83" spans="16:35" hidden="1">
      <c r="P83" t="s">
        <v>53</v>
      </c>
      <c r="Q83" t="s">
        <v>65</v>
      </c>
      <c r="R83">
        <v>35</v>
      </c>
      <c r="S83" t="s">
        <v>57</v>
      </c>
      <c r="T83" t="s">
        <v>50</v>
      </c>
      <c r="U83" t="s">
        <v>37</v>
      </c>
      <c r="V83">
        <v>5</v>
      </c>
      <c r="W83" t="s">
        <v>38</v>
      </c>
      <c r="X83">
        <v>2</v>
      </c>
      <c r="Y83" t="s">
        <v>39</v>
      </c>
      <c r="Z83">
        <v>1</v>
      </c>
    </row>
    <row r="84" spans="16:35">
      <c r="P84" t="s">
        <v>35</v>
      </c>
      <c r="Q84" t="s">
        <v>65</v>
      </c>
      <c r="R84" t="s">
        <v>0</v>
      </c>
      <c r="S84" t="s">
        <v>57</v>
      </c>
      <c r="T84" t="s">
        <v>50</v>
      </c>
      <c r="U84" t="s">
        <v>37</v>
      </c>
      <c r="V84">
        <v>5</v>
      </c>
      <c r="W84" t="s">
        <v>38</v>
      </c>
      <c r="X84">
        <v>2</v>
      </c>
      <c r="Y84" t="s">
        <v>39</v>
      </c>
      <c r="Z84">
        <v>1</v>
      </c>
      <c r="AE84">
        <f>V84+X84</f>
        <v>7</v>
      </c>
      <c r="AF84">
        <f>V84/2</f>
        <v>2.5</v>
      </c>
      <c r="AG84">
        <f>X84/2</f>
        <v>1</v>
      </c>
      <c r="AH84">
        <f>V84/3</f>
        <v>1.6666666666666667</v>
      </c>
      <c r="AI84">
        <f>X84/3</f>
        <v>0.66666666666666663</v>
      </c>
    </row>
    <row r="85" spans="16:35" hidden="1">
      <c r="P85" t="s">
        <v>53</v>
      </c>
      <c r="Q85" t="s">
        <v>65</v>
      </c>
      <c r="R85">
        <v>36</v>
      </c>
      <c r="S85" t="s">
        <v>57</v>
      </c>
      <c r="T85" t="s">
        <v>51</v>
      </c>
      <c r="U85" t="s">
        <v>37</v>
      </c>
      <c r="V85">
        <v>5</v>
      </c>
      <c r="W85" t="s">
        <v>38</v>
      </c>
      <c r="X85">
        <v>3</v>
      </c>
      <c r="Y85" t="s">
        <v>39</v>
      </c>
      <c r="Z85">
        <v>1</v>
      </c>
    </row>
    <row r="86" spans="16:35" hidden="1">
      <c r="P86" t="s">
        <v>53</v>
      </c>
      <c r="Q86" t="s">
        <v>65</v>
      </c>
      <c r="R86">
        <v>37</v>
      </c>
      <c r="S86" t="s">
        <v>57</v>
      </c>
      <c r="T86" t="s">
        <v>25</v>
      </c>
      <c r="U86" t="s">
        <v>37</v>
      </c>
      <c r="V86">
        <v>5</v>
      </c>
      <c r="W86" t="s">
        <v>38</v>
      </c>
      <c r="X86">
        <v>4</v>
      </c>
      <c r="Y86" t="s">
        <v>39</v>
      </c>
      <c r="Z86">
        <v>1</v>
      </c>
    </row>
    <row r="87" spans="16:35" hidden="1">
      <c r="P87" t="s">
        <v>53</v>
      </c>
      <c r="Q87" t="s">
        <v>65</v>
      </c>
      <c r="R87">
        <v>38</v>
      </c>
      <c r="S87" t="s">
        <v>57</v>
      </c>
      <c r="T87" t="s">
        <v>93</v>
      </c>
      <c r="U87" t="s">
        <v>37</v>
      </c>
      <c r="V87">
        <v>5</v>
      </c>
      <c r="W87" t="s">
        <v>38</v>
      </c>
      <c r="X87">
        <v>6</v>
      </c>
      <c r="Y87" t="s">
        <v>39</v>
      </c>
      <c r="Z87">
        <v>1</v>
      </c>
    </row>
    <row r="88" spans="16:35" hidden="1">
      <c r="P88" t="s">
        <v>53</v>
      </c>
      <c r="Q88" t="s">
        <v>65</v>
      </c>
      <c r="R88">
        <v>39</v>
      </c>
      <c r="S88" t="s">
        <v>57</v>
      </c>
      <c r="T88" t="s">
        <v>94</v>
      </c>
      <c r="U88" t="s">
        <v>37</v>
      </c>
      <c r="V88">
        <v>5</v>
      </c>
      <c r="W88" t="s">
        <v>38</v>
      </c>
      <c r="X88">
        <v>7</v>
      </c>
      <c r="Y88" t="s">
        <v>39</v>
      </c>
      <c r="Z88">
        <v>1</v>
      </c>
    </row>
    <row r="89" spans="16:35">
      <c r="P89" t="s">
        <v>35</v>
      </c>
      <c r="Q89" t="s">
        <v>65</v>
      </c>
      <c r="R89" t="s">
        <v>0</v>
      </c>
      <c r="S89" t="s">
        <v>57</v>
      </c>
      <c r="T89" t="s">
        <v>94</v>
      </c>
      <c r="U89" t="s">
        <v>37</v>
      </c>
      <c r="V89">
        <v>5</v>
      </c>
      <c r="W89" t="s">
        <v>38</v>
      </c>
      <c r="X89">
        <v>7</v>
      </c>
      <c r="Y89" t="s">
        <v>39</v>
      </c>
      <c r="Z89">
        <v>1</v>
      </c>
      <c r="AE89">
        <f>V89+X89</f>
        <v>12</v>
      </c>
      <c r="AF89">
        <f>V89/2</f>
        <v>2.5</v>
      </c>
      <c r="AG89">
        <f>X89/2</f>
        <v>3.5</v>
      </c>
      <c r="AH89">
        <f>V89/3</f>
        <v>1.6666666666666667</v>
      </c>
      <c r="AI89">
        <f>X89/3</f>
        <v>2.3333333333333335</v>
      </c>
    </row>
    <row r="90" spans="16:35" hidden="1">
      <c r="P90" t="s">
        <v>53</v>
      </c>
      <c r="Q90" t="s">
        <v>65</v>
      </c>
      <c r="R90">
        <v>40</v>
      </c>
      <c r="S90" t="s">
        <v>57</v>
      </c>
      <c r="T90" t="s">
        <v>95</v>
      </c>
      <c r="U90" t="s">
        <v>37</v>
      </c>
      <c r="V90">
        <v>5</v>
      </c>
      <c r="W90" t="s">
        <v>38</v>
      </c>
      <c r="X90">
        <v>8</v>
      </c>
      <c r="Y90" t="s">
        <v>39</v>
      </c>
      <c r="Z90">
        <v>1</v>
      </c>
    </row>
    <row r="91" spans="16:35" hidden="1">
      <c r="P91" t="s">
        <v>53</v>
      </c>
      <c r="Q91" t="s">
        <v>65</v>
      </c>
      <c r="R91">
        <v>41</v>
      </c>
      <c r="S91" t="s">
        <v>57</v>
      </c>
      <c r="T91" t="s">
        <v>18</v>
      </c>
      <c r="U91" t="s">
        <v>37</v>
      </c>
      <c r="V91">
        <v>6</v>
      </c>
      <c r="W91" t="s">
        <v>38</v>
      </c>
      <c r="X91">
        <v>1</v>
      </c>
      <c r="Y91" t="s">
        <v>39</v>
      </c>
      <c r="Z91">
        <v>1</v>
      </c>
    </row>
    <row r="92" spans="16:35">
      <c r="P92" t="s">
        <v>35</v>
      </c>
      <c r="Q92" t="s">
        <v>65</v>
      </c>
      <c r="R92" t="s">
        <v>0</v>
      </c>
      <c r="S92" t="s">
        <v>57</v>
      </c>
      <c r="T92" t="s">
        <v>18</v>
      </c>
      <c r="U92" t="s">
        <v>37</v>
      </c>
      <c r="V92">
        <v>6</v>
      </c>
      <c r="W92" t="s">
        <v>38</v>
      </c>
      <c r="X92">
        <v>1</v>
      </c>
      <c r="Y92" t="s">
        <v>39</v>
      </c>
      <c r="Z92">
        <v>1</v>
      </c>
      <c r="AE92">
        <f>V92+X92</f>
        <v>7</v>
      </c>
      <c r="AF92">
        <f>V92/2</f>
        <v>3</v>
      </c>
      <c r="AG92">
        <f>X92/2</f>
        <v>0.5</v>
      </c>
      <c r="AH92">
        <f>V92/3</f>
        <v>2</v>
      </c>
      <c r="AI92">
        <f>X92/3</f>
        <v>0.33333333333333331</v>
      </c>
    </row>
    <row r="93" spans="16:35" hidden="1">
      <c r="P93" t="s">
        <v>53</v>
      </c>
      <c r="Q93" t="s">
        <v>65</v>
      </c>
      <c r="R93">
        <v>42</v>
      </c>
      <c r="S93" t="s">
        <v>57</v>
      </c>
      <c r="T93" t="s">
        <v>96</v>
      </c>
      <c r="U93" t="s">
        <v>37</v>
      </c>
      <c r="V93">
        <v>6</v>
      </c>
      <c r="W93" t="s">
        <v>38</v>
      </c>
      <c r="X93">
        <v>4</v>
      </c>
      <c r="Y93" t="s">
        <v>39</v>
      </c>
      <c r="Z93">
        <v>1</v>
      </c>
    </row>
    <row r="94" spans="16:35" hidden="1">
      <c r="P94" t="s">
        <v>53</v>
      </c>
      <c r="Q94" t="s">
        <v>65</v>
      </c>
      <c r="R94">
        <v>43</v>
      </c>
      <c r="S94" t="s">
        <v>57</v>
      </c>
      <c r="T94" t="s">
        <v>26</v>
      </c>
      <c r="U94" t="s">
        <v>37</v>
      </c>
      <c r="V94">
        <v>6</v>
      </c>
      <c r="W94" t="s">
        <v>38</v>
      </c>
      <c r="X94">
        <v>5</v>
      </c>
      <c r="Y94" t="s">
        <v>39</v>
      </c>
      <c r="Z94">
        <v>1</v>
      </c>
    </row>
    <row r="95" spans="16:35" hidden="1">
      <c r="P95" t="s">
        <v>53</v>
      </c>
      <c r="Q95" t="s">
        <v>65</v>
      </c>
      <c r="R95">
        <v>44</v>
      </c>
      <c r="S95" t="s">
        <v>57</v>
      </c>
      <c r="T95" t="s">
        <v>97</v>
      </c>
      <c r="U95" t="s">
        <v>37</v>
      </c>
      <c r="V95">
        <v>6</v>
      </c>
      <c r="W95" t="s">
        <v>38</v>
      </c>
      <c r="X95">
        <v>7</v>
      </c>
      <c r="Y95" t="s">
        <v>39</v>
      </c>
      <c r="Z95">
        <v>1</v>
      </c>
    </row>
    <row r="96" spans="16:35" hidden="1">
      <c r="P96" t="s">
        <v>53</v>
      </c>
      <c r="Q96" t="s">
        <v>65</v>
      </c>
      <c r="R96">
        <v>45</v>
      </c>
      <c r="S96" t="s">
        <v>57</v>
      </c>
      <c r="T96" t="s">
        <v>29</v>
      </c>
      <c r="U96" t="s">
        <v>37</v>
      </c>
      <c r="V96">
        <v>6</v>
      </c>
      <c r="W96" t="s">
        <v>38</v>
      </c>
      <c r="X96">
        <v>8</v>
      </c>
      <c r="Y96" t="s">
        <v>39</v>
      </c>
      <c r="Z96">
        <v>1</v>
      </c>
    </row>
    <row r="97" spans="16:35">
      <c r="P97" t="s">
        <v>35</v>
      </c>
      <c r="Q97" t="s">
        <v>65</v>
      </c>
      <c r="R97" t="s">
        <v>0</v>
      </c>
      <c r="S97" t="s">
        <v>57</v>
      </c>
      <c r="T97" t="s">
        <v>29</v>
      </c>
      <c r="U97" t="s">
        <v>37</v>
      </c>
      <c r="V97">
        <v>6</v>
      </c>
      <c r="W97" t="s">
        <v>38</v>
      </c>
      <c r="X97">
        <v>8</v>
      </c>
      <c r="Y97" t="s">
        <v>39</v>
      </c>
      <c r="Z97">
        <v>1</v>
      </c>
      <c r="AA97" t="s">
        <v>33</v>
      </c>
      <c r="AB97">
        <v>3</v>
      </c>
      <c r="AC97">
        <v>4</v>
      </c>
      <c r="AD97">
        <v>2</v>
      </c>
      <c r="AE97">
        <f>V97+X97</f>
        <v>14</v>
      </c>
      <c r="AF97">
        <f>V97/2</f>
        <v>3</v>
      </c>
      <c r="AG97">
        <f>X97/2</f>
        <v>4</v>
      </c>
      <c r="AH97">
        <f>V97/3</f>
        <v>2</v>
      </c>
      <c r="AI97">
        <f>X97/3</f>
        <v>2.6666666666666665</v>
      </c>
    </row>
    <row r="98" spans="16:35" hidden="1">
      <c r="P98" t="s">
        <v>53</v>
      </c>
      <c r="Q98" t="s">
        <v>65</v>
      </c>
      <c r="R98">
        <v>46</v>
      </c>
      <c r="S98" t="s">
        <v>57</v>
      </c>
      <c r="T98" t="s">
        <v>98</v>
      </c>
      <c r="U98" t="s">
        <v>37</v>
      </c>
      <c r="V98">
        <v>7</v>
      </c>
      <c r="W98" t="s">
        <v>38</v>
      </c>
      <c r="X98">
        <v>1</v>
      </c>
      <c r="Y98" t="s">
        <v>39</v>
      </c>
      <c r="Z98">
        <v>1</v>
      </c>
    </row>
    <row r="99" spans="16:35">
      <c r="P99" t="s">
        <v>35</v>
      </c>
      <c r="Q99" t="s">
        <v>65</v>
      </c>
      <c r="R99" t="s">
        <v>0</v>
      </c>
      <c r="S99" t="s">
        <v>57</v>
      </c>
      <c r="T99" t="s">
        <v>98</v>
      </c>
      <c r="U99" t="s">
        <v>37</v>
      </c>
      <c r="V99">
        <v>7</v>
      </c>
      <c r="W99" t="s">
        <v>38</v>
      </c>
      <c r="X99">
        <v>1</v>
      </c>
      <c r="Y99" t="s">
        <v>39</v>
      </c>
      <c r="Z99">
        <v>1</v>
      </c>
      <c r="AE99">
        <f>V99+X99</f>
        <v>8</v>
      </c>
      <c r="AF99">
        <f>V99/2</f>
        <v>3.5</v>
      </c>
      <c r="AG99">
        <f>X99/2</f>
        <v>0.5</v>
      </c>
      <c r="AH99">
        <f>V99/3</f>
        <v>2.3333333333333335</v>
      </c>
      <c r="AI99">
        <f>X99/3</f>
        <v>0.33333333333333331</v>
      </c>
    </row>
    <row r="100" spans="16:35" hidden="1">
      <c r="P100" t="s">
        <v>53</v>
      </c>
      <c r="Q100" t="s">
        <v>65</v>
      </c>
      <c r="R100">
        <v>47</v>
      </c>
      <c r="S100" t="s">
        <v>57</v>
      </c>
      <c r="T100" t="s">
        <v>99</v>
      </c>
      <c r="U100" t="s">
        <v>37</v>
      </c>
      <c r="V100">
        <v>7</v>
      </c>
      <c r="W100" t="s">
        <v>38</v>
      </c>
      <c r="X100">
        <v>2</v>
      </c>
      <c r="Y100" t="s">
        <v>39</v>
      </c>
      <c r="Z100">
        <v>1</v>
      </c>
    </row>
    <row r="101" spans="16:35">
      <c r="P101" t="s">
        <v>35</v>
      </c>
      <c r="Q101" t="s">
        <v>65</v>
      </c>
      <c r="R101" t="s">
        <v>0</v>
      </c>
      <c r="S101" t="s">
        <v>57</v>
      </c>
      <c r="T101" t="s">
        <v>99</v>
      </c>
      <c r="U101" t="s">
        <v>37</v>
      </c>
      <c r="V101">
        <v>7</v>
      </c>
      <c r="W101" t="s">
        <v>38</v>
      </c>
      <c r="X101">
        <v>2</v>
      </c>
      <c r="Y101" t="s">
        <v>39</v>
      </c>
      <c r="Z101">
        <v>1</v>
      </c>
      <c r="AE101">
        <f>V101+X101</f>
        <v>9</v>
      </c>
      <c r="AF101">
        <f>V101/2</f>
        <v>3.5</v>
      </c>
      <c r="AG101">
        <f>X101/2</f>
        <v>1</v>
      </c>
      <c r="AH101">
        <f>V101/3</f>
        <v>2.3333333333333335</v>
      </c>
      <c r="AI101">
        <f>X101/3</f>
        <v>0.66666666666666663</v>
      </c>
    </row>
    <row r="102" spans="16:35" hidden="1">
      <c r="P102" t="s">
        <v>53</v>
      </c>
      <c r="Q102" t="s">
        <v>65</v>
      </c>
      <c r="R102">
        <v>48</v>
      </c>
      <c r="S102" t="s">
        <v>57</v>
      </c>
      <c r="T102" t="s">
        <v>100</v>
      </c>
      <c r="U102" t="s">
        <v>37</v>
      </c>
      <c r="V102">
        <v>7</v>
      </c>
      <c r="W102" t="s">
        <v>38</v>
      </c>
      <c r="X102">
        <v>3</v>
      </c>
      <c r="Y102" t="s">
        <v>39</v>
      </c>
      <c r="Z102">
        <v>1</v>
      </c>
    </row>
    <row r="103" spans="16:35" hidden="1">
      <c r="P103" t="s">
        <v>53</v>
      </c>
      <c r="Q103" t="s">
        <v>65</v>
      </c>
      <c r="R103">
        <v>49</v>
      </c>
      <c r="S103" t="s">
        <v>57</v>
      </c>
      <c r="T103" t="s">
        <v>101</v>
      </c>
      <c r="U103" t="s">
        <v>37</v>
      </c>
      <c r="V103">
        <v>7</v>
      </c>
      <c r="W103" t="s">
        <v>38</v>
      </c>
      <c r="X103">
        <v>4</v>
      </c>
      <c r="Y103" t="s">
        <v>39</v>
      </c>
      <c r="Z103">
        <v>1</v>
      </c>
    </row>
    <row r="104" spans="16:35">
      <c r="P104" t="s">
        <v>35</v>
      </c>
      <c r="Q104" t="s">
        <v>65</v>
      </c>
      <c r="R104" t="s">
        <v>0</v>
      </c>
      <c r="S104" t="s">
        <v>57</v>
      </c>
      <c r="T104" t="s">
        <v>101</v>
      </c>
      <c r="U104" t="s">
        <v>37</v>
      </c>
      <c r="V104">
        <v>7</v>
      </c>
      <c r="W104" t="s">
        <v>38</v>
      </c>
      <c r="X104">
        <v>4</v>
      </c>
      <c r="Y104" t="s">
        <v>39</v>
      </c>
      <c r="Z104">
        <v>1</v>
      </c>
      <c r="AE104">
        <f>V104+X104</f>
        <v>11</v>
      </c>
      <c r="AF104">
        <f>V104/2</f>
        <v>3.5</v>
      </c>
      <c r="AG104">
        <f>X104/2</f>
        <v>2</v>
      </c>
      <c r="AH104">
        <f>V104/3</f>
        <v>2.3333333333333335</v>
      </c>
      <c r="AI104">
        <f>X104/3</f>
        <v>1.3333333333333333</v>
      </c>
    </row>
    <row r="105" spans="16:35" hidden="1">
      <c r="P105" t="s">
        <v>53</v>
      </c>
      <c r="Q105" t="s">
        <v>65</v>
      </c>
      <c r="R105">
        <v>50</v>
      </c>
      <c r="S105" t="s">
        <v>57</v>
      </c>
      <c r="T105" t="s">
        <v>102</v>
      </c>
      <c r="U105" t="s">
        <v>37</v>
      </c>
      <c r="V105">
        <v>7</v>
      </c>
      <c r="W105" t="s">
        <v>38</v>
      </c>
      <c r="X105">
        <v>5</v>
      </c>
      <c r="Y105" t="s">
        <v>39</v>
      </c>
      <c r="Z105">
        <v>1</v>
      </c>
    </row>
    <row r="106" spans="16:35" hidden="1">
      <c r="P106" t="s">
        <v>53</v>
      </c>
      <c r="Q106" t="s">
        <v>65</v>
      </c>
      <c r="R106">
        <v>51</v>
      </c>
      <c r="S106" t="s">
        <v>57</v>
      </c>
      <c r="T106" t="s">
        <v>103</v>
      </c>
      <c r="U106" t="s">
        <v>37</v>
      </c>
      <c r="V106">
        <v>7</v>
      </c>
      <c r="W106" t="s">
        <v>38</v>
      </c>
      <c r="X106">
        <v>6</v>
      </c>
      <c r="Y106" t="s">
        <v>39</v>
      </c>
      <c r="Z106">
        <v>1</v>
      </c>
    </row>
    <row r="107" spans="16:35">
      <c r="P107" t="s">
        <v>35</v>
      </c>
      <c r="Q107" t="s">
        <v>65</v>
      </c>
      <c r="R107" t="s">
        <v>0</v>
      </c>
      <c r="S107" t="s">
        <v>57</v>
      </c>
      <c r="T107" t="s">
        <v>103</v>
      </c>
      <c r="U107" t="s">
        <v>37</v>
      </c>
      <c r="V107">
        <v>7</v>
      </c>
      <c r="W107" t="s">
        <v>38</v>
      </c>
      <c r="X107">
        <v>6</v>
      </c>
      <c r="Y107" t="s">
        <v>39</v>
      </c>
      <c r="Z107">
        <v>1</v>
      </c>
      <c r="AE107">
        <f>V107+X107</f>
        <v>13</v>
      </c>
      <c r="AF107">
        <f>V107/2</f>
        <v>3.5</v>
      </c>
      <c r="AG107">
        <f>X107/2</f>
        <v>3</v>
      </c>
      <c r="AH107">
        <f>V107/3</f>
        <v>2.3333333333333335</v>
      </c>
      <c r="AI107">
        <f>X107/3</f>
        <v>2</v>
      </c>
    </row>
    <row r="108" spans="16:35" hidden="1">
      <c r="P108" t="s">
        <v>53</v>
      </c>
      <c r="Q108" t="s">
        <v>65</v>
      </c>
      <c r="R108">
        <v>52</v>
      </c>
      <c r="S108" t="s">
        <v>57</v>
      </c>
      <c r="T108" t="s">
        <v>104</v>
      </c>
      <c r="U108" t="s">
        <v>37</v>
      </c>
      <c r="V108">
        <v>7</v>
      </c>
      <c r="W108" t="s">
        <v>38</v>
      </c>
      <c r="X108">
        <v>8</v>
      </c>
      <c r="Y108" t="s">
        <v>39</v>
      </c>
      <c r="Z108">
        <v>1</v>
      </c>
    </row>
    <row r="109" spans="16:35">
      <c r="P109" t="s">
        <v>35</v>
      </c>
      <c r="Q109" t="s">
        <v>65</v>
      </c>
      <c r="R109" t="s">
        <v>0</v>
      </c>
      <c r="S109" t="s">
        <v>57</v>
      </c>
      <c r="T109" t="s">
        <v>104</v>
      </c>
      <c r="U109" t="s">
        <v>37</v>
      </c>
      <c r="V109">
        <v>7</v>
      </c>
      <c r="W109" t="s">
        <v>38</v>
      </c>
      <c r="X109">
        <v>8</v>
      </c>
      <c r="Y109" t="s">
        <v>39</v>
      </c>
      <c r="Z109">
        <v>1</v>
      </c>
      <c r="AE109">
        <f>V109+X109</f>
        <v>15</v>
      </c>
      <c r="AF109">
        <f>V109/2</f>
        <v>3.5</v>
      </c>
      <c r="AG109">
        <f>X109/2</f>
        <v>4</v>
      </c>
      <c r="AH109">
        <f>V109/3</f>
        <v>2.3333333333333335</v>
      </c>
      <c r="AI109">
        <f>X109/3</f>
        <v>2.6666666666666665</v>
      </c>
    </row>
    <row r="110" spans="16:35" hidden="1">
      <c r="P110" t="s">
        <v>53</v>
      </c>
      <c r="Q110" t="s">
        <v>65</v>
      </c>
      <c r="R110">
        <v>53</v>
      </c>
      <c r="S110" t="s">
        <v>57</v>
      </c>
      <c r="T110" t="s">
        <v>105</v>
      </c>
      <c r="U110" t="s">
        <v>37</v>
      </c>
      <c r="V110">
        <v>8</v>
      </c>
      <c r="W110" t="s">
        <v>38</v>
      </c>
      <c r="X110">
        <v>1</v>
      </c>
      <c r="Y110" t="s">
        <v>39</v>
      </c>
      <c r="Z110">
        <v>1</v>
      </c>
    </row>
    <row r="111" spans="16:35">
      <c r="P111" t="s">
        <v>35</v>
      </c>
      <c r="Q111" t="s">
        <v>65</v>
      </c>
      <c r="R111" t="s">
        <v>0</v>
      </c>
      <c r="S111" t="s">
        <v>57</v>
      </c>
      <c r="T111" t="s">
        <v>105</v>
      </c>
      <c r="U111" t="s">
        <v>37</v>
      </c>
      <c r="V111">
        <v>8</v>
      </c>
      <c r="W111" t="s">
        <v>38</v>
      </c>
      <c r="X111">
        <v>1</v>
      </c>
      <c r="Y111" t="s">
        <v>39</v>
      </c>
      <c r="Z111">
        <v>1</v>
      </c>
      <c r="AE111">
        <f>V111+X111</f>
        <v>9</v>
      </c>
      <c r="AF111">
        <f>V111/2</f>
        <v>4</v>
      </c>
      <c r="AG111">
        <f>X111/2</f>
        <v>0.5</v>
      </c>
      <c r="AH111">
        <f>V111/3</f>
        <v>2.6666666666666665</v>
      </c>
      <c r="AI111">
        <f>X111/3</f>
        <v>0.33333333333333331</v>
      </c>
    </row>
    <row r="112" spans="16:35" hidden="1">
      <c r="P112" t="s">
        <v>53</v>
      </c>
      <c r="Q112" t="s">
        <v>65</v>
      </c>
      <c r="R112">
        <v>54</v>
      </c>
      <c r="S112" t="s">
        <v>57</v>
      </c>
      <c r="T112" t="s">
        <v>106</v>
      </c>
      <c r="U112" t="s">
        <v>37</v>
      </c>
      <c r="V112">
        <v>8</v>
      </c>
      <c r="W112" t="s">
        <v>38</v>
      </c>
      <c r="X112">
        <v>3</v>
      </c>
      <c r="Y112" t="s">
        <v>39</v>
      </c>
      <c r="Z112">
        <v>1</v>
      </c>
    </row>
    <row r="113" spans="16:35" hidden="1">
      <c r="P113" t="s">
        <v>53</v>
      </c>
      <c r="Q113" t="s">
        <v>65</v>
      </c>
      <c r="R113">
        <v>55</v>
      </c>
      <c r="S113" t="s">
        <v>57</v>
      </c>
      <c r="T113" t="s">
        <v>107</v>
      </c>
      <c r="U113" t="s">
        <v>37</v>
      </c>
      <c r="V113">
        <v>8</v>
      </c>
      <c r="W113" t="s">
        <v>38</v>
      </c>
      <c r="X113">
        <v>5</v>
      </c>
      <c r="Y113" t="s">
        <v>39</v>
      </c>
      <c r="Z113">
        <v>1</v>
      </c>
      <c r="AA113" t="s">
        <v>33</v>
      </c>
    </row>
    <row r="114" spans="16:35">
      <c r="P114" t="s">
        <v>35</v>
      </c>
      <c r="Q114" t="s">
        <v>65</v>
      </c>
      <c r="R114" t="s">
        <v>0</v>
      </c>
      <c r="S114" t="s">
        <v>57</v>
      </c>
      <c r="T114" t="s">
        <v>107</v>
      </c>
      <c r="U114" t="s">
        <v>37</v>
      </c>
      <c r="V114">
        <v>8</v>
      </c>
      <c r="W114" t="s">
        <v>38</v>
      </c>
      <c r="X114">
        <v>5</v>
      </c>
      <c r="Y114" t="s">
        <v>39</v>
      </c>
      <c r="Z114">
        <v>1</v>
      </c>
      <c r="AE114">
        <f>V114+X114</f>
        <v>13</v>
      </c>
      <c r="AF114">
        <f>V114/2</f>
        <v>4</v>
      </c>
      <c r="AG114">
        <f>X114/2</f>
        <v>2.5</v>
      </c>
      <c r="AH114">
        <f>V114/3</f>
        <v>2.6666666666666665</v>
      </c>
      <c r="AI114">
        <f>X114/3</f>
        <v>1.6666666666666667</v>
      </c>
    </row>
    <row r="115" spans="16:35" hidden="1">
      <c r="P115" t="s">
        <v>53</v>
      </c>
      <c r="Q115" t="s">
        <v>65</v>
      </c>
      <c r="R115">
        <v>56</v>
      </c>
      <c r="S115" t="s">
        <v>57</v>
      </c>
      <c r="T115" t="s">
        <v>108</v>
      </c>
      <c r="U115" t="s">
        <v>37</v>
      </c>
      <c r="V115">
        <v>8</v>
      </c>
      <c r="W115" t="s">
        <v>38</v>
      </c>
      <c r="X115">
        <v>6</v>
      </c>
      <c r="Y115" t="s">
        <v>39</v>
      </c>
      <c r="Z115">
        <v>1</v>
      </c>
    </row>
    <row r="116" spans="16:35">
      <c r="P116" t="s">
        <v>35</v>
      </c>
      <c r="Q116" t="s">
        <v>65</v>
      </c>
      <c r="R116" t="s">
        <v>0</v>
      </c>
      <c r="S116" t="s">
        <v>57</v>
      </c>
      <c r="T116" t="s">
        <v>108</v>
      </c>
      <c r="U116" t="s">
        <v>37</v>
      </c>
      <c r="V116">
        <v>8</v>
      </c>
      <c r="W116" t="s">
        <v>38</v>
      </c>
      <c r="X116">
        <v>6</v>
      </c>
      <c r="Y116" t="s">
        <v>39</v>
      </c>
      <c r="Z116">
        <v>1</v>
      </c>
      <c r="AA116" t="s">
        <v>33</v>
      </c>
      <c r="AB116">
        <v>4</v>
      </c>
      <c r="AC116">
        <v>3</v>
      </c>
      <c r="AD116">
        <v>2</v>
      </c>
      <c r="AE116">
        <f>V116+X116</f>
        <v>14</v>
      </c>
      <c r="AF116">
        <f>V116/2</f>
        <v>4</v>
      </c>
      <c r="AG116">
        <f>X116/2</f>
        <v>3</v>
      </c>
      <c r="AH116">
        <f>V116/3</f>
        <v>2.6666666666666665</v>
      </c>
      <c r="AI116">
        <f>X116/3</f>
        <v>2</v>
      </c>
    </row>
    <row r="117" spans="16:35" hidden="1">
      <c r="P117" t="s">
        <v>53</v>
      </c>
      <c r="Q117" t="s">
        <v>65</v>
      </c>
      <c r="R117">
        <v>57</v>
      </c>
      <c r="S117" t="s">
        <v>57</v>
      </c>
      <c r="T117" t="s">
        <v>109</v>
      </c>
      <c r="U117" t="s">
        <v>37</v>
      </c>
      <c r="V117">
        <v>8</v>
      </c>
      <c r="W117" t="s">
        <v>38</v>
      </c>
      <c r="X117">
        <v>7</v>
      </c>
      <c r="Y117" t="s">
        <v>39</v>
      </c>
      <c r="Z117">
        <v>1</v>
      </c>
    </row>
    <row r="118" spans="16:35">
      <c r="P118" t="s">
        <v>35</v>
      </c>
      <c r="Q118" t="s">
        <v>65</v>
      </c>
      <c r="R118" t="s">
        <v>0</v>
      </c>
      <c r="S118" t="s">
        <v>57</v>
      </c>
      <c r="T118" t="s">
        <v>109</v>
      </c>
      <c r="U118" t="s">
        <v>37</v>
      </c>
      <c r="V118">
        <v>8</v>
      </c>
      <c r="W118" t="s">
        <v>38</v>
      </c>
      <c r="X118">
        <v>7</v>
      </c>
      <c r="Y118" t="s">
        <v>39</v>
      </c>
      <c r="Z118">
        <v>1</v>
      </c>
      <c r="AE118">
        <f>V118+X118</f>
        <v>15</v>
      </c>
      <c r="AF118">
        <f>V118/2</f>
        <v>4</v>
      </c>
      <c r="AG118">
        <f>X118/2</f>
        <v>3.5</v>
      </c>
      <c r="AH118">
        <f>V118/3</f>
        <v>2.6666666666666665</v>
      </c>
      <c r="AI118">
        <f>X118/3</f>
        <v>2.3333333333333335</v>
      </c>
    </row>
    <row r="119" spans="16:35" hidden="1">
      <c r="P119" t="s">
        <v>53</v>
      </c>
      <c r="Q119" t="s">
        <v>65</v>
      </c>
      <c r="R119">
        <v>58</v>
      </c>
      <c r="S119" t="s">
        <v>57</v>
      </c>
      <c r="T119" t="s">
        <v>110</v>
      </c>
      <c r="U119" t="s">
        <v>37</v>
      </c>
      <c r="V119">
        <v>9</v>
      </c>
      <c r="W119" t="s">
        <v>38</v>
      </c>
      <c r="X119">
        <v>1</v>
      </c>
      <c r="Y119" t="s">
        <v>39</v>
      </c>
      <c r="Z119">
        <v>1</v>
      </c>
    </row>
    <row r="120" spans="16:35" hidden="1">
      <c r="P120" t="s">
        <v>53</v>
      </c>
      <c r="Q120" t="s">
        <v>65</v>
      </c>
      <c r="R120">
        <v>59</v>
      </c>
      <c r="S120" t="s">
        <v>57</v>
      </c>
      <c r="T120" t="s">
        <v>19</v>
      </c>
      <c r="U120" t="s">
        <v>37</v>
      </c>
      <c r="V120">
        <v>9</v>
      </c>
      <c r="W120" t="s">
        <v>38</v>
      </c>
      <c r="X120">
        <v>2</v>
      </c>
      <c r="Y120" t="s">
        <v>39</v>
      </c>
      <c r="Z120">
        <v>1</v>
      </c>
    </row>
    <row r="121" spans="16:35" hidden="1">
      <c r="P121" t="s">
        <v>53</v>
      </c>
      <c r="Q121" t="s">
        <v>65</v>
      </c>
      <c r="R121">
        <v>60</v>
      </c>
      <c r="S121" t="s">
        <v>57</v>
      </c>
      <c r="T121" t="s">
        <v>111</v>
      </c>
      <c r="U121" t="s">
        <v>37</v>
      </c>
      <c r="V121">
        <v>9</v>
      </c>
      <c r="W121" t="s">
        <v>38</v>
      </c>
      <c r="X121">
        <v>4</v>
      </c>
      <c r="Y121" t="s">
        <v>39</v>
      </c>
      <c r="Z121">
        <v>1</v>
      </c>
    </row>
    <row r="122" spans="16:35">
      <c r="P122" t="s">
        <v>35</v>
      </c>
      <c r="Q122" t="s">
        <v>65</v>
      </c>
      <c r="R122" t="s">
        <v>0</v>
      </c>
      <c r="S122" t="s">
        <v>57</v>
      </c>
      <c r="T122" t="s">
        <v>111</v>
      </c>
      <c r="U122" t="s">
        <v>37</v>
      </c>
      <c r="V122">
        <v>9</v>
      </c>
      <c r="W122" t="s">
        <v>38</v>
      </c>
      <c r="X122">
        <v>4</v>
      </c>
      <c r="Y122" t="s">
        <v>39</v>
      </c>
      <c r="Z122">
        <v>1</v>
      </c>
      <c r="AE122">
        <f>V122+X122</f>
        <v>13</v>
      </c>
      <c r="AF122">
        <f>V122/2</f>
        <v>4.5</v>
      </c>
      <c r="AG122">
        <f>X122/2</f>
        <v>2</v>
      </c>
      <c r="AH122">
        <f>V122/3</f>
        <v>3</v>
      </c>
      <c r="AI122">
        <f>X122/3</f>
        <v>1.3333333333333333</v>
      </c>
    </row>
    <row r="123" spans="16:35" hidden="1">
      <c r="P123" t="s">
        <v>53</v>
      </c>
      <c r="Q123" t="s">
        <v>65</v>
      </c>
      <c r="R123">
        <v>61</v>
      </c>
      <c r="S123" t="s">
        <v>57</v>
      </c>
      <c r="T123" t="s">
        <v>22</v>
      </c>
      <c r="U123" t="s">
        <v>37</v>
      </c>
      <c r="V123">
        <v>9</v>
      </c>
      <c r="W123" t="s">
        <v>38</v>
      </c>
      <c r="X123">
        <v>5</v>
      </c>
      <c r="Y123" t="s">
        <v>39</v>
      </c>
      <c r="Z123">
        <v>1</v>
      </c>
    </row>
    <row r="124" spans="16:35" hidden="1">
      <c r="P124" t="s">
        <v>53</v>
      </c>
      <c r="Q124" t="s">
        <v>65</v>
      </c>
      <c r="R124">
        <v>62</v>
      </c>
      <c r="S124" t="s">
        <v>57</v>
      </c>
      <c r="T124" t="s">
        <v>112</v>
      </c>
      <c r="U124" t="s">
        <v>37</v>
      </c>
      <c r="V124">
        <v>9</v>
      </c>
      <c r="W124" t="s">
        <v>38</v>
      </c>
      <c r="X124">
        <v>6</v>
      </c>
      <c r="Y124" t="s">
        <v>39</v>
      </c>
      <c r="Z124">
        <v>1</v>
      </c>
    </row>
    <row r="125" spans="16:35">
      <c r="P125" t="s">
        <v>35</v>
      </c>
      <c r="Q125" t="s">
        <v>65</v>
      </c>
      <c r="R125" t="s">
        <v>0</v>
      </c>
      <c r="S125" t="s">
        <v>57</v>
      </c>
      <c r="T125" t="s">
        <v>112</v>
      </c>
      <c r="U125" t="s">
        <v>37</v>
      </c>
      <c r="V125">
        <v>9</v>
      </c>
      <c r="W125" t="s">
        <v>38</v>
      </c>
      <c r="X125">
        <v>6</v>
      </c>
      <c r="Y125" t="s">
        <v>39</v>
      </c>
      <c r="Z125">
        <v>1</v>
      </c>
      <c r="AA125" t="s">
        <v>33</v>
      </c>
      <c r="AB125">
        <v>3</v>
      </c>
      <c r="AC125">
        <v>2</v>
      </c>
      <c r="AD125">
        <v>3</v>
      </c>
      <c r="AE125">
        <f>V125+X125</f>
        <v>15</v>
      </c>
      <c r="AF125">
        <f>V125/2</f>
        <v>4.5</v>
      </c>
      <c r="AG125">
        <f>X125/2</f>
        <v>3</v>
      </c>
      <c r="AH125">
        <f>V125/3</f>
        <v>3</v>
      </c>
      <c r="AI125">
        <f>X125/3</f>
        <v>2</v>
      </c>
    </row>
    <row r="126" spans="16:35" hidden="1">
      <c r="P126" t="s">
        <v>53</v>
      </c>
      <c r="Q126" t="s">
        <v>65</v>
      </c>
      <c r="R126">
        <v>63</v>
      </c>
      <c r="S126" t="s">
        <v>57</v>
      </c>
      <c r="T126" t="s">
        <v>113</v>
      </c>
      <c r="U126" t="s">
        <v>37</v>
      </c>
      <c r="V126">
        <v>9</v>
      </c>
      <c r="W126" t="s">
        <v>38</v>
      </c>
      <c r="X126">
        <v>7</v>
      </c>
      <c r="Y126" t="s">
        <v>39</v>
      </c>
      <c r="Z126">
        <v>1</v>
      </c>
    </row>
    <row r="127" spans="16:35" hidden="1">
      <c r="P127" t="s">
        <v>53</v>
      </c>
      <c r="Q127" t="s">
        <v>65</v>
      </c>
      <c r="R127">
        <v>64</v>
      </c>
      <c r="S127" t="s">
        <v>57</v>
      </c>
      <c r="T127" t="s">
        <v>114</v>
      </c>
      <c r="U127" t="s">
        <v>37</v>
      </c>
      <c r="V127">
        <v>9</v>
      </c>
      <c r="W127" t="s">
        <v>38</v>
      </c>
      <c r="X127">
        <v>8</v>
      </c>
      <c r="Y127" t="s">
        <v>39</v>
      </c>
      <c r="Z127">
        <v>1</v>
      </c>
    </row>
    <row r="128" spans="16:35">
      <c r="P128" t="s">
        <v>35</v>
      </c>
      <c r="Q128" t="s">
        <v>65</v>
      </c>
      <c r="R128" t="s">
        <v>0</v>
      </c>
      <c r="S128" t="s">
        <v>57</v>
      </c>
      <c r="T128" t="s">
        <v>114</v>
      </c>
      <c r="U128" t="s">
        <v>37</v>
      </c>
      <c r="V128">
        <v>9</v>
      </c>
      <c r="W128" t="s">
        <v>38</v>
      </c>
      <c r="X128">
        <v>8</v>
      </c>
      <c r="Y128" t="s">
        <v>39</v>
      </c>
      <c r="Z128">
        <v>1</v>
      </c>
      <c r="AE128">
        <f>V128+X128</f>
        <v>17</v>
      </c>
      <c r="AF128">
        <f>V128/2</f>
        <v>4.5</v>
      </c>
      <c r="AG128">
        <f>X128/2</f>
        <v>4</v>
      </c>
      <c r="AH128">
        <f>V128/3</f>
        <v>3</v>
      </c>
      <c r="AI128">
        <f>X128/3</f>
        <v>2.6666666666666665</v>
      </c>
    </row>
    <row r="129" spans="16:35" hidden="1">
      <c r="P129" t="s">
        <v>53</v>
      </c>
      <c r="Q129" t="s">
        <v>61</v>
      </c>
      <c r="R129">
        <v>1</v>
      </c>
      <c r="S129" t="s">
        <v>57</v>
      </c>
      <c r="T129" t="s">
        <v>36</v>
      </c>
      <c r="U129" t="s">
        <v>37</v>
      </c>
      <c r="V129">
        <v>1</v>
      </c>
      <c r="W129" t="s">
        <v>38</v>
      </c>
      <c r="X129">
        <v>1</v>
      </c>
      <c r="Y129" t="s">
        <v>39</v>
      </c>
      <c r="Z129">
        <v>1</v>
      </c>
    </row>
    <row r="130" spans="16:35" hidden="1">
      <c r="P130" t="s">
        <v>53</v>
      </c>
      <c r="Q130" t="s">
        <v>61</v>
      </c>
      <c r="R130">
        <v>2</v>
      </c>
      <c r="S130" t="s">
        <v>57</v>
      </c>
      <c r="T130" t="s">
        <v>63</v>
      </c>
      <c r="U130" t="s">
        <v>37</v>
      </c>
      <c r="V130">
        <v>2</v>
      </c>
      <c r="W130" t="s">
        <v>38</v>
      </c>
      <c r="X130">
        <v>1</v>
      </c>
      <c r="Y130" t="s">
        <v>39</v>
      </c>
      <c r="Z130">
        <v>1</v>
      </c>
    </row>
    <row r="131" spans="16:35" hidden="1">
      <c r="P131" t="s">
        <v>53</v>
      </c>
      <c r="Q131" t="s">
        <v>61</v>
      </c>
      <c r="R131">
        <v>3</v>
      </c>
      <c r="S131" t="s">
        <v>57</v>
      </c>
      <c r="T131" t="s">
        <v>64</v>
      </c>
      <c r="U131" t="s">
        <v>37</v>
      </c>
      <c r="V131">
        <v>3</v>
      </c>
      <c r="W131" t="s">
        <v>38</v>
      </c>
      <c r="X131">
        <v>1</v>
      </c>
      <c r="Y131" t="s">
        <v>39</v>
      </c>
      <c r="Z131">
        <v>1</v>
      </c>
    </row>
    <row r="132" spans="16:35" hidden="1">
      <c r="P132" t="s">
        <v>53</v>
      </c>
      <c r="Q132" t="s">
        <v>61</v>
      </c>
      <c r="R132">
        <v>4</v>
      </c>
      <c r="S132" t="s">
        <v>57</v>
      </c>
      <c r="T132" t="s">
        <v>55</v>
      </c>
      <c r="U132" t="s">
        <v>37</v>
      </c>
      <c r="V132">
        <v>4</v>
      </c>
      <c r="W132" t="s">
        <v>38</v>
      </c>
      <c r="X132">
        <v>1</v>
      </c>
      <c r="Y132" t="s">
        <v>39</v>
      </c>
      <c r="Z132">
        <v>1</v>
      </c>
    </row>
    <row r="133" spans="16:35" hidden="1">
      <c r="P133" t="s">
        <v>53</v>
      </c>
      <c r="Q133" t="s">
        <v>61</v>
      </c>
      <c r="R133">
        <v>5</v>
      </c>
      <c r="S133" t="s">
        <v>57</v>
      </c>
      <c r="T133" t="s">
        <v>115</v>
      </c>
      <c r="U133" t="s">
        <v>37</v>
      </c>
      <c r="V133">
        <v>5</v>
      </c>
      <c r="W133" t="s">
        <v>38</v>
      </c>
      <c r="X133">
        <v>1</v>
      </c>
      <c r="Y133" t="s">
        <v>39</v>
      </c>
      <c r="Z133">
        <v>1</v>
      </c>
    </row>
    <row r="134" spans="16:35" hidden="1">
      <c r="P134" t="s">
        <v>53</v>
      </c>
      <c r="Q134" t="s">
        <v>61</v>
      </c>
      <c r="R134">
        <v>6</v>
      </c>
      <c r="S134" t="s">
        <v>57</v>
      </c>
      <c r="T134" t="s">
        <v>116</v>
      </c>
      <c r="U134" t="s">
        <v>37</v>
      </c>
      <c r="V134">
        <v>6</v>
      </c>
      <c r="W134" t="s">
        <v>38</v>
      </c>
      <c r="X134">
        <v>1</v>
      </c>
      <c r="Y134" t="s">
        <v>39</v>
      </c>
      <c r="Z134">
        <v>1</v>
      </c>
    </row>
    <row r="135" spans="16:35">
      <c r="P135" t="s">
        <v>35</v>
      </c>
      <c r="Q135" t="s">
        <v>61</v>
      </c>
      <c r="R135" t="s">
        <v>0</v>
      </c>
      <c r="S135" t="s">
        <v>57</v>
      </c>
      <c r="T135" t="s">
        <v>116</v>
      </c>
      <c r="U135" t="s">
        <v>37</v>
      </c>
      <c r="V135">
        <v>6</v>
      </c>
      <c r="W135" t="s">
        <v>38</v>
      </c>
      <c r="X135">
        <v>1</v>
      </c>
      <c r="Y135" t="s">
        <v>39</v>
      </c>
      <c r="Z135">
        <v>1</v>
      </c>
      <c r="AE135">
        <f>V135+X135</f>
        <v>7</v>
      </c>
      <c r="AF135">
        <f>V135/2</f>
        <v>3</v>
      </c>
      <c r="AG135">
        <f>X135/2</f>
        <v>0.5</v>
      </c>
      <c r="AH135">
        <f>V135/3</f>
        <v>2</v>
      </c>
      <c r="AI135">
        <f>X135/3</f>
        <v>0.33333333333333331</v>
      </c>
    </row>
    <row r="136" spans="16:35" hidden="1">
      <c r="P136" t="s">
        <v>53</v>
      </c>
      <c r="Q136" t="s">
        <v>61</v>
      </c>
      <c r="R136">
        <v>7</v>
      </c>
      <c r="S136" t="s">
        <v>57</v>
      </c>
      <c r="T136" t="s">
        <v>117</v>
      </c>
      <c r="U136" t="s">
        <v>37</v>
      </c>
      <c r="V136">
        <v>7</v>
      </c>
      <c r="W136" t="s">
        <v>38</v>
      </c>
      <c r="X136">
        <v>1</v>
      </c>
      <c r="Y136" t="s">
        <v>39</v>
      </c>
      <c r="Z136">
        <v>1</v>
      </c>
    </row>
    <row r="137" spans="16:35" hidden="1">
      <c r="P137" t="s">
        <v>53</v>
      </c>
      <c r="Q137" t="s">
        <v>61</v>
      </c>
      <c r="R137">
        <v>8</v>
      </c>
      <c r="S137" t="s">
        <v>57</v>
      </c>
      <c r="T137" t="s">
        <v>118</v>
      </c>
      <c r="U137" t="s">
        <v>37</v>
      </c>
      <c r="V137">
        <v>8</v>
      </c>
      <c r="W137" t="s">
        <v>38</v>
      </c>
      <c r="X137">
        <v>1</v>
      </c>
      <c r="Y137" t="s">
        <v>39</v>
      </c>
      <c r="Z137">
        <v>1</v>
      </c>
    </row>
    <row r="138" spans="16:35">
      <c r="P138" t="s">
        <v>35</v>
      </c>
      <c r="Q138" t="s">
        <v>61</v>
      </c>
      <c r="R138" t="s">
        <v>0</v>
      </c>
      <c r="S138" t="s">
        <v>57</v>
      </c>
      <c r="T138" t="s">
        <v>118</v>
      </c>
      <c r="U138" t="s">
        <v>37</v>
      </c>
      <c r="V138">
        <v>8</v>
      </c>
      <c r="W138" t="s">
        <v>38</v>
      </c>
      <c r="X138">
        <v>1</v>
      </c>
      <c r="Y138" t="s">
        <v>39</v>
      </c>
      <c r="Z138">
        <v>1</v>
      </c>
      <c r="AE138">
        <f>V138+X138</f>
        <v>9</v>
      </c>
      <c r="AF138">
        <f>V138/2</f>
        <v>4</v>
      </c>
      <c r="AG138">
        <f>X138/2</f>
        <v>0.5</v>
      </c>
      <c r="AH138">
        <f>V138/3</f>
        <v>2.6666666666666665</v>
      </c>
      <c r="AI138">
        <f>X138/3</f>
        <v>0.33333333333333331</v>
      </c>
    </row>
    <row r="139" spans="16:35" hidden="1">
      <c r="P139" t="s">
        <v>53</v>
      </c>
      <c r="Q139" t="s">
        <v>61</v>
      </c>
      <c r="R139">
        <v>9</v>
      </c>
      <c r="S139" t="s">
        <v>57</v>
      </c>
      <c r="T139" t="s">
        <v>119</v>
      </c>
      <c r="U139" t="s">
        <v>37</v>
      </c>
      <c r="V139">
        <v>9</v>
      </c>
      <c r="W139" t="s">
        <v>38</v>
      </c>
      <c r="X139">
        <v>1</v>
      </c>
      <c r="Y139" t="s">
        <v>39</v>
      </c>
      <c r="Z139">
        <v>1</v>
      </c>
    </row>
    <row r="140" spans="16:35">
      <c r="V140">
        <v>10</v>
      </c>
      <c r="X140">
        <v>4</v>
      </c>
      <c r="AB140">
        <v>5</v>
      </c>
      <c r="AC140">
        <v>2</v>
      </c>
      <c r="AF140">
        <f t="shared" ref="AF140:AF141" si="1">V140/2</f>
        <v>5</v>
      </c>
      <c r="AG140">
        <f t="shared" ref="AG140:AG141" si="2">X140/2</f>
        <v>2</v>
      </c>
      <c r="AH140">
        <f t="shared" ref="AH140:AH141" si="3">V140/3</f>
        <v>3.3333333333333335</v>
      </c>
      <c r="AI140">
        <f t="shared" ref="AI140:AI141" si="4">X140/3</f>
        <v>1.3333333333333333</v>
      </c>
    </row>
    <row r="141" spans="16:35">
      <c r="V141">
        <v>4</v>
      </c>
      <c r="X141">
        <v>10</v>
      </c>
      <c r="AB141">
        <v>2</v>
      </c>
      <c r="AC141">
        <v>5</v>
      </c>
      <c r="AF141">
        <f t="shared" si="1"/>
        <v>2</v>
      </c>
      <c r="AG141">
        <f t="shared" si="2"/>
        <v>5</v>
      </c>
      <c r="AH141">
        <f t="shared" si="3"/>
        <v>1.3333333333333333</v>
      </c>
      <c r="AI141">
        <f t="shared" si="4"/>
        <v>3.3333333333333335</v>
      </c>
    </row>
    <row r="146" spans="22:25">
      <c r="Y146" s="1"/>
    </row>
    <row r="151" spans="22:25">
      <c r="V151">
        <v>1</v>
      </c>
      <c r="X151">
        <v>1</v>
      </c>
    </row>
    <row r="152" spans="22:25">
      <c r="V152">
        <v>1</v>
      </c>
      <c r="X152">
        <v>2</v>
      </c>
    </row>
    <row r="153" spans="22:25">
      <c r="V153">
        <v>1</v>
      </c>
      <c r="X153">
        <v>3</v>
      </c>
    </row>
    <row r="154" spans="22:25">
      <c r="V154">
        <v>1</v>
      </c>
      <c r="X154">
        <v>4</v>
      </c>
    </row>
    <row r="155" spans="22:25">
      <c r="V155">
        <v>1</v>
      </c>
    </row>
    <row r="156" spans="22:25">
      <c r="V156">
        <v>1</v>
      </c>
    </row>
    <row r="157" spans="22:25">
      <c r="V157">
        <v>1</v>
      </c>
    </row>
    <row r="158" spans="22:25">
      <c r="V158">
        <v>1</v>
      </c>
    </row>
    <row r="159" spans="22:25">
      <c r="V159">
        <v>1</v>
      </c>
    </row>
    <row r="160" spans="22:25">
      <c r="V160">
        <v>1</v>
      </c>
    </row>
    <row r="161" spans="22:22">
      <c r="V161">
        <v>1</v>
      </c>
    </row>
    <row r="162" spans="22:22">
      <c r="V162">
        <v>1</v>
      </c>
    </row>
    <row r="163" spans="22:22">
      <c r="V163">
        <v>1</v>
      </c>
    </row>
    <row r="164" spans="22:22">
      <c r="V164">
        <v>1</v>
      </c>
    </row>
    <row r="165" spans="22:22">
      <c r="V165">
        <v>1</v>
      </c>
    </row>
    <row r="166" spans="22:22">
      <c r="V166">
        <v>1</v>
      </c>
    </row>
    <row r="167" spans="22:22">
      <c r="V167">
        <v>1</v>
      </c>
    </row>
    <row r="168" spans="22:22">
      <c r="V168">
        <v>1</v>
      </c>
    </row>
    <row r="169" spans="22:22">
      <c r="V169">
        <v>1</v>
      </c>
    </row>
    <row r="170" spans="22:22">
      <c r="V170">
        <v>1</v>
      </c>
    </row>
    <row r="171" spans="22:22">
      <c r="V171">
        <v>1</v>
      </c>
    </row>
    <row r="172" spans="22:22">
      <c r="V172">
        <v>1</v>
      </c>
    </row>
    <row r="173" spans="22:22">
      <c r="V173">
        <v>1</v>
      </c>
    </row>
    <row r="174" spans="22:22">
      <c r="V174">
        <v>1</v>
      </c>
    </row>
    <row r="175" spans="22:22">
      <c r="V175">
        <v>1</v>
      </c>
    </row>
    <row r="176" spans="22:22">
      <c r="V176">
        <v>1</v>
      </c>
    </row>
    <row r="177" spans="22:22">
      <c r="V177">
        <v>1</v>
      </c>
    </row>
    <row r="178" spans="22:22">
      <c r="V178">
        <v>1</v>
      </c>
    </row>
    <row r="179" spans="22:22">
      <c r="V179">
        <v>1</v>
      </c>
    </row>
    <row r="180" spans="22:22">
      <c r="V180">
        <v>1</v>
      </c>
    </row>
    <row r="181" spans="22:22">
      <c r="V181">
        <v>1</v>
      </c>
    </row>
    <row r="182" spans="22:22">
      <c r="V182">
        <v>1</v>
      </c>
    </row>
    <row r="183" spans="22:22">
      <c r="V183">
        <v>1</v>
      </c>
    </row>
    <row r="184" spans="22:22">
      <c r="V184">
        <v>1</v>
      </c>
    </row>
    <row r="185" spans="22:22">
      <c r="V185">
        <v>1</v>
      </c>
    </row>
    <row r="186" spans="22:22">
      <c r="V186">
        <v>1</v>
      </c>
    </row>
    <row r="187" spans="22:22">
      <c r="V187">
        <v>1</v>
      </c>
    </row>
    <row r="188" spans="22:22">
      <c r="V188">
        <v>1</v>
      </c>
    </row>
    <row r="189" spans="22:22">
      <c r="V189">
        <v>1</v>
      </c>
    </row>
    <row r="190" spans="22:22">
      <c r="V190">
        <v>1</v>
      </c>
    </row>
    <row r="191" spans="22:22">
      <c r="V191">
        <v>1</v>
      </c>
    </row>
    <row r="192" spans="22:22">
      <c r="V192">
        <v>1</v>
      </c>
    </row>
    <row r="193" spans="22:22">
      <c r="V193">
        <v>1</v>
      </c>
    </row>
    <row r="194" spans="22:22">
      <c r="V194">
        <v>1</v>
      </c>
    </row>
    <row r="195" spans="22:22">
      <c r="V195">
        <v>1</v>
      </c>
    </row>
    <row r="196" spans="22:22">
      <c r="V196">
        <v>1</v>
      </c>
    </row>
    <row r="197" spans="22:22">
      <c r="V197">
        <v>1</v>
      </c>
    </row>
    <row r="198" spans="22:22">
      <c r="V198">
        <v>1</v>
      </c>
    </row>
    <row r="199" spans="22:22">
      <c r="V199">
        <v>1</v>
      </c>
    </row>
    <row r="200" spans="22:22">
      <c r="V200">
        <v>1</v>
      </c>
    </row>
    <row r="201" spans="22:22">
      <c r="V201">
        <v>1</v>
      </c>
    </row>
    <row r="202" spans="22:22">
      <c r="V202">
        <v>1</v>
      </c>
    </row>
    <row r="203" spans="22:22">
      <c r="V203">
        <v>1</v>
      </c>
    </row>
    <row r="204" spans="22:22">
      <c r="V204">
        <v>1</v>
      </c>
    </row>
    <row r="205" spans="22:22">
      <c r="V205">
        <v>1</v>
      </c>
    </row>
    <row r="206" spans="22:22">
      <c r="V206">
        <v>1</v>
      </c>
    </row>
    <row r="207" spans="22:22">
      <c r="V207">
        <v>1</v>
      </c>
    </row>
    <row r="208" spans="22:22">
      <c r="V208">
        <v>1</v>
      </c>
    </row>
    <row r="209" spans="22:22">
      <c r="V209">
        <v>1</v>
      </c>
    </row>
    <row r="210" spans="22:22">
      <c r="V210">
        <v>1</v>
      </c>
    </row>
    <row r="211" spans="22:22">
      <c r="V211">
        <v>1</v>
      </c>
    </row>
    <row r="212" spans="22:22">
      <c r="V212">
        <v>1</v>
      </c>
    </row>
    <row r="213" spans="22:22">
      <c r="V213">
        <v>1</v>
      </c>
    </row>
    <row r="214" spans="22:22">
      <c r="V214">
        <v>1</v>
      </c>
    </row>
    <row r="215" spans="22:22">
      <c r="V215">
        <v>1</v>
      </c>
    </row>
    <row r="216" spans="22:22">
      <c r="V216">
        <v>1</v>
      </c>
    </row>
    <row r="217" spans="22:22">
      <c r="V217">
        <v>1</v>
      </c>
    </row>
    <row r="218" spans="22:22">
      <c r="V218">
        <v>1</v>
      </c>
    </row>
    <row r="219" spans="22:22">
      <c r="V219">
        <v>1</v>
      </c>
    </row>
    <row r="220" spans="22:22">
      <c r="V220">
        <v>1</v>
      </c>
    </row>
    <row r="221" spans="22:22">
      <c r="V221">
        <v>1</v>
      </c>
    </row>
    <row r="222" spans="22:22">
      <c r="V222">
        <v>1</v>
      </c>
    </row>
    <row r="223" spans="22:22">
      <c r="V223">
        <v>1</v>
      </c>
    </row>
    <row r="224" spans="22:22">
      <c r="V224">
        <v>1</v>
      </c>
    </row>
    <row r="225" spans="22:22">
      <c r="V225">
        <v>1</v>
      </c>
    </row>
    <row r="226" spans="22:22">
      <c r="V226">
        <v>1</v>
      </c>
    </row>
    <row r="227" spans="22:22">
      <c r="V227">
        <v>1</v>
      </c>
    </row>
    <row r="228" spans="22:22">
      <c r="V228">
        <v>1</v>
      </c>
    </row>
    <row r="229" spans="22:22">
      <c r="V229">
        <v>1</v>
      </c>
    </row>
    <row r="230" spans="22:22">
      <c r="V230">
        <v>1</v>
      </c>
    </row>
    <row r="231" spans="22:22">
      <c r="V231">
        <v>1</v>
      </c>
    </row>
    <row r="232" spans="22:22">
      <c r="V232">
        <v>1</v>
      </c>
    </row>
    <row r="233" spans="22:22">
      <c r="V233">
        <v>1</v>
      </c>
    </row>
    <row r="234" spans="22:22">
      <c r="V234">
        <v>1</v>
      </c>
    </row>
    <row r="235" spans="22:22">
      <c r="V235">
        <v>1</v>
      </c>
    </row>
    <row r="236" spans="22:22">
      <c r="V236">
        <v>1</v>
      </c>
    </row>
    <row r="237" spans="22:22">
      <c r="V237">
        <v>1</v>
      </c>
    </row>
    <row r="238" spans="22:22">
      <c r="V238">
        <v>1</v>
      </c>
    </row>
    <row r="239" spans="22:22">
      <c r="V239">
        <v>1</v>
      </c>
    </row>
    <row r="240" spans="22:22">
      <c r="V240">
        <v>1</v>
      </c>
    </row>
    <row r="241" spans="22:22">
      <c r="V241">
        <v>1</v>
      </c>
    </row>
    <row r="242" spans="22:22">
      <c r="V242">
        <v>1</v>
      </c>
    </row>
    <row r="243" spans="22:22">
      <c r="V243">
        <v>1</v>
      </c>
    </row>
    <row r="244" spans="22:22">
      <c r="V244">
        <v>1</v>
      </c>
    </row>
    <row r="245" spans="22:22">
      <c r="V245">
        <v>1</v>
      </c>
    </row>
    <row r="246" spans="22:22">
      <c r="V246">
        <v>1</v>
      </c>
    </row>
    <row r="247" spans="22:22">
      <c r="V247">
        <v>1</v>
      </c>
    </row>
    <row r="248" spans="22:22">
      <c r="V248">
        <v>1</v>
      </c>
    </row>
    <row r="249" spans="22:22">
      <c r="V249">
        <v>1</v>
      </c>
    </row>
    <row r="250" spans="22:22">
      <c r="V250">
        <v>1</v>
      </c>
    </row>
    <row r="251" spans="22:22">
      <c r="V251">
        <v>1</v>
      </c>
    </row>
    <row r="252" spans="22:22">
      <c r="V252">
        <v>1</v>
      </c>
    </row>
    <row r="253" spans="22:22">
      <c r="V253">
        <v>1</v>
      </c>
    </row>
    <row r="254" spans="22:22">
      <c r="V254">
        <v>1</v>
      </c>
    </row>
    <row r="255" spans="22:22">
      <c r="V255">
        <v>1</v>
      </c>
    </row>
    <row r="256" spans="22:22">
      <c r="V256">
        <v>1</v>
      </c>
    </row>
    <row r="257" spans="22:22">
      <c r="V257">
        <v>1</v>
      </c>
    </row>
    <row r="258" spans="22:22">
      <c r="V258">
        <v>1</v>
      </c>
    </row>
    <row r="259" spans="22:22">
      <c r="V259">
        <v>1</v>
      </c>
    </row>
    <row r="260" spans="22:22">
      <c r="V260">
        <v>1</v>
      </c>
    </row>
    <row r="261" spans="22:22">
      <c r="V261">
        <v>1</v>
      </c>
    </row>
    <row r="262" spans="22:22">
      <c r="V262">
        <v>1</v>
      </c>
    </row>
    <row r="263" spans="22:22">
      <c r="V263">
        <v>1</v>
      </c>
    </row>
    <row r="264" spans="22:22">
      <c r="V264">
        <v>1</v>
      </c>
    </row>
    <row r="265" spans="22:22">
      <c r="V265">
        <v>1</v>
      </c>
    </row>
    <row r="266" spans="22:22">
      <c r="V266">
        <v>1</v>
      </c>
    </row>
    <row r="267" spans="22:22">
      <c r="V267">
        <v>1</v>
      </c>
    </row>
    <row r="268" spans="22:22">
      <c r="V268">
        <v>1</v>
      </c>
    </row>
    <row r="269" spans="22:22">
      <c r="V269">
        <v>1</v>
      </c>
    </row>
    <row r="270" spans="22:22">
      <c r="V270">
        <v>1</v>
      </c>
    </row>
    <row r="271" spans="22:22">
      <c r="V271">
        <v>1</v>
      </c>
    </row>
    <row r="272" spans="22:22">
      <c r="V272">
        <v>1</v>
      </c>
    </row>
    <row r="273" spans="22:22">
      <c r="V273">
        <v>1</v>
      </c>
    </row>
    <row r="274" spans="22:22">
      <c r="V274">
        <v>1</v>
      </c>
    </row>
    <row r="275" spans="22:22">
      <c r="V275">
        <v>1</v>
      </c>
    </row>
    <row r="276" spans="22:22">
      <c r="V276">
        <v>1</v>
      </c>
    </row>
    <row r="277" spans="22:22">
      <c r="V277">
        <v>1</v>
      </c>
    </row>
    <row r="278" spans="22:22">
      <c r="V278">
        <v>1</v>
      </c>
    </row>
    <row r="279" spans="22:22">
      <c r="V279">
        <v>1</v>
      </c>
    </row>
  </sheetData>
  <autoFilter ref="P33:Z141" xr:uid="{BD6A87B5-496B-4358-A97B-D258B7DD6830}">
    <filterColumn colId="2">
      <filters>
        <filter val="#"/>
      </filters>
    </filterColumn>
    <filterColumn colId="10">
      <filters blank="1"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35C-1AA1-4845-88AB-3F5776D73D18}">
  <sheetPr filterMode="1"/>
  <dimension ref="B1:AI279"/>
  <sheetViews>
    <sheetView workbookViewId="0">
      <selection activeCell="D1" sqref="D1:D20"/>
    </sheetView>
  </sheetViews>
  <sheetFormatPr defaultRowHeight="15"/>
  <cols>
    <col min="2" max="2" width="4" customWidth="1"/>
    <col min="3" max="12" width="2.28515625" customWidth="1"/>
  </cols>
  <sheetData>
    <row r="1" spans="2:4">
      <c r="B1">
        <v>0</v>
      </c>
      <c r="C1" s="1" t="s">
        <v>122</v>
      </c>
      <c r="D1" t="str">
        <f t="shared" ref="D1:D15" si="0">"insert into asteroids (id,x5) values ("&amp;B1&amp;",'"&amp;C1&amp;"');"</f>
        <v>insert into asteroids (id,x5) values (0,'.#..##.###...#######');</v>
      </c>
    </row>
    <row r="2" spans="2:4">
      <c r="B2">
        <v>1</v>
      </c>
      <c r="C2" s="1" t="s">
        <v>123</v>
      </c>
      <c r="D2" t="str">
        <f t="shared" si="0"/>
        <v>insert into asteroids (id,x5) values (1,'##.############..##.');</v>
      </c>
    </row>
    <row r="3" spans="2:4">
      <c r="B3">
        <v>2</v>
      </c>
      <c r="C3" s="1" t="s">
        <v>124</v>
      </c>
      <c r="D3" t="str">
        <f t="shared" si="0"/>
        <v>insert into asteroids (id,x5) values (2,'.#.######.########.#');</v>
      </c>
    </row>
    <row r="4" spans="2:4">
      <c r="B4">
        <v>3</v>
      </c>
      <c r="C4" s="1" t="s">
        <v>125</v>
      </c>
      <c r="D4" t="str">
        <f t="shared" si="0"/>
        <v>insert into asteroids (id,x5) values (3,'.###.#######.####.#.');</v>
      </c>
    </row>
    <row r="5" spans="2:4">
      <c r="B5">
        <v>4</v>
      </c>
      <c r="C5" s="1" t="s">
        <v>126</v>
      </c>
      <c r="D5" t="str">
        <f t="shared" si="0"/>
        <v>insert into asteroids (id,x5) values (4,'#####.##.#.##.###.##');</v>
      </c>
    </row>
    <row r="6" spans="2:4">
      <c r="B6">
        <v>5</v>
      </c>
      <c r="C6" s="1" t="s">
        <v>127</v>
      </c>
      <c r="D6" t="str">
        <f t="shared" si="0"/>
        <v>insert into asteroids (id,x5) values (5,'..#####..#.#########');</v>
      </c>
    </row>
    <row r="7" spans="2:4">
      <c r="B7">
        <v>6</v>
      </c>
      <c r="C7" s="1" t="s">
        <v>128</v>
      </c>
      <c r="D7" t="str">
        <f t="shared" si="0"/>
        <v>insert into asteroids (id,x5) values (6,'####################');</v>
      </c>
    </row>
    <row r="8" spans="2:4">
      <c r="B8">
        <v>7</v>
      </c>
      <c r="C8" s="1" t="s">
        <v>129</v>
      </c>
      <c r="D8" t="str">
        <f t="shared" si="0"/>
        <v>insert into asteroids (id,x5) values (7,'#.####....###.#.#.##');</v>
      </c>
    </row>
    <row r="9" spans="2:4">
      <c r="B9">
        <v>8</v>
      </c>
      <c r="C9" s="1" t="s">
        <v>130</v>
      </c>
      <c r="D9" t="str">
        <f t="shared" si="0"/>
        <v>insert into asteroids (id,x5) values (8,'##.#################');</v>
      </c>
    </row>
    <row r="10" spans="2:4">
      <c r="B10">
        <v>9</v>
      </c>
      <c r="C10" s="1" t="s">
        <v>131</v>
      </c>
      <c r="D10" t="str">
        <f t="shared" si="0"/>
        <v>insert into asteroids (id,x5) values (9,'#####.##.###..####..');</v>
      </c>
    </row>
    <row r="11" spans="2:4">
      <c r="B11">
        <f>B10+1</f>
        <v>10</v>
      </c>
      <c r="C11" s="1" t="s">
        <v>132</v>
      </c>
      <c r="D11" t="str">
        <f t="shared" si="0"/>
        <v>insert into asteroids (id,x5) values (10,'..######..##.#######');</v>
      </c>
    </row>
    <row r="12" spans="2:4">
      <c r="B12">
        <f>B11+1</f>
        <v>11</v>
      </c>
      <c r="C12" s="1" t="s">
        <v>133</v>
      </c>
      <c r="D12" t="str">
        <f t="shared" si="0"/>
        <v>insert into asteroids (id,x5) values (11,'####.##.####...##..#');</v>
      </c>
    </row>
    <row r="13" spans="2:4">
      <c r="B13">
        <f>B12+1</f>
        <v>12</v>
      </c>
      <c r="C13" s="1" t="s">
        <v>134</v>
      </c>
      <c r="D13" t="str">
        <f t="shared" si="0"/>
        <v>insert into asteroids (id,x5) values (12,'.#####..#.######.###');</v>
      </c>
    </row>
    <row r="14" spans="2:4">
      <c r="B14">
        <f>B13+1</f>
        <v>13</v>
      </c>
      <c r="C14" s="1" t="s">
        <v>135</v>
      </c>
      <c r="D14" t="str">
        <f t="shared" si="0"/>
        <v>insert into asteroids (id,x5) values (13,'##...#.##########...');</v>
      </c>
    </row>
    <row r="15" spans="2:4">
      <c r="B15">
        <f>B14+1</f>
        <v>14</v>
      </c>
      <c r="C15" s="1" t="s">
        <v>136</v>
      </c>
      <c r="D15" t="str">
        <f t="shared" si="0"/>
        <v>insert into asteroids (id,x5) values (14,'#.##########.#######');</v>
      </c>
    </row>
    <row r="16" spans="2:4">
      <c r="B16">
        <f t="shared" ref="B16:B20" si="1">B15+1</f>
        <v>15</v>
      </c>
      <c r="C16" s="1" t="s">
        <v>137</v>
      </c>
      <c r="D16" t="str">
        <f t="shared" ref="D16:D20" si="2">"insert into asteroids (id,x5) values ("&amp;B16&amp;",'"&amp;C16&amp;"');"</f>
        <v>insert into asteroids (id,x5) values (15,'.####.#.###.###.#.##');</v>
      </c>
    </row>
    <row r="17" spans="2:34">
      <c r="B17">
        <f t="shared" si="1"/>
        <v>16</v>
      </c>
      <c r="C17" s="1" t="s">
        <v>138</v>
      </c>
      <c r="D17" t="str">
        <f t="shared" si="2"/>
        <v>insert into asteroids (id,x5) values (16,'....##.##.###..#####');</v>
      </c>
    </row>
    <row r="18" spans="2:34">
      <c r="B18">
        <f t="shared" si="1"/>
        <v>17</v>
      </c>
      <c r="C18" s="1" t="s">
        <v>139</v>
      </c>
      <c r="D18" t="str">
        <f t="shared" si="2"/>
        <v>insert into asteroids (id,x5) values (17,'.#.#.###########.###');</v>
      </c>
    </row>
    <row r="19" spans="2:34">
      <c r="B19">
        <f t="shared" si="1"/>
        <v>18</v>
      </c>
      <c r="C19" s="1" t="s">
        <v>140</v>
      </c>
      <c r="D19" t="str">
        <f t="shared" si="2"/>
        <v>insert into asteroids (id,x5) values (18,'#.#.#.#####.####.###');</v>
      </c>
    </row>
    <row r="20" spans="2:34">
      <c r="B20">
        <f t="shared" si="1"/>
        <v>19</v>
      </c>
      <c r="C20" s="1" t="s">
        <v>141</v>
      </c>
      <c r="D20" t="str">
        <f t="shared" si="2"/>
        <v>insert into asteroids (id,x5) values (19,'###.##.####.##.#..##');</v>
      </c>
    </row>
    <row r="21" spans="2:34">
      <c r="C21" s="1"/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34">
      <c r="C22" s="1" t="s">
        <v>138</v>
      </c>
      <c r="D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0</v>
      </c>
      <c r="L22" t="s">
        <v>1</v>
      </c>
    </row>
    <row r="23" spans="2:34">
      <c r="C23" s="1" t="s">
        <v>139</v>
      </c>
      <c r="D23" t="s">
        <v>1</v>
      </c>
      <c r="F23" t="s">
        <v>0</v>
      </c>
      <c r="G23" t="s">
        <v>1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</row>
    <row r="24" spans="2:34">
      <c r="C24" s="1" t="s">
        <v>140</v>
      </c>
      <c r="D24" t="s">
        <v>1</v>
      </c>
      <c r="F24" s="2" t="s">
        <v>0</v>
      </c>
      <c r="G24" s="2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1</v>
      </c>
    </row>
    <row r="25" spans="2:34">
      <c r="C25" s="1" t="s">
        <v>141</v>
      </c>
      <c r="D25" s="2" t="s">
        <v>0</v>
      </c>
      <c r="E25" t="s">
        <v>1</v>
      </c>
      <c r="F25" s="2" t="s">
        <v>0</v>
      </c>
      <c r="G25" t="s">
        <v>1</v>
      </c>
      <c r="H25" t="s">
        <v>0</v>
      </c>
      <c r="I25" t="s">
        <v>0</v>
      </c>
      <c r="J25" t="s">
        <v>0</v>
      </c>
      <c r="K25" t="s">
        <v>1</v>
      </c>
      <c r="L25" t="s">
        <v>1</v>
      </c>
    </row>
    <row r="26" spans="2:34">
      <c r="C26" s="1" t="s">
        <v>1</v>
      </c>
      <c r="D26" s="2" t="s">
        <v>0</v>
      </c>
      <c r="E26" t="s">
        <v>1</v>
      </c>
      <c r="F26" t="s">
        <v>1</v>
      </c>
      <c r="G26" t="s">
        <v>0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</row>
    <row r="27" spans="2:34">
      <c r="C27" s="1" t="s">
        <v>1</v>
      </c>
      <c r="D27" t="s">
        <v>1</v>
      </c>
      <c r="E27" t="s">
        <v>0</v>
      </c>
      <c r="F27" t="s">
        <v>1</v>
      </c>
      <c r="G27" t="s">
        <v>1</v>
      </c>
      <c r="H27" t="s">
        <v>1</v>
      </c>
      <c r="I27" t="s">
        <v>1</v>
      </c>
      <c r="J27" t="s">
        <v>0</v>
      </c>
      <c r="K27" t="s">
        <v>1</v>
      </c>
      <c r="L27" t="s">
        <v>0</v>
      </c>
    </row>
    <row r="28" spans="2:34">
      <c r="C28" s="1" t="s">
        <v>0</v>
      </c>
      <c r="D28" t="s">
        <v>1</v>
      </c>
      <c r="E28" t="s">
        <v>1</v>
      </c>
      <c r="F28" s="2" t="s">
        <v>0</v>
      </c>
      <c r="G28" t="s">
        <v>1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</row>
    <row r="29" spans="2:34">
      <c r="C29" s="1" t="s">
        <v>1</v>
      </c>
      <c r="D29" s="2" t="s">
        <v>0</v>
      </c>
      <c r="E29" t="s">
        <v>0</v>
      </c>
      <c r="F29" t="s">
        <v>1</v>
      </c>
      <c r="G29" s="2" t="s">
        <v>0</v>
      </c>
      <c r="H29" t="s">
        <v>1</v>
      </c>
      <c r="I29" t="s">
        <v>1</v>
      </c>
      <c r="J29" t="s">
        <v>0</v>
      </c>
      <c r="K29" t="s">
        <v>0</v>
      </c>
      <c r="L29" t="s">
        <v>0</v>
      </c>
    </row>
    <row r="30" spans="2:34">
      <c r="C30" s="1" t="s">
        <v>0</v>
      </c>
      <c r="D30" s="2" t="s">
        <v>0</v>
      </c>
      <c r="E30" t="s">
        <v>1</v>
      </c>
      <c r="F30" t="s">
        <v>1</v>
      </c>
      <c r="G30" t="s">
        <v>1</v>
      </c>
      <c r="H30" t="s">
        <v>0</v>
      </c>
      <c r="I30" t="s">
        <v>1</v>
      </c>
      <c r="J30" t="s">
        <v>1</v>
      </c>
      <c r="K30" t="s">
        <v>0</v>
      </c>
      <c r="L30" t="s">
        <v>1</v>
      </c>
    </row>
    <row r="31" spans="2:34">
      <c r="C31" s="1" t="s">
        <v>1</v>
      </c>
      <c r="D31" s="2" t="s">
        <v>0</v>
      </c>
      <c r="E31" t="s">
        <v>1</v>
      </c>
      <c r="F31" t="s">
        <v>1</v>
      </c>
      <c r="G31" t="s">
        <v>1</v>
      </c>
      <c r="H31" t="s">
        <v>1</v>
      </c>
      <c r="I31" s="2" t="s">
        <v>0</v>
      </c>
      <c r="J31" t="s">
        <v>0</v>
      </c>
      <c r="K31" s="2" t="s">
        <v>0</v>
      </c>
      <c r="L31" t="s">
        <v>0</v>
      </c>
    </row>
    <row r="32" spans="2:34">
      <c r="AB32">
        <v>9</v>
      </c>
      <c r="AF32" s="4" t="s">
        <v>120</v>
      </c>
      <c r="AH32" s="5" t="s">
        <v>121</v>
      </c>
    </row>
    <row r="33" spans="16:35">
      <c r="P33" t="s">
        <v>53</v>
      </c>
      <c r="Q33" t="s">
        <v>65</v>
      </c>
      <c r="R33">
        <v>1</v>
      </c>
      <c r="S33" t="s">
        <v>57</v>
      </c>
      <c r="T33" t="s">
        <v>46</v>
      </c>
      <c r="U33" t="s">
        <v>37</v>
      </c>
      <c r="V33">
        <v>1</v>
      </c>
      <c r="W33" t="s">
        <v>38</v>
      </c>
      <c r="X33">
        <v>1</v>
      </c>
      <c r="Y33" t="s">
        <v>39</v>
      </c>
      <c r="Z33">
        <v>1</v>
      </c>
    </row>
    <row r="34" spans="16:35" hidden="1">
      <c r="P34" t="s">
        <v>53</v>
      </c>
      <c r="Q34" t="s">
        <v>65</v>
      </c>
      <c r="R34">
        <v>2</v>
      </c>
      <c r="S34" t="s">
        <v>57</v>
      </c>
      <c r="T34" t="s">
        <v>27</v>
      </c>
      <c r="U34" t="s">
        <v>37</v>
      </c>
      <c r="V34">
        <v>1</v>
      </c>
      <c r="W34" t="s">
        <v>38</v>
      </c>
      <c r="X34">
        <v>1</v>
      </c>
      <c r="Y34" t="s">
        <v>39</v>
      </c>
      <c r="Z34">
        <v>2</v>
      </c>
    </row>
    <row r="35" spans="16:35" hidden="1">
      <c r="P35" t="s">
        <v>53</v>
      </c>
      <c r="Q35" t="s">
        <v>65</v>
      </c>
      <c r="R35">
        <v>3</v>
      </c>
      <c r="S35" t="s">
        <v>57</v>
      </c>
      <c r="T35" t="s">
        <v>44</v>
      </c>
      <c r="U35" t="s">
        <v>37</v>
      </c>
      <c r="V35">
        <v>1</v>
      </c>
      <c r="W35" t="s">
        <v>38</v>
      </c>
      <c r="X35">
        <v>1</v>
      </c>
      <c r="Y35" t="s">
        <v>39</v>
      </c>
      <c r="Z35">
        <v>3</v>
      </c>
    </row>
    <row r="36" spans="16:35" hidden="1">
      <c r="P36" t="s">
        <v>53</v>
      </c>
      <c r="Q36" t="s">
        <v>65</v>
      </c>
      <c r="R36">
        <v>4</v>
      </c>
      <c r="S36" t="s">
        <v>57</v>
      </c>
      <c r="T36" t="s">
        <v>77</v>
      </c>
      <c r="U36" t="s">
        <v>37</v>
      </c>
      <c r="V36">
        <v>1</v>
      </c>
      <c r="W36" t="s">
        <v>38</v>
      </c>
      <c r="X36">
        <v>1</v>
      </c>
      <c r="Y36" t="s">
        <v>39</v>
      </c>
      <c r="Z36">
        <v>4</v>
      </c>
    </row>
    <row r="37" spans="16:35" hidden="1">
      <c r="P37" t="s">
        <v>53</v>
      </c>
      <c r="Q37" t="s">
        <v>65</v>
      </c>
      <c r="R37">
        <v>5</v>
      </c>
      <c r="S37" t="s">
        <v>57</v>
      </c>
      <c r="T37" t="s">
        <v>52</v>
      </c>
      <c r="U37" t="s">
        <v>37</v>
      </c>
      <c r="V37">
        <v>1</v>
      </c>
      <c r="W37" t="s">
        <v>38</v>
      </c>
      <c r="X37">
        <v>1</v>
      </c>
      <c r="Y37" t="s">
        <v>39</v>
      </c>
      <c r="Z37">
        <v>5</v>
      </c>
    </row>
    <row r="38" spans="16:35" hidden="1">
      <c r="P38" t="s">
        <v>53</v>
      </c>
      <c r="Q38" t="s">
        <v>65</v>
      </c>
      <c r="R38">
        <v>6</v>
      </c>
      <c r="S38" t="s">
        <v>57</v>
      </c>
      <c r="T38" t="s">
        <v>78</v>
      </c>
      <c r="U38" t="s">
        <v>37</v>
      </c>
      <c r="V38">
        <v>1</v>
      </c>
      <c r="W38" t="s">
        <v>38</v>
      </c>
      <c r="X38">
        <v>1</v>
      </c>
      <c r="Y38" t="s">
        <v>39</v>
      </c>
      <c r="Z38">
        <v>6</v>
      </c>
    </row>
    <row r="39" spans="16:35" hidden="1">
      <c r="P39" t="s">
        <v>53</v>
      </c>
      <c r="Q39" t="s">
        <v>65</v>
      </c>
      <c r="R39">
        <v>7</v>
      </c>
      <c r="S39" t="s">
        <v>57</v>
      </c>
      <c r="T39" t="s">
        <v>79</v>
      </c>
      <c r="U39" t="s">
        <v>37</v>
      </c>
      <c r="V39">
        <v>1</v>
      </c>
      <c r="W39" t="s">
        <v>38</v>
      </c>
      <c r="X39">
        <v>1</v>
      </c>
      <c r="Y39" t="s">
        <v>39</v>
      </c>
      <c r="Z39">
        <v>7</v>
      </c>
    </row>
    <row r="40" spans="16:35" hidden="1">
      <c r="P40" t="s">
        <v>53</v>
      </c>
      <c r="Q40" t="s">
        <v>65</v>
      </c>
      <c r="R40">
        <v>8</v>
      </c>
      <c r="S40" t="s">
        <v>57</v>
      </c>
      <c r="T40" t="s">
        <v>80</v>
      </c>
      <c r="U40" t="s">
        <v>37</v>
      </c>
      <c r="V40">
        <v>1</v>
      </c>
      <c r="W40" t="s">
        <v>38</v>
      </c>
      <c r="X40">
        <v>1</v>
      </c>
      <c r="Y40" t="s">
        <v>39</v>
      </c>
      <c r="Z40">
        <v>8</v>
      </c>
    </row>
    <row r="41" spans="16:35" hidden="1">
      <c r="P41" t="s">
        <v>35</v>
      </c>
      <c r="Q41" t="s">
        <v>65</v>
      </c>
      <c r="R41" t="s">
        <v>0</v>
      </c>
      <c r="S41" t="s">
        <v>57</v>
      </c>
      <c r="T41" t="s">
        <v>80</v>
      </c>
      <c r="U41" t="s">
        <v>37</v>
      </c>
      <c r="V41">
        <v>1</v>
      </c>
      <c r="W41" t="s">
        <v>38</v>
      </c>
      <c r="X41">
        <v>1</v>
      </c>
      <c r="Y41" t="s">
        <v>39</v>
      </c>
      <c r="Z41">
        <v>8</v>
      </c>
      <c r="AE41">
        <f>V41+X41</f>
        <v>2</v>
      </c>
      <c r="AF41">
        <f>V41/2</f>
        <v>0.5</v>
      </c>
      <c r="AG41">
        <f>X41/2</f>
        <v>0.5</v>
      </c>
    </row>
    <row r="42" spans="16:35" hidden="1">
      <c r="P42" t="s">
        <v>53</v>
      </c>
      <c r="Q42" t="s">
        <v>65</v>
      </c>
      <c r="R42">
        <v>9</v>
      </c>
      <c r="S42" t="s">
        <v>57</v>
      </c>
      <c r="T42" t="s">
        <v>30</v>
      </c>
      <c r="U42" t="s">
        <v>37</v>
      </c>
      <c r="V42">
        <v>1</v>
      </c>
      <c r="W42" t="s">
        <v>38</v>
      </c>
      <c r="X42">
        <v>2</v>
      </c>
      <c r="Y42" t="s">
        <v>39</v>
      </c>
      <c r="Z42">
        <v>1</v>
      </c>
    </row>
    <row r="43" spans="16:35">
      <c r="P43" t="s">
        <v>35</v>
      </c>
      <c r="Q43" t="s">
        <v>65</v>
      </c>
      <c r="R43" t="s">
        <v>0</v>
      </c>
      <c r="S43" t="s">
        <v>57</v>
      </c>
      <c r="T43" t="s">
        <v>30</v>
      </c>
      <c r="U43" t="s">
        <v>37</v>
      </c>
      <c r="V43">
        <v>1</v>
      </c>
      <c r="W43" t="s">
        <v>38</v>
      </c>
      <c r="X43">
        <v>2</v>
      </c>
      <c r="Y43" t="s">
        <v>39</v>
      </c>
      <c r="Z43">
        <v>1</v>
      </c>
      <c r="AE43">
        <f>V43+X43</f>
        <v>3</v>
      </c>
      <c r="AF43">
        <f>V43/2</f>
        <v>0.5</v>
      </c>
      <c r="AG43">
        <f>X43/2</f>
        <v>1</v>
      </c>
      <c r="AH43">
        <f>V43/3</f>
        <v>0.33333333333333331</v>
      </c>
      <c r="AI43">
        <f>X43/3</f>
        <v>0.66666666666666663</v>
      </c>
    </row>
    <row r="44" spans="16:35" hidden="1">
      <c r="P44" t="s">
        <v>53</v>
      </c>
      <c r="Q44" t="s">
        <v>65</v>
      </c>
      <c r="R44">
        <v>10</v>
      </c>
      <c r="S44" t="s">
        <v>57</v>
      </c>
      <c r="T44" t="s">
        <v>47</v>
      </c>
      <c r="U44" t="s">
        <v>37</v>
      </c>
      <c r="V44">
        <v>1</v>
      </c>
      <c r="W44" t="s">
        <v>38</v>
      </c>
      <c r="X44">
        <v>3</v>
      </c>
      <c r="Y44" t="s">
        <v>39</v>
      </c>
      <c r="Z44">
        <v>1</v>
      </c>
    </row>
    <row r="45" spans="16:35">
      <c r="P45" t="s">
        <v>35</v>
      </c>
      <c r="Q45" t="s">
        <v>65</v>
      </c>
      <c r="R45" t="s">
        <v>0</v>
      </c>
      <c r="S45" t="s">
        <v>57</v>
      </c>
      <c r="T45" t="s">
        <v>47</v>
      </c>
      <c r="U45" t="s">
        <v>37</v>
      </c>
      <c r="V45">
        <v>1</v>
      </c>
      <c r="W45" t="s">
        <v>38</v>
      </c>
      <c r="X45">
        <v>3</v>
      </c>
      <c r="Y45" t="s">
        <v>39</v>
      </c>
      <c r="Z45">
        <v>1</v>
      </c>
      <c r="AE45">
        <f>V45+X45</f>
        <v>4</v>
      </c>
      <c r="AF45">
        <f>V45/2</f>
        <v>0.5</v>
      </c>
      <c r="AG45">
        <f>X45/2</f>
        <v>1.5</v>
      </c>
      <c r="AH45">
        <f>V45/3</f>
        <v>0.33333333333333331</v>
      </c>
      <c r="AI45">
        <f>X45/3</f>
        <v>1</v>
      </c>
    </row>
    <row r="46" spans="16:35" hidden="1">
      <c r="P46" t="s">
        <v>53</v>
      </c>
      <c r="Q46" t="s">
        <v>65</v>
      </c>
      <c r="R46">
        <v>11</v>
      </c>
      <c r="S46" t="s">
        <v>57</v>
      </c>
      <c r="T46" t="s">
        <v>81</v>
      </c>
      <c r="U46" t="s">
        <v>37</v>
      </c>
      <c r="V46">
        <v>1</v>
      </c>
      <c r="W46" t="s">
        <v>38</v>
      </c>
      <c r="X46">
        <v>4</v>
      </c>
      <c r="Y46" t="s">
        <v>39</v>
      </c>
      <c r="Z46">
        <v>1</v>
      </c>
    </row>
    <row r="47" spans="16:35" hidden="1">
      <c r="P47" t="s">
        <v>53</v>
      </c>
      <c r="Q47" t="s">
        <v>65</v>
      </c>
      <c r="R47">
        <v>12</v>
      </c>
      <c r="S47" t="s">
        <v>57</v>
      </c>
      <c r="T47" t="s">
        <v>82</v>
      </c>
      <c r="U47" t="s">
        <v>37</v>
      </c>
      <c r="V47">
        <v>1</v>
      </c>
      <c r="W47" t="s">
        <v>38</v>
      </c>
      <c r="X47">
        <v>4</v>
      </c>
      <c r="Y47" t="s">
        <v>39</v>
      </c>
      <c r="Z47">
        <v>2</v>
      </c>
    </row>
    <row r="48" spans="16:35" hidden="1">
      <c r="P48" t="s">
        <v>53</v>
      </c>
      <c r="Q48" t="s">
        <v>65</v>
      </c>
      <c r="R48">
        <v>13</v>
      </c>
      <c r="S48" t="s">
        <v>57</v>
      </c>
      <c r="T48" t="s">
        <v>83</v>
      </c>
      <c r="U48" t="s">
        <v>37</v>
      </c>
      <c r="V48">
        <v>1</v>
      </c>
      <c r="W48" t="s">
        <v>38</v>
      </c>
      <c r="X48">
        <v>5</v>
      </c>
      <c r="Y48" t="s">
        <v>39</v>
      </c>
      <c r="Z48">
        <v>1</v>
      </c>
    </row>
    <row r="49" spans="16:35" hidden="1">
      <c r="P49" t="s">
        <v>53</v>
      </c>
      <c r="Q49" t="s">
        <v>65</v>
      </c>
      <c r="R49">
        <v>14</v>
      </c>
      <c r="S49" t="s">
        <v>57</v>
      </c>
      <c r="T49" t="s">
        <v>84</v>
      </c>
      <c r="U49" t="s">
        <v>37</v>
      </c>
      <c r="V49">
        <v>1</v>
      </c>
      <c r="W49" t="s">
        <v>38</v>
      </c>
      <c r="X49">
        <v>6</v>
      </c>
      <c r="Y49" t="s">
        <v>39</v>
      </c>
      <c r="Z49">
        <v>1</v>
      </c>
    </row>
    <row r="50" spans="16:35">
      <c r="P50" t="s">
        <v>35</v>
      </c>
      <c r="Q50" t="s">
        <v>65</v>
      </c>
      <c r="R50" t="s">
        <v>0</v>
      </c>
      <c r="S50" t="s">
        <v>57</v>
      </c>
      <c r="T50" t="s">
        <v>84</v>
      </c>
      <c r="U50" t="s">
        <v>37</v>
      </c>
      <c r="V50">
        <v>1</v>
      </c>
      <c r="W50" t="s">
        <v>38</v>
      </c>
      <c r="X50">
        <v>6</v>
      </c>
      <c r="Y50" t="s">
        <v>39</v>
      </c>
      <c r="Z50">
        <v>1</v>
      </c>
      <c r="AE50">
        <f>V50+X50</f>
        <v>7</v>
      </c>
      <c r="AF50">
        <f>V50/2</f>
        <v>0.5</v>
      </c>
      <c r="AG50">
        <f>X50/2</f>
        <v>3</v>
      </c>
      <c r="AH50">
        <f>V50/3</f>
        <v>0.33333333333333331</v>
      </c>
      <c r="AI50">
        <f>X50/3</f>
        <v>2</v>
      </c>
    </row>
    <row r="51" spans="16:35" hidden="1">
      <c r="P51" t="s">
        <v>53</v>
      </c>
      <c r="Q51" t="s">
        <v>65</v>
      </c>
      <c r="R51">
        <v>15</v>
      </c>
      <c r="S51" t="s">
        <v>57</v>
      </c>
      <c r="T51" t="s">
        <v>85</v>
      </c>
      <c r="U51" t="s">
        <v>37</v>
      </c>
      <c r="V51">
        <v>1</v>
      </c>
      <c r="W51" t="s">
        <v>38</v>
      </c>
      <c r="X51">
        <v>7</v>
      </c>
      <c r="Y51" t="s">
        <v>39</v>
      </c>
      <c r="Z51">
        <v>1</v>
      </c>
    </row>
    <row r="52" spans="16:35">
      <c r="P52" t="s">
        <v>35</v>
      </c>
      <c r="Q52" t="s">
        <v>65</v>
      </c>
      <c r="R52" t="s">
        <v>0</v>
      </c>
      <c r="S52" t="s">
        <v>57</v>
      </c>
      <c r="T52" t="s">
        <v>85</v>
      </c>
      <c r="U52" t="s">
        <v>37</v>
      </c>
      <c r="V52">
        <v>1</v>
      </c>
      <c r="W52" t="s">
        <v>38</v>
      </c>
      <c r="X52">
        <v>7</v>
      </c>
      <c r="Y52" t="s">
        <v>39</v>
      </c>
      <c r="Z52">
        <v>1</v>
      </c>
      <c r="AE52">
        <f>V52+X52</f>
        <v>8</v>
      </c>
      <c r="AF52">
        <f>V52/2</f>
        <v>0.5</v>
      </c>
      <c r="AG52">
        <f>X52/2</f>
        <v>3.5</v>
      </c>
      <c r="AH52">
        <f>V52/3</f>
        <v>0.33333333333333331</v>
      </c>
      <c r="AI52">
        <f>X52/3</f>
        <v>2.3333333333333335</v>
      </c>
    </row>
    <row r="53" spans="16:35" hidden="1">
      <c r="P53" t="s">
        <v>53</v>
      </c>
      <c r="Q53" t="s">
        <v>65</v>
      </c>
      <c r="R53">
        <v>16</v>
      </c>
      <c r="S53" t="s">
        <v>57</v>
      </c>
      <c r="T53" t="s">
        <v>86</v>
      </c>
      <c r="U53" t="s">
        <v>37</v>
      </c>
      <c r="V53">
        <v>1</v>
      </c>
      <c r="W53" t="s">
        <v>38</v>
      </c>
      <c r="X53">
        <v>8</v>
      </c>
      <c r="Y53" t="s">
        <v>39</v>
      </c>
      <c r="Z53">
        <v>1</v>
      </c>
    </row>
    <row r="54" spans="16:35">
      <c r="P54" t="s">
        <v>35</v>
      </c>
      <c r="Q54" t="s">
        <v>65</v>
      </c>
      <c r="R54" t="s">
        <v>0</v>
      </c>
      <c r="S54" t="s">
        <v>57</v>
      </c>
      <c r="T54" t="s">
        <v>86</v>
      </c>
      <c r="U54" t="s">
        <v>37</v>
      </c>
      <c r="V54">
        <v>1</v>
      </c>
      <c r="W54" t="s">
        <v>38</v>
      </c>
      <c r="X54">
        <v>8</v>
      </c>
      <c r="Y54" t="s">
        <v>39</v>
      </c>
      <c r="Z54">
        <v>1</v>
      </c>
      <c r="AE54">
        <f>V54+X54</f>
        <v>9</v>
      </c>
      <c r="AF54">
        <f>V54/2</f>
        <v>0.5</v>
      </c>
      <c r="AG54">
        <f>X54/2</f>
        <v>4</v>
      </c>
      <c r="AH54">
        <f>V54/3</f>
        <v>0.33333333333333331</v>
      </c>
      <c r="AI54">
        <f>X54/3</f>
        <v>2.6666666666666665</v>
      </c>
    </row>
    <row r="55" spans="16:35" hidden="1">
      <c r="P55" t="s">
        <v>53</v>
      </c>
      <c r="Q55" t="s">
        <v>65</v>
      </c>
      <c r="R55">
        <v>17</v>
      </c>
      <c r="S55" t="s">
        <v>57</v>
      </c>
      <c r="T55" t="s">
        <v>41</v>
      </c>
      <c r="U55" t="s">
        <v>37</v>
      </c>
      <c r="V55">
        <v>2</v>
      </c>
      <c r="W55" t="s">
        <v>38</v>
      </c>
      <c r="X55">
        <v>1</v>
      </c>
      <c r="Y55" t="s">
        <v>39</v>
      </c>
      <c r="Z55">
        <v>1</v>
      </c>
    </row>
    <row r="56" spans="16:35">
      <c r="P56" t="s">
        <v>35</v>
      </c>
      <c r="Q56" t="s">
        <v>65</v>
      </c>
      <c r="R56" t="s">
        <v>0</v>
      </c>
      <c r="S56" t="s">
        <v>57</v>
      </c>
      <c r="T56" t="s">
        <v>41</v>
      </c>
      <c r="U56" t="s">
        <v>37</v>
      </c>
      <c r="V56">
        <v>2</v>
      </c>
      <c r="W56" t="s">
        <v>38</v>
      </c>
      <c r="X56">
        <v>1</v>
      </c>
      <c r="Y56" t="s">
        <v>39</v>
      </c>
      <c r="Z56">
        <v>1</v>
      </c>
      <c r="AE56">
        <f>V56+X56</f>
        <v>3</v>
      </c>
      <c r="AF56">
        <f>V56/2</f>
        <v>1</v>
      </c>
      <c r="AG56">
        <f>X56/2</f>
        <v>0.5</v>
      </c>
      <c r="AH56">
        <f>V56/3</f>
        <v>0.66666666666666663</v>
      </c>
      <c r="AI56">
        <f>X56/3</f>
        <v>0.33333333333333331</v>
      </c>
    </row>
    <row r="57" spans="16:35" hidden="1">
      <c r="P57" t="s">
        <v>53</v>
      </c>
      <c r="Q57" t="s">
        <v>65</v>
      </c>
      <c r="R57">
        <v>18</v>
      </c>
      <c r="S57" t="s">
        <v>57</v>
      </c>
      <c r="T57" t="s">
        <v>43</v>
      </c>
      <c r="U57" t="s">
        <v>37</v>
      </c>
      <c r="V57">
        <v>2</v>
      </c>
      <c r="W57" t="s">
        <v>38</v>
      </c>
      <c r="X57">
        <v>3</v>
      </c>
      <c r="Y57" t="s">
        <v>39</v>
      </c>
      <c r="Z57">
        <v>1</v>
      </c>
    </row>
    <row r="58" spans="16:35" hidden="1">
      <c r="P58" t="s">
        <v>53</v>
      </c>
      <c r="Q58" t="s">
        <v>65</v>
      </c>
      <c r="R58">
        <v>19</v>
      </c>
      <c r="S58" t="s">
        <v>57</v>
      </c>
      <c r="T58" t="s">
        <v>87</v>
      </c>
      <c r="U58" t="s">
        <v>37</v>
      </c>
      <c r="V58">
        <v>2</v>
      </c>
      <c r="W58" t="s">
        <v>38</v>
      </c>
      <c r="X58">
        <v>3</v>
      </c>
      <c r="Y58" t="s">
        <v>39</v>
      </c>
      <c r="Z58">
        <v>2</v>
      </c>
    </row>
    <row r="59" spans="16:35" hidden="1">
      <c r="P59" t="s">
        <v>35</v>
      </c>
      <c r="Q59" t="s">
        <v>65</v>
      </c>
      <c r="R59" t="s">
        <v>0</v>
      </c>
      <c r="S59" t="s">
        <v>57</v>
      </c>
      <c r="T59" t="s">
        <v>87</v>
      </c>
      <c r="U59" t="s">
        <v>37</v>
      </c>
      <c r="V59">
        <v>2</v>
      </c>
      <c r="W59" t="s">
        <v>38</v>
      </c>
      <c r="X59">
        <v>3</v>
      </c>
      <c r="Y59" t="s">
        <v>39</v>
      </c>
      <c r="Z59">
        <v>2</v>
      </c>
      <c r="AE59">
        <f>V59+X59</f>
        <v>5</v>
      </c>
      <c r="AF59">
        <f>V59/2</f>
        <v>1</v>
      </c>
      <c r="AG59">
        <f>X59/2</f>
        <v>1.5</v>
      </c>
    </row>
    <row r="60" spans="16:35" hidden="1">
      <c r="P60" t="s">
        <v>53</v>
      </c>
      <c r="Q60" t="s">
        <v>65</v>
      </c>
      <c r="R60">
        <v>20</v>
      </c>
      <c r="S60" t="s">
        <v>57</v>
      </c>
      <c r="T60" t="s">
        <v>31</v>
      </c>
      <c r="U60" t="s">
        <v>37</v>
      </c>
      <c r="V60">
        <v>2</v>
      </c>
      <c r="W60" t="s">
        <v>38</v>
      </c>
      <c r="X60">
        <v>5</v>
      </c>
      <c r="Y60" t="s">
        <v>39</v>
      </c>
      <c r="Z60">
        <v>1</v>
      </c>
    </row>
    <row r="61" spans="16:35" hidden="1">
      <c r="P61" t="s">
        <v>53</v>
      </c>
      <c r="Q61" t="s">
        <v>65</v>
      </c>
      <c r="R61">
        <v>21</v>
      </c>
      <c r="S61" t="s">
        <v>57</v>
      </c>
      <c r="T61" t="s">
        <v>88</v>
      </c>
      <c r="U61" t="s">
        <v>37</v>
      </c>
      <c r="V61">
        <v>2</v>
      </c>
      <c r="W61" t="s">
        <v>38</v>
      </c>
      <c r="X61">
        <v>7</v>
      </c>
      <c r="Y61" t="s">
        <v>39</v>
      </c>
      <c r="Z61">
        <v>1</v>
      </c>
    </row>
    <row r="62" spans="16:35" hidden="1">
      <c r="P62" t="s">
        <v>53</v>
      </c>
      <c r="Q62" t="s">
        <v>65</v>
      </c>
      <c r="R62">
        <v>22</v>
      </c>
      <c r="S62" t="s">
        <v>57</v>
      </c>
      <c r="T62" t="s">
        <v>20</v>
      </c>
      <c r="U62" t="s">
        <v>37</v>
      </c>
      <c r="V62">
        <v>3</v>
      </c>
      <c r="W62" t="s">
        <v>38</v>
      </c>
      <c r="X62">
        <v>1</v>
      </c>
      <c r="Y62" t="s">
        <v>39</v>
      </c>
      <c r="Z62">
        <v>1</v>
      </c>
    </row>
    <row r="63" spans="16:35">
      <c r="P63" t="s">
        <v>35</v>
      </c>
      <c r="Q63" t="s">
        <v>65</v>
      </c>
      <c r="R63" t="s">
        <v>0</v>
      </c>
      <c r="S63" t="s">
        <v>57</v>
      </c>
      <c r="T63" t="s">
        <v>20</v>
      </c>
      <c r="U63" t="s">
        <v>37</v>
      </c>
      <c r="V63">
        <v>3</v>
      </c>
      <c r="W63" t="s">
        <v>38</v>
      </c>
      <c r="X63">
        <v>1</v>
      </c>
      <c r="Y63" t="s">
        <v>39</v>
      </c>
      <c r="Z63">
        <v>1</v>
      </c>
      <c r="AE63">
        <f>V63+X63</f>
        <v>4</v>
      </c>
      <c r="AF63">
        <f>V63/2</f>
        <v>1.5</v>
      </c>
      <c r="AG63">
        <f>X63/2</f>
        <v>0.5</v>
      </c>
      <c r="AH63">
        <f>V63/3</f>
        <v>1</v>
      </c>
      <c r="AI63">
        <f>X63/3</f>
        <v>0.33333333333333331</v>
      </c>
    </row>
    <row r="64" spans="16:35" hidden="1">
      <c r="P64" t="s">
        <v>53</v>
      </c>
      <c r="Q64" t="s">
        <v>65</v>
      </c>
      <c r="R64">
        <v>23</v>
      </c>
      <c r="S64" t="s">
        <v>57</v>
      </c>
      <c r="T64" t="s">
        <v>23</v>
      </c>
      <c r="U64" t="s">
        <v>37</v>
      </c>
      <c r="V64">
        <v>3</v>
      </c>
      <c r="W64" t="s">
        <v>38</v>
      </c>
      <c r="X64">
        <v>2</v>
      </c>
      <c r="Y64" t="s">
        <v>39</v>
      </c>
      <c r="Z64">
        <v>1</v>
      </c>
    </row>
    <row r="65" spans="16:35">
      <c r="P65" t="s">
        <v>35</v>
      </c>
      <c r="Q65" t="s">
        <v>65</v>
      </c>
      <c r="R65" t="s">
        <v>0</v>
      </c>
      <c r="S65" t="s">
        <v>57</v>
      </c>
      <c r="T65" t="s">
        <v>23</v>
      </c>
      <c r="U65" t="s">
        <v>37</v>
      </c>
      <c r="V65">
        <v>3</v>
      </c>
      <c r="W65" t="s">
        <v>38</v>
      </c>
      <c r="X65">
        <v>2</v>
      </c>
      <c r="Y65" t="s">
        <v>39</v>
      </c>
      <c r="Z65">
        <v>1</v>
      </c>
      <c r="AE65">
        <f>V65+X65</f>
        <v>5</v>
      </c>
      <c r="AF65">
        <f>V65/2</f>
        <v>1.5</v>
      </c>
      <c r="AG65">
        <f>X65/2</f>
        <v>1</v>
      </c>
      <c r="AH65">
        <f>V65/3</f>
        <v>1</v>
      </c>
      <c r="AI65">
        <f>X65/3</f>
        <v>0.66666666666666663</v>
      </c>
    </row>
    <row r="66" spans="16:35" hidden="1">
      <c r="P66" t="s">
        <v>53</v>
      </c>
      <c r="Q66" t="s">
        <v>65</v>
      </c>
      <c r="R66">
        <v>24</v>
      </c>
      <c r="S66" t="s">
        <v>57</v>
      </c>
      <c r="T66" t="s">
        <v>89</v>
      </c>
      <c r="U66" t="s">
        <v>37</v>
      </c>
      <c r="V66">
        <v>3</v>
      </c>
      <c r="W66" t="s">
        <v>38</v>
      </c>
      <c r="X66">
        <v>4</v>
      </c>
      <c r="Y66" t="s">
        <v>39</v>
      </c>
      <c r="Z66">
        <v>1</v>
      </c>
    </row>
    <row r="67" spans="16:35" hidden="1">
      <c r="P67" t="s">
        <v>53</v>
      </c>
      <c r="Q67" t="s">
        <v>65</v>
      </c>
      <c r="R67">
        <v>25</v>
      </c>
      <c r="S67" t="s">
        <v>57</v>
      </c>
      <c r="T67" t="s">
        <v>29</v>
      </c>
      <c r="U67" t="s">
        <v>37</v>
      </c>
      <c r="V67">
        <v>3</v>
      </c>
      <c r="W67" t="s">
        <v>38</v>
      </c>
      <c r="X67">
        <v>4</v>
      </c>
      <c r="Y67" t="s">
        <v>39</v>
      </c>
      <c r="Z67">
        <v>2</v>
      </c>
      <c r="AA67" t="s">
        <v>33</v>
      </c>
    </row>
    <row r="68" spans="16:35" hidden="1">
      <c r="P68" t="s">
        <v>35</v>
      </c>
      <c r="Q68" t="s">
        <v>65</v>
      </c>
      <c r="R68" t="s">
        <v>0</v>
      </c>
      <c r="S68" t="s">
        <v>57</v>
      </c>
      <c r="T68" t="s">
        <v>29</v>
      </c>
      <c r="U68" t="s">
        <v>37</v>
      </c>
      <c r="V68">
        <v>3</v>
      </c>
      <c r="W68" t="s">
        <v>38</v>
      </c>
      <c r="X68">
        <v>4</v>
      </c>
      <c r="Y68" t="s">
        <v>39</v>
      </c>
      <c r="Z68">
        <v>2</v>
      </c>
      <c r="AE68">
        <f>V68+X68</f>
        <v>7</v>
      </c>
      <c r="AF68">
        <f>V68/2</f>
        <v>1.5</v>
      </c>
      <c r="AG68">
        <f>X68/2</f>
        <v>2</v>
      </c>
    </row>
    <row r="69" spans="16:35" hidden="1">
      <c r="P69" t="s">
        <v>53</v>
      </c>
      <c r="Q69" t="s">
        <v>65</v>
      </c>
      <c r="R69">
        <v>26</v>
      </c>
      <c r="S69" t="s">
        <v>57</v>
      </c>
      <c r="T69" t="s">
        <v>90</v>
      </c>
      <c r="U69" t="s">
        <v>37</v>
      </c>
      <c r="V69">
        <v>3</v>
      </c>
      <c r="W69" t="s">
        <v>38</v>
      </c>
      <c r="X69">
        <v>5</v>
      </c>
      <c r="Y69" t="s">
        <v>39</v>
      </c>
      <c r="Z69">
        <v>1</v>
      </c>
    </row>
    <row r="70" spans="16:35">
      <c r="P70" t="s">
        <v>35</v>
      </c>
      <c r="Q70" t="s">
        <v>65</v>
      </c>
      <c r="R70" t="s">
        <v>0</v>
      </c>
      <c r="S70" t="s">
        <v>57</v>
      </c>
      <c r="T70" t="s">
        <v>90</v>
      </c>
      <c r="U70" t="s">
        <v>37</v>
      </c>
      <c r="V70">
        <v>3</v>
      </c>
      <c r="W70" t="s">
        <v>38</v>
      </c>
      <c r="X70">
        <v>5</v>
      </c>
      <c r="Y70" t="s">
        <v>39</v>
      </c>
      <c r="Z70">
        <v>1</v>
      </c>
      <c r="AE70">
        <f>V70+X70</f>
        <v>8</v>
      </c>
      <c r="AF70">
        <f>V70/2</f>
        <v>1.5</v>
      </c>
      <c r="AG70">
        <f>X70/2</f>
        <v>2.5</v>
      </c>
      <c r="AH70">
        <f>V70/3</f>
        <v>1</v>
      </c>
      <c r="AI70">
        <f>X70/3</f>
        <v>1.6666666666666667</v>
      </c>
    </row>
    <row r="71" spans="16:35" hidden="1">
      <c r="P71" t="s">
        <v>53</v>
      </c>
      <c r="Q71" t="s">
        <v>65</v>
      </c>
      <c r="R71">
        <v>27</v>
      </c>
      <c r="S71" t="s">
        <v>57</v>
      </c>
      <c r="T71" t="s">
        <v>91</v>
      </c>
      <c r="U71" t="s">
        <v>37</v>
      </c>
      <c r="V71">
        <v>3</v>
      </c>
      <c r="W71" t="s">
        <v>38</v>
      </c>
      <c r="X71">
        <v>7</v>
      </c>
      <c r="Y71" t="s">
        <v>39</v>
      </c>
      <c r="Z71">
        <v>1</v>
      </c>
    </row>
    <row r="72" spans="16:35" hidden="1">
      <c r="P72" t="s">
        <v>53</v>
      </c>
      <c r="Q72" t="s">
        <v>65</v>
      </c>
      <c r="R72">
        <v>28</v>
      </c>
      <c r="S72" t="s">
        <v>57</v>
      </c>
      <c r="T72" t="s">
        <v>32</v>
      </c>
      <c r="U72" t="s">
        <v>37</v>
      </c>
      <c r="V72">
        <v>3</v>
      </c>
      <c r="W72" t="s">
        <v>38</v>
      </c>
      <c r="X72">
        <v>8</v>
      </c>
      <c r="Y72" t="s">
        <v>39</v>
      </c>
      <c r="Z72">
        <v>1</v>
      </c>
    </row>
    <row r="73" spans="16:35" hidden="1">
      <c r="P73" t="s">
        <v>53</v>
      </c>
      <c r="Q73" t="s">
        <v>65</v>
      </c>
      <c r="R73">
        <v>29</v>
      </c>
      <c r="S73" t="s">
        <v>57</v>
      </c>
      <c r="T73" t="s">
        <v>62</v>
      </c>
      <c r="U73" t="s">
        <v>37</v>
      </c>
      <c r="V73">
        <v>4</v>
      </c>
      <c r="W73" t="s">
        <v>38</v>
      </c>
      <c r="X73">
        <v>1</v>
      </c>
      <c r="Y73" t="s">
        <v>39</v>
      </c>
      <c r="Z73">
        <v>1</v>
      </c>
    </row>
    <row r="74" spans="16:35">
      <c r="P74" t="s">
        <v>35</v>
      </c>
      <c r="Q74" t="s">
        <v>65</v>
      </c>
      <c r="R74" t="s">
        <v>0</v>
      </c>
      <c r="S74" t="s">
        <v>57</v>
      </c>
      <c r="T74" t="s">
        <v>62</v>
      </c>
      <c r="U74" t="s">
        <v>37</v>
      </c>
      <c r="V74">
        <v>4</v>
      </c>
      <c r="W74" t="s">
        <v>38</v>
      </c>
      <c r="X74">
        <v>1</v>
      </c>
      <c r="Y74" t="s">
        <v>39</v>
      </c>
      <c r="Z74">
        <v>1</v>
      </c>
      <c r="AE74">
        <f>V74+X74</f>
        <v>5</v>
      </c>
      <c r="AF74">
        <f>V74/2</f>
        <v>2</v>
      </c>
      <c r="AG74">
        <f>X74/2</f>
        <v>0.5</v>
      </c>
      <c r="AH74">
        <f>V74/3</f>
        <v>1.3333333333333333</v>
      </c>
      <c r="AI74">
        <f>X74/3</f>
        <v>0.33333333333333331</v>
      </c>
    </row>
    <row r="75" spans="16:35" hidden="1">
      <c r="P75" t="s">
        <v>53</v>
      </c>
      <c r="Q75" t="s">
        <v>65</v>
      </c>
      <c r="R75">
        <v>30</v>
      </c>
      <c r="S75" t="s">
        <v>57</v>
      </c>
      <c r="T75" t="s">
        <v>24</v>
      </c>
      <c r="U75" t="s">
        <v>37</v>
      </c>
      <c r="V75">
        <v>4</v>
      </c>
      <c r="W75" t="s">
        <v>38</v>
      </c>
      <c r="X75">
        <v>3</v>
      </c>
      <c r="Y75" t="s">
        <v>39</v>
      </c>
      <c r="Z75">
        <v>1</v>
      </c>
    </row>
    <row r="76" spans="16:35">
      <c r="P76" t="s">
        <v>35</v>
      </c>
      <c r="Q76" t="s">
        <v>65</v>
      </c>
      <c r="R76" t="s">
        <v>0</v>
      </c>
      <c r="S76" t="s">
        <v>57</v>
      </c>
      <c r="T76" t="s">
        <v>24</v>
      </c>
      <c r="U76" t="s">
        <v>37</v>
      </c>
      <c r="V76">
        <v>4</v>
      </c>
      <c r="W76" t="s">
        <v>38</v>
      </c>
      <c r="X76">
        <v>3</v>
      </c>
      <c r="Y76" t="s">
        <v>39</v>
      </c>
      <c r="Z76">
        <v>1</v>
      </c>
      <c r="AE76">
        <f>V76+X76</f>
        <v>7</v>
      </c>
      <c r="AF76">
        <f>V76/2</f>
        <v>2</v>
      </c>
      <c r="AG76">
        <f>X76/2</f>
        <v>1.5</v>
      </c>
      <c r="AH76">
        <f>V76/3</f>
        <v>1.3333333333333333</v>
      </c>
      <c r="AI76">
        <f>X76/3</f>
        <v>1</v>
      </c>
    </row>
    <row r="77" spans="16:35" hidden="1">
      <c r="P77" t="s">
        <v>53</v>
      </c>
      <c r="Q77" t="s">
        <v>65</v>
      </c>
      <c r="R77">
        <v>31</v>
      </c>
      <c r="S77" t="s">
        <v>57</v>
      </c>
      <c r="T77" t="s">
        <v>28</v>
      </c>
      <c r="U77" t="s">
        <v>37</v>
      </c>
      <c r="V77">
        <v>4</v>
      </c>
      <c r="W77" t="s">
        <v>38</v>
      </c>
      <c r="X77">
        <v>5</v>
      </c>
      <c r="Y77" t="s">
        <v>39</v>
      </c>
      <c r="Z77">
        <v>1</v>
      </c>
    </row>
    <row r="78" spans="16:35" hidden="1">
      <c r="P78" t="s">
        <v>53</v>
      </c>
      <c r="Q78" t="s">
        <v>65</v>
      </c>
      <c r="R78">
        <v>32</v>
      </c>
      <c r="S78" t="s">
        <v>57</v>
      </c>
      <c r="T78" t="s">
        <v>87</v>
      </c>
      <c r="U78" t="s">
        <v>37</v>
      </c>
      <c r="V78">
        <v>4</v>
      </c>
      <c r="W78" t="s">
        <v>38</v>
      </c>
      <c r="X78">
        <v>6</v>
      </c>
      <c r="Y78" t="s">
        <v>39</v>
      </c>
      <c r="Z78">
        <v>1</v>
      </c>
    </row>
    <row r="79" spans="16:35">
      <c r="P79" t="s">
        <v>35</v>
      </c>
      <c r="Q79" t="s">
        <v>65</v>
      </c>
      <c r="R79" t="s">
        <v>0</v>
      </c>
      <c r="S79" t="s">
        <v>57</v>
      </c>
      <c r="T79" t="s">
        <v>87</v>
      </c>
      <c r="U79" t="s">
        <v>37</v>
      </c>
      <c r="V79">
        <v>4</v>
      </c>
      <c r="W79" t="s">
        <v>38</v>
      </c>
      <c r="X79">
        <v>6</v>
      </c>
      <c r="Y79" t="s">
        <v>39</v>
      </c>
      <c r="Z79">
        <v>1</v>
      </c>
      <c r="AA79" t="s">
        <v>33</v>
      </c>
      <c r="AB79">
        <v>2</v>
      </c>
      <c r="AC79">
        <v>3</v>
      </c>
      <c r="AD79">
        <v>2</v>
      </c>
      <c r="AE79">
        <f>V79+X79</f>
        <v>10</v>
      </c>
      <c r="AF79">
        <f>V79/2</f>
        <v>2</v>
      </c>
      <c r="AG79">
        <f>X79/2</f>
        <v>3</v>
      </c>
      <c r="AH79">
        <f>V79/3</f>
        <v>1.3333333333333333</v>
      </c>
      <c r="AI79">
        <f>X79/3</f>
        <v>2</v>
      </c>
    </row>
    <row r="80" spans="16:35" hidden="1">
      <c r="P80" t="s">
        <v>53</v>
      </c>
      <c r="Q80" t="s">
        <v>65</v>
      </c>
      <c r="R80">
        <v>33</v>
      </c>
      <c r="S80" t="s">
        <v>57</v>
      </c>
      <c r="T80" t="s">
        <v>92</v>
      </c>
      <c r="U80" t="s">
        <v>37</v>
      </c>
      <c r="V80">
        <v>4</v>
      </c>
      <c r="W80" t="s">
        <v>38</v>
      </c>
      <c r="X80">
        <v>7</v>
      </c>
      <c r="Y80" t="s">
        <v>39</v>
      </c>
      <c r="Z80">
        <v>1</v>
      </c>
    </row>
    <row r="81" spans="16:35" hidden="1">
      <c r="P81" t="s">
        <v>53</v>
      </c>
      <c r="Q81" t="s">
        <v>65</v>
      </c>
      <c r="R81">
        <v>34</v>
      </c>
      <c r="S81" t="s">
        <v>57</v>
      </c>
      <c r="T81" t="s">
        <v>49</v>
      </c>
      <c r="U81" t="s">
        <v>37</v>
      </c>
      <c r="V81">
        <v>5</v>
      </c>
      <c r="W81" t="s">
        <v>38</v>
      </c>
      <c r="X81">
        <v>1</v>
      </c>
      <c r="Y81" t="s">
        <v>39</v>
      </c>
      <c r="Z81">
        <v>1</v>
      </c>
    </row>
    <row r="82" spans="16:35">
      <c r="P82" t="s">
        <v>35</v>
      </c>
      <c r="Q82" t="s">
        <v>65</v>
      </c>
      <c r="R82" t="s">
        <v>0</v>
      </c>
      <c r="S82" t="s">
        <v>57</v>
      </c>
      <c r="T82" t="s">
        <v>49</v>
      </c>
      <c r="U82" t="s">
        <v>37</v>
      </c>
      <c r="V82">
        <v>5</v>
      </c>
      <c r="W82" t="s">
        <v>38</v>
      </c>
      <c r="X82">
        <v>1</v>
      </c>
      <c r="Y82" t="s">
        <v>39</v>
      </c>
      <c r="Z82">
        <v>1</v>
      </c>
      <c r="AE82">
        <f>V82+X82</f>
        <v>6</v>
      </c>
      <c r="AF82">
        <f>V82/2</f>
        <v>2.5</v>
      </c>
      <c r="AG82">
        <f>X82/2</f>
        <v>0.5</v>
      </c>
      <c r="AH82">
        <f>V82/3</f>
        <v>1.6666666666666667</v>
      </c>
      <c r="AI82">
        <f>X82/3</f>
        <v>0.33333333333333331</v>
      </c>
    </row>
    <row r="83" spans="16:35" hidden="1">
      <c r="P83" t="s">
        <v>53</v>
      </c>
      <c r="Q83" t="s">
        <v>65</v>
      </c>
      <c r="R83">
        <v>35</v>
      </c>
      <c r="S83" t="s">
        <v>57</v>
      </c>
      <c r="T83" t="s">
        <v>50</v>
      </c>
      <c r="U83" t="s">
        <v>37</v>
      </c>
      <c r="V83">
        <v>5</v>
      </c>
      <c r="W83" t="s">
        <v>38</v>
      </c>
      <c r="X83">
        <v>2</v>
      </c>
      <c r="Y83" t="s">
        <v>39</v>
      </c>
      <c r="Z83">
        <v>1</v>
      </c>
    </row>
    <row r="84" spans="16:35">
      <c r="P84" t="s">
        <v>35</v>
      </c>
      <c r="Q84" t="s">
        <v>65</v>
      </c>
      <c r="R84" t="s">
        <v>0</v>
      </c>
      <c r="S84" t="s">
        <v>57</v>
      </c>
      <c r="T84" t="s">
        <v>50</v>
      </c>
      <c r="U84" t="s">
        <v>37</v>
      </c>
      <c r="V84">
        <v>5</v>
      </c>
      <c r="W84" t="s">
        <v>38</v>
      </c>
      <c r="X84">
        <v>2</v>
      </c>
      <c r="Y84" t="s">
        <v>39</v>
      </c>
      <c r="Z84">
        <v>1</v>
      </c>
      <c r="AE84">
        <f>V84+X84</f>
        <v>7</v>
      </c>
      <c r="AF84">
        <f>V84/2</f>
        <v>2.5</v>
      </c>
      <c r="AG84">
        <f>X84/2</f>
        <v>1</v>
      </c>
      <c r="AH84">
        <f>V84/3</f>
        <v>1.6666666666666667</v>
      </c>
      <c r="AI84">
        <f>X84/3</f>
        <v>0.66666666666666663</v>
      </c>
    </row>
    <row r="85" spans="16:35" hidden="1">
      <c r="P85" t="s">
        <v>53</v>
      </c>
      <c r="Q85" t="s">
        <v>65</v>
      </c>
      <c r="R85">
        <v>36</v>
      </c>
      <c r="S85" t="s">
        <v>57</v>
      </c>
      <c r="T85" t="s">
        <v>51</v>
      </c>
      <c r="U85" t="s">
        <v>37</v>
      </c>
      <c r="V85">
        <v>5</v>
      </c>
      <c r="W85" t="s">
        <v>38</v>
      </c>
      <c r="X85">
        <v>3</v>
      </c>
      <c r="Y85" t="s">
        <v>39</v>
      </c>
      <c r="Z85">
        <v>1</v>
      </c>
    </row>
    <row r="86" spans="16:35" hidden="1">
      <c r="P86" t="s">
        <v>53</v>
      </c>
      <c r="Q86" t="s">
        <v>65</v>
      </c>
      <c r="R86">
        <v>37</v>
      </c>
      <c r="S86" t="s">
        <v>57</v>
      </c>
      <c r="T86" t="s">
        <v>25</v>
      </c>
      <c r="U86" t="s">
        <v>37</v>
      </c>
      <c r="V86">
        <v>5</v>
      </c>
      <c r="W86" t="s">
        <v>38</v>
      </c>
      <c r="X86">
        <v>4</v>
      </c>
      <c r="Y86" t="s">
        <v>39</v>
      </c>
      <c r="Z86">
        <v>1</v>
      </c>
    </row>
    <row r="87" spans="16:35" hidden="1">
      <c r="P87" t="s">
        <v>53</v>
      </c>
      <c r="Q87" t="s">
        <v>65</v>
      </c>
      <c r="R87">
        <v>38</v>
      </c>
      <c r="S87" t="s">
        <v>57</v>
      </c>
      <c r="T87" t="s">
        <v>93</v>
      </c>
      <c r="U87" t="s">
        <v>37</v>
      </c>
      <c r="V87">
        <v>5</v>
      </c>
      <c r="W87" t="s">
        <v>38</v>
      </c>
      <c r="X87">
        <v>6</v>
      </c>
      <c r="Y87" t="s">
        <v>39</v>
      </c>
      <c r="Z87">
        <v>1</v>
      </c>
    </row>
    <row r="88" spans="16:35" hidden="1">
      <c r="P88" t="s">
        <v>53</v>
      </c>
      <c r="Q88" t="s">
        <v>65</v>
      </c>
      <c r="R88">
        <v>39</v>
      </c>
      <c r="S88" t="s">
        <v>57</v>
      </c>
      <c r="T88" t="s">
        <v>94</v>
      </c>
      <c r="U88" t="s">
        <v>37</v>
      </c>
      <c r="V88">
        <v>5</v>
      </c>
      <c r="W88" t="s">
        <v>38</v>
      </c>
      <c r="X88">
        <v>7</v>
      </c>
      <c r="Y88" t="s">
        <v>39</v>
      </c>
      <c r="Z88">
        <v>1</v>
      </c>
    </row>
    <row r="89" spans="16:35">
      <c r="P89" t="s">
        <v>35</v>
      </c>
      <c r="Q89" t="s">
        <v>65</v>
      </c>
      <c r="R89" t="s">
        <v>0</v>
      </c>
      <c r="S89" t="s">
        <v>57</v>
      </c>
      <c r="T89" t="s">
        <v>94</v>
      </c>
      <c r="U89" t="s">
        <v>37</v>
      </c>
      <c r="V89">
        <v>5</v>
      </c>
      <c r="W89" t="s">
        <v>38</v>
      </c>
      <c r="X89">
        <v>7</v>
      </c>
      <c r="Y89" t="s">
        <v>39</v>
      </c>
      <c r="Z89">
        <v>1</v>
      </c>
      <c r="AE89">
        <f>V89+X89</f>
        <v>12</v>
      </c>
      <c r="AF89">
        <f>V89/2</f>
        <v>2.5</v>
      </c>
      <c r="AG89">
        <f>X89/2</f>
        <v>3.5</v>
      </c>
      <c r="AH89">
        <f>V89/3</f>
        <v>1.6666666666666667</v>
      </c>
      <c r="AI89">
        <f>X89/3</f>
        <v>2.3333333333333335</v>
      </c>
    </row>
    <row r="90" spans="16:35" hidden="1">
      <c r="P90" t="s">
        <v>53</v>
      </c>
      <c r="Q90" t="s">
        <v>65</v>
      </c>
      <c r="R90">
        <v>40</v>
      </c>
      <c r="S90" t="s">
        <v>57</v>
      </c>
      <c r="T90" t="s">
        <v>95</v>
      </c>
      <c r="U90" t="s">
        <v>37</v>
      </c>
      <c r="V90">
        <v>5</v>
      </c>
      <c r="W90" t="s">
        <v>38</v>
      </c>
      <c r="X90">
        <v>8</v>
      </c>
      <c r="Y90" t="s">
        <v>39</v>
      </c>
      <c r="Z90">
        <v>1</v>
      </c>
    </row>
    <row r="91" spans="16:35" hidden="1">
      <c r="P91" t="s">
        <v>53</v>
      </c>
      <c r="Q91" t="s">
        <v>65</v>
      </c>
      <c r="R91">
        <v>41</v>
      </c>
      <c r="S91" t="s">
        <v>57</v>
      </c>
      <c r="T91" t="s">
        <v>18</v>
      </c>
      <c r="U91" t="s">
        <v>37</v>
      </c>
      <c r="V91">
        <v>6</v>
      </c>
      <c r="W91" t="s">
        <v>38</v>
      </c>
      <c r="X91">
        <v>1</v>
      </c>
      <c r="Y91" t="s">
        <v>39</v>
      </c>
      <c r="Z91">
        <v>1</v>
      </c>
    </row>
    <row r="92" spans="16:35">
      <c r="P92" t="s">
        <v>35</v>
      </c>
      <c r="Q92" t="s">
        <v>65</v>
      </c>
      <c r="R92" t="s">
        <v>0</v>
      </c>
      <c r="S92" t="s">
        <v>57</v>
      </c>
      <c r="T92" t="s">
        <v>18</v>
      </c>
      <c r="U92" t="s">
        <v>37</v>
      </c>
      <c r="V92">
        <v>6</v>
      </c>
      <c r="W92" t="s">
        <v>38</v>
      </c>
      <c r="X92">
        <v>1</v>
      </c>
      <c r="Y92" t="s">
        <v>39</v>
      </c>
      <c r="Z92">
        <v>1</v>
      </c>
      <c r="AE92">
        <f>V92+X92</f>
        <v>7</v>
      </c>
      <c r="AF92">
        <f>V92/2</f>
        <v>3</v>
      </c>
      <c r="AG92">
        <f>X92/2</f>
        <v>0.5</v>
      </c>
      <c r="AH92">
        <f>V92/3</f>
        <v>2</v>
      </c>
      <c r="AI92">
        <f>X92/3</f>
        <v>0.33333333333333331</v>
      </c>
    </row>
    <row r="93" spans="16:35" hidden="1">
      <c r="P93" t="s">
        <v>53</v>
      </c>
      <c r="Q93" t="s">
        <v>65</v>
      </c>
      <c r="R93">
        <v>42</v>
      </c>
      <c r="S93" t="s">
        <v>57</v>
      </c>
      <c r="T93" t="s">
        <v>96</v>
      </c>
      <c r="U93" t="s">
        <v>37</v>
      </c>
      <c r="V93">
        <v>6</v>
      </c>
      <c r="W93" t="s">
        <v>38</v>
      </c>
      <c r="X93">
        <v>4</v>
      </c>
      <c r="Y93" t="s">
        <v>39</v>
      </c>
      <c r="Z93">
        <v>1</v>
      </c>
    </row>
    <row r="94" spans="16:35" hidden="1">
      <c r="P94" t="s">
        <v>53</v>
      </c>
      <c r="Q94" t="s">
        <v>65</v>
      </c>
      <c r="R94">
        <v>43</v>
      </c>
      <c r="S94" t="s">
        <v>57</v>
      </c>
      <c r="T94" t="s">
        <v>26</v>
      </c>
      <c r="U94" t="s">
        <v>37</v>
      </c>
      <c r="V94">
        <v>6</v>
      </c>
      <c r="W94" t="s">
        <v>38</v>
      </c>
      <c r="X94">
        <v>5</v>
      </c>
      <c r="Y94" t="s">
        <v>39</v>
      </c>
      <c r="Z94">
        <v>1</v>
      </c>
    </row>
    <row r="95" spans="16:35" hidden="1">
      <c r="P95" t="s">
        <v>53</v>
      </c>
      <c r="Q95" t="s">
        <v>65</v>
      </c>
      <c r="R95">
        <v>44</v>
      </c>
      <c r="S95" t="s">
        <v>57</v>
      </c>
      <c r="T95" t="s">
        <v>97</v>
      </c>
      <c r="U95" t="s">
        <v>37</v>
      </c>
      <c r="V95">
        <v>6</v>
      </c>
      <c r="W95" t="s">
        <v>38</v>
      </c>
      <c r="X95">
        <v>7</v>
      </c>
      <c r="Y95" t="s">
        <v>39</v>
      </c>
      <c r="Z95">
        <v>1</v>
      </c>
    </row>
    <row r="96" spans="16:35" hidden="1">
      <c r="P96" t="s">
        <v>53</v>
      </c>
      <c r="Q96" t="s">
        <v>65</v>
      </c>
      <c r="R96">
        <v>45</v>
      </c>
      <c r="S96" t="s">
        <v>57</v>
      </c>
      <c r="T96" t="s">
        <v>29</v>
      </c>
      <c r="U96" t="s">
        <v>37</v>
      </c>
      <c r="V96">
        <v>6</v>
      </c>
      <c r="W96" t="s">
        <v>38</v>
      </c>
      <c r="X96">
        <v>8</v>
      </c>
      <c r="Y96" t="s">
        <v>39</v>
      </c>
      <c r="Z96">
        <v>1</v>
      </c>
    </row>
    <row r="97" spans="16:35">
      <c r="P97" t="s">
        <v>35</v>
      </c>
      <c r="Q97" t="s">
        <v>65</v>
      </c>
      <c r="R97" t="s">
        <v>0</v>
      </c>
      <c r="S97" t="s">
        <v>57</v>
      </c>
      <c r="T97" t="s">
        <v>29</v>
      </c>
      <c r="U97" t="s">
        <v>37</v>
      </c>
      <c r="V97">
        <v>6</v>
      </c>
      <c r="W97" t="s">
        <v>38</v>
      </c>
      <c r="X97">
        <v>8</v>
      </c>
      <c r="Y97" t="s">
        <v>39</v>
      </c>
      <c r="Z97">
        <v>1</v>
      </c>
      <c r="AA97" t="s">
        <v>33</v>
      </c>
      <c r="AB97">
        <v>3</v>
      </c>
      <c r="AC97">
        <v>4</v>
      </c>
      <c r="AD97">
        <v>2</v>
      </c>
      <c r="AE97">
        <f>V97+X97</f>
        <v>14</v>
      </c>
      <c r="AF97">
        <f>V97/2</f>
        <v>3</v>
      </c>
      <c r="AG97">
        <f>X97/2</f>
        <v>4</v>
      </c>
      <c r="AH97">
        <f>V97/3</f>
        <v>2</v>
      </c>
      <c r="AI97">
        <f>X97/3</f>
        <v>2.6666666666666665</v>
      </c>
    </row>
    <row r="98" spans="16:35" hidden="1">
      <c r="P98" t="s">
        <v>53</v>
      </c>
      <c r="Q98" t="s">
        <v>65</v>
      </c>
      <c r="R98">
        <v>46</v>
      </c>
      <c r="S98" t="s">
        <v>57</v>
      </c>
      <c r="T98" t="s">
        <v>98</v>
      </c>
      <c r="U98" t="s">
        <v>37</v>
      </c>
      <c r="V98">
        <v>7</v>
      </c>
      <c r="W98" t="s">
        <v>38</v>
      </c>
      <c r="X98">
        <v>1</v>
      </c>
      <c r="Y98" t="s">
        <v>39</v>
      </c>
      <c r="Z98">
        <v>1</v>
      </c>
    </row>
    <row r="99" spans="16:35">
      <c r="P99" t="s">
        <v>35</v>
      </c>
      <c r="Q99" t="s">
        <v>65</v>
      </c>
      <c r="R99" t="s">
        <v>0</v>
      </c>
      <c r="S99" t="s">
        <v>57</v>
      </c>
      <c r="T99" t="s">
        <v>98</v>
      </c>
      <c r="U99" t="s">
        <v>37</v>
      </c>
      <c r="V99">
        <v>7</v>
      </c>
      <c r="W99" t="s">
        <v>38</v>
      </c>
      <c r="X99">
        <v>1</v>
      </c>
      <c r="Y99" t="s">
        <v>39</v>
      </c>
      <c r="Z99">
        <v>1</v>
      </c>
      <c r="AE99">
        <f>V99+X99</f>
        <v>8</v>
      </c>
      <c r="AF99">
        <f>V99/2</f>
        <v>3.5</v>
      </c>
      <c r="AG99">
        <f>X99/2</f>
        <v>0.5</v>
      </c>
      <c r="AH99">
        <f>V99/3</f>
        <v>2.3333333333333335</v>
      </c>
      <c r="AI99">
        <f>X99/3</f>
        <v>0.33333333333333331</v>
      </c>
    </row>
    <row r="100" spans="16:35" hidden="1">
      <c r="P100" t="s">
        <v>53</v>
      </c>
      <c r="Q100" t="s">
        <v>65</v>
      </c>
      <c r="R100">
        <v>47</v>
      </c>
      <c r="S100" t="s">
        <v>57</v>
      </c>
      <c r="T100" t="s">
        <v>99</v>
      </c>
      <c r="U100" t="s">
        <v>37</v>
      </c>
      <c r="V100">
        <v>7</v>
      </c>
      <c r="W100" t="s">
        <v>38</v>
      </c>
      <c r="X100">
        <v>2</v>
      </c>
      <c r="Y100" t="s">
        <v>39</v>
      </c>
      <c r="Z100">
        <v>1</v>
      </c>
    </row>
    <row r="101" spans="16:35">
      <c r="P101" t="s">
        <v>35</v>
      </c>
      <c r="Q101" t="s">
        <v>65</v>
      </c>
      <c r="R101" t="s">
        <v>0</v>
      </c>
      <c r="S101" t="s">
        <v>57</v>
      </c>
      <c r="T101" t="s">
        <v>99</v>
      </c>
      <c r="U101" t="s">
        <v>37</v>
      </c>
      <c r="V101">
        <v>7</v>
      </c>
      <c r="W101" t="s">
        <v>38</v>
      </c>
      <c r="X101">
        <v>2</v>
      </c>
      <c r="Y101" t="s">
        <v>39</v>
      </c>
      <c r="Z101">
        <v>1</v>
      </c>
      <c r="AE101">
        <f>V101+X101</f>
        <v>9</v>
      </c>
      <c r="AF101">
        <f>V101/2</f>
        <v>3.5</v>
      </c>
      <c r="AG101">
        <f>X101/2</f>
        <v>1</v>
      </c>
      <c r="AH101">
        <f>V101/3</f>
        <v>2.3333333333333335</v>
      </c>
      <c r="AI101">
        <f>X101/3</f>
        <v>0.66666666666666663</v>
      </c>
    </row>
    <row r="102" spans="16:35" hidden="1">
      <c r="P102" t="s">
        <v>53</v>
      </c>
      <c r="Q102" t="s">
        <v>65</v>
      </c>
      <c r="R102">
        <v>48</v>
      </c>
      <c r="S102" t="s">
        <v>57</v>
      </c>
      <c r="T102" t="s">
        <v>100</v>
      </c>
      <c r="U102" t="s">
        <v>37</v>
      </c>
      <c r="V102">
        <v>7</v>
      </c>
      <c r="W102" t="s">
        <v>38</v>
      </c>
      <c r="X102">
        <v>3</v>
      </c>
      <c r="Y102" t="s">
        <v>39</v>
      </c>
      <c r="Z102">
        <v>1</v>
      </c>
    </row>
    <row r="103" spans="16:35" hidden="1">
      <c r="P103" t="s">
        <v>53</v>
      </c>
      <c r="Q103" t="s">
        <v>65</v>
      </c>
      <c r="R103">
        <v>49</v>
      </c>
      <c r="S103" t="s">
        <v>57</v>
      </c>
      <c r="T103" t="s">
        <v>101</v>
      </c>
      <c r="U103" t="s">
        <v>37</v>
      </c>
      <c r="V103">
        <v>7</v>
      </c>
      <c r="W103" t="s">
        <v>38</v>
      </c>
      <c r="X103">
        <v>4</v>
      </c>
      <c r="Y103" t="s">
        <v>39</v>
      </c>
      <c r="Z103">
        <v>1</v>
      </c>
    </row>
    <row r="104" spans="16:35">
      <c r="P104" t="s">
        <v>35</v>
      </c>
      <c r="Q104" t="s">
        <v>65</v>
      </c>
      <c r="R104" t="s">
        <v>0</v>
      </c>
      <c r="S104" t="s">
        <v>57</v>
      </c>
      <c r="T104" t="s">
        <v>101</v>
      </c>
      <c r="U104" t="s">
        <v>37</v>
      </c>
      <c r="V104">
        <v>7</v>
      </c>
      <c r="W104" t="s">
        <v>38</v>
      </c>
      <c r="X104">
        <v>4</v>
      </c>
      <c r="Y104" t="s">
        <v>39</v>
      </c>
      <c r="Z104">
        <v>1</v>
      </c>
      <c r="AE104">
        <f>V104+X104</f>
        <v>11</v>
      </c>
      <c r="AF104">
        <f>V104/2</f>
        <v>3.5</v>
      </c>
      <c r="AG104">
        <f>X104/2</f>
        <v>2</v>
      </c>
      <c r="AH104">
        <f>V104/3</f>
        <v>2.3333333333333335</v>
      </c>
      <c r="AI104">
        <f>X104/3</f>
        <v>1.3333333333333333</v>
      </c>
    </row>
    <row r="105" spans="16:35" hidden="1">
      <c r="P105" t="s">
        <v>53</v>
      </c>
      <c r="Q105" t="s">
        <v>65</v>
      </c>
      <c r="R105">
        <v>50</v>
      </c>
      <c r="S105" t="s">
        <v>57</v>
      </c>
      <c r="T105" t="s">
        <v>102</v>
      </c>
      <c r="U105" t="s">
        <v>37</v>
      </c>
      <c r="V105">
        <v>7</v>
      </c>
      <c r="W105" t="s">
        <v>38</v>
      </c>
      <c r="X105">
        <v>5</v>
      </c>
      <c r="Y105" t="s">
        <v>39</v>
      </c>
      <c r="Z105">
        <v>1</v>
      </c>
    </row>
    <row r="106" spans="16:35" hidden="1">
      <c r="P106" t="s">
        <v>53</v>
      </c>
      <c r="Q106" t="s">
        <v>65</v>
      </c>
      <c r="R106">
        <v>51</v>
      </c>
      <c r="S106" t="s">
        <v>57</v>
      </c>
      <c r="T106" t="s">
        <v>103</v>
      </c>
      <c r="U106" t="s">
        <v>37</v>
      </c>
      <c r="V106">
        <v>7</v>
      </c>
      <c r="W106" t="s">
        <v>38</v>
      </c>
      <c r="X106">
        <v>6</v>
      </c>
      <c r="Y106" t="s">
        <v>39</v>
      </c>
      <c r="Z106">
        <v>1</v>
      </c>
    </row>
    <row r="107" spans="16:35">
      <c r="P107" t="s">
        <v>35</v>
      </c>
      <c r="Q107" t="s">
        <v>65</v>
      </c>
      <c r="R107" t="s">
        <v>0</v>
      </c>
      <c r="S107" t="s">
        <v>57</v>
      </c>
      <c r="T107" t="s">
        <v>103</v>
      </c>
      <c r="U107" t="s">
        <v>37</v>
      </c>
      <c r="V107">
        <v>7</v>
      </c>
      <c r="W107" t="s">
        <v>38</v>
      </c>
      <c r="X107">
        <v>6</v>
      </c>
      <c r="Y107" t="s">
        <v>39</v>
      </c>
      <c r="Z107">
        <v>1</v>
      </c>
      <c r="AE107">
        <f>V107+X107</f>
        <v>13</v>
      </c>
      <c r="AF107">
        <f>V107/2</f>
        <v>3.5</v>
      </c>
      <c r="AG107">
        <f>X107/2</f>
        <v>3</v>
      </c>
      <c r="AH107">
        <f>V107/3</f>
        <v>2.3333333333333335</v>
      </c>
      <c r="AI107">
        <f>X107/3</f>
        <v>2</v>
      </c>
    </row>
    <row r="108" spans="16:35" hidden="1">
      <c r="P108" t="s">
        <v>53</v>
      </c>
      <c r="Q108" t="s">
        <v>65</v>
      </c>
      <c r="R108">
        <v>52</v>
      </c>
      <c r="S108" t="s">
        <v>57</v>
      </c>
      <c r="T108" t="s">
        <v>104</v>
      </c>
      <c r="U108" t="s">
        <v>37</v>
      </c>
      <c r="V108">
        <v>7</v>
      </c>
      <c r="W108" t="s">
        <v>38</v>
      </c>
      <c r="X108">
        <v>8</v>
      </c>
      <c r="Y108" t="s">
        <v>39</v>
      </c>
      <c r="Z108">
        <v>1</v>
      </c>
    </row>
    <row r="109" spans="16:35">
      <c r="P109" t="s">
        <v>35</v>
      </c>
      <c r="Q109" t="s">
        <v>65</v>
      </c>
      <c r="R109" t="s">
        <v>0</v>
      </c>
      <c r="S109" t="s">
        <v>57</v>
      </c>
      <c r="T109" t="s">
        <v>104</v>
      </c>
      <c r="U109" t="s">
        <v>37</v>
      </c>
      <c r="V109">
        <v>7</v>
      </c>
      <c r="W109" t="s">
        <v>38</v>
      </c>
      <c r="X109">
        <v>8</v>
      </c>
      <c r="Y109" t="s">
        <v>39</v>
      </c>
      <c r="Z109">
        <v>1</v>
      </c>
      <c r="AE109">
        <f>V109+X109</f>
        <v>15</v>
      </c>
      <c r="AF109">
        <f>V109/2</f>
        <v>3.5</v>
      </c>
      <c r="AG109">
        <f>X109/2</f>
        <v>4</v>
      </c>
      <c r="AH109">
        <f>V109/3</f>
        <v>2.3333333333333335</v>
      </c>
      <c r="AI109">
        <f>X109/3</f>
        <v>2.6666666666666665</v>
      </c>
    </row>
    <row r="110" spans="16:35" hidden="1">
      <c r="P110" t="s">
        <v>53</v>
      </c>
      <c r="Q110" t="s">
        <v>65</v>
      </c>
      <c r="R110">
        <v>53</v>
      </c>
      <c r="S110" t="s">
        <v>57</v>
      </c>
      <c r="T110" t="s">
        <v>105</v>
      </c>
      <c r="U110" t="s">
        <v>37</v>
      </c>
      <c r="V110">
        <v>8</v>
      </c>
      <c r="W110" t="s">
        <v>38</v>
      </c>
      <c r="X110">
        <v>1</v>
      </c>
      <c r="Y110" t="s">
        <v>39</v>
      </c>
      <c r="Z110">
        <v>1</v>
      </c>
    </row>
    <row r="111" spans="16:35">
      <c r="P111" t="s">
        <v>35</v>
      </c>
      <c r="Q111" t="s">
        <v>65</v>
      </c>
      <c r="R111" t="s">
        <v>0</v>
      </c>
      <c r="S111" t="s">
        <v>57</v>
      </c>
      <c r="T111" t="s">
        <v>105</v>
      </c>
      <c r="U111" t="s">
        <v>37</v>
      </c>
      <c r="V111">
        <v>8</v>
      </c>
      <c r="W111" t="s">
        <v>38</v>
      </c>
      <c r="X111">
        <v>1</v>
      </c>
      <c r="Y111" t="s">
        <v>39</v>
      </c>
      <c r="Z111">
        <v>1</v>
      </c>
      <c r="AE111">
        <f>V111+X111</f>
        <v>9</v>
      </c>
      <c r="AF111">
        <f>V111/2</f>
        <v>4</v>
      </c>
      <c r="AG111">
        <f>X111/2</f>
        <v>0.5</v>
      </c>
      <c r="AH111">
        <f>V111/3</f>
        <v>2.6666666666666665</v>
      </c>
      <c r="AI111">
        <f>X111/3</f>
        <v>0.33333333333333331</v>
      </c>
    </row>
    <row r="112" spans="16:35" hidden="1">
      <c r="P112" t="s">
        <v>53</v>
      </c>
      <c r="Q112" t="s">
        <v>65</v>
      </c>
      <c r="R112">
        <v>54</v>
      </c>
      <c r="S112" t="s">
        <v>57</v>
      </c>
      <c r="T112" t="s">
        <v>106</v>
      </c>
      <c r="U112" t="s">
        <v>37</v>
      </c>
      <c r="V112">
        <v>8</v>
      </c>
      <c r="W112" t="s">
        <v>38</v>
      </c>
      <c r="X112">
        <v>3</v>
      </c>
      <c r="Y112" t="s">
        <v>39</v>
      </c>
      <c r="Z112">
        <v>1</v>
      </c>
    </row>
    <row r="113" spans="16:35" hidden="1">
      <c r="P113" t="s">
        <v>53</v>
      </c>
      <c r="Q113" t="s">
        <v>65</v>
      </c>
      <c r="R113">
        <v>55</v>
      </c>
      <c r="S113" t="s">
        <v>57</v>
      </c>
      <c r="T113" t="s">
        <v>107</v>
      </c>
      <c r="U113" t="s">
        <v>37</v>
      </c>
      <c r="V113">
        <v>8</v>
      </c>
      <c r="W113" t="s">
        <v>38</v>
      </c>
      <c r="X113">
        <v>5</v>
      </c>
      <c r="Y113" t="s">
        <v>39</v>
      </c>
      <c r="Z113">
        <v>1</v>
      </c>
      <c r="AA113" t="s">
        <v>33</v>
      </c>
    </row>
    <row r="114" spans="16:35">
      <c r="P114" t="s">
        <v>35</v>
      </c>
      <c r="Q114" t="s">
        <v>65</v>
      </c>
      <c r="R114" t="s">
        <v>0</v>
      </c>
      <c r="S114" t="s">
        <v>57</v>
      </c>
      <c r="T114" t="s">
        <v>107</v>
      </c>
      <c r="U114" t="s">
        <v>37</v>
      </c>
      <c r="V114">
        <v>8</v>
      </c>
      <c r="W114" t="s">
        <v>38</v>
      </c>
      <c r="X114">
        <v>5</v>
      </c>
      <c r="Y114" t="s">
        <v>39</v>
      </c>
      <c r="Z114">
        <v>1</v>
      </c>
      <c r="AE114">
        <f>V114+X114</f>
        <v>13</v>
      </c>
      <c r="AF114">
        <f>V114/2</f>
        <v>4</v>
      </c>
      <c r="AG114">
        <f>X114/2</f>
        <v>2.5</v>
      </c>
      <c r="AH114">
        <f>V114/3</f>
        <v>2.6666666666666665</v>
      </c>
      <c r="AI114">
        <f>X114/3</f>
        <v>1.6666666666666667</v>
      </c>
    </row>
    <row r="115" spans="16:35" hidden="1">
      <c r="P115" t="s">
        <v>53</v>
      </c>
      <c r="Q115" t="s">
        <v>65</v>
      </c>
      <c r="R115">
        <v>56</v>
      </c>
      <c r="S115" t="s">
        <v>57</v>
      </c>
      <c r="T115" t="s">
        <v>108</v>
      </c>
      <c r="U115" t="s">
        <v>37</v>
      </c>
      <c r="V115">
        <v>8</v>
      </c>
      <c r="W115" t="s">
        <v>38</v>
      </c>
      <c r="X115">
        <v>6</v>
      </c>
      <c r="Y115" t="s">
        <v>39</v>
      </c>
      <c r="Z115">
        <v>1</v>
      </c>
    </row>
    <row r="116" spans="16:35">
      <c r="P116" t="s">
        <v>35</v>
      </c>
      <c r="Q116" t="s">
        <v>65</v>
      </c>
      <c r="R116" t="s">
        <v>0</v>
      </c>
      <c r="S116" t="s">
        <v>57</v>
      </c>
      <c r="T116" t="s">
        <v>108</v>
      </c>
      <c r="U116" t="s">
        <v>37</v>
      </c>
      <c r="V116">
        <v>8</v>
      </c>
      <c r="W116" t="s">
        <v>38</v>
      </c>
      <c r="X116">
        <v>6</v>
      </c>
      <c r="Y116" t="s">
        <v>39</v>
      </c>
      <c r="Z116">
        <v>1</v>
      </c>
      <c r="AA116" t="s">
        <v>33</v>
      </c>
      <c r="AB116">
        <v>4</v>
      </c>
      <c r="AC116">
        <v>3</v>
      </c>
      <c r="AD116">
        <v>2</v>
      </c>
      <c r="AE116">
        <f>V116+X116</f>
        <v>14</v>
      </c>
      <c r="AF116">
        <f>V116/2</f>
        <v>4</v>
      </c>
      <c r="AG116">
        <f>X116/2</f>
        <v>3</v>
      </c>
      <c r="AH116">
        <f>V116/3</f>
        <v>2.6666666666666665</v>
      </c>
      <c r="AI116">
        <f>X116/3</f>
        <v>2</v>
      </c>
    </row>
    <row r="117" spans="16:35" hidden="1">
      <c r="P117" t="s">
        <v>53</v>
      </c>
      <c r="Q117" t="s">
        <v>65</v>
      </c>
      <c r="R117">
        <v>57</v>
      </c>
      <c r="S117" t="s">
        <v>57</v>
      </c>
      <c r="T117" t="s">
        <v>109</v>
      </c>
      <c r="U117" t="s">
        <v>37</v>
      </c>
      <c r="V117">
        <v>8</v>
      </c>
      <c r="W117" t="s">
        <v>38</v>
      </c>
      <c r="X117">
        <v>7</v>
      </c>
      <c r="Y117" t="s">
        <v>39</v>
      </c>
      <c r="Z117">
        <v>1</v>
      </c>
    </row>
    <row r="118" spans="16:35">
      <c r="P118" t="s">
        <v>35</v>
      </c>
      <c r="Q118" t="s">
        <v>65</v>
      </c>
      <c r="R118" t="s">
        <v>0</v>
      </c>
      <c r="S118" t="s">
        <v>57</v>
      </c>
      <c r="T118" t="s">
        <v>109</v>
      </c>
      <c r="U118" t="s">
        <v>37</v>
      </c>
      <c r="V118">
        <v>8</v>
      </c>
      <c r="W118" t="s">
        <v>38</v>
      </c>
      <c r="X118">
        <v>7</v>
      </c>
      <c r="Y118" t="s">
        <v>39</v>
      </c>
      <c r="Z118">
        <v>1</v>
      </c>
      <c r="AE118">
        <f>V118+X118</f>
        <v>15</v>
      </c>
      <c r="AF118">
        <f>V118/2</f>
        <v>4</v>
      </c>
      <c r="AG118">
        <f>X118/2</f>
        <v>3.5</v>
      </c>
      <c r="AH118">
        <f>V118/3</f>
        <v>2.6666666666666665</v>
      </c>
      <c r="AI118">
        <f>X118/3</f>
        <v>2.3333333333333335</v>
      </c>
    </row>
    <row r="119" spans="16:35" hidden="1">
      <c r="P119" t="s">
        <v>53</v>
      </c>
      <c r="Q119" t="s">
        <v>65</v>
      </c>
      <c r="R119">
        <v>58</v>
      </c>
      <c r="S119" t="s">
        <v>57</v>
      </c>
      <c r="T119" t="s">
        <v>110</v>
      </c>
      <c r="U119" t="s">
        <v>37</v>
      </c>
      <c r="V119">
        <v>9</v>
      </c>
      <c r="W119" t="s">
        <v>38</v>
      </c>
      <c r="X119">
        <v>1</v>
      </c>
      <c r="Y119" t="s">
        <v>39</v>
      </c>
      <c r="Z119">
        <v>1</v>
      </c>
    </row>
    <row r="120" spans="16:35" hidden="1">
      <c r="P120" t="s">
        <v>53</v>
      </c>
      <c r="Q120" t="s">
        <v>65</v>
      </c>
      <c r="R120">
        <v>59</v>
      </c>
      <c r="S120" t="s">
        <v>57</v>
      </c>
      <c r="T120" t="s">
        <v>19</v>
      </c>
      <c r="U120" t="s">
        <v>37</v>
      </c>
      <c r="V120">
        <v>9</v>
      </c>
      <c r="W120" t="s">
        <v>38</v>
      </c>
      <c r="X120">
        <v>2</v>
      </c>
      <c r="Y120" t="s">
        <v>39</v>
      </c>
      <c r="Z120">
        <v>1</v>
      </c>
    </row>
    <row r="121" spans="16:35" hidden="1">
      <c r="P121" t="s">
        <v>53</v>
      </c>
      <c r="Q121" t="s">
        <v>65</v>
      </c>
      <c r="R121">
        <v>60</v>
      </c>
      <c r="S121" t="s">
        <v>57</v>
      </c>
      <c r="T121" t="s">
        <v>111</v>
      </c>
      <c r="U121" t="s">
        <v>37</v>
      </c>
      <c r="V121">
        <v>9</v>
      </c>
      <c r="W121" t="s">
        <v>38</v>
      </c>
      <c r="X121">
        <v>4</v>
      </c>
      <c r="Y121" t="s">
        <v>39</v>
      </c>
      <c r="Z121">
        <v>1</v>
      </c>
    </row>
    <row r="122" spans="16:35">
      <c r="P122" t="s">
        <v>35</v>
      </c>
      <c r="Q122" t="s">
        <v>65</v>
      </c>
      <c r="R122" t="s">
        <v>0</v>
      </c>
      <c r="S122" t="s">
        <v>57</v>
      </c>
      <c r="T122" t="s">
        <v>111</v>
      </c>
      <c r="U122" t="s">
        <v>37</v>
      </c>
      <c r="V122">
        <v>9</v>
      </c>
      <c r="W122" t="s">
        <v>38</v>
      </c>
      <c r="X122">
        <v>4</v>
      </c>
      <c r="Y122" t="s">
        <v>39</v>
      </c>
      <c r="Z122">
        <v>1</v>
      </c>
      <c r="AE122">
        <f>V122+X122</f>
        <v>13</v>
      </c>
      <c r="AF122">
        <f>V122/2</f>
        <v>4.5</v>
      </c>
      <c r="AG122">
        <f>X122/2</f>
        <v>2</v>
      </c>
      <c r="AH122">
        <f>V122/3</f>
        <v>3</v>
      </c>
      <c r="AI122">
        <f>X122/3</f>
        <v>1.3333333333333333</v>
      </c>
    </row>
    <row r="123" spans="16:35" hidden="1">
      <c r="P123" t="s">
        <v>53</v>
      </c>
      <c r="Q123" t="s">
        <v>65</v>
      </c>
      <c r="R123">
        <v>61</v>
      </c>
      <c r="S123" t="s">
        <v>57</v>
      </c>
      <c r="T123" t="s">
        <v>22</v>
      </c>
      <c r="U123" t="s">
        <v>37</v>
      </c>
      <c r="V123">
        <v>9</v>
      </c>
      <c r="W123" t="s">
        <v>38</v>
      </c>
      <c r="X123">
        <v>5</v>
      </c>
      <c r="Y123" t="s">
        <v>39</v>
      </c>
      <c r="Z123">
        <v>1</v>
      </c>
    </row>
    <row r="124" spans="16:35" hidden="1">
      <c r="P124" t="s">
        <v>53</v>
      </c>
      <c r="Q124" t="s">
        <v>65</v>
      </c>
      <c r="R124">
        <v>62</v>
      </c>
      <c r="S124" t="s">
        <v>57</v>
      </c>
      <c r="T124" t="s">
        <v>112</v>
      </c>
      <c r="U124" t="s">
        <v>37</v>
      </c>
      <c r="V124">
        <v>9</v>
      </c>
      <c r="W124" t="s">
        <v>38</v>
      </c>
      <c r="X124">
        <v>6</v>
      </c>
      <c r="Y124" t="s">
        <v>39</v>
      </c>
      <c r="Z124">
        <v>1</v>
      </c>
    </row>
    <row r="125" spans="16:35">
      <c r="P125" t="s">
        <v>35</v>
      </c>
      <c r="Q125" t="s">
        <v>65</v>
      </c>
      <c r="R125" t="s">
        <v>0</v>
      </c>
      <c r="S125" t="s">
        <v>57</v>
      </c>
      <c r="T125" t="s">
        <v>112</v>
      </c>
      <c r="U125" t="s">
        <v>37</v>
      </c>
      <c r="V125">
        <v>9</v>
      </c>
      <c r="W125" t="s">
        <v>38</v>
      </c>
      <c r="X125">
        <v>6</v>
      </c>
      <c r="Y125" t="s">
        <v>39</v>
      </c>
      <c r="Z125">
        <v>1</v>
      </c>
      <c r="AA125" t="s">
        <v>33</v>
      </c>
      <c r="AB125">
        <v>3</v>
      </c>
      <c r="AC125">
        <v>2</v>
      </c>
      <c r="AD125">
        <v>3</v>
      </c>
      <c r="AE125">
        <f>V125+X125</f>
        <v>15</v>
      </c>
      <c r="AF125">
        <f>V125/2</f>
        <v>4.5</v>
      </c>
      <c r="AG125">
        <f>X125/2</f>
        <v>3</v>
      </c>
      <c r="AH125">
        <f>V125/3</f>
        <v>3</v>
      </c>
      <c r="AI125">
        <f>X125/3</f>
        <v>2</v>
      </c>
    </row>
    <row r="126" spans="16:35" hidden="1">
      <c r="P126" t="s">
        <v>53</v>
      </c>
      <c r="Q126" t="s">
        <v>65</v>
      </c>
      <c r="R126">
        <v>63</v>
      </c>
      <c r="S126" t="s">
        <v>57</v>
      </c>
      <c r="T126" t="s">
        <v>113</v>
      </c>
      <c r="U126" t="s">
        <v>37</v>
      </c>
      <c r="V126">
        <v>9</v>
      </c>
      <c r="W126" t="s">
        <v>38</v>
      </c>
      <c r="X126">
        <v>7</v>
      </c>
      <c r="Y126" t="s">
        <v>39</v>
      </c>
      <c r="Z126">
        <v>1</v>
      </c>
    </row>
    <row r="127" spans="16:35" hidden="1">
      <c r="P127" t="s">
        <v>53</v>
      </c>
      <c r="Q127" t="s">
        <v>65</v>
      </c>
      <c r="R127">
        <v>64</v>
      </c>
      <c r="S127" t="s">
        <v>57</v>
      </c>
      <c r="T127" t="s">
        <v>114</v>
      </c>
      <c r="U127" t="s">
        <v>37</v>
      </c>
      <c r="V127">
        <v>9</v>
      </c>
      <c r="W127" t="s">
        <v>38</v>
      </c>
      <c r="X127">
        <v>8</v>
      </c>
      <c r="Y127" t="s">
        <v>39</v>
      </c>
      <c r="Z127">
        <v>1</v>
      </c>
    </row>
    <row r="128" spans="16:35">
      <c r="P128" t="s">
        <v>35</v>
      </c>
      <c r="Q128" t="s">
        <v>65</v>
      </c>
      <c r="R128" t="s">
        <v>0</v>
      </c>
      <c r="S128" t="s">
        <v>57</v>
      </c>
      <c r="T128" t="s">
        <v>114</v>
      </c>
      <c r="U128" t="s">
        <v>37</v>
      </c>
      <c r="V128">
        <v>9</v>
      </c>
      <c r="W128" t="s">
        <v>38</v>
      </c>
      <c r="X128">
        <v>8</v>
      </c>
      <c r="Y128" t="s">
        <v>39</v>
      </c>
      <c r="Z128">
        <v>1</v>
      </c>
      <c r="AE128">
        <f>V128+X128</f>
        <v>17</v>
      </c>
      <c r="AF128">
        <f>V128/2</f>
        <v>4.5</v>
      </c>
      <c r="AG128">
        <f>X128/2</f>
        <v>4</v>
      </c>
      <c r="AH128">
        <f>V128/3</f>
        <v>3</v>
      </c>
      <c r="AI128">
        <f>X128/3</f>
        <v>2.6666666666666665</v>
      </c>
    </row>
    <row r="129" spans="16:35" hidden="1">
      <c r="P129" t="s">
        <v>53</v>
      </c>
      <c r="Q129" t="s">
        <v>61</v>
      </c>
      <c r="R129">
        <v>1</v>
      </c>
      <c r="S129" t="s">
        <v>57</v>
      </c>
      <c r="T129" t="s">
        <v>36</v>
      </c>
      <c r="U129" t="s">
        <v>37</v>
      </c>
      <c r="V129">
        <v>1</v>
      </c>
      <c r="W129" t="s">
        <v>38</v>
      </c>
      <c r="X129">
        <v>1</v>
      </c>
      <c r="Y129" t="s">
        <v>39</v>
      </c>
      <c r="Z129">
        <v>1</v>
      </c>
    </row>
    <row r="130" spans="16:35" hidden="1">
      <c r="P130" t="s">
        <v>53</v>
      </c>
      <c r="Q130" t="s">
        <v>61</v>
      </c>
      <c r="R130">
        <v>2</v>
      </c>
      <c r="S130" t="s">
        <v>57</v>
      </c>
      <c r="T130" t="s">
        <v>63</v>
      </c>
      <c r="U130" t="s">
        <v>37</v>
      </c>
      <c r="V130">
        <v>2</v>
      </c>
      <c r="W130" t="s">
        <v>38</v>
      </c>
      <c r="X130">
        <v>1</v>
      </c>
      <c r="Y130" t="s">
        <v>39</v>
      </c>
      <c r="Z130">
        <v>1</v>
      </c>
    </row>
    <row r="131" spans="16:35" hidden="1">
      <c r="P131" t="s">
        <v>53</v>
      </c>
      <c r="Q131" t="s">
        <v>61</v>
      </c>
      <c r="R131">
        <v>3</v>
      </c>
      <c r="S131" t="s">
        <v>57</v>
      </c>
      <c r="T131" t="s">
        <v>64</v>
      </c>
      <c r="U131" t="s">
        <v>37</v>
      </c>
      <c r="V131">
        <v>3</v>
      </c>
      <c r="W131" t="s">
        <v>38</v>
      </c>
      <c r="X131">
        <v>1</v>
      </c>
      <c r="Y131" t="s">
        <v>39</v>
      </c>
      <c r="Z131">
        <v>1</v>
      </c>
    </row>
    <row r="132" spans="16:35" hidden="1">
      <c r="P132" t="s">
        <v>53</v>
      </c>
      <c r="Q132" t="s">
        <v>61</v>
      </c>
      <c r="R132">
        <v>4</v>
      </c>
      <c r="S132" t="s">
        <v>57</v>
      </c>
      <c r="T132" t="s">
        <v>55</v>
      </c>
      <c r="U132" t="s">
        <v>37</v>
      </c>
      <c r="V132">
        <v>4</v>
      </c>
      <c r="W132" t="s">
        <v>38</v>
      </c>
      <c r="X132">
        <v>1</v>
      </c>
      <c r="Y132" t="s">
        <v>39</v>
      </c>
      <c r="Z132">
        <v>1</v>
      </c>
    </row>
    <row r="133" spans="16:35" hidden="1">
      <c r="P133" t="s">
        <v>53</v>
      </c>
      <c r="Q133" t="s">
        <v>61</v>
      </c>
      <c r="R133">
        <v>5</v>
      </c>
      <c r="S133" t="s">
        <v>57</v>
      </c>
      <c r="T133" t="s">
        <v>115</v>
      </c>
      <c r="U133" t="s">
        <v>37</v>
      </c>
      <c r="V133">
        <v>5</v>
      </c>
      <c r="W133" t="s">
        <v>38</v>
      </c>
      <c r="X133">
        <v>1</v>
      </c>
      <c r="Y133" t="s">
        <v>39</v>
      </c>
      <c r="Z133">
        <v>1</v>
      </c>
    </row>
    <row r="134" spans="16:35" hidden="1">
      <c r="P134" t="s">
        <v>53</v>
      </c>
      <c r="Q134" t="s">
        <v>61</v>
      </c>
      <c r="R134">
        <v>6</v>
      </c>
      <c r="S134" t="s">
        <v>57</v>
      </c>
      <c r="T134" t="s">
        <v>116</v>
      </c>
      <c r="U134" t="s">
        <v>37</v>
      </c>
      <c r="V134">
        <v>6</v>
      </c>
      <c r="W134" t="s">
        <v>38</v>
      </c>
      <c r="X134">
        <v>1</v>
      </c>
      <c r="Y134" t="s">
        <v>39</v>
      </c>
      <c r="Z134">
        <v>1</v>
      </c>
    </row>
    <row r="135" spans="16:35">
      <c r="P135" t="s">
        <v>35</v>
      </c>
      <c r="Q135" t="s">
        <v>61</v>
      </c>
      <c r="R135" t="s">
        <v>0</v>
      </c>
      <c r="S135" t="s">
        <v>57</v>
      </c>
      <c r="T135" t="s">
        <v>116</v>
      </c>
      <c r="U135" t="s">
        <v>37</v>
      </c>
      <c r="V135">
        <v>6</v>
      </c>
      <c r="W135" t="s">
        <v>38</v>
      </c>
      <c r="X135">
        <v>1</v>
      </c>
      <c r="Y135" t="s">
        <v>39</v>
      </c>
      <c r="Z135">
        <v>1</v>
      </c>
      <c r="AE135">
        <f>V135+X135</f>
        <v>7</v>
      </c>
      <c r="AF135">
        <f>V135/2</f>
        <v>3</v>
      </c>
      <c r="AG135">
        <f>X135/2</f>
        <v>0.5</v>
      </c>
      <c r="AH135">
        <f>V135/3</f>
        <v>2</v>
      </c>
      <c r="AI135">
        <f>X135/3</f>
        <v>0.33333333333333331</v>
      </c>
    </row>
    <row r="136" spans="16:35" hidden="1">
      <c r="P136" t="s">
        <v>53</v>
      </c>
      <c r="Q136" t="s">
        <v>61</v>
      </c>
      <c r="R136">
        <v>7</v>
      </c>
      <c r="S136" t="s">
        <v>57</v>
      </c>
      <c r="T136" t="s">
        <v>117</v>
      </c>
      <c r="U136" t="s">
        <v>37</v>
      </c>
      <c r="V136">
        <v>7</v>
      </c>
      <c r="W136" t="s">
        <v>38</v>
      </c>
      <c r="X136">
        <v>1</v>
      </c>
      <c r="Y136" t="s">
        <v>39</v>
      </c>
      <c r="Z136">
        <v>1</v>
      </c>
    </row>
    <row r="137" spans="16:35" hidden="1">
      <c r="P137" t="s">
        <v>53</v>
      </c>
      <c r="Q137" t="s">
        <v>61</v>
      </c>
      <c r="R137">
        <v>8</v>
      </c>
      <c r="S137" t="s">
        <v>57</v>
      </c>
      <c r="T137" t="s">
        <v>118</v>
      </c>
      <c r="U137" t="s">
        <v>37</v>
      </c>
      <c r="V137">
        <v>8</v>
      </c>
      <c r="W137" t="s">
        <v>38</v>
      </c>
      <c r="X137">
        <v>1</v>
      </c>
      <c r="Y137" t="s">
        <v>39</v>
      </c>
      <c r="Z137">
        <v>1</v>
      </c>
    </row>
    <row r="138" spans="16:35">
      <c r="P138" t="s">
        <v>35</v>
      </c>
      <c r="Q138" t="s">
        <v>61</v>
      </c>
      <c r="R138" t="s">
        <v>0</v>
      </c>
      <c r="S138" t="s">
        <v>57</v>
      </c>
      <c r="T138" t="s">
        <v>118</v>
      </c>
      <c r="U138" t="s">
        <v>37</v>
      </c>
      <c r="V138">
        <v>8</v>
      </c>
      <c r="W138" t="s">
        <v>38</v>
      </c>
      <c r="X138">
        <v>1</v>
      </c>
      <c r="Y138" t="s">
        <v>39</v>
      </c>
      <c r="Z138">
        <v>1</v>
      </c>
      <c r="AE138">
        <f>V138+X138</f>
        <v>9</v>
      </c>
      <c r="AF138">
        <f>V138/2</f>
        <v>4</v>
      </c>
      <c r="AG138">
        <f>X138/2</f>
        <v>0.5</v>
      </c>
      <c r="AH138">
        <f>V138/3</f>
        <v>2.6666666666666665</v>
      </c>
      <c r="AI138">
        <f>X138/3</f>
        <v>0.33333333333333331</v>
      </c>
    </row>
    <row r="139" spans="16:35" hidden="1">
      <c r="P139" t="s">
        <v>53</v>
      </c>
      <c r="Q139" t="s">
        <v>61</v>
      </c>
      <c r="R139">
        <v>9</v>
      </c>
      <c r="S139" t="s">
        <v>57</v>
      </c>
      <c r="T139" t="s">
        <v>119</v>
      </c>
      <c r="U139" t="s">
        <v>37</v>
      </c>
      <c r="V139">
        <v>9</v>
      </c>
      <c r="W139" t="s">
        <v>38</v>
      </c>
      <c r="X139">
        <v>1</v>
      </c>
      <c r="Y139" t="s">
        <v>39</v>
      </c>
      <c r="Z139">
        <v>1</v>
      </c>
    </row>
    <row r="140" spans="16:35">
      <c r="V140">
        <v>10</v>
      </c>
      <c r="X140">
        <v>4</v>
      </c>
      <c r="AB140">
        <v>5</v>
      </c>
      <c r="AC140">
        <v>2</v>
      </c>
      <c r="AF140">
        <f t="shared" ref="AF140:AF141" si="3">V140/2</f>
        <v>5</v>
      </c>
      <c r="AG140">
        <f t="shared" ref="AG140:AG141" si="4">X140/2</f>
        <v>2</v>
      </c>
      <c r="AH140">
        <f t="shared" ref="AH140:AH141" si="5">V140/3</f>
        <v>3.3333333333333335</v>
      </c>
      <c r="AI140">
        <f t="shared" ref="AI140:AI141" si="6">X140/3</f>
        <v>1.3333333333333333</v>
      </c>
    </row>
    <row r="141" spans="16:35">
      <c r="V141">
        <v>4</v>
      </c>
      <c r="X141">
        <v>10</v>
      </c>
      <c r="AB141">
        <v>2</v>
      </c>
      <c r="AC141">
        <v>5</v>
      </c>
      <c r="AF141">
        <f t="shared" si="3"/>
        <v>2</v>
      </c>
      <c r="AG141">
        <f t="shared" si="4"/>
        <v>5</v>
      </c>
      <c r="AH141">
        <f t="shared" si="5"/>
        <v>1.3333333333333333</v>
      </c>
      <c r="AI141">
        <f t="shared" si="6"/>
        <v>3.3333333333333335</v>
      </c>
    </row>
    <row r="146" spans="22:25">
      <c r="Y146" s="1"/>
    </row>
    <row r="151" spans="22:25">
      <c r="V151">
        <v>1</v>
      </c>
      <c r="X151">
        <v>1</v>
      </c>
    </row>
    <row r="152" spans="22:25">
      <c r="V152">
        <v>1</v>
      </c>
      <c r="X152">
        <v>2</v>
      </c>
    </row>
    <row r="153" spans="22:25">
      <c r="V153">
        <v>1</v>
      </c>
      <c r="X153">
        <v>3</v>
      </c>
    </row>
    <row r="154" spans="22:25">
      <c r="V154">
        <v>1</v>
      </c>
      <c r="X154">
        <v>4</v>
      </c>
    </row>
    <row r="155" spans="22:25">
      <c r="V155">
        <v>1</v>
      </c>
    </row>
    <row r="156" spans="22:25">
      <c r="V156">
        <v>1</v>
      </c>
    </row>
    <row r="157" spans="22:25">
      <c r="V157">
        <v>1</v>
      </c>
    </row>
    <row r="158" spans="22:25">
      <c r="V158">
        <v>1</v>
      </c>
    </row>
    <row r="159" spans="22:25">
      <c r="V159">
        <v>1</v>
      </c>
    </row>
    <row r="160" spans="22:25">
      <c r="V160">
        <v>1</v>
      </c>
    </row>
    <row r="161" spans="22:22">
      <c r="V161">
        <v>1</v>
      </c>
    </row>
    <row r="162" spans="22:22">
      <c r="V162">
        <v>1</v>
      </c>
    </row>
    <row r="163" spans="22:22">
      <c r="V163">
        <v>1</v>
      </c>
    </row>
    <row r="164" spans="22:22">
      <c r="V164">
        <v>1</v>
      </c>
    </row>
    <row r="165" spans="22:22">
      <c r="V165">
        <v>1</v>
      </c>
    </row>
    <row r="166" spans="22:22">
      <c r="V166">
        <v>1</v>
      </c>
    </row>
    <row r="167" spans="22:22">
      <c r="V167">
        <v>1</v>
      </c>
    </row>
    <row r="168" spans="22:22">
      <c r="V168">
        <v>1</v>
      </c>
    </row>
    <row r="169" spans="22:22">
      <c r="V169">
        <v>1</v>
      </c>
    </row>
    <row r="170" spans="22:22">
      <c r="V170">
        <v>1</v>
      </c>
    </row>
    <row r="171" spans="22:22">
      <c r="V171">
        <v>1</v>
      </c>
    </row>
    <row r="172" spans="22:22">
      <c r="V172">
        <v>1</v>
      </c>
    </row>
    <row r="173" spans="22:22">
      <c r="V173">
        <v>1</v>
      </c>
    </row>
    <row r="174" spans="22:22">
      <c r="V174">
        <v>1</v>
      </c>
    </row>
    <row r="175" spans="22:22">
      <c r="V175">
        <v>1</v>
      </c>
    </row>
    <row r="176" spans="22:22">
      <c r="V176">
        <v>1</v>
      </c>
    </row>
    <row r="177" spans="22:22">
      <c r="V177">
        <v>1</v>
      </c>
    </row>
    <row r="178" spans="22:22">
      <c r="V178">
        <v>1</v>
      </c>
    </row>
    <row r="179" spans="22:22">
      <c r="V179">
        <v>1</v>
      </c>
    </row>
    <row r="180" spans="22:22">
      <c r="V180">
        <v>1</v>
      </c>
    </row>
    <row r="181" spans="22:22">
      <c r="V181">
        <v>1</v>
      </c>
    </row>
    <row r="182" spans="22:22">
      <c r="V182">
        <v>1</v>
      </c>
    </row>
    <row r="183" spans="22:22">
      <c r="V183">
        <v>1</v>
      </c>
    </row>
    <row r="184" spans="22:22">
      <c r="V184">
        <v>1</v>
      </c>
    </row>
    <row r="185" spans="22:22">
      <c r="V185">
        <v>1</v>
      </c>
    </row>
    <row r="186" spans="22:22">
      <c r="V186">
        <v>1</v>
      </c>
    </row>
    <row r="187" spans="22:22">
      <c r="V187">
        <v>1</v>
      </c>
    </row>
    <row r="188" spans="22:22">
      <c r="V188">
        <v>1</v>
      </c>
    </row>
    <row r="189" spans="22:22">
      <c r="V189">
        <v>1</v>
      </c>
    </row>
    <row r="190" spans="22:22">
      <c r="V190">
        <v>1</v>
      </c>
    </row>
    <row r="191" spans="22:22">
      <c r="V191">
        <v>1</v>
      </c>
    </row>
    <row r="192" spans="22:22">
      <c r="V192">
        <v>1</v>
      </c>
    </row>
    <row r="193" spans="22:22">
      <c r="V193">
        <v>1</v>
      </c>
    </row>
    <row r="194" spans="22:22">
      <c r="V194">
        <v>1</v>
      </c>
    </row>
    <row r="195" spans="22:22">
      <c r="V195">
        <v>1</v>
      </c>
    </row>
    <row r="196" spans="22:22">
      <c r="V196">
        <v>1</v>
      </c>
    </row>
    <row r="197" spans="22:22">
      <c r="V197">
        <v>1</v>
      </c>
    </row>
    <row r="198" spans="22:22">
      <c r="V198">
        <v>1</v>
      </c>
    </row>
    <row r="199" spans="22:22">
      <c r="V199">
        <v>1</v>
      </c>
    </row>
    <row r="200" spans="22:22">
      <c r="V200">
        <v>1</v>
      </c>
    </row>
    <row r="201" spans="22:22">
      <c r="V201">
        <v>1</v>
      </c>
    </row>
    <row r="202" spans="22:22">
      <c r="V202">
        <v>1</v>
      </c>
    </row>
    <row r="203" spans="22:22">
      <c r="V203">
        <v>1</v>
      </c>
    </row>
    <row r="204" spans="22:22">
      <c r="V204">
        <v>1</v>
      </c>
    </row>
    <row r="205" spans="22:22">
      <c r="V205">
        <v>1</v>
      </c>
    </row>
    <row r="206" spans="22:22">
      <c r="V206">
        <v>1</v>
      </c>
    </row>
    <row r="207" spans="22:22">
      <c r="V207">
        <v>1</v>
      </c>
    </row>
    <row r="208" spans="22:22">
      <c r="V208">
        <v>1</v>
      </c>
    </row>
    <row r="209" spans="22:22">
      <c r="V209">
        <v>1</v>
      </c>
    </row>
    <row r="210" spans="22:22">
      <c r="V210">
        <v>1</v>
      </c>
    </row>
    <row r="211" spans="22:22">
      <c r="V211">
        <v>1</v>
      </c>
    </row>
    <row r="212" spans="22:22">
      <c r="V212">
        <v>1</v>
      </c>
    </row>
    <row r="213" spans="22:22">
      <c r="V213">
        <v>1</v>
      </c>
    </row>
    <row r="214" spans="22:22">
      <c r="V214">
        <v>1</v>
      </c>
    </row>
    <row r="215" spans="22:22">
      <c r="V215">
        <v>1</v>
      </c>
    </row>
    <row r="216" spans="22:22">
      <c r="V216">
        <v>1</v>
      </c>
    </row>
    <row r="217" spans="22:22">
      <c r="V217">
        <v>1</v>
      </c>
    </row>
    <row r="218" spans="22:22">
      <c r="V218">
        <v>1</v>
      </c>
    </row>
    <row r="219" spans="22:22">
      <c r="V219">
        <v>1</v>
      </c>
    </row>
    <row r="220" spans="22:22">
      <c r="V220">
        <v>1</v>
      </c>
    </row>
    <row r="221" spans="22:22">
      <c r="V221">
        <v>1</v>
      </c>
    </row>
    <row r="222" spans="22:22">
      <c r="V222">
        <v>1</v>
      </c>
    </row>
    <row r="223" spans="22:22">
      <c r="V223">
        <v>1</v>
      </c>
    </row>
    <row r="224" spans="22:22">
      <c r="V224">
        <v>1</v>
      </c>
    </row>
    <row r="225" spans="22:22">
      <c r="V225">
        <v>1</v>
      </c>
    </row>
    <row r="226" spans="22:22">
      <c r="V226">
        <v>1</v>
      </c>
    </row>
    <row r="227" spans="22:22">
      <c r="V227">
        <v>1</v>
      </c>
    </row>
    <row r="228" spans="22:22">
      <c r="V228">
        <v>1</v>
      </c>
    </row>
    <row r="229" spans="22:22">
      <c r="V229">
        <v>1</v>
      </c>
    </row>
    <row r="230" spans="22:22">
      <c r="V230">
        <v>1</v>
      </c>
    </row>
    <row r="231" spans="22:22">
      <c r="V231">
        <v>1</v>
      </c>
    </row>
    <row r="232" spans="22:22">
      <c r="V232">
        <v>1</v>
      </c>
    </row>
    <row r="233" spans="22:22">
      <c r="V233">
        <v>1</v>
      </c>
    </row>
    <row r="234" spans="22:22">
      <c r="V234">
        <v>1</v>
      </c>
    </row>
    <row r="235" spans="22:22">
      <c r="V235">
        <v>1</v>
      </c>
    </row>
    <row r="236" spans="22:22">
      <c r="V236">
        <v>1</v>
      </c>
    </row>
    <row r="237" spans="22:22">
      <c r="V237">
        <v>1</v>
      </c>
    </row>
    <row r="238" spans="22:22">
      <c r="V238">
        <v>1</v>
      </c>
    </row>
    <row r="239" spans="22:22">
      <c r="V239">
        <v>1</v>
      </c>
    </row>
    <row r="240" spans="22:22">
      <c r="V240">
        <v>1</v>
      </c>
    </row>
    <row r="241" spans="22:22">
      <c r="V241">
        <v>1</v>
      </c>
    </row>
    <row r="242" spans="22:22">
      <c r="V242">
        <v>1</v>
      </c>
    </row>
    <row r="243" spans="22:22">
      <c r="V243">
        <v>1</v>
      </c>
    </row>
    <row r="244" spans="22:22">
      <c r="V244">
        <v>1</v>
      </c>
    </row>
    <row r="245" spans="22:22">
      <c r="V245">
        <v>1</v>
      </c>
    </row>
    <row r="246" spans="22:22">
      <c r="V246">
        <v>1</v>
      </c>
    </row>
    <row r="247" spans="22:22">
      <c r="V247">
        <v>1</v>
      </c>
    </row>
    <row r="248" spans="22:22">
      <c r="V248">
        <v>1</v>
      </c>
    </row>
    <row r="249" spans="22:22">
      <c r="V249">
        <v>1</v>
      </c>
    </row>
    <row r="250" spans="22:22">
      <c r="V250">
        <v>1</v>
      </c>
    </row>
    <row r="251" spans="22:22">
      <c r="V251">
        <v>1</v>
      </c>
    </row>
    <row r="252" spans="22:22">
      <c r="V252">
        <v>1</v>
      </c>
    </row>
    <row r="253" spans="22:22">
      <c r="V253">
        <v>1</v>
      </c>
    </row>
    <row r="254" spans="22:22">
      <c r="V254">
        <v>1</v>
      </c>
    </row>
    <row r="255" spans="22:22">
      <c r="V255">
        <v>1</v>
      </c>
    </row>
    <row r="256" spans="22:22">
      <c r="V256">
        <v>1</v>
      </c>
    </row>
    <row r="257" spans="22:22">
      <c r="V257">
        <v>1</v>
      </c>
    </row>
    <row r="258" spans="22:22">
      <c r="V258">
        <v>1</v>
      </c>
    </row>
    <row r="259" spans="22:22">
      <c r="V259">
        <v>1</v>
      </c>
    </row>
    <row r="260" spans="22:22">
      <c r="V260">
        <v>1</v>
      </c>
    </row>
    <row r="261" spans="22:22">
      <c r="V261">
        <v>1</v>
      </c>
    </row>
    <row r="262" spans="22:22">
      <c r="V262">
        <v>1</v>
      </c>
    </row>
    <row r="263" spans="22:22">
      <c r="V263">
        <v>1</v>
      </c>
    </row>
    <row r="264" spans="22:22">
      <c r="V264">
        <v>1</v>
      </c>
    </row>
    <row r="265" spans="22:22">
      <c r="V265">
        <v>1</v>
      </c>
    </row>
    <row r="266" spans="22:22">
      <c r="V266">
        <v>1</v>
      </c>
    </row>
    <row r="267" spans="22:22">
      <c r="V267">
        <v>1</v>
      </c>
    </row>
    <row r="268" spans="22:22">
      <c r="V268">
        <v>1</v>
      </c>
    </row>
    <row r="269" spans="22:22">
      <c r="V269">
        <v>1</v>
      </c>
    </row>
    <row r="270" spans="22:22">
      <c r="V270">
        <v>1</v>
      </c>
    </row>
    <row r="271" spans="22:22">
      <c r="V271">
        <v>1</v>
      </c>
    </row>
    <row r="272" spans="22:22">
      <c r="V272">
        <v>1</v>
      </c>
    </row>
    <row r="273" spans="22:22">
      <c r="V273">
        <v>1</v>
      </c>
    </row>
    <row r="274" spans="22:22">
      <c r="V274">
        <v>1</v>
      </c>
    </row>
    <row r="275" spans="22:22">
      <c r="V275">
        <v>1</v>
      </c>
    </row>
    <row r="276" spans="22:22">
      <c r="V276">
        <v>1</v>
      </c>
    </row>
    <row r="277" spans="22:22">
      <c r="V277">
        <v>1</v>
      </c>
    </row>
    <row r="278" spans="22:22">
      <c r="V278">
        <v>1</v>
      </c>
    </row>
    <row r="279" spans="22:22">
      <c r="V279">
        <v>1</v>
      </c>
    </row>
  </sheetData>
  <autoFilter ref="P33:Z141" xr:uid="{BD6A87B5-496B-4358-A97B-D258B7DD6830}">
    <filterColumn colId="2">
      <filters>
        <filter val="#"/>
      </filters>
    </filterColumn>
    <filterColumn colId="10">
      <filters blank="1">
        <filter val="1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25BE-6B55-400A-B6B4-C4D2863B718D}">
  <sheetPr filterMode="1"/>
  <dimension ref="B1:AX2093"/>
  <sheetViews>
    <sheetView tabSelected="1" workbookViewId="0">
      <selection activeCell="B1" sqref="B1:H1048576"/>
    </sheetView>
  </sheetViews>
  <sheetFormatPr defaultRowHeight="15"/>
  <cols>
    <col min="2" max="2" width="4" customWidth="1"/>
    <col min="3" max="12" width="2.28515625" customWidth="1"/>
    <col min="25" max="25" width="5.28515625" bestFit="1" customWidth="1"/>
    <col min="26" max="26" width="4.42578125" bestFit="1" customWidth="1"/>
    <col min="27" max="27" width="5.28515625" bestFit="1" customWidth="1"/>
    <col min="28" max="28" width="4.28515625" bestFit="1" customWidth="1"/>
    <col min="29" max="30" width="7.42578125" bestFit="1" customWidth="1"/>
    <col min="31" max="34" width="7.42578125" customWidth="1"/>
  </cols>
  <sheetData>
    <row r="1" spans="2:4">
      <c r="B1">
        <v>0</v>
      </c>
      <c r="C1" s="1" t="s">
        <v>1832</v>
      </c>
      <c r="D1" t="str">
        <f t="shared" ref="D1:D15" si="0">"insert into asteroids (id,x5) values ("&amp;B1&amp;",'"&amp;C1&amp;"');"</f>
        <v>insert into asteroids (id,x5) values (0,'...........................................');</v>
      </c>
    </row>
    <row r="2" spans="2:4">
      <c r="B2">
        <v>1</v>
      </c>
      <c r="C2" s="1" t="s">
        <v>1832</v>
      </c>
      <c r="D2" t="str">
        <f t="shared" si="0"/>
        <v>insert into asteroids (id,x5) values (1,'...........................................');</v>
      </c>
    </row>
    <row r="3" spans="2:4">
      <c r="B3">
        <v>2</v>
      </c>
      <c r="C3" s="1" t="s">
        <v>1832</v>
      </c>
      <c r="D3" t="str">
        <f t="shared" si="0"/>
        <v>insert into asteroids (id,x5) values (2,'...........................................');</v>
      </c>
    </row>
    <row r="4" spans="2:4">
      <c r="B4">
        <v>3</v>
      </c>
      <c r="C4" s="1" t="s">
        <v>1832</v>
      </c>
      <c r="D4" t="str">
        <f t="shared" si="0"/>
        <v>insert into asteroids (id,x5) values (3,'...........................................');</v>
      </c>
    </row>
    <row r="5" spans="2:4">
      <c r="B5">
        <v>4</v>
      </c>
      <c r="C5" s="1" t="s">
        <v>1832</v>
      </c>
      <c r="D5" t="str">
        <f t="shared" si="0"/>
        <v>insert into asteroids (id,x5) values (4,'...........................................');</v>
      </c>
    </row>
    <row r="6" spans="2:4">
      <c r="B6">
        <v>5</v>
      </c>
      <c r="C6" s="1" t="s">
        <v>1832</v>
      </c>
      <c r="D6" t="str">
        <f t="shared" si="0"/>
        <v>insert into asteroids (id,x5) values (5,'...........................................');</v>
      </c>
    </row>
    <row r="7" spans="2:4">
      <c r="B7">
        <v>6</v>
      </c>
      <c r="C7" s="1" t="s">
        <v>1832</v>
      </c>
      <c r="D7" t="str">
        <f t="shared" si="0"/>
        <v>insert into asteroids (id,x5) values (6,'...........................................');</v>
      </c>
    </row>
    <row r="8" spans="2:4">
      <c r="B8">
        <v>7</v>
      </c>
      <c r="C8" s="1" t="s">
        <v>1832</v>
      </c>
      <c r="D8" t="str">
        <f t="shared" si="0"/>
        <v>insert into asteroids (id,x5) values (7,'...........................................');</v>
      </c>
    </row>
    <row r="9" spans="2:4">
      <c r="B9">
        <v>8</v>
      </c>
      <c r="C9" s="1" t="s">
        <v>1832</v>
      </c>
      <c r="D9" t="str">
        <f t="shared" si="0"/>
        <v>insert into asteroids (id,x5) values (8,'...........................................');</v>
      </c>
    </row>
    <row r="10" spans="2:4">
      <c r="B10">
        <v>9</v>
      </c>
      <c r="C10" s="1" t="s">
        <v>1832</v>
      </c>
      <c r="D10" t="str">
        <f t="shared" si="0"/>
        <v>insert into asteroids (id,x5) values (9,'...........................................');</v>
      </c>
    </row>
    <row r="11" spans="2:4">
      <c r="B11">
        <f>B10+1</f>
        <v>10</v>
      </c>
      <c r="C11" s="1" t="s">
        <v>1832</v>
      </c>
      <c r="D11" t="str">
        <f t="shared" si="0"/>
        <v>insert into asteroids (id,x5) values (10,'...........................................');</v>
      </c>
    </row>
    <row r="12" spans="2:4">
      <c r="B12">
        <f>B11+1</f>
        <v>11</v>
      </c>
      <c r="C12" s="1" t="s">
        <v>1832</v>
      </c>
      <c r="D12" t="str">
        <f t="shared" si="0"/>
        <v>insert into asteroids (id,x5) values (11,'...........................................');</v>
      </c>
    </row>
    <row r="13" spans="2:4">
      <c r="B13">
        <f>B12+1</f>
        <v>12</v>
      </c>
      <c r="C13" s="1" t="s">
        <v>1832</v>
      </c>
      <c r="D13" t="str">
        <f t="shared" si="0"/>
        <v>insert into asteroids (id,x5) values (12,'...........................................');</v>
      </c>
    </row>
    <row r="14" spans="2:4">
      <c r="B14">
        <f>B13+1</f>
        <v>13</v>
      </c>
      <c r="C14" s="1" t="s">
        <v>1832</v>
      </c>
      <c r="D14" t="str">
        <f t="shared" si="0"/>
        <v>insert into asteroids (id,x5) values (13,'...........................................');</v>
      </c>
    </row>
    <row r="15" spans="2:4">
      <c r="B15">
        <f>B14+1</f>
        <v>14</v>
      </c>
      <c r="C15" s="1" t="s">
        <v>1832</v>
      </c>
      <c r="D15" t="str">
        <f t="shared" si="0"/>
        <v>insert into asteroids (id,x5) values (14,'...........................................');</v>
      </c>
    </row>
    <row r="16" spans="2:4">
      <c r="B16">
        <f t="shared" ref="B16:B43" si="1">B15+1</f>
        <v>15</v>
      </c>
      <c r="C16" s="1" t="s">
        <v>1832</v>
      </c>
      <c r="D16" t="str">
        <f t="shared" ref="D16:D43" si="2">"insert into asteroids (id,x5) values ("&amp;B16&amp;",'"&amp;C16&amp;"');"</f>
        <v>insert into asteroids (id,x5) values (15,'...........................................');</v>
      </c>
    </row>
    <row r="17" spans="2:4">
      <c r="B17">
        <f t="shared" si="1"/>
        <v>16</v>
      </c>
      <c r="C17" s="1" t="s">
        <v>1832</v>
      </c>
      <c r="D17" t="str">
        <f t="shared" si="2"/>
        <v>insert into asteroids (id,x5) values (16,'...........................................');</v>
      </c>
    </row>
    <row r="18" spans="2:4">
      <c r="B18">
        <f t="shared" si="1"/>
        <v>17</v>
      </c>
      <c r="C18" s="1" t="s">
        <v>1832</v>
      </c>
      <c r="D18" t="str">
        <f t="shared" si="2"/>
        <v>insert into asteroids (id,x5) values (17,'...........................................');</v>
      </c>
    </row>
    <row r="19" spans="2:4">
      <c r="B19">
        <f t="shared" si="1"/>
        <v>18</v>
      </c>
      <c r="C19" s="1" t="s">
        <v>1832</v>
      </c>
      <c r="D19" t="str">
        <f t="shared" si="2"/>
        <v>insert into asteroids (id,x5) values (18,'...........................................');</v>
      </c>
    </row>
    <row r="20" spans="2:4">
      <c r="B20">
        <f t="shared" si="1"/>
        <v>19</v>
      </c>
      <c r="C20" s="1" t="s">
        <v>1832</v>
      </c>
      <c r="D20" t="str">
        <f t="shared" si="2"/>
        <v>insert into asteroids (id,x5) values (19,'...........................................');</v>
      </c>
    </row>
    <row r="21" spans="2:4">
      <c r="B21">
        <f t="shared" si="1"/>
        <v>20</v>
      </c>
      <c r="C21" s="1" t="s">
        <v>1832</v>
      </c>
      <c r="D21" t="str">
        <f t="shared" si="2"/>
        <v>insert into asteroids (id,x5) values (20,'...........................................');</v>
      </c>
    </row>
    <row r="22" spans="2:4">
      <c r="B22">
        <f t="shared" si="1"/>
        <v>21</v>
      </c>
      <c r="C22" s="1" t="s">
        <v>1832</v>
      </c>
      <c r="D22" t="str">
        <f t="shared" si="2"/>
        <v>insert into asteroids (id,x5) values (21,'...........................................');</v>
      </c>
    </row>
    <row r="23" spans="2:4">
      <c r="B23">
        <f t="shared" si="1"/>
        <v>22</v>
      </c>
      <c r="C23" s="1" t="s">
        <v>1832</v>
      </c>
      <c r="D23" t="str">
        <f t="shared" si="2"/>
        <v>insert into asteroids (id,x5) values (22,'...........................................');</v>
      </c>
    </row>
    <row r="24" spans="2:4">
      <c r="B24">
        <f t="shared" si="1"/>
        <v>23</v>
      </c>
      <c r="C24" s="1" t="s">
        <v>1832</v>
      </c>
      <c r="D24" t="str">
        <f t="shared" si="2"/>
        <v>insert into asteroids (id,x5) values (23,'...........................................');</v>
      </c>
    </row>
    <row r="25" spans="2:4">
      <c r="B25">
        <f t="shared" si="1"/>
        <v>24</v>
      </c>
      <c r="C25" s="1" t="s">
        <v>1832</v>
      </c>
      <c r="D25" t="str">
        <f t="shared" si="2"/>
        <v>insert into asteroids (id,x5) values (24,'...........................................');</v>
      </c>
    </row>
    <row r="26" spans="2:4">
      <c r="B26">
        <f t="shared" si="1"/>
        <v>25</v>
      </c>
      <c r="C26" s="1" t="s">
        <v>1832</v>
      </c>
      <c r="D26" t="str">
        <f t="shared" si="2"/>
        <v>insert into asteroids (id,x5) values (25,'...........................................');</v>
      </c>
    </row>
    <row r="27" spans="2:4">
      <c r="B27">
        <f t="shared" si="1"/>
        <v>26</v>
      </c>
      <c r="C27" s="1" t="s">
        <v>1832</v>
      </c>
      <c r="D27" t="str">
        <f t="shared" si="2"/>
        <v>insert into asteroids (id,x5) values (26,'...........................................');</v>
      </c>
    </row>
    <row r="28" spans="2:4">
      <c r="B28">
        <f t="shared" si="1"/>
        <v>27</v>
      </c>
      <c r="C28" s="1" t="s">
        <v>1832</v>
      </c>
      <c r="D28" t="str">
        <f t="shared" si="2"/>
        <v>insert into asteroids (id,x5) values (27,'...........................................');</v>
      </c>
    </row>
    <row r="29" spans="2:4">
      <c r="B29">
        <f t="shared" si="1"/>
        <v>28</v>
      </c>
      <c r="C29" s="1" t="s">
        <v>1832</v>
      </c>
      <c r="D29" t="str">
        <f t="shared" si="2"/>
        <v>insert into asteroids (id,x5) values (28,'...........................................');</v>
      </c>
    </row>
    <row r="30" spans="2:4">
      <c r="B30">
        <f t="shared" si="1"/>
        <v>29</v>
      </c>
      <c r="C30" s="1" t="s">
        <v>1832</v>
      </c>
      <c r="D30" t="str">
        <f t="shared" si="2"/>
        <v>insert into asteroids (id,x5) values (29,'...........................................');</v>
      </c>
    </row>
    <row r="31" spans="2:4">
      <c r="B31">
        <f t="shared" si="1"/>
        <v>30</v>
      </c>
      <c r="C31" s="1" t="s">
        <v>1832</v>
      </c>
      <c r="D31" t="str">
        <f t="shared" si="2"/>
        <v>insert into asteroids (id,x5) values (30,'...........................................');</v>
      </c>
    </row>
    <row r="32" spans="2:4">
      <c r="B32">
        <f t="shared" si="1"/>
        <v>31</v>
      </c>
      <c r="C32" s="1" t="s">
        <v>1832</v>
      </c>
      <c r="D32" t="str">
        <f t="shared" si="2"/>
        <v>insert into asteroids (id,x5) values (31,'...........................................');</v>
      </c>
    </row>
    <row r="33" spans="2:50">
      <c r="B33">
        <f t="shared" si="1"/>
        <v>32</v>
      </c>
      <c r="C33" s="1" t="s">
        <v>1832</v>
      </c>
      <c r="D33" t="str">
        <f t="shared" si="2"/>
        <v>insert into asteroids (id,x5) values (32,'...........................................');</v>
      </c>
    </row>
    <row r="34" spans="2:50">
      <c r="B34">
        <f t="shared" si="1"/>
        <v>33</v>
      </c>
      <c r="C34" s="1" t="s">
        <v>1832</v>
      </c>
      <c r="D34" t="str">
        <f t="shared" si="2"/>
        <v>insert into asteroids (id,x5) values (33,'...........................................');</v>
      </c>
    </row>
    <row r="35" spans="2:50">
      <c r="B35">
        <f t="shared" si="1"/>
        <v>34</v>
      </c>
      <c r="C35" s="1" t="s">
        <v>1832</v>
      </c>
      <c r="D35" t="str">
        <f t="shared" si="2"/>
        <v>insert into asteroids (id,x5) values (34,'...........................................');</v>
      </c>
    </row>
    <row r="36" spans="2:50">
      <c r="B36">
        <f t="shared" si="1"/>
        <v>35</v>
      </c>
      <c r="C36" s="1" t="s">
        <v>1832</v>
      </c>
      <c r="D36" t="str">
        <f t="shared" si="2"/>
        <v>insert into asteroids (id,x5) values (35,'...........................................');</v>
      </c>
    </row>
    <row r="37" spans="2:50">
      <c r="B37">
        <f t="shared" si="1"/>
        <v>36</v>
      </c>
      <c r="C37" s="1" t="s">
        <v>1832</v>
      </c>
      <c r="D37" t="str">
        <f t="shared" si="2"/>
        <v>insert into asteroids (id,x5) values (36,'...........................................');</v>
      </c>
    </row>
    <row r="38" spans="2:50">
      <c r="B38">
        <f t="shared" si="1"/>
        <v>37</v>
      </c>
      <c r="C38" s="1" t="s">
        <v>1832</v>
      </c>
      <c r="D38" t="str">
        <f t="shared" si="2"/>
        <v>insert into asteroids (id,x5) values (37,'...........................................');</v>
      </c>
    </row>
    <row r="39" spans="2:50">
      <c r="B39">
        <f t="shared" si="1"/>
        <v>38</v>
      </c>
      <c r="C39" s="1" t="s">
        <v>1832</v>
      </c>
      <c r="D39" t="str">
        <f t="shared" si="2"/>
        <v>insert into asteroids (id,x5) values (38,'...........................................');</v>
      </c>
    </row>
    <row r="40" spans="2:50">
      <c r="B40">
        <f t="shared" si="1"/>
        <v>39</v>
      </c>
      <c r="C40" s="1" t="s">
        <v>1832</v>
      </c>
      <c r="D40" t="str">
        <f t="shared" si="2"/>
        <v>insert into asteroids (id,x5) values (39,'...........................................');</v>
      </c>
    </row>
    <row r="41" spans="2:50">
      <c r="B41">
        <f t="shared" si="1"/>
        <v>40</v>
      </c>
      <c r="C41" s="1" t="s">
        <v>1832</v>
      </c>
      <c r="D41" t="str">
        <f t="shared" si="2"/>
        <v>insert into asteroids (id,x5) values (40,'...........................................');</v>
      </c>
    </row>
    <row r="42" spans="2:50">
      <c r="B42">
        <f t="shared" si="1"/>
        <v>41</v>
      </c>
      <c r="C42" s="1" t="s">
        <v>1832</v>
      </c>
      <c r="D42" t="str">
        <f t="shared" si="2"/>
        <v>insert into asteroids (id,x5) values (41,'...........................................');</v>
      </c>
    </row>
    <row r="43" spans="2:50">
      <c r="B43">
        <f t="shared" si="1"/>
        <v>42</v>
      </c>
      <c r="C43" s="1" t="s">
        <v>1832</v>
      </c>
      <c r="D43" t="str">
        <f t="shared" si="2"/>
        <v>insert into asteroids (id,x5) values (42,'...........................................');</v>
      </c>
    </row>
    <row r="48" spans="2:50">
      <c r="T48" t="s">
        <v>53</v>
      </c>
      <c r="U48" t="s">
        <v>65</v>
      </c>
      <c r="V48" t="s">
        <v>1769</v>
      </c>
      <c r="W48" t="s">
        <v>1770</v>
      </c>
      <c r="X48" t="s">
        <v>1771</v>
      </c>
      <c r="Y48" t="s">
        <v>1772</v>
      </c>
      <c r="Z48" t="s">
        <v>1772</v>
      </c>
      <c r="AA48" t="s">
        <v>1773</v>
      </c>
      <c r="AB48" t="s">
        <v>1773</v>
      </c>
      <c r="AC48" t="s">
        <v>1774</v>
      </c>
      <c r="AD48" t="s">
        <v>1774</v>
      </c>
      <c r="AE48" t="s">
        <v>1790</v>
      </c>
      <c r="AI48">
        <v>2</v>
      </c>
      <c r="AJ48">
        <v>3</v>
      </c>
      <c r="AK48">
        <v>3</v>
      </c>
      <c r="AL48">
        <v>2</v>
      </c>
      <c r="AM48">
        <v>5</v>
      </c>
      <c r="AN48">
        <v>5</v>
      </c>
      <c r="AO48">
        <v>7</v>
      </c>
      <c r="AP48">
        <v>7</v>
      </c>
      <c r="AQ48">
        <v>2</v>
      </c>
      <c r="AR48">
        <v>2</v>
      </c>
      <c r="AS48">
        <v>3</v>
      </c>
      <c r="AT48">
        <v>3</v>
      </c>
      <c r="AU48">
        <v>5</v>
      </c>
      <c r="AV48">
        <v>5</v>
      </c>
      <c r="AW48">
        <v>7</v>
      </c>
      <c r="AX48">
        <v>7</v>
      </c>
    </row>
    <row r="49" spans="20:50" hidden="1">
      <c r="T49" t="s">
        <v>53</v>
      </c>
      <c r="U49" t="s">
        <v>1782</v>
      </c>
      <c r="V49" t="s">
        <v>0</v>
      </c>
      <c r="W49" t="s">
        <v>142</v>
      </c>
      <c r="X49" t="s">
        <v>1783</v>
      </c>
      <c r="Z49">
        <f>ABS(LEFT(W49,2)-LEFT(X49,2))</f>
        <v>4</v>
      </c>
      <c r="AB49">
        <f>ABS(RIGHT(W49,2)-RIGHT(X49,2))</f>
        <v>0</v>
      </c>
      <c r="AE49">
        <f t="shared" ref="AE49:AE112" si="3">DEGREES(ATAN2(Z49,AB49))</f>
        <v>0</v>
      </c>
      <c r="AF49" t="str">
        <f>U49&amp;AE49</f>
        <v>LEFT0</v>
      </c>
      <c r="AG49" t="str">
        <f>U49&amp;AE49</f>
        <v>LEFT0</v>
      </c>
      <c r="AH49">
        <f>COUNTIF($AG$49:AG3000,AG49)</f>
        <v>1</v>
      </c>
      <c r="AI49" s="6">
        <f t="shared" ref="AI49:AI112" si="4">Z49/$AI$48</f>
        <v>2</v>
      </c>
      <c r="AJ49" s="7">
        <f t="shared" ref="AJ49:AJ112" si="5">AB49/$AJ$48</f>
        <v>0</v>
      </c>
      <c r="AK49" s="7">
        <f t="shared" ref="AK49:AK112" si="6">$Z49/$AK$48</f>
        <v>1.3333333333333333</v>
      </c>
      <c r="AL49" s="7">
        <f t="shared" ref="AL49:AL112" si="7">$AB49/$AL$48</f>
        <v>0</v>
      </c>
      <c r="AM49" s="7">
        <f t="shared" ref="AM49:AM112" si="8">$Z49/$AM$48</f>
        <v>0.8</v>
      </c>
      <c r="AN49" s="7">
        <f t="shared" ref="AN49:AN112" si="9">$AB49/$AN$48</f>
        <v>0</v>
      </c>
      <c r="AO49" s="7">
        <f t="shared" ref="AO49:AO112" si="10">$Z49/$AO$48</f>
        <v>0.5714285714285714</v>
      </c>
      <c r="AP49" s="8">
        <f t="shared" ref="AP49:AP112" si="11">$AB49/$AP$48</f>
        <v>0</v>
      </c>
      <c r="AQ49" t="b">
        <f t="shared" ref="AQ49:AQ112" si="12">INT(AI49)=AI49</f>
        <v>1</v>
      </c>
      <c r="AR49" t="b">
        <f t="shared" ref="AR49:AR112" si="13">INT(AJ49)=AJ49</f>
        <v>1</v>
      </c>
      <c r="AS49" t="b">
        <f t="shared" ref="AS49:AS112" si="14">INT(AK49)=AK49</f>
        <v>0</v>
      </c>
      <c r="AT49" t="b">
        <f t="shared" ref="AT49:AT112" si="15">INT(AL49)=AL49</f>
        <v>1</v>
      </c>
      <c r="AU49" t="b">
        <f t="shared" ref="AU49:AU112" si="16">INT(AM49)=AM49</f>
        <v>0</v>
      </c>
      <c r="AV49" t="b">
        <f t="shared" ref="AV49:AV112" si="17">INT(AN49)=AN49</f>
        <v>1</v>
      </c>
      <c r="AW49" t="b">
        <f t="shared" ref="AW49:AW112" si="18">INT(AO49)=AO49</f>
        <v>0</v>
      </c>
      <c r="AX49" t="b">
        <f t="shared" ref="AX49:AX112" si="19">INT(AP49)=AP49</f>
        <v>1</v>
      </c>
    </row>
    <row r="50" spans="20:50" hidden="1">
      <c r="T50" t="s">
        <v>53</v>
      </c>
      <c r="U50" t="s">
        <v>1784</v>
      </c>
      <c r="V50" t="s">
        <v>0</v>
      </c>
      <c r="W50" t="s">
        <v>142</v>
      </c>
      <c r="X50" t="s">
        <v>1785</v>
      </c>
      <c r="Z50">
        <f>ABS(LEFT(W50,2)-LEFT(X50,2))</f>
        <v>8</v>
      </c>
      <c r="AB50">
        <f>ABS(RIGHT(W50,2)-RIGHT(X50,2))</f>
        <v>0</v>
      </c>
      <c r="AE50">
        <f t="shared" si="3"/>
        <v>0</v>
      </c>
      <c r="AF50" t="str">
        <f t="shared" ref="AF50:AF113" si="20">U50&amp;AE50</f>
        <v>RIGHT0</v>
      </c>
      <c r="AG50" t="str">
        <f t="shared" ref="AG50:AG52" si="21">U50&amp;AE50</f>
        <v>RIGHT0</v>
      </c>
      <c r="AH50">
        <f>COUNTIF($AG$49:AG3001,AG50)</f>
        <v>1</v>
      </c>
      <c r="AI50" s="6">
        <f t="shared" si="4"/>
        <v>4</v>
      </c>
      <c r="AJ50" s="7">
        <f t="shared" si="5"/>
        <v>0</v>
      </c>
      <c r="AK50" s="7">
        <f t="shared" si="6"/>
        <v>2.6666666666666665</v>
      </c>
      <c r="AL50" s="7">
        <f t="shared" si="7"/>
        <v>0</v>
      </c>
      <c r="AM50" s="7">
        <f t="shared" si="8"/>
        <v>1.6</v>
      </c>
      <c r="AN50" s="7">
        <f t="shared" si="9"/>
        <v>0</v>
      </c>
      <c r="AO50" s="7">
        <f t="shared" si="10"/>
        <v>1.1428571428571428</v>
      </c>
      <c r="AP50" s="8">
        <f t="shared" si="11"/>
        <v>0</v>
      </c>
      <c r="AQ50" t="b">
        <f t="shared" si="12"/>
        <v>1</v>
      </c>
      <c r="AR50" t="b">
        <f t="shared" si="13"/>
        <v>1</v>
      </c>
      <c r="AS50" t="b">
        <f t="shared" si="14"/>
        <v>0</v>
      </c>
      <c r="AT50" t="b">
        <f t="shared" si="15"/>
        <v>1</v>
      </c>
      <c r="AU50" t="b">
        <f t="shared" si="16"/>
        <v>0</v>
      </c>
      <c r="AV50" t="b">
        <f t="shared" si="17"/>
        <v>1</v>
      </c>
      <c r="AW50" t="b">
        <f t="shared" si="18"/>
        <v>0</v>
      </c>
      <c r="AX50" t="b">
        <f t="shared" si="19"/>
        <v>1</v>
      </c>
    </row>
    <row r="51" spans="20:50" hidden="1">
      <c r="T51" t="s">
        <v>53</v>
      </c>
      <c r="U51" t="s">
        <v>1786</v>
      </c>
      <c r="V51" t="s">
        <v>0</v>
      </c>
      <c r="W51" t="s">
        <v>142</v>
      </c>
      <c r="X51" t="s">
        <v>1787</v>
      </c>
      <c r="Z51">
        <f>ABS(LEFT(W51,2)-LEFT(X51,2))</f>
        <v>0</v>
      </c>
      <c r="AB51">
        <f>ABS(RIGHT(W51,2)-RIGHT(X51,2))</f>
        <v>1</v>
      </c>
      <c r="AE51">
        <f t="shared" si="3"/>
        <v>90</v>
      </c>
      <c r="AF51" t="str">
        <f t="shared" si="20"/>
        <v>UP90</v>
      </c>
      <c r="AG51" t="str">
        <f t="shared" si="21"/>
        <v>UP90</v>
      </c>
      <c r="AH51">
        <f>COUNTIF($AG$49:AG3002,AG51)</f>
        <v>1</v>
      </c>
      <c r="AI51" s="6">
        <f t="shared" si="4"/>
        <v>0</v>
      </c>
      <c r="AJ51" s="7">
        <f t="shared" si="5"/>
        <v>0.33333333333333331</v>
      </c>
      <c r="AK51" s="7">
        <f t="shared" si="6"/>
        <v>0</v>
      </c>
      <c r="AL51" s="7">
        <f t="shared" si="7"/>
        <v>0.5</v>
      </c>
      <c r="AM51" s="7">
        <f t="shared" si="8"/>
        <v>0</v>
      </c>
      <c r="AN51" s="7">
        <f t="shared" si="9"/>
        <v>0.2</v>
      </c>
      <c r="AO51" s="7">
        <f t="shared" si="10"/>
        <v>0</v>
      </c>
      <c r="AP51" s="8">
        <f t="shared" si="11"/>
        <v>0.14285714285714285</v>
      </c>
      <c r="AQ51" t="b">
        <f t="shared" si="12"/>
        <v>1</v>
      </c>
      <c r="AR51" t="b">
        <f t="shared" si="13"/>
        <v>0</v>
      </c>
      <c r="AS51" t="b">
        <f t="shared" si="14"/>
        <v>1</v>
      </c>
      <c r="AT51" t="b">
        <f t="shared" si="15"/>
        <v>0</v>
      </c>
      <c r="AU51" t="b">
        <f t="shared" si="16"/>
        <v>1</v>
      </c>
      <c r="AV51" t="b">
        <f t="shared" si="17"/>
        <v>0</v>
      </c>
      <c r="AW51" t="b">
        <f t="shared" si="18"/>
        <v>1</v>
      </c>
      <c r="AX51" t="b">
        <f t="shared" si="19"/>
        <v>0</v>
      </c>
    </row>
    <row r="52" spans="20:50" hidden="1">
      <c r="T52" t="s">
        <v>53</v>
      </c>
      <c r="U52" t="s">
        <v>1788</v>
      </c>
      <c r="V52" t="s">
        <v>0</v>
      </c>
      <c r="W52" t="s">
        <v>142</v>
      </c>
      <c r="X52" t="s">
        <v>1789</v>
      </c>
      <c r="Z52">
        <f>ABS(LEFT(W52,2)-LEFT(X52,2))</f>
        <v>0</v>
      </c>
      <c r="AB52">
        <f>ABS(RIGHT(W52,2)-RIGHT(X52,2))</f>
        <v>3</v>
      </c>
      <c r="AE52">
        <f t="shared" si="3"/>
        <v>90</v>
      </c>
      <c r="AF52" t="str">
        <f t="shared" si="20"/>
        <v>DOWN90</v>
      </c>
      <c r="AG52" t="str">
        <f t="shared" si="21"/>
        <v>DOWN90</v>
      </c>
      <c r="AH52">
        <f>COUNTIF($AG$49:AG3003,AG52)</f>
        <v>1</v>
      </c>
      <c r="AI52" s="6">
        <f t="shared" si="4"/>
        <v>0</v>
      </c>
      <c r="AJ52" s="7">
        <f t="shared" si="5"/>
        <v>1</v>
      </c>
      <c r="AK52" s="7">
        <f t="shared" si="6"/>
        <v>0</v>
      </c>
      <c r="AL52" s="7">
        <f t="shared" si="7"/>
        <v>1.5</v>
      </c>
      <c r="AM52" s="7">
        <f t="shared" si="8"/>
        <v>0</v>
      </c>
      <c r="AN52" s="7">
        <f t="shared" si="9"/>
        <v>0.6</v>
      </c>
      <c r="AO52" s="7">
        <f t="shared" si="10"/>
        <v>0</v>
      </c>
      <c r="AP52" s="8">
        <f t="shared" si="11"/>
        <v>0.42857142857142855</v>
      </c>
      <c r="AQ52" t="b">
        <f t="shared" si="12"/>
        <v>1</v>
      </c>
      <c r="AR52" t="b">
        <f t="shared" si="13"/>
        <v>1</v>
      </c>
      <c r="AS52" t="b">
        <f t="shared" si="14"/>
        <v>1</v>
      </c>
      <c r="AT52" t="b">
        <f t="shared" si="15"/>
        <v>0</v>
      </c>
      <c r="AU52" t="b">
        <f t="shared" si="16"/>
        <v>1</v>
      </c>
      <c r="AV52" t="b">
        <f t="shared" si="17"/>
        <v>0</v>
      </c>
      <c r="AW52" t="b">
        <f t="shared" si="18"/>
        <v>1</v>
      </c>
      <c r="AX52" t="b">
        <f t="shared" si="19"/>
        <v>0</v>
      </c>
    </row>
    <row r="53" spans="20:50" hidden="1">
      <c r="T53" t="s">
        <v>53</v>
      </c>
      <c r="U53" t="s">
        <v>65</v>
      </c>
      <c r="V53">
        <v>1</v>
      </c>
      <c r="W53" t="s">
        <v>142</v>
      </c>
      <c r="X53" t="s">
        <v>143</v>
      </c>
      <c r="Y53" t="s">
        <v>37</v>
      </c>
      <c r="Z53">
        <v>1</v>
      </c>
      <c r="AA53" t="s">
        <v>38</v>
      </c>
      <c r="AB53">
        <v>1</v>
      </c>
      <c r="AC53" t="s">
        <v>39</v>
      </c>
      <c r="AD53">
        <v>1</v>
      </c>
      <c r="AE53">
        <f t="shared" si="3"/>
        <v>45</v>
      </c>
      <c r="AF53" t="str">
        <f t="shared" si="20"/>
        <v>DR45</v>
      </c>
      <c r="AH53">
        <f>COUNTIF($AE$49:AE3004,AE53)</f>
        <v>28</v>
      </c>
      <c r="AI53" s="6">
        <f t="shared" si="4"/>
        <v>0.5</v>
      </c>
      <c r="AJ53" s="7">
        <f t="shared" si="5"/>
        <v>0.33333333333333331</v>
      </c>
      <c r="AK53" s="7">
        <f t="shared" si="6"/>
        <v>0.33333333333333331</v>
      </c>
      <c r="AL53" s="7">
        <f t="shared" si="7"/>
        <v>0.5</v>
      </c>
      <c r="AM53" s="7">
        <f t="shared" si="8"/>
        <v>0.2</v>
      </c>
      <c r="AN53" s="7">
        <f t="shared" si="9"/>
        <v>0.2</v>
      </c>
      <c r="AO53" s="7">
        <f t="shared" si="10"/>
        <v>0.14285714285714285</v>
      </c>
      <c r="AP53" s="8">
        <f t="shared" si="11"/>
        <v>0.14285714285714285</v>
      </c>
      <c r="AQ53" t="b">
        <f t="shared" si="12"/>
        <v>0</v>
      </c>
      <c r="AR53" t="b">
        <f t="shared" si="13"/>
        <v>0</v>
      </c>
      <c r="AS53" t="b">
        <f t="shared" si="14"/>
        <v>0</v>
      </c>
      <c r="AT53" t="b">
        <f t="shared" si="15"/>
        <v>0</v>
      </c>
      <c r="AU53" t="b">
        <f t="shared" si="16"/>
        <v>0</v>
      </c>
      <c r="AV53" t="b">
        <f t="shared" si="17"/>
        <v>0</v>
      </c>
      <c r="AW53" t="b">
        <f t="shared" si="18"/>
        <v>0</v>
      </c>
      <c r="AX53" t="b">
        <f t="shared" si="19"/>
        <v>0</v>
      </c>
    </row>
    <row r="54" spans="20:50" hidden="1">
      <c r="T54" t="s">
        <v>53</v>
      </c>
      <c r="U54" t="s">
        <v>65</v>
      </c>
      <c r="V54">
        <v>2</v>
      </c>
      <c r="W54" t="s">
        <v>142</v>
      </c>
      <c r="X54" t="s">
        <v>144</v>
      </c>
      <c r="Y54" t="s">
        <v>37</v>
      </c>
      <c r="Z54">
        <v>1</v>
      </c>
      <c r="AA54" t="s">
        <v>38</v>
      </c>
      <c r="AB54">
        <v>1</v>
      </c>
      <c r="AC54" t="s">
        <v>39</v>
      </c>
      <c r="AD54">
        <v>2</v>
      </c>
      <c r="AE54">
        <f t="shared" si="3"/>
        <v>45</v>
      </c>
      <c r="AF54" t="str">
        <f t="shared" si="20"/>
        <v>DR45</v>
      </c>
      <c r="AH54">
        <f>COUNTIF($AE$49:AE3005,AE54)</f>
        <v>28</v>
      </c>
      <c r="AI54" s="6">
        <f t="shared" si="4"/>
        <v>0.5</v>
      </c>
      <c r="AJ54" s="7">
        <f t="shared" si="5"/>
        <v>0.33333333333333331</v>
      </c>
      <c r="AK54" s="7">
        <f t="shared" si="6"/>
        <v>0.33333333333333331</v>
      </c>
      <c r="AL54" s="7">
        <f t="shared" si="7"/>
        <v>0.5</v>
      </c>
      <c r="AM54" s="7">
        <f t="shared" si="8"/>
        <v>0.2</v>
      </c>
      <c r="AN54" s="7">
        <f t="shared" si="9"/>
        <v>0.2</v>
      </c>
      <c r="AO54" s="7">
        <f t="shared" si="10"/>
        <v>0.14285714285714285</v>
      </c>
      <c r="AP54" s="8">
        <f t="shared" si="11"/>
        <v>0.14285714285714285</v>
      </c>
      <c r="AQ54" t="b">
        <f t="shared" si="12"/>
        <v>0</v>
      </c>
      <c r="AR54" t="b">
        <f t="shared" si="13"/>
        <v>0</v>
      </c>
      <c r="AS54" t="b">
        <f t="shared" si="14"/>
        <v>0</v>
      </c>
      <c r="AT54" t="b">
        <f t="shared" si="15"/>
        <v>0</v>
      </c>
      <c r="AU54" t="b">
        <f t="shared" si="16"/>
        <v>0</v>
      </c>
      <c r="AV54" t="b">
        <f t="shared" si="17"/>
        <v>0</v>
      </c>
      <c r="AW54" t="b">
        <f t="shared" si="18"/>
        <v>0</v>
      </c>
      <c r="AX54" t="b">
        <f t="shared" si="19"/>
        <v>0</v>
      </c>
    </row>
    <row r="55" spans="20:50" hidden="1">
      <c r="T55" t="s">
        <v>53</v>
      </c>
      <c r="U55" t="s">
        <v>65</v>
      </c>
      <c r="V55">
        <v>3</v>
      </c>
      <c r="W55" t="s">
        <v>142</v>
      </c>
      <c r="X55" t="s">
        <v>145</v>
      </c>
      <c r="Y55" t="s">
        <v>37</v>
      </c>
      <c r="Z55">
        <v>1</v>
      </c>
      <c r="AA55" t="s">
        <v>38</v>
      </c>
      <c r="AB55">
        <v>1</v>
      </c>
      <c r="AC55" t="s">
        <v>39</v>
      </c>
      <c r="AD55">
        <v>3</v>
      </c>
      <c r="AE55">
        <f t="shared" si="3"/>
        <v>45</v>
      </c>
      <c r="AF55" t="str">
        <f t="shared" si="20"/>
        <v>DR45</v>
      </c>
      <c r="AH55">
        <f>COUNTIF($AE$49:AE3006,AE55)</f>
        <v>28</v>
      </c>
      <c r="AI55" s="6">
        <f t="shared" si="4"/>
        <v>0.5</v>
      </c>
      <c r="AJ55" s="7">
        <f t="shared" si="5"/>
        <v>0.33333333333333331</v>
      </c>
      <c r="AK55" s="7">
        <f t="shared" si="6"/>
        <v>0.33333333333333331</v>
      </c>
      <c r="AL55" s="7">
        <f t="shared" si="7"/>
        <v>0.5</v>
      </c>
      <c r="AM55" s="7">
        <f t="shared" si="8"/>
        <v>0.2</v>
      </c>
      <c r="AN55" s="7">
        <f t="shared" si="9"/>
        <v>0.2</v>
      </c>
      <c r="AO55" s="7">
        <f t="shared" si="10"/>
        <v>0.14285714285714285</v>
      </c>
      <c r="AP55" s="8">
        <f t="shared" si="11"/>
        <v>0.14285714285714285</v>
      </c>
      <c r="AQ55" t="b">
        <f t="shared" si="12"/>
        <v>0</v>
      </c>
      <c r="AR55" t="b">
        <f t="shared" si="13"/>
        <v>0</v>
      </c>
      <c r="AS55" t="b">
        <f t="shared" si="14"/>
        <v>0</v>
      </c>
      <c r="AT55" t="b">
        <f t="shared" si="15"/>
        <v>0</v>
      </c>
      <c r="AU55" t="b">
        <f t="shared" si="16"/>
        <v>0</v>
      </c>
      <c r="AV55" t="b">
        <f t="shared" si="17"/>
        <v>0</v>
      </c>
      <c r="AW55" t="b">
        <f t="shared" si="18"/>
        <v>0</v>
      </c>
      <c r="AX55" t="b">
        <f t="shared" si="19"/>
        <v>0</v>
      </c>
    </row>
    <row r="56" spans="20:50" hidden="1">
      <c r="T56" t="s">
        <v>53</v>
      </c>
      <c r="U56" t="s">
        <v>65</v>
      </c>
      <c r="V56">
        <v>4</v>
      </c>
      <c r="W56" t="s">
        <v>142</v>
      </c>
      <c r="X56" t="s">
        <v>146</v>
      </c>
      <c r="Y56" t="s">
        <v>37</v>
      </c>
      <c r="Z56">
        <v>1</v>
      </c>
      <c r="AA56" t="s">
        <v>38</v>
      </c>
      <c r="AB56">
        <v>1</v>
      </c>
      <c r="AC56" t="s">
        <v>39</v>
      </c>
      <c r="AD56">
        <v>4</v>
      </c>
      <c r="AE56">
        <f t="shared" si="3"/>
        <v>45</v>
      </c>
      <c r="AF56" t="str">
        <f t="shared" si="20"/>
        <v>DR45</v>
      </c>
      <c r="AH56">
        <f>COUNTIF($AE$49:AE3007,AE56)</f>
        <v>28</v>
      </c>
      <c r="AI56" s="6">
        <f t="shared" si="4"/>
        <v>0.5</v>
      </c>
      <c r="AJ56" s="7">
        <f t="shared" si="5"/>
        <v>0.33333333333333331</v>
      </c>
      <c r="AK56" s="7">
        <f t="shared" si="6"/>
        <v>0.33333333333333331</v>
      </c>
      <c r="AL56" s="7">
        <f t="shared" si="7"/>
        <v>0.5</v>
      </c>
      <c r="AM56" s="7">
        <f t="shared" si="8"/>
        <v>0.2</v>
      </c>
      <c r="AN56" s="7">
        <f t="shared" si="9"/>
        <v>0.2</v>
      </c>
      <c r="AO56" s="7">
        <f t="shared" si="10"/>
        <v>0.14285714285714285</v>
      </c>
      <c r="AP56" s="8">
        <f t="shared" si="11"/>
        <v>0.14285714285714285</v>
      </c>
      <c r="AQ56" t="b">
        <f t="shared" si="12"/>
        <v>0</v>
      </c>
      <c r="AR56" t="b">
        <f t="shared" si="13"/>
        <v>0</v>
      </c>
      <c r="AS56" t="b">
        <f t="shared" si="14"/>
        <v>0</v>
      </c>
      <c r="AT56" t="b">
        <f t="shared" si="15"/>
        <v>0</v>
      </c>
      <c r="AU56" t="b">
        <f t="shared" si="16"/>
        <v>0</v>
      </c>
      <c r="AV56" t="b">
        <f t="shared" si="17"/>
        <v>0</v>
      </c>
      <c r="AW56" t="b">
        <f t="shared" si="18"/>
        <v>0</v>
      </c>
      <c r="AX56" t="b">
        <f t="shared" si="19"/>
        <v>0</v>
      </c>
    </row>
    <row r="57" spans="20:50" hidden="1">
      <c r="T57" t="s">
        <v>53</v>
      </c>
      <c r="U57" t="s">
        <v>65</v>
      </c>
      <c r="V57">
        <v>5</v>
      </c>
      <c r="W57" t="s">
        <v>142</v>
      </c>
      <c r="X57" t="s">
        <v>147</v>
      </c>
      <c r="Y57" t="s">
        <v>37</v>
      </c>
      <c r="Z57">
        <v>1</v>
      </c>
      <c r="AA57" t="s">
        <v>38</v>
      </c>
      <c r="AB57">
        <v>1</v>
      </c>
      <c r="AC57" t="s">
        <v>39</v>
      </c>
      <c r="AD57">
        <v>5</v>
      </c>
      <c r="AE57">
        <f t="shared" si="3"/>
        <v>45</v>
      </c>
      <c r="AF57" t="str">
        <f t="shared" si="20"/>
        <v>DR45</v>
      </c>
      <c r="AH57">
        <f>COUNTIF($AE$49:AE3008,AE57)</f>
        <v>28</v>
      </c>
      <c r="AI57" s="6">
        <f t="shared" si="4"/>
        <v>0.5</v>
      </c>
      <c r="AJ57" s="7">
        <f t="shared" si="5"/>
        <v>0.33333333333333331</v>
      </c>
      <c r="AK57" s="7">
        <f t="shared" si="6"/>
        <v>0.33333333333333331</v>
      </c>
      <c r="AL57" s="7">
        <f t="shared" si="7"/>
        <v>0.5</v>
      </c>
      <c r="AM57" s="7">
        <f t="shared" si="8"/>
        <v>0.2</v>
      </c>
      <c r="AN57" s="7">
        <f t="shared" si="9"/>
        <v>0.2</v>
      </c>
      <c r="AO57" s="7">
        <f t="shared" si="10"/>
        <v>0.14285714285714285</v>
      </c>
      <c r="AP57" s="8">
        <f t="shared" si="11"/>
        <v>0.14285714285714285</v>
      </c>
      <c r="AQ57" t="b">
        <f t="shared" si="12"/>
        <v>0</v>
      </c>
      <c r="AR57" t="b">
        <f t="shared" si="13"/>
        <v>0</v>
      </c>
      <c r="AS57" t="b">
        <f t="shared" si="14"/>
        <v>0</v>
      </c>
      <c r="AT57" t="b">
        <f t="shared" si="15"/>
        <v>0</v>
      </c>
      <c r="AU57" t="b">
        <f t="shared" si="16"/>
        <v>0</v>
      </c>
      <c r="AV57" t="b">
        <f t="shared" si="17"/>
        <v>0</v>
      </c>
      <c r="AW57" t="b">
        <f t="shared" si="18"/>
        <v>0</v>
      </c>
      <c r="AX57" t="b">
        <f t="shared" si="19"/>
        <v>0</v>
      </c>
    </row>
    <row r="58" spans="20:50" hidden="1">
      <c r="T58" t="s">
        <v>35</v>
      </c>
      <c r="U58" t="s">
        <v>65</v>
      </c>
      <c r="V58" t="s">
        <v>0</v>
      </c>
      <c r="W58" t="s">
        <v>142</v>
      </c>
      <c r="X58" t="s">
        <v>147</v>
      </c>
      <c r="Y58" t="s">
        <v>37</v>
      </c>
      <c r="Z58">
        <v>1</v>
      </c>
      <c r="AA58" t="s">
        <v>38</v>
      </c>
      <c r="AB58">
        <v>1</v>
      </c>
      <c r="AC58" t="s">
        <v>39</v>
      </c>
      <c r="AD58">
        <v>5</v>
      </c>
      <c r="AE58">
        <f t="shared" si="3"/>
        <v>45</v>
      </c>
      <c r="AF58" t="str">
        <f t="shared" si="20"/>
        <v>DR45</v>
      </c>
      <c r="AG58" t="str">
        <f>U58&amp;AE58</f>
        <v>DR45</v>
      </c>
      <c r="AH58">
        <f>COUNTIF($AG$49:AG3009,AG58)</f>
        <v>1</v>
      </c>
      <c r="AI58" s="6">
        <f t="shared" si="4"/>
        <v>0.5</v>
      </c>
      <c r="AJ58" s="7">
        <f t="shared" si="5"/>
        <v>0.33333333333333331</v>
      </c>
      <c r="AK58" s="7">
        <f t="shared" si="6"/>
        <v>0.33333333333333331</v>
      </c>
      <c r="AL58" s="7">
        <f t="shared" si="7"/>
        <v>0.5</v>
      </c>
      <c r="AM58" s="7">
        <f t="shared" si="8"/>
        <v>0.2</v>
      </c>
      <c r="AN58" s="7">
        <f t="shared" si="9"/>
        <v>0.2</v>
      </c>
      <c r="AO58" s="7">
        <f t="shared" si="10"/>
        <v>0.14285714285714285</v>
      </c>
      <c r="AP58" s="8">
        <f t="shared" si="11"/>
        <v>0.14285714285714285</v>
      </c>
      <c r="AQ58" t="b">
        <f t="shared" si="12"/>
        <v>0</v>
      </c>
      <c r="AR58" t="b">
        <f t="shared" si="13"/>
        <v>0</v>
      </c>
      <c r="AS58" t="b">
        <f t="shared" si="14"/>
        <v>0</v>
      </c>
      <c r="AT58" t="b">
        <f t="shared" si="15"/>
        <v>0</v>
      </c>
      <c r="AU58" t="b">
        <f t="shared" si="16"/>
        <v>0</v>
      </c>
      <c r="AV58" t="b">
        <f t="shared" si="17"/>
        <v>0</v>
      </c>
      <c r="AW58" t="b">
        <f t="shared" si="18"/>
        <v>0</v>
      </c>
      <c r="AX58" t="b">
        <f t="shared" si="19"/>
        <v>0</v>
      </c>
    </row>
    <row r="59" spans="20:50" hidden="1">
      <c r="T59" t="s">
        <v>53</v>
      </c>
      <c r="U59" t="s">
        <v>65</v>
      </c>
      <c r="V59">
        <v>6</v>
      </c>
      <c r="W59" t="s">
        <v>142</v>
      </c>
      <c r="X59" t="s">
        <v>148</v>
      </c>
      <c r="Y59" t="s">
        <v>37</v>
      </c>
      <c r="Z59">
        <v>1</v>
      </c>
      <c r="AA59" t="s">
        <v>38</v>
      </c>
      <c r="AB59">
        <v>2</v>
      </c>
      <c r="AC59" t="s">
        <v>39</v>
      </c>
      <c r="AD59">
        <v>1</v>
      </c>
      <c r="AE59">
        <f t="shared" si="3"/>
        <v>63.43494882292201</v>
      </c>
      <c r="AF59" t="str">
        <f t="shared" si="20"/>
        <v>DR63.434948822922</v>
      </c>
      <c r="AH59">
        <f>COUNTIF($AE$49:AE3010,AE59)</f>
        <v>14</v>
      </c>
      <c r="AI59" s="6">
        <f t="shared" si="4"/>
        <v>0.5</v>
      </c>
      <c r="AJ59" s="7">
        <f t="shared" si="5"/>
        <v>0.66666666666666663</v>
      </c>
      <c r="AK59" s="7">
        <f t="shared" si="6"/>
        <v>0.33333333333333331</v>
      </c>
      <c r="AL59" s="7">
        <f t="shared" si="7"/>
        <v>1</v>
      </c>
      <c r="AM59" s="7">
        <f t="shared" si="8"/>
        <v>0.2</v>
      </c>
      <c r="AN59" s="7">
        <f t="shared" si="9"/>
        <v>0.4</v>
      </c>
      <c r="AO59" s="7">
        <f t="shared" si="10"/>
        <v>0.14285714285714285</v>
      </c>
      <c r="AP59" s="8">
        <f t="shared" si="11"/>
        <v>0.2857142857142857</v>
      </c>
      <c r="AQ59" t="b">
        <f t="shared" si="12"/>
        <v>0</v>
      </c>
      <c r="AR59" t="b">
        <f t="shared" si="13"/>
        <v>0</v>
      </c>
      <c r="AS59" t="b">
        <f t="shared" si="14"/>
        <v>0</v>
      </c>
      <c r="AT59" t="b">
        <f t="shared" si="15"/>
        <v>1</v>
      </c>
      <c r="AU59" t="b">
        <f t="shared" si="16"/>
        <v>0</v>
      </c>
      <c r="AV59" t="b">
        <f t="shared" si="17"/>
        <v>0</v>
      </c>
      <c r="AW59" t="b">
        <f t="shared" si="18"/>
        <v>0</v>
      </c>
      <c r="AX59" t="b">
        <f t="shared" si="19"/>
        <v>0</v>
      </c>
    </row>
    <row r="60" spans="20:50" hidden="1">
      <c r="T60" t="s">
        <v>53</v>
      </c>
      <c r="U60" t="s">
        <v>65</v>
      </c>
      <c r="V60">
        <v>7</v>
      </c>
      <c r="W60" t="s">
        <v>142</v>
      </c>
      <c r="X60" t="s">
        <v>149</v>
      </c>
      <c r="Y60" t="s">
        <v>37</v>
      </c>
      <c r="Z60">
        <v>1</v>
      </c>
      <c r="AA60" t="s">
        <v>38</v>
      </c>
      <c r="AB60">
        <v>2</v>
      </c>
      <c r="AC60" t="s">
        <v>39</v>
      </c>
      <c r="AD60">
        <v>2</v>
      </c>
      <c r="AE60">
        <f t="shared" si="3"/>
        <v>63.43494882292201</v>
      </c>
      <c r="AF60" t="str">
        <f t="shared" si="20"/>
        <v>DR63.434948822922</v>
      </c>
      <c r="AH60">
        <f>COUNTIF($AE$49:AE3011,AE60)</f>
        <v>14</v>
      </c>
      <c r="AI60" s="6">
        <f t="shared" si="4"/>
        <v>0.5</v>
      </c>
      <c r="AJ60" s="7">
        <f t="shared" si="5"/>
        <v>0.66666666666666663</v>
      </c>
      <c r="AK60" s="7">
        <f t="shared" si="6"/>
        <v>0.33333333333333331</v>
      </c>
      <c r="AL60" s="7">
        <f t="shared" si="7"/>
        <v>1</v>
      </c>
      <c r="AM60" s="7">
        <f t="shared" si="8"/>
        <v>0.2</v>
      </c>
      <c r="AN60" s="7">
        <f t="shared" si="9"/>
        <v>0.4</v>
      </c>
      <c r="AO60" s="7">
        <f t="shared" si="10"/>
        <v>0.14285714285714285</v>
      </c>
      <c r="AP60" s="8">
        <f t="shared" si="11"/>
        <v>0.2857142857142857</v>
      </c>
      <c r="AQ60" t="b">
        <f t="shared" si="12"/>
        <v>0</v>
      </c>
      <c r="AR60" t="b">
        <f t="shared" si="13"/>
        <v>0</v>
      </c>
      <c r="AS60" t="b">
        <f t="shared" si="14"/>
        <v>0</v>
      </c>
      <c r="AT60" t="b">
        <f t="shared" si="15"/>
        <v>1</v>
      </c>
      <c r="AU60" t="b">
        <f t="shared" si="16"/>
        <v>0</v>
      </c>
      <c r="AV60" t="b">
        <f t="shared" si="17"/>
        <v>0</v>
      </c>
      <c r="AW60" t="b">
        <f t="shared" si="18"/>
        <v>0</v>
      </c>
      <c r="AX60" t="b">
        <f t="shared" si="19"/>
        <v>0</v>
      </c>
    </row>
    <row r="61" spans="20:50" hidden="1">
      <c r="T61" t="s">
        <v>35</v>
      </c>
      <c r="U61" t="s">
        <v>65</v>
      </c>
      <c r="V61" t="s">
        <v>0</v>
      </c>
      <c r="W61" t="s">
        <v>142</v>
      </c>
      <c r="X61" t="s">
        <v>149</v>
      </c>
      <c r="Y61" t="s">
        <v>37</v>
      </c>
      <c r="Z61">
        <v>1</v>
      </c>
      <c r="AA61" t="s">
        <v>38</v>
      </c>
      <c r="AB61">
        <v>2</v>
      </c>
      <c r="AC61" t="s">
        <v>39</v>
      </c>
      <c r="AD61">
        <v>2</v>
      </c>
      <c r="AE61">
        <f t="shared" si="3"/>
        <v>63.43494882292201</v>
      </c>
      <c r="AF61" t="str">
        <f t="shared" si="20"/>
        <v>DR63.434948822922</v>
      </c>
      <c r="AG61" t="str">
        <f>U61&amp;AE61</f>
        <v>DR63.434948822922</v>
      </c>
      <c r="AH61">
        <f>COUNTIF($AG$49:AG3012,AG61)</f>
        <v>1</v>
      </c>
      <c r="AI61" s="6">
        <f t="shared" si="4"/>
        <v>0.5</v>
      </c>
      <c r="AJ61" s="7">
        <f t="shared" si="5"/>
        <v>0.66666666666666663</v>
      </c>
      <c r="AK61" s="7">
        <f t="shared" si="6"/>
        <v>0.33333333333333331</v>
      </c>
      <c r="AL61" s="7">
        <f t="shared" si="7"/>
        <v>1</v>
      </c>
      <c r="AM61" s="7">
        <f t="shared" si="8"/>
        <v>0.2</v>
      </c>
      <c r="AN61" s="7">
        <f t="shared" si="9"/>
        <v>0.4</v>
      </c>
      <c r="AO61" s="7">
        <f t="shared" si="10"/>
        <v>0.14285714285714285</v>
      </c>
      <c r="AP61" s="8">
        <f t="shared" si="11"/>
        <v>0.2857142857142857</v>
      </c>
      <c r="AQ61" t="b">
        <f t="shared" si="12"/>
        <v>0</v>
      </c>
      <c r="AR61" t="b">
        <f t="shared" si="13"/>
        <v>0</v>
      </c>
      <c r="AS61" t="b">
        <f t="shared" si="14"/>
        <v>0</v>
      </c>
      <c r="AT61" t="b">
        <f t="shared" si="15"/>
        <v>1</v>
      </c>
      <c r="AU61" t="b">
        <f t="shared" si="16"/>
        <v>0</v>
      </c>
      <c r="AV61" t="b">
        <f t="shared" si="17"/>
        <v>0</v>
      </c>
      <c r="AW61" t="b">
        <f t="shared" si="18"/>
        <v>0</v>
      </c>
      <c r="AX61" t="b">
        <f t="shared" si="19"/>
        <v>0</v>
      </c>
    </row>
    <row r="62" spans="20:50" hidden="1">
      <c r="T62" t="s">
        <v>53</v>
      </c>
      <c r="U62" t="s">
        <v>65</v>
      </c>
      <c r="V62">
        <v>8</v>
      </c>
      <c r="W62" t="s">
        <v>142</v>
      </c>
      <c r="X62" t="s">
        <v>150</v>
      </c>
      <c r="Y62" t="s">
        <v>37</v>
      </c>
      <c r="Z62">
        <v>1</v>
      </c>
      <c r="AA62" t="s">
        <v>38</v>
      </c>
      <c r="AB62">
        <v>3</v>
      </c>
      <c r="AC62" t="s">
        <v>39</v>
      </c>
      <c r="AD62">
        <v>1</v>
      </c>
      <c r="AE62">
        <f t="shared" si="3"/>
        <v>71.56505117707799</v>
      </c>
      <c r="AF62" t="str">
        <f t="shared" si="20"/>
        <v>DR71.565051177078</v>
      </c>
      <c r="AH62">
        <f>COUNTIF($AE$49:AE3013,AE62)</f>
        <v>12</v>
      </c>
      <c r="AI62" s="6">
        <f t="shared" si="4"/>
        <v>0.5</v>
      </c>
      <c r="AJ62" s="7">
        <f t="shared" si="5"/>
        <v>1</v>
      </c>
      <c r="AK62" s="7">
        <f t="shared" si="6"/>
        <v>0.33333333333333331</v>
      </c>
      <c r="AL62" s="7">
        <f t="shared" si="7"/>
        <v>1.5</v>
      </c>
      <c r="AM62" s="7">
        <f t="shared" si="8"/>
        <v>0.2</v>
      </c>
      <c r="AN62" s="7">
        <f t="shared" si="9"/>
        <v>0.6</v>
      </c>
      <c r="AO62" s="7">
        <f t="shared" si="10"/>
        <v>0.14285714285714285</v>
      </c>
      <c r="AP62" s="8">
        <f t="shared" si="11"/>
        <v>0.42857142857142855</v>
      </c>
      <c r="AQ62" t="b">
        <f t="shared" si="12"/>
        <v>0</v>
      </c>
      <c r="AR62" t="b">
        <f t="shared" si="13"/>
        <v>1</v>
      </c>
      <c r="AS62" t="b">
        <f t="shared" si="14"/>
        <v>0</v>
      </c>
      <c r="AT62" t="b">
        <f t="shared" si="15"/>
        <v>0</v>
      </c>
      <c r="AU62" t="b">
        <f t="shared" si="16"/>
        <v>0</v>
      </c>
      <c r="AV62" t="b">
        <f t="shared" si="17"/>
        <v>0</v>
      </c>
      <c r="AW62" t="b">
        <f t="shared" si="18"/>
        <v>0</v>
      </c>
      <c r="AX62" t="b">
        <f t="shared" si="19"/>
        <v>0</v>
      </c>
    </row>
    <row r="63" spans="20:50" hidden="1">
      <c r="T63" t="s">
        <v>35</v>
      </c>
      <c r="U63" t="s">
        <v>65</v>
      </c>
      <c r="V63" t="s">
        <v>0</v>
      </c>
      <c r="W63" t="s">
        <v>142</v>
      </c>
      <c r="X63" t="s">
        <v>150</v>
      </c>
      <c r="Y63" t="s">
        <v>37</v>
      </c>
      <c r="Z63">
        <v>1</v>
      </c>
      <c r="AA63" t="s">
        <v>38</v>
      </c>
      <c r="AB63">
        <v>3</v>
      </c>
      <c r="AC63" t="s">
        <v>39</v>
      </c>
      <c r="AD63">
        <v>1</v>
      </c>
      <c r="AE63">
        <f t="shared" si="3"/>
        <v>71.56505117707799</v>
      </c>
      <c r="AF63" t="str">
        <f t="shared" si="20"/>
        <v>DR71.565051177078</v>
      </c>
      <c r="AG63" t="str">
        <f>U63&amp;AE63</f>
        <v>DR71.565051177078</v>
      </c>
      <c r="AH63">
        <f>COUNTIF($AG$49:AG3014,AG63)</f>
        <v>1</v>
      </c>
      <c r="AI63" s="6">
        <f t="shared" si="4"/>
        <v>0.5</v>
      </c>
      <c r="AJ63" s="7">
        <f t="shared" si="5"/>
        <v>1</v>
      </c>
      <c r="AK63" s="7">
        <f t="shared" si="6"/>
        <v>0.33333333333333331</v>
      </c>
      <c r="AL63" s="7">
        <f t="shared" si="7"/>
        <v>1.5</v>
      </c>
      <c r="AM63" s="7">
        <f t="shared" si="8"/>
        <v>0.2</v>
      </c>
      <c r="AN63" s="7">
        <f t="shared" si="9"/>
        <v>0.6</v>
      </c>
      <c r="AO63" s="7">
        <f t="shared" si="10"/>
        <v>0.14285714285714285</v>
      </c>
      <c r="AP63" s="8">
        <f t="shared" si="11"/>
        <v>0.42857142857142855</v>
      </c>
      <c r="AQ63" t="b">
        <f t="shared" si="12"/>
        <v>0</v>
      </c>
      <c r="AR63" t="b">
        <f t="shared" si="13"/>
        <v>1</v>
      </c>
      <c r="AS63" t="b">
        <f t="shared" si="14"/>
        <v>0</v>
      </c>
      <c r="AT63" t="b">
        <f t="shared" si="15"/>
        <v>0</v>
      </c>
      <c r="AU63" t="b">
        <f t="shared" si="16"/>
        <v>0</v>
      </c>
      <c r="AV63" t="b">
        <f t="shared" si="17"/>
        <v>0</v>
      </c>
      <c r="AW63" t="b">
        <f t="shared" si="18"/>
        <v>0</v>
      </c>
      <c r="AX63" t="b">
        <f t="shared" si="19"/>
        <v>0</v>
      </c>
    </row>
    <row r="64" spans="20:50" hidden="1">
      <c r="T64" t="s">
        <v>53</v>
      </c>
      <c r="U64" t="s">
        <v>65</v>
      </c>
      <c r="V64">
        <v>9</v>
      </c>
      <c r="W64" t="s">
        <v>142</v>
      </c>
      <c r="X64" t="s">
        <v>151</v>
      </c>
      <c r="Y64" t="s">
        <v>37</v>
      </c>
      <c r="Z64">
        <v>1</v>
      </c>
      <c r="AA64" t="s">
        <v>38</v>
      </c>
      <c r="AB64">
        <v>4</v>
      </c>
      <c r="AC64" t="s">
        <v>39</v>
      </c>
      <c r="AD64">
        <v>1</v>
      </c>
      <c r="AE64">
        <f t="shared" si="3"/>
        <v>75.963756532073532</v>
      </c>
      <c r="AF64" t="str">
        <f t="shared" si="20"/>
        <v>DR75.9637565320735</v>
      </c>
      <c r="AH64">
        <f>COUNTIF($AE$49:AE3015,AE64)</f>
        <v>14</v>
      </c>
      <c r="AI64" s="6">
        <f t="shared" si="4"/>
        <v>0.5</v>
      </c>
      <c r="AJ64" s="7">
        <f t="shared" si="5"/>
        <v>1.3333333333333333</v>
      </c>
      <c r="AK64" s="7">
        <f t="shared" si="6"/>
        <v>0.33333333333333331</v>
      </c>
      <c r="AL64" s="7">
        <f t="shared" si="7"/>
        <v>2</v>
      </c>
      <c r="AM64" s="7">
        <f t="shared" si="8"/>
        <v>0.2</v>
      </c>
      <c r="AN64" s="7">
        <f t="shared" si="9"/>
        <v>0.8</v>
      </c>
      <c r="AO64" s="7">
        <f t="shared" si="10"/>
        <v>0.14285714285714285</v>
      </c>
      <c r="AP64" s="8">
        <f t="shared" si="11"/>
        <v>0.5714285714285714</v>
      </c>
      <c r="AQ64" t="b">
        <f t="shared" si="12"/>
        <v>0</v>
      </c>
      <c r="AR64" t="b">
        <f t="shared" si="13"/>
        <v>0</v>
      </c>
      <c r="AS64" t="b">
        <f t="shared" si="14"/>
        <v>0</v>
      </c>
      <c r="AT64" t="b">
        <f t="shared" si="15"/>
        <v>1</v>
      </c>
      <c r="AU64" t="b">
        <f t="shared" si="16"/>
        <v>0</v>
      </c>
      <c r="AV64" t="b">
        <f t="shared" si="17"/>
        <v>0</v>
      </c>
      <c r="AW64" t="b">
        <f t="shared" si="18"/>
        <v>0</v>
      </c>
      <c r="AX64" t="b">
        <f t="shared" si="19"/>
        <v>0</v>
      </c>
    </row>
    <row r="65" spans="20:50" hidden="1">
      <c r="T65" t="s">
        <v>53</v>
      </c>
      <c r="U65" t="s">
        <v>65</v>
      </c>
      <c r="V65">
        <v>10</v>
      </c>
      <c r="W65" t="s">
        <v>142</v>
      </c>
      <c r="X65" t="s">
        <v>152</v>
      </c>
      <c r="Y65" t="s">
        <v>37</v>
      </c>
      <c r="Z65">
        <v>1</v>
      </c>
      <c r="AA65" t="s">
        <v>38</v>
      </c>
      <c r="AB65">
        <v>4</v>
      </c>
      <c r="AC65" t="s">
        <v>39</v>
      </c>
      <c r="AD65">
        <v>2</v>
      </c>
      <c r="AE65">
        <f t="shared" si="3"/>
        <v>75.963756532073532</v>
      </c>
      <c r="AF65" t="str">
        <f t="shared" si="20"/>
        <v>DR75.9637565320735</v>
      </c>
      <c r="AH65">
        <f>COUNTIF($AE$49:AE3016,AE65)</f>
        <v>14</v>
      </c>
      <c r="AI65" s="6">
        <f t="shared" si="4"/>
        <v>0.5</v>
      </c>
      <c r="AJ65" s="7">
        <f t="shared" si="5"/>
        <v>1.3333333333333333</v>
      </c>
      <c r="AK65" s="7">
        <f t="shared" si="6"/>
        <v>0.33333333333333331</v>
      </c>
      <c r="AL65" s="7">
        <f t="shared" si="7"/>
        <v>2</v>
      </c>
      <c r="AM65" s="7">
        <f t="shared" si="8"/>
        <v>0.2</v>
      </c>
      <c r="AN65" s="7">
        <f t="shared" si="9"/>
        <v>0.8</v>
      </c>
      <c r="AO65" s="7">
        <f t="shared" si="10"/>
        <v>0.14285714285714285</v>
      </c>
      <c r="AP65" s="8">
        <f t="shared" si="11"/>
        <v>0.5714285714285714</v>
      </c>
      <c r="AQ65" t="b">
        <f t="shared" si="12"/>
        <v>0</v>
      </c>
      <c r="AR65" t="b">
        <f t="shared" si="13"/>
        <v>0</v>
      </c>
      <c r="AS65" t="b">
        <f t="shared" si="14"/>
        <v>0</v>
      </c>
      <c r="AT65" t="b">
        <f t="shared" si="15"/>
        <v>1</v>
      </c>
      <c r="AU65" t="b">
        <f t="shared" si="16"/>
        <v>0</v>
      </c>
      <c r="AV65" t="b">
        <f t="shared" si="17"/>
        <v>0</v>
      </c>
      <c r="AW65" t="b">
        <f t="shared" si="18"/>
        <v>0</v>
      </c>
      <c r="AX65" t="b">
        <f t="shared" si="19"/>
        <v>0</v>
      </c>
    </row>
    <row r="66" spans="20:50" hidden="1">
      <c r="T66" t="s">
        <v>53</v>
      </c>
      <c r="U66" t="s">
        <v>65</v>
      </c>
      <c r="V66">
        <v>11</v>
      </c>
      <c r="W66" t="s">
        <v>142</v>
      </c>
      <c r="X66" t="s">
        <v>153</v>
      </c>
      <c r="Y66" t="s">
        <v>37</v>
      </c>
      <c r="Z66">
        <v>1</v>
      </c>
      <c r="AA66" t="s">
        <v>38</v>
      </c>
      <c r="AB66">
        <v>5</v>
      </c>
      <c r="AC66" t="s">
        <v>39</v>
      </c>
      <c r="AD66">
        <v>1</v>
      </c>
      <c r="AE66">
        <f t="shared" si="3"/>
        <v>78.690067525979785</v>
      </c>
      <c r="AF66" t="str">
        <f t="shared" si="20"/>
        <v>DR78.6900675259798</v>
      </c>
      <c r="AH66">
        <f>COUNTIF($AE$49:AE3017,AE66)</f>
        <v>10</v>
      </c>
      <c r="AI66" s="6">
        <f t="shared" si="4"/>
        <v>0.5</v>
      </c>
      <c r="AJ66" s="7">
        <f t="shared" si="5"/>
        <v>1.6666666666666667</v>
      </c>
      <c r="AK66" s="7">
        <f t="shared" si="6"/>
        <v>0.33333333333333331</v>
      </c>
      <c r="AL66" s="7">
        <f t="shared" si="7"/>
        <v>2.5</v>
      </c>
      <c r="AM66" s="7">
        <f t="shared" si="8"/>
        <v>0.2</v>
      </c>
      <c r="AN66" s="7">
        <f t="shared" si="9"/>
        <v>1</v>
      </c>
      <c r="AO66" s="7">
        <f t="shared" si="10"/>
        <v>0.14285714285714285</v>
      </c>
      <c r="AP66" s="8">
        <f t="shared" si="11"/>
        <v>0.7142857142857143</v>
      </c>
      <c r="AQ66" t="b">
        <f t="shared" si="12"/>
        <v>0</v>
      </c>
      <c r="AR66" t="b">
        <f t="shared" si="13"/>
        <v>0</v>
      </c>
      <c r="AS66" t="b">
        <f t="shared" si="14"/>
        <v>0</v>
      </c>
      <c r="AT66" t="b">
        <f t="shared" si="15"/>
        <v>0</v>
      </c>
      <c r="AU66" t="b">
        <f t="shared" si="16"/>
        <v>0</v>
      </c>
      <c r="AV66" t="b">
        <f t="shared" si="17"/>
        <v>1</v>
      </c>
      <c r="AW66" t="b">
        <f t="shared" si="18"/>
        <v>0</v>
      </c>
      <c r="AX66" t="b">
        <f t="shared" si="19"/>
        <v>0</v>
      </c>
    </row>
    <row r="67" spans="20:50" hidden="1">
      <c r="T67" t="s">
        <v>53</v>
      </c>
      <c r="U67" t="s">
        <v>65</v>
      </c>
      <c r="V67">
        <v>12</v>
      </c>
      <c r="W67" t="s">
        <v>142</v>
      </c>
      <c r="X67" t="s">
        <v>154</v>
      </c>
      <c r="Y67" t="s">
        <v>37</v>
      </c>
      <c r="Z67">
        <v>1</v>
      </c>
      <c r="AA67" t="s">
        <v>38</v>
      </c>
      <c r="AB67">
        <v>6</v>
      </c>
      <c r="AC67" t="s">
        <v>39</v>
      </c>
      <c r="AD67">
        <v>1</v>
      </c>
      <c r="AE67">
        <f t="shared" si="3"/>
        <v>80.537677791974389</v>
      </c>
      <c r="AF67" t="str">
        <f t="shared" si="20"/>
        <v>DR80.5376777919744</v>
      </c>
      <c r="AH67">
        <f>COUNTIF($AE$49:AE3018,AE67)</f>
        <v>10</v>
      </c>
      <c r="AI67" s="6">
        <f t="shared" si="4"/>
        <v>0.5</v>
      </c>
      <c r="AJ67" s="7">
        <f t="shared" si="5"/>
        <v>2</v>
      </c>
      <c r="AK67" s="7">
        <f t="shared" si="6"/>
        <v>0.33333333333333331</v>
      </c>
      <c r="AL67" s="7">
        <f t="shared" si="7"/>
        <v>3</v>
      </c>
      <c r="AM67" s="7">
        <f t="shared" si="8"/>
        <v>0.2</v>
      </c>
      <c r="AN67" s="7">
        <f t="shared" si="9"/>
        <v>1.2</v>
      </c>
      <c r="AO67" s="7">
        <f t="shared" si="10"/>
        <v>0.14285714285714285</v>
      </c>
      <c r="AP67" s="8">
        <f t="shared" si="11"/>
        <v>0.8571428571428571</v>
      </c>
      <c r="AQ67" t="b">
        <f t="shared" si="12"/>
        <v>0</v>
      </c>
      <c r="AR67" t="b">
        <f t="shared" si="13"/>
        <v>1</v>
      </c>
      <c r="AS67" t="b">
        <f t="shared" si="14"/>
        <v>0</v>
      </c>
      <c r="AT67" t="b">
        <f t="shared" si="15"/>
        <v>1</v>
      </c>
      <c r="AU67" t="b">
        <f t="shared" si="16"/>
        <v>0</v>
      </c>
      <c r="AV67" t="b">
        <f t="shared" si="17"/>
        <v>0</v>
      </c>
      <c r="AW67" t="b">
        <f t="shared" si="18"/>
        <v>0</v>
      </c>
      <c r="AX67" t="b">
        <f t="shared" si="19"/>
        <v>0</v>
      </c>
    </row>
    <row r="68" spans="20:50" hidden="1">
      <c r="T68" t="s">
        <v>35</v>
      </c>
      <c r="U68" t="s">
        <v>65</v>
      </c>
      <c r="V68" t="s">
        <v>0</v>
      </c>
      <c r="W68" t="s">
        <v>142</v>
      </c>
      <c r="X68" t="s">
        <v>154</v>
      </c>
      <c r="Y68" t="s">
        <v>37</v>
      </c>
      <c r="Z68">
        <v>1</v>
      </c>
      <c r="AA68" t="s">
        <v>38</v>
      </c>
      <c r="AB68">
        <v>6</v>
      </c>
      <c r="AC68" t="s">
        <v>39</v>
      </c>
      <c r="AD68">
        <v>1</v>
      </c>
      <c r="AE68">
        <f t="shared" si="3"/>
        <v>80.537677791974389</v>
      </c>
      <c r="AF68" t="str">
        <f t="shared" si="20"/>
        <v>DR80.5376777919744</v>
      </c>
      <c r="AG68" t="str">
        <f>U68&amp;AE68</f>
        <v>DR80.5376777919744</v>
      </c>
      <c r="AH68">
        <f>COUNTIF($AG$49:AG3019,AG68)</f>
        <v>1</v>
      </c>
      <c r="AI68" s="6">
        <f t="shared" si="4"/>
        <v>0.5</v>
      </c>
      <c r="AJ68" s="7">
        <f t="shared" si="5"/>
        <v>2</v>
      </c>
      <c r="AK68" s="7">
        <f t="shared" si="6"/>
        <v>0.33333333333333331</v>
      </c>
      <c r="AL68" s="7">
        <f t="shared" si="7"/>
        <v>3</v>
      </c>
      <c r="AM68" s="7">
        <f t="shared" si="8"/>
        <v>0.2</v>
      </c>
      <c r="AN68" s="7">
        <f t="shared" si="9"/>
        <v>1.2</v>
      </c>
      <c r="AO68" s="7">
        <f t="shared" si="10"/>
        <v>0.14285714285714285</v>
      </c>
      <c r="AP68" s="8">
        <f t="shared" si="11"/>
        <v>0.8571428571428571</v>
      </c>
      <c r="AQ68" t="b">
        <f t="shared" si="12"/>
        <v>0</v>
      </c>
      <c r="AR68" t="b">
        <f t="shared" si="13"/>
        <v>1</v>
      </c>
      <c r="AS68" t="b">
        <f t="shared" si="14"/>
        <v>0</v>
      </c>
      <c r="AT68" t="b">
        <f t="shared" si="15"/>
        <v>1</v>
      </c>
      <c r="AU68" t="b">
        <f t="shared" si="16"/>
        <v>0</v>
      </c>
      <c r="AV68" t="b">
        <f t="shared" si="17"/>
        <v>0</v>
      </c>
      <c r="AW68" t="b">
        <f t="shared" si="18"/>
        <v>0</v>
      </c>
      <c r="AX68" t="b">
        <f t="shared" si="19"/>
        <v>0</v>
      </c>
    </row>
    <row r="69" spans="20:50" hidden="1">
      <c r="T69" t="s">
        <v>53</v>
      </c>
      <c r="U69" t="s">
        <v>65</v>
      </c>
      <c r="V69">
        <v>13</v>
      </c>
      <c r="W69" t="s">
        <v>142</v>
      </c>
      <c r="X69" t="s">
        <v>155</v>
      </c>
      <c r="Y69" t="s">
        <v>37</v>
      </c>
      <c r="Z69">
        <v>1</v>
      </c>
      <c r="AA69" t="s">
        <v>38</v>
      </c>
      <c r="AB69">
        <v>7</v>
      </c>
      <c r="AC69" t="s">
        <v>39</v>
      </c>
      <c r="AD69">
        <v>1</v>
      </c>
      <c r="AE69">
        <f t="shared" si="3"/>
        <v>81.869897645844034</v>
      </c>
      <c r="AF69" t="str">
        <f t="shared" si="20"/>
        <v>DR81.869897645844</v>
      </c>
      <c r="AH69">
        <f>COUNTIF($AE$49:AE3020,AE69)</f>
        <v>7</v>
      </c>
      <c r="AI69" s="6">
        <f t="shared" si="4"/>
        <v>0.5</v>
      </c>
      <c r="AJ69" s="7">
        <f t="shared" si="5"/>
        <v>2.3333333333333335</v>
      </c>
      <c r="AK69" s="7">
        <f t="shared" si="6"/>
        <v>0.33333333333333331</v>
      </c>
      <c r="AL69" s="7">
        <f t="shared" si="7"/>
        <v>3.5</v>
      </c>
      <c r="AM69" s="7">
        <f t="shared" si="8"/>
        <v>0.2</v>
      </c>
      <c r="AN69" s="7">
        <f t="shared" si="9"/>
        <v>1.4</v>
      </c>
      <c r="AO69" s="7">
        <f t="shared" si="10"/>
        <v>0.14285714285714285</v>
      </c>
      <c r="AP69" s="8">
        <f t="shared" si="11"/>
        <v>1</v>
      </c>
      <c r="AQ69" t="b">
        <f t="shared" si="12"/>
        <v>0</v>
      </c>
      <c r="AR69" t="b">
        <f t="shared" si="13"/>
        <v>0</v>
      </c>
      <c r="AS69" t="b">
        <f t="shared" si="14"/>
        <v>0</v>
      </c>
      <c r="AT69" t="b">
        <f t="shared" si="15"/>
        <v>0</v>
      </c>
      <c r="AU69" t="b">
        <f t="shared" si="16"/>
        <v>0</v>
      </c>
      <c r="AV69" t="b">
        <f t="shared" si="17"/>
        <v>0</v>
      </c>
      <c r="AW69" t="b">
        <f t="shared" si="18"/>
        <v>0</v>
      </c>
      <c r="AX69" t="b">
        <f t="shared" si="19"/>
        <v>1</v>
      </c>
    </row>
    <row r="70" spans="20:50" hidden="1">
      <c r="T70" t="s">
        <v>53</v>
      </c>
      <c r="U70" t="s">
        <v>65</v>
      </c>
      <c r="V70">
        <v>14</v>
      </c>
      <c r="W70" t="s">
        <v>142</v>
      </c>
      <c r="X70" t="s">
        <v>156</v>
      </c>
      <c r="Y70" t="s">
        <v>37</v>
      </c>
      <c r="Z70">
        <v>1</v>
      </c>
      <c r="AA70" t="s">
        <v>38</v>
      </c>
      <c r="AB70">
        <v>8</v>
      </c>
      <c r="AC70" t="s">
        <v>39</v>
      </c>
      <c r="AD70">
        <v>1</v>
      </c>
      <c r="AE70">
        <f t="shared" si="3"/>
        <v>82.874983651098205</v>
      </c>
      <c r="AF70" t="str">
        <f t="shared" si="20"/>
        <v>DR82.8749836510982</v>
      </c>
      <c r="AH70">
        <f>COUNTIF($AE$49:AE3021,AE70)</f>
        <v>12</v>
      </c>
      <c r="AI70" s="6">
        <f t="shared" si="4"/>
        <v>0.5</v>
      </c>
      <c r="AJ70" s="7">
        <f t="shared" si="5"/>
        <v>2.6666666666666665</v>
      </c>
      <c r="AK70" s="7">
        <f t="shared" si="6"/>
        <v>0.33333333333333331</v>
      </c>
      <c r="AL70" s="7">
        <f t="shared" si="7"/>
        <v>4</v>
      </c>
      <c r="AM70" s="7">
        <f t="shared" si="8"/>
        <v>0.2</v>
      </c>
      <c r="AN70" s="7">
        <f t="shared" si="9"/>
        <v>1.6</v>
      </c>
      <c r="AO70" s="7">
        <f t="shared" si="10"/>
        <v>0.14285714285714285</v>
      </c>
      <c r="AP70" s="8">
        <f t="shared" si="11"/>
        <v>1.1428571428571428</v>
      </c>
      <c r="AQ70" t="b">
        <f t="shared" si="12"/>
        <v>0</v>
      </c>
      <c r="AR70" t="b">
        <f t="shared" si="13"/>
        <v>0</v>
      </c>
      <c r="AS70" t="b">
        <f t="shared" si="14"/>
        <v>0</v>
      </c>
      <c r="AT70" t="b">
        <f t="shared" si="15"/>
        <v>1</v>
      </c>
      <c r="AU70" t="b">
        <f t="shared" si="16"/>
        <v>0</v>
      </c>
      <c r="AV70" t="b">
        <f t="shared" si="17"/>
        <v>0</v>
      </c>
      <c r="AW70" t="b">
        <f t="shared" si="18"/>
        <v>0</v>
      </c>
      <c r="AX70" t="b">
        <f t="shared" si="19"/>
        <v>0</v>
      </c>
    </row>
    <row r="71" spans="20:50" hidden="1">
      <c r="T71" t="s">
        <v>53</v>
      </c>
      <c r="U71" t="s">
        <v>65</v>
      </c>
      <c r="V71">
        <v>15</v>
      </c>
      <c r="W71" t="s">
        <v>142</v>
      </c>
      <c r="X71" t="s">
        <v>157</v>
      </c>
      <c r="Y71" t="s">
        <v>37</v>
      </c>
      <c r="Z71">
        <v>2</v>
      </c>
      <c r="AA71" t="s">
        <v>38</v>
      </c>
      <c r="AB71">
        <v>1</v>
      </c>
      <c r="AC71" t="s">
        <v>39</v>
      </c>
      <c r="AD71">
        <v>1</v>
      </c>
      <c r="AE71">
        <f t="shared" si="3"/>
        <v>26.56505117707799</v>
      </c>
      <c r="AF71" t="str">
        <f t="shared" si="20"/>
        <v>DR26.565051177078</v>
      </c>
      <c r="AH71">
        <f>COUNTIF($AE$49:AE3022,AE71)</f>
        <v>26</v>
      </c>
      <c r="AI71" s="6">
        <f t="shared" si="4"/>
        <v>1</v>
      </c>
      <c r="AJ71" s="7">
        <f t="shared" si="5"/>
        <v>0.33333333333333331</v>
      </c>
      <c r="AK71" s="7">
        <f t="shared" si="6"/>
        <v>0.66666666666666663</v>
      </c>
      <c r="AL71" s="7">
        <f t="shared" si="7"/>
        <v>0.5</v>
      </c>
      <c r="AM71" s="7">
        <f t="shared" si="8"/>
        <v>0.4</v>
      </c>
      <c r="AN71" s="7">
        <f t="shared" si="9"/>
        <v>0.2</v>
      </c>
      <c r="AO71" s="7">
        <f t="shared" si="10"/>
        <v>0.2857142857142857</v>
      </c>
      <c r="AP71" s="8">
        <f t="shared" si="11"/>
        <v>0.14285714285714285</v>
      </c>
      <c r="AQ71" t="b">
        <f t="shared" si="12"/>
        <v>1</v>
      </c>
      <c r="AR71" t="b">
        <f t="shared" si="13"/>
        <v>0</v>
      </c>
      <c r="AS71" t="b">
        <f t="shared" si="14"/>
        <v>0</v>
      </c>
      <c r="AT71" t="b">
        <f t="shared" si="15"/>
        <v>0</v>
      </c>
      <c r="AU71" t="b">
        <f t="shared" si="16"/>
        <v>0</v>
      </c>
      <c r="AV71" t="b">
        <f t="shared" si="17"/>
        <v>0</v>
      </c>
      <c r="AW71" t="b">
        <f t="shared" si="18"/>
        <v>0</v>
      </c>
      <c r="AX71" t="b">
        <f t="shared" si="19"/>
        <v>0</v>
      </c>
    </row>
    <row r="72" spans="20:50" hidden="1">
      <c r="T72" t="s">
        <v>53</v>
      </c>
      <c r="U72" t="s">
        <v>65</v>
      </c>
      <c r="V72">
        <v>16</v>
      </c>
      <c r="W72" t="s">
        <v>142</v>
      </c>
      <c r="X72" t="s">
        <v>158</v>
      </c>
      <c r="Y72" t="s">
        <v>37</v>
      </c>
      <c r="Z72">
        <v>2</v>
      </c>
      <c r="AA72" t="s">
        <v>38</v>
      </c>
      <c r="AB72">
        <v>1</v>
      </c>
      <c r="AC72" t="s">
        <v>39</v>
      </c>
      <c r="AD72">
        <v>2</v>
      </c>
      <c r="AE72">
        <f t="shared" si="3"/>
        <v>26.56505117707799</v>
      </c>
      <c r="AF72" t="str">
        <f t="shared" si="20"/>
        <v>DR26.565051177078</v>
      </c>
      <c r="AH72">
        <f>COUNTIF($AE$49:AE3023,AE72)</f>
        <v>26</v>
      </c>
      <c r="AI72" s="6">
        <f t="shared" si="4"/>
        <v>1</v>
      </c>
      <c r="AJ72" s="7">
        <f t="shared" si="5"/>
        <v>0.33333333333333331</v>
      </c>
      <c r="AK72" s="7">
        <f t="shared" si="6"/>
        <v>0.66666666666666663</v>
      </c>
      <c r="AL72" s="7">
        <f t="shared" si="7"/>
        <v>0.5</v>
      </c>
      <c r="AM72" s="7">
        <f t="shared" si="8"/>
        <v>0.4</v>
      </c>
      <c r="AN72" s="7">
        <f t="shared" si="9"/>
        <v>0.2</v>
      </c>
      <c r="AO72" s="7">
        <f t="shared" si="10"/>
        <v>0.2857142857142857</v>
      </c>
      <c r="AP72" s="8">
        <f t="shared" si="11"/>
        <v>0.14285714285714285</v>
      </c>
      <c r="AQ72" t="b">
        <f t="shared" si="12"/>
        <v>1</v>
      </c>
      <c r="AR72" t="b">
        <f t="shared" si="13"/>
        <v>0</v>
      </c>
      <c r="AS72" t="b">
        <f t="shared" si="14"/>
        <v>0</v>
      </c>
      <c r="AT72" t="b">
        <f t="shared" si="15"/>
        <v>0</v>
      </c>
      <c r="AU72" t="b">
        <f t="shared" si="16"/>
        <v>0</v>
      </c>
      <c r="AV72" t="b">
        <f t="shared" si="17"/>
        <v>0</v>
      </c>
      <c r="AW72" t="b">
        <f t="shared" si="18"/>
        <v>0</v>
      </c>
      <c r="AX72" t="b">
        <f t="shared" si="19"/>
        <v>0</v>
      </c>
    </row>
    <row r="73" spans="20:50" hidden="1">
      <c r="T73" t="s">
        <v>53</v>
      </c>
      <c r="U73" t="s">
        <v>65</v>
      </c>
      <c r="V73">
        <v>17</v>
      </c>
      <c r="W73" t="s">
        <v>142</v>
      </c>
      <c r="X73" t="s">
        <v>159</v>
      </c>
      <c r="Y73" t="s">
        <v>37</v>
      </c>
      <c r="Z73">
        <v>2</v>
      </c>
      <c r="AA73" t="s">
        <v>38</v>
      </c>
      <c r="AB73">
        <v>1</v>
      </c>
      <c r="AC73" t="s">
        <v>39</v>
      </c>
      <c r="AD73">
        <v>3</v>
      </c>
      <c r="AE73">
        <f t="shared" si="3"/>
        <v>26.56505117707799</v>
      </c>
      <c r="AF73" t="str">
        <f t="shared" si="20"/>
        <v>DR26.565051177078</v>
      </c>
      <c r="AH73">
        <f>COUNTIF($AE$49:AE3024,AE73)</f>
        <v>26</v>
      </c>
      <c r="AI73" s="6">
        <f t="shared" si="4"/>
        <v>1</v>
      </c>
      <c r="AJ73" s="7">
        <f t="shared" si="5"/>
        <v>0.33333333333333331</v>
      </c>
      <c r="AK73" s="7">
        <f t="shared" si="6"/>
        <v>0.66666666666666663</v>
      </c>
      <c r="AL73" s="7">
        <f t="shared" si="7"/>
        <v>0.5</v>
      </c>
      <c r="AM73" s="7">
        <f t="shared" si="8"/>
        <v>0.4</v>
      </c>
      <c r="AN73" s="7">
        <f t="shared" si="9"/>
        <v>0.2</v>
      </c>
      <c r="AO73" s="7">
        <f t="shared" si="10"/>
        <v>0.2857142857142857</v>
      </c>
      <c r="AP73" s="8">
        <f t="shared" si="11"/>
        <v>0.14285714285714285</v>
      </c>
      <c r="AQ73" t="b">
        <f t="shared" si="12"/>
        <v>1</v>
      </c>
      <c r="AR73" t="b">
        <f t="shared" si="13"/>
        <v>0</v>
      </c>
      <c r="AS73" t="b">
        <f t="shared" si="14"/>
        <v>0</v>
      </c>
      <c r="AT73" t="b">
        <f t="shared" si="15"/>
        <v>0</v>
      </c>
      <c r="AU73" t="b">
        <f t="shared" si="16"/>
        <v>0</v>
      </c>
      <c r="AV73" t="b">
        <f t="shared" si="17"/>
        <v>0</v>
      </c>
      <c r="AW73" t="b">
        <f t="shared" si="18"/>
        <v>0</v>
      </c>
      <c r="AX73" t="b">
        <f t="shared" si="19"/>
        <v>0</v>
      </c>
    </row>
    <row r="74" spans="20:50" hidden="1">
      <c r="T74" t="s">
        <v>53</v>
      </c>
      <c r="U74" t="s">
        <v>65</v>
      </c>
      <c r="V74">
        <v>18</v>
      </c>
      <c r="W74" t="s">
        <v>142</v>
      </c>
      <c r="X74" t="s">
        <v>160</v>
      </c>
      <c r="Y74" t="s">
        <v>37</v>
      </c>
      <c r="Z74">
        <v>2</v>
      </c>
      <c r="AA74" t="s">
        <v>38</v>
      </c>
      <c r="AB74">
        <v>1</v>
      </c>
      <c r="AC74" t="s">
        <v>39</v>
      </c>
      <c r="AD74">
        <v>4</v>
      </c>
      <c r="AE74">
        <f t="shared" si="3"/>
        <v>26.56505117707799</v>
      </c>
      <c r="AF74" t="str">
        <f t="shared" si="20"/>
        <v>DR26.565051177078</v>
      </c>
      <c r="AH74">
        <f>COUNTIF($AE$49:AE3025,AE74)</f>
        <v>26</v>
      </c>
      <c r="AI74" s="6">
        <f t="shared" si="4"/>
        <v>1</v>
      </c>
      <c r="AJ74" s="7">
        <f t="shared" si="5"/>
        <v>0.33333333333333331</v>
      </c>
      <c r="AK74" s="7">
        <f t="shared" si="6"/>
        <v>0.66666666666666663</v>
      </c>
      <c r="AL74" s="7">
        <f t="shared" si="7"/>
        <v>0.5</v>
      </c>
      <c r="AM74" s="7">
        <f t="shared" si="8"/>
        <v>0.4</v>
      </c>
      <c r="AN74" s="7">
        <f t="shared" si="9"/>
        <v>0.2</v>
      </c>
      <c r="AO74" s="7">
        <f t="shared" si="10"/>
        <v>0.2857142857142857</v>
      </c>
      <c r="AP74" s="8">
        <f t="shared" si="11"/>
        <v>0.14285714285714285</v>
      </c>
      <c r="AQ74" t="b">
        <f t="shared" si="12"/>
        <v>1</v>
      </c>
      <c r="AR74" t="b">
        <f t="shared" si="13"/>
        <v>0</v>
      </c>
      <c r="AS74" t="b">
        <f t="shared" si="14"/>
        <v>0</v>
      </c>
      <c r="AT74" t="b">
        <f t="shared" si="15"/>
        <v>0</v>
      </c>
      <c r="AU74" t="b">
        <f t="shared" si="16"/>
        <v>0</v>
      </c>
      <c r="AV74" t="b">
        <f t="shared" si="17"/>
        <v>0</v>
      </c>
      <c r="AW74" t="b">
        <f t="shared" si="18"/>
        <v>0</v>
      </c>
      <c r="AX74" t="b">
        <f t="shared" si="19"/>
        <v>0</v>
      </c>
    </row>
    <row r="75" spans="20:50" hidden="1">
      <c r="T75" t="s">
        <v>35</v>
      </c>
      <c r="U75" t="s">
        <v>65</v>
      </c>
      <c r="V75" t="s">
        <v>0</v>
      </c>
      <c r="W75" t="s">
        <v>142</v>
      </c>
      <c r="X75" t="s">
        <v>160</v>
      </c>
      <c r="Y75" t="s">
        <v>37</v>
      </c>
      <c r="Z75">
        <v>2</v>
      </c>
      <c r="AA75" t="s">
        <v>38</v>
      </c>
      <c r="AB75">
        <v>1</v>
      </c>
      <c r="AC75" t="s">
        <v>39</v>
      </c>
      <c r="AD75">
        <v>4</v>
      </c>
      <c r="AE75">
        <f t="shared" si="3"/>
        <v>26.56505117707799</v>
      </c>
      <c r="AF75" t="str">
        <f t="shared" si="20"/>
        <v>DR26.565051177078</v>
      </c>
      <c r="AG75" t="str">
        <f>U75&amp;AE75</f>
        <v>DR26.565051177078</v>
      </c>
      <c r="AH75">
        <f>COUNTIF($AG$49:AG3026,AG75)</f>
        <v>1</v>
      </c>
      <c r="AI75" s="6">
        <f t="shared" si="4"/>
        <v>1</v>
      </c>
      <c r="AJ75" s="7">
        <f t="shared" si="5"/>
        <v>0.33333333333333331</v>
      </c>
      <c r="AK75" s="7">
        <f t="shared" si="6"/>
        <v>0.66666666666666663</v>
      </c>
      <c r="AL75" s="7">
        <f t="shared" si="7"/>
        <v>0.5</v>
      </c>
      <c r="AM75" s="7">
        <f t="shared" si="8"/>
        <v>0.4</v>
      </c>
      <c r="AN75" s="7">
        <f t="shared" si="9"/>
        <v>0.2</v>
      </c>
      <c r="AO75" s="7">
        <f t="shared" si="10"/>
        <v>0.2857142857142857</v>
      </c>
      <c r="AP75" s="8">
        <f t="shared" si="11"/>
        <v>0.14285714285714285</v>
      </c>
      <c r="AQ75" t="b">
        <f t="shared" si="12"/>
        <v>1</v>
      </c>
      <c r="AR75" t="b">
        <f t="shared" si="13"/>
        <v>0</v>
      </c>
      <c r="AS75" t="b">
        <f t="shared" si="14"/>
        <v>0</v>
      </c>
      <c r="AT75" t="b">
        <f t="shared" si="15"/>
        <v>0</v>
      </c>
      <c r="AU75" t="b">
        <f t="shared" si="16"/>
        <v>0</v>
      </c>
      <c r="AV75" t="b">
        <f t="shared" si="17"/>
        <v>0</v>
      </c>
      <c r="AW75" t="b">
        <f t="shared" si="18"/>
        <v>0</v>
      </c>
      <c r="AX75" t="b">
        <f t="shared" si="19"/>
        <v>0</v>
      </c>
    </row>
    <row r="76" spans="20:50" hidden="1">
      <c r="T76" t="s">
        <v>53</v>
      </c>
      <c r="U76" t="s">
        <v>65</v>
      </c>
      <c r="V76">
        <v>19</v>
      </c>
      <c r="W76" t="s">
        <v>142</v>
      </c>
      <c r="X76" t="s">
        <v>161</v>
      </c>
      <c r="Y76" t="s">
        <v>37</v>
      </c>
      <c r="Z76">
        <v>2</v>
      </c>
      <c r="AA76" t="s">
        <v>38</v>
      </c>
      <c r="AB76">
        <v>3</v>
      </c>
      <c r="AC76" t="s">
        <v>39</v>
      </c>
      <c r="AD76">
        <v>1</v>
      </c>
      <c r="AE76">
        <f t="shared" si="3"/>
        <v>56.309932474020215</v>
      </c>
      <c r="AF76" t="str">
        <f t="shared" si="20"/>
        <v>DR56.3099324740202</v>
      </c>
      <c r="AH76">
        <f>COUNTIF($AE$49:AE3027,AE76)</f>
        <v>20</v>
      </c>
      <c r="AI76" s="6">
        <f t="shared" si="4"/>
        <v>1</v>
      </c>
      <c r="AJ76" s="7">
        <f t="shared" si="5"/>
        <v>1</v>
      </c>
      <c r="AK76" s="7">
        <f t="shared" si="6"/>
        <v>0.66666666666666663</v>
      </c>
      <c r="AL76" s="7">
        <f t="shared" si="7"/>
        <v>1.5</v>
      </c>
      <c r="AM76" s="7">
        <f t="shared" si="8"/>
        <v>0.4</v>
      </c>
      <c r="AN76" s="7">
        <f t="shared" si="9"/>
        <v>0.6</v>
      </c>
      <c r="AO76" s="7">
        <f t="shared" si="10"/>
        <v>0.2857142857142857</v>
      </c>
      <c r="AP76" s="8">
        <f t="shared" si="11"/>
        <v>0.42857142857142855</v>
      </c>
      <c r="AQ76" t="b">
        <f t="shared" si="12"/>
        <v>1</v>
      </c>
      <c r="AR76" t="b">
        <f t="shared" si="13"/>
        <v>1</v>
      </c>
      <c r="AS76" t="b">
        <f t="shared" si="14"/>
        <v>0</v>
      </c>
      <c r="AT76" t="b">
        <f t="shared" si="15"/>
        <v>0</v>
      </c>
      <c r="AU76" t="b">
        <f t="shared" si="16"/>
        <v>0</v>
      </c>
      <c r="AV76" t="b">
        <f t="shared" si="17"/>
        <v>0</v>
      </c>
      <c r="AW76" t="b">
        <f t="shared" si="18"/>
        <v>0</v>
      </c>
      <c r="AX76" t="b">
        <f t="shared" si="19"/>
        <v>0</v>
      </c>
    </row>
    <row r="77" spans="20:50" hidden="1">
      <c r="T77" t="s">
        <v>53</v>
      </c>
      <c r="U77" t="s">
        <v>65</v>
      </c>
      <c r="V77">
        <v>20</v>
      </c>
      <c r="W77" t="s">
        <v>142</v>
      </c>
      <c r="X77" t="s">
        <v>162</v>
      </c>
      <c r="Y77" t="s">
        <v>37</v>
      </c>
      <c r="Z77">
        <v>2</v>
      </c>
      <c r="AA77" t="s">
        <v>38</v>
      </c>
      <c r="AB77">
        <v>3</v>
      </c>
      <c r="AC77" t="s">
        <v>39</v>
      </c>
      <c r="AD77">
        <v>2</v>
      </c>
      <c r="AE77">
        <f t="shared" si="3"/>
        <v>56.309932474020215</v>
      </c>
      <c r="AF77" t="str">
        <f t="shared" si="20"/>
        <v>DR56.3099324740202</v>
      </c>
      <c r="AH77">
        <f>COUNTIF($AE$49:AE3028,AE77)</f>
        <v>20</v>
      </c>
      <c r="AI77" s="6">
        <f t="shared" si="4"/>
        <v>1</v>
      </c>
      <c r="AJ77" s="7">
        <f t="shared" si="5"/>
        <v>1</v>
      </c>
      <c r="AK77" s="7">
        <f t="shared" si="6"/>
        <v>0.66666666666666663</v>
      </c>
      <c r="AL77" s="7">
        <f t="shared" si="7"/>
        <v>1.5</v>
      </c>
      <c r="AM77" s="7">
        <f t="shared" si="8"/>
        <v>0.4</v>
      </c>
      <c r="AN77" s="7">
        <f t="shared" si="9"/>
        <v>0.6</v>
      </c>
      <c r="AO77" s="7">
        <f t="shared" si="10"/>
        <v>0.2857142857142857</v>
      </c>
      <c r="AP77" s="8">
        <f t="shared" si="11"/>
        <v>0.42857142857142855</v>
      </c>
      <c r="AQ77" t="b">
        <f t="shared" si="12"/>
        <v>1</v>
      </c>
      <c r="AR77" t="b">
        <f t="shared" si="13"/>
        <v>1</v>
      </c>
      <c r="AS77" t="b">
        <f t="shared" si="14"/>
        <v>0</v>
      </c>
      <c r="AT77" t="b">
        <f t="shared" si="15"/>
        <v>0</v>
      </c>
      <c r="AU77" t="b">
        <f t="shared" si="16"/>
        <v>0</v>
      </c>
      <c r="AV77" t="b">
        <f t="shared" si="17"/>
        <v>0</v>
      </c>
      <c r="AW77" t="b">
        <f t="shared" si="18"/>
        <v>0</v>
      </c>
      <c r="AX77" t="b">
        <f t="shared" si="19"/>
        <v>0</v>
      </c>
    </row>
    <row r="78" spans="20:50" hidden="1">
      <c r="T78" t="s">
        <v>35</v>
      </c>
      <c r="U78" t="s">
        <v>65</v>
      </c>
      <c r="V78" t="s">
        <v>0</v>
      </c>
      <c r="W78" t="s">
        <v>142</v>
      </c>
      <c r="X78" t="s">
        <v>162</v>
      </c>
      <c r="Y78" t="s">
        <v>37</v>
      </c>
      <c r="Z78">
        <v>2</v>
      </c>
      <c r="AA78" t="s">
        <v>38</v>
      </c>
      <c r="AB78">
        <v>3</v>
      </c>
      <c r="AC78" t="s">
        <v>39</v>
      </c>
      <c r="AD78">
        <v>2</v>
      </c>
      <c r="AE78">
        <f t="shared" si="3"/>
        <v>56.309932474020215</v>
      </c>
      <c r="AF78" t="str">
        <f t="shared" si="20"/>
        <v>DR56.3099324740202</v>
      </c>
      <c r="AG78" t="str">
        <f>U78&amp;AE78</f>
        <v>DR56.3099324740202</v>
      </c>
      <c r="AH78">
        <f>COUNTIF($AG$49:AG3029,AG78)</f>
        <v>1</v>
      </c>
      <c r="AI78" s="6">
        <f t="shared" si="4"/>
        <v>1</v>
      </c>
      <c r="AJ78" s="7">
        <f t="shared" si="5"/>
        <v>1</v>
      </c>
      <c r="AK78" s="7">
        <f t="shared" si="6"/>
        <v>0.66666666666666663</v>
      </c>
      <c r="AL78" s="7">
        <f t="shared" si="7"/>
        <v>1.5</v>
      </c>
      <c r="AM78" s="7">
        <f t="shared" si="8"/>
        <v>0.4</v>
      </c>
      <c r="AN78" s="7">
        <f t="shared" si="9"/>
        <v>0.6</v>
      </c>
      <c r="AO78" s="7">
        <f t="shared" si="10"/>
        <v>0.2857142857142857</v>
      </c>
      <c r="AP78" s="8">
        <f t="shared" si="11"/>
        <v>0.42857142857142855</v>
      </c>
      <c r="AQ78" t="b">
        <f t="shared" si="12"/>
        <v>1</v>
      </c>
      <c r="AR78" t="b">
        <f t="shared" si="13"/>
        <v>1</v>
      </c>
      <c r="AS78" t="b">
        <f t="shared" si="14"/>
        <v>0</v>
      </c>
      <c r="AT78" t="b">
        <f t="shared" si="15"/>
        <v>0</v>
      </c>
      <c r="AU78" t="b">
        <f t="shared" si="16"/>
        <v>0</v>
      </c>
      <c r="AV78" t="b">
        <f t="shared" si="17"/>
        <v>0</v>
      </c>
      <c r="AW78" t="b">
        <f t="shared" si="18"/>
        <v>0</v>
      </c>
      <c r="AX78" t="b">
        <f t="shared" si="19"/>
        <v>0</v>
      </c>
    </row>
    <row r="79" spans="20:50" hidden="1">
      <c r="T79" t="s">
        <v>53</v>
      </c>
      <c r="U79" t="s">
        <v>65</v>
      </c>
      <c r="V79">
        <v>21</v>
      </c>
      <c r="W79" t="s">
        <v>142</v>
      </c>
      <c r="X79" t="s">
        <v>163</v>
      </c>
      <c r="Y79" t="s">
        <v>37</v>
      </c>
      <c r="Z79">
        <v>2</v>
      </c>
      <c r="AA79" t="s">
        <v>38</v>
      </c>
      <c r="AB79">
        <v>5</v>
      </c>
      <c r="AC79" t="s">
        <v>39</v>
      </c>
      <c r="AD79">
        <v>1</v>
      </c>
      <c r="AE79">
        <f t="shared" si="3"/>
        <v>68.198590513648185</v>
      </c>
      <c r="AF79" t="str">
        <f t="shared" si="20"/>
        <v>DR68.1985905136482</v>
      </c>
      <c r="AH79">
        <f>COUNTIF($AE$49:AE3030,AE79)</f>
        <v>12</v>
      </c>
      <c r="AI79" s="6">
        <f t="shared" si="4"/>
        <v>1</v>
      </c>
      <c r="AJ79" s="7">
        <f t="shared" si="5"/>
        <v>1.6666666666666667</v>
      </c>
      <c r="AK79" s="7">
        <f t="shared" si="6"/>
        <v>0.66666666666666663</v>
      </c>
      <c r="AL79" s="7">
        <f t="shared" si="7"/>
        <v>2.5</v>
      </c>
      <c r="AM79" s="7">
        <f t="shared" si="8"/>
        <v>0.4</v>
      </c>
      <c r="AN79" s="7">
        <f t="shared" si="9"/>
        <v>1</v>
      </c>
      <c r="AO79" s="7">
        <f t="shared" si="10"/>
        <v>0.2857142857142857</v>
      </c>
      <c r="AP79" s="8">
        <f t="shared" si="11"/>
        <v>0.7142857142857143</v>
      </c>
      <c r="AQ79" t="b">
        <f t="shared" si="12"/>
        <v>1</v>
      </c>
      <c r="AR79" t="b">
        <f t="shared" si="13"/>
        <v>0</v>
      </c>
      <c r="AS79" t="b">
        <f t="shared" si="14"/>
        <v>0</v>
      </c>
      <c r="AT79" t="b">
        <f t="shared" si="15"/>
        <v>0</v>
      </c>
      <c r="AU79" t="b">
        <f t="shared" si="16"/>
        <v>0</v>
      </c>
      <c r="AV79" t="b">
        <f t="shared" si="17"/>
        <v>1</v>
      </c>
      <c r="AW79" t="b">
        <f t="shared" si="18"/>
        <v>0</v>
      </c>
      <c r="AX79" t="b">
        <f t="shared" si="19"/>
        <v>0</v>
      </c>
    </row>
    <row r="80" spans="20:50" hidden="1">
      <c r="T80" t="s">
        <v>53</v>
      </c>
      <c r="U80" t="s">
        <v>65</v>
      </c>
      <c r="V80">
        <v>22</v>
      </c>
      <c r="W80" t="s">
        <v>142</v>
      </c>
      <c r="X80" t="s">
        <v>164</v>
      </c>
      <c r="Y80" t="s">
        <v>37</v>
      </c>
      <c r="Z80">
        <v>2</v>
      </c>
      <c r="AA80" t="s">
        <v>38</v>
      </c>
      <c r="AB80">
        <v>7</v>
      </c>
      <c r="AC80" t="s">
        <v>39</v>
      </c>
      <c r="AD80">
        <v>1</v>
      </c>
      <c r="AE80">
        <f t="shared" si="3"/>
        <v>74.054604099077153</v>
      </c>
      <c r="AF80" t="str">
        <f t="shared" si="20"/>
        <v>DR74.0546040990772</v>
      </c>
      <c r="AH80">
        <f>COUNTIF($AE$49:AE3031,AE80)</f>
        <v>8</v>
      </c>
      <c r="AI80" s="6">
        <f t="shared" si="4"/>
        <v>1</v>
      </c>
      <c r="AJ80" s="7">
        <f t="shared" si="5"/>
        <v>2.3333333333333335</v>
      </c>
      <c r="AK80" s="7">
        <f t="shared" si="6"/>
        <v>0.66666666666666663</v>
      </c>
      <c r="AL80" s="7">
        <f t="shared" si="7"/>
        <v>3.5</v>
      </c>
      <c r="AM80" s="7">
        <f t="shared" si="8"/>
        <v>0.4</v>
      </c>
      <c r="AN80" s="7">
        <f t="shared" si="9"/>
        <v>1.4</v>
      </c>
      <c r="AO80" s="7">
        <f t="shared" si="10"/>
        <v>0.2857142857142857</v>
      </c>
      <c r="AP80" s="8">
        <f t="shared" si="11"/>
        <v>1</v>
      </c>
      <c r="AQ80" t="b">
        <f t="shared" si="12"/>
        <v>1</v>
      </c>
      <c r="AR80" t="b">
        <f t="shared" si="13"/>
        <v>0</v>
      </c>
      <c r="AS80" t="b">
        <f t="shared" si="14"/>
        <v>0</v>
      </c>
      <c r="AT80" t="b">
        <f t="shared" si="15"/>
        <v>0</v>
      </c>
      <c r="AU80" t="b">
        <f t="shared" si="16"/>
        <v>0</v>
      </c>
      <c r="AV80" t="b">
        <f t="shared" si="17"/>
        <v>0</v>
      </c>
      <c r="AW80" t="b">
        <f t="shared" si="18"/>
        <v>0</v>
      </c>
      <c r="AX80" t="b">
        <f t="shared" si="19"/>
        <v>1</v>
      </c>
    </row>
    <row r="81" spans="20:50" hidden="1">
      <c r="T81" t="s">
        <v>53</v>
      </c>
      <c r="U81" t="s">
        <v>65</v>
      </c>
      <c r="V81">
        <v>23</v>
      </c>
      <c r="W81" t="s">
        <v>142</v>
      </c>
      <c r="X81" t="s">
        <v>165</v>
      </c>
      <c r="Y81" t="s">
        <v>37</v>
      </c>
      <c r="Z81">
        <v>3</v>
      </c>
      <c r="AA81" t="s">
        <v>38</v>
      </c>
      <c r="AB81">
        <v>1</v>
      </c>
      <c r="AC81" t="s">
        <v>39</v>
      </c>
      <c r="AD81">
        <v>1</v>
      </c>
      <c r="AE81">
        <f t="shared" si="3"/>
        <v>18.43494882292201</v>
      </c>
      <c r="AF81" t="str">
        <f t="shared" si="20"/>
        <v>DR18.434948822922</v>
      </c>
      <c r="AH81">
        <f>COUNTIF($AE$49:AE3032,AE81)</f>
        <v>14</v>
      </c>
      <c r="AI81" s="6">
        <f t="shared" si="4"/>
        <v>1.5</v>
      </c>
      <c r="AJ81" s="7">
        <f t="shared" si="5"/>
        <v>0.33333333333333331</v>
      </c>
      <c r="AK81" s="7">
        <f t="shared" si="6"/>
        <v>1</v>
      </c>
      <c r="AL81" s="7">
        <f t="shared" si="7"/>
        <v>0.5</v>
      </c>
      <c r="AM81" s="7">
        <f t="shared" si="8"/>
        <v>0.6</v>
      </c>
      <c r="AN81" s="7">
        <f t="shared" si="9"/>
        <v>0.2</v>
      </c>
      <c r="AO81" s="7">
        <f t="shared" si="10"/>
        <v>0.42857142857142855</v>
      </c>
      <c r="AP81" s="8">
        <f t="shared" si="11"/>
        <v>0.14285714285714285</v>
      </c>
      <c r="AQ81" t="b">
        <f t="shared" si="12"/>
        <v>0</v>
      </c>
      <c r="AR81" t="b">
        <f t="shared" si="13"/>
        <v>0</v>
      </c>
      <c r="AS81" t="b">
        <f t="shared" si="14"/>
        <v>1</v>
      </c>
      <c r="AT81" t="b">
        <f t="shared" si="15"/>
        <v>0</v>
      </c>
      <c r="AU81" t="b">
        <f t="shared" si="16"/>
        <v>0</v>
      </c>
      <c r="AV81" t="b">
        <f t="shared" si="17"/>
        <v>0</v>
      </c>
      <c r="AW81" t="b">
        <f t="shared" si="18"/>
        <v>0</v>
      </c>
      <c r="AX81" t="b">
        <f t="shared" si="19"/>
        <v>0</v>
      </c>
    </row>
    <row r="82" spans="20:50" hidden="1">
      <c r="T82" t="s">
        <v>53</v>
      </c>
      <c r="U82" t="s">
        <v>65</v>
      </c>
      <c r="V82">
        <v>24</v>
      </c>
      <c r="W82" t="s">
        <v>142</v>
      </c>
      <c r="X82" t="s">
        <v>166</v>
      </c>
      <c r="Y82" t="s">
        <v>37</v>
      </c>
      <c r="Z82">
        <v>3</v>
      </c>
      <c r="AA82" t="s">
        <v>38</v>
      </c>
      <c r="AB82">
        <v>1</v>
      </c>
      <c r="AC82" t="s">
        <v>39</v>
      </c>
      <c r="AD82">
        <v>2</v>
      </c>
      <c r="AE82">
        <f t="shared" si="3"/>
        <v>18.43494882292201</v>
      </c>
      <c r="AF82" t="str">
        <f t="shared" si="20"/>
        <v>DR18.434948822922</v>
      </c>
      <c r="AH82">
        <f>COUNTIF($AE$49:AE3033,AE82)</f>
        <v>14</v>
      </c>
      <c r="AI82" s="6">
        <f t="shared" si="4"/>
        <v>1.5</v>
      </c>
      <c r="AJ82" s="7">
        <f t="shared" si="5"/>
        <v>0.33333333333333331</v>
      </c>
      <c r="AK82" s="7">
        <f t="shared" si="6"/>
        <v>1</v>
      </c>
      <c r="AL82" s="7">
        <f t="shared" si="7"/>
        <v>0.5</v>
      </c>
      <c r="AM82" s="7">
        <f t="shared" si="8"/>
        <v>0.6</v>
      </c>
      <c r="AN82" s="7">
        <f t="shared" si="9"/>
        <v>0.2</v>
      </c>
      <c r="AO82" s="7">
        <f t="shared" si="10"/>
        <v>0.42857142857142855</v>
      </c>
      <c r="AP82" s="8">
        <f t="shared" si="11"/>
        <v>0.14285714285714285</v>
      </c>
      <c r="AQ82" t="b">
        <f t="shared" si="12"/>
        <v>0</v>
      </c>
      <c r="AR82" t="b">
        <f t="shared" si="13"/>
        <v>0</v>
      </c>
      <c r="AS82" t="b">
        <f t="shared" si="14"/>
        <v>1</v>
      </c>
      <c r="AT82" t="b">
        <f t="shared" si="15"/>
        <v>0</v>
      </c>
      <c r="AU82" t="b">
        <f t="shared" si="16"/>
        <v>0</v>
      </c>
      <c r="AV82" t="b">
        <f t="shared" si="17"/>
        <v>0</v>
      </c>
      <c r="AW82" t="b">
        <f t="shared" si="18"/>
        <v>0</v>
      </c>
      <c r="AX82" t="b">
        <f t="shared" si="19"/>
        <v>0</v>
      </c>
    </row>
    <row r="83" spans="20:50" hidden="1">
      <c r="T83" t="s">
        <v>53</v>
      </c>
      <c r="U83" t="s">
        <v>65</v>
      </c>
      <c r="V83">
        <v>25</v>
      </c>
      <c r="W83" t="s">
        <v>142</v>
      </c>
      <c r="X83" t="s">
        <v>167</v>
      </c>
      <c r="Y83" t="s">
        <v>37</v>
      </c>
      <c r="Z83">
        <v>3</v>
      </c>
      <c r="AA83" t="s">
        <v>38</v>
      </c>
      <c r="AB83">
        <v>1</v>
      </c>
      <c r="AC83" t="s">
        <v>39</v>
      </c>
      <c r="AD83">
        <v>3</v>
      </c>
      <c r="AE83">
        <f t="shared" si="3"/>
        <v>18.43494882292201</v>
      </c>
      <c r="AF83" t="str">
        <f t="shared" si="20"/>
        <v>DR18.434948822922</v>
      </c>
      <c r="AH83">
        <f>COUNTIF($AE$49:AE3034,AE83)</f>
        <v>14</v>
      </c>
      <c r="AI83" s="6">
        <f t="shared" si="4"/>
        <v>1.5</v>
      </c>
      <c r="AJ83" s="7">
        <f t="shared" si="5"/>
        <v>0.33333333333333331</v>
      </c>
      <c r="AK83" s="7">
        <f t="shared" si="6"/>
        <v>1</v>
      </c>
      <c r="AL83" s="7">
        <f t="shared" si="7"/>
        <v>0.5</v>
      </c>
      <c r="AM83" s="7">
        <f t="shared" si="8"/>
        <v>0.6</v>
      </c>
      <c r="AN83" s="7">
        <f t="shared" si="9"/>
        <v>0.2</v>
      </c>
      <c r="AO83" s="7">
        <f t="shared" si="10"/>
        <v>0.42857142857142855</v>
      </c>
      <c r="AP83" s="8">
        <f t="shared" si="11"/>
        <v>0.14285714285714285</v>
      </c>
      <c r="AQ83" t="b">
        <f t="shared" si="12"/>
        <v>0</v>
      </c>
      <c r="AR83" t="b">
        <f t="shared" si="13"/>
        <v>0</v>
      </c>
      <c r="AS83" t="b">
        <f t="shared" si="14"/>
        <v>1</v>
      </c>
      <c r="AT83" t="b">
        <f t="shared" si="15"/>
        <v>0</v>
      </c>
      <c r="AU83" t="b">
        <f t="shared" si="16"/>
        <v>0</v>
      </c>
      <c r="AV83" t="b">
        <f t="shared" si="17"/>
        <v>0</v>
      </c>
      <c r="AW83" t="b">
        <f t="shared" si="18"/>
        <v>0</v>
      </c>
      <c r="AX83" t="b">
        <f t="shared" si="19"/>
        <v>0</v>
      </c>
    </row>
    <row r="84" spans="20:50" hidden="1">
      <c r="T84" t="s">
        <v>53</v>
      </c>
      <c r="U84" t="s">
        <v>65</v>
      </c>
      <c r="V84">
        <v>26</v>
      </c>
      <c r="W84" t="s">
        <v>142</v>
      </c>
      <c r="X84" t="s">
        <v>168</v>
      </c>
      <c r="Y84" t="s">
        <v>37</v>
      </c>
      <c r="Z84">
        <v>3</v>
      </c>
      <c r="AA84" t="s">
        <v>38</v>
      </c>
      <c r="AB84">
        <v>1</v>
      </c>
      <c r="AC84" t="s">
        <v>39</v>
      </c>
      <c r="AD84">
        <v>4</v>
      </c>
      <c r="AE84">
        <f t="shared" si="3"/>
        <v>18.43494882292201</v>
      </c>
      <c r="AF84" t="str">
        <f t="shared" si="20"/>
        <v>DR18.434948822922</v>
      </c>
      <c r="AH84">
        <f>COUNTIF($AE$49:AE3035,AE84)</f>
        <v>14</v>
      </c>
      <c r="AI84" s="6">
        <f t="shared" si="4"/>
        <v>1.5</v>
      </c>
      <c r="AJ84" s="7">
        <f t="shared" si="5"/>
        <v>0.33333333333333331</v>
      </c>
      <c r="AK84" s="7">
        <f t="shared" si="6"/>
        <v>1</v>
      </c>
      <c r="AL84" s="7">
        <f t="shared" si="7"/>
        <v>0.5</v>
      </c>
      <c r="AM84" s="7">
        <f t="shared" si="8"/>
        <v>0.6</v>
      </c>
      <c r="AN84" s="7">
        <f t="shared" si="9"/>
        <v>0.2</v>
      </c>
      <c r="AO84" s="7">
        <f t="shared" si="10"/>
        <v>0.42857142857142855</v>
      </c>
      <c r="AP84" s="8">
        <f t="shared" si="11"/>
        <v>0.14285714285714285</v>
      </c>
      <c r="AQ84" t="b">
        <f t="shared" si="12"/>
        <v>0</v>
      </c>
      <c r="AR84" t="b">
        <f t="shared" si="13"/>
        <v>0</v>
      </c>
      <c r="AS84" t="b">
        <f t="shared" si="14"/>
        <v>1</v>
      </c>
      <c r="AT84" t="b">
        <f t="shared" si="15"/>
        <v>0</v>
      </c>
      <c r="AU84" t="b">
        <f t="shared" si="16"/>
        <v>0</v>
      </c>
      <c r="AV84" t="b">
        <f t="shared" si="17"/>
        <v>0</v>
      </c>
      <c r="AW84" t="b">
        <f t="shared" si="18"/>
        <v>0</v>
      </c>
      <c r="AX84" t="b">
        <f t="shared" si="19"/>
        <v>0</v>
      </c>
    </row>
    <row r="85" spans="20:50" hidden="1">
      <c r="T85" t="s">
        <v>53</v>
      </c>
      <c r="U85" t="s">
        <v>65</v>
      </c>
      <c r="V85">
        <v>27</v>
      </c>
      <c r="W85" t="s">
        <v>142</v>
      </c>
      <c r="X85" t="s">
        <v>169</v>
      </c>
      <c r="Y85" t="s">
        <v>37</v>
      </c>
      <c r="Z85">
        <v>3</v>
      </c>
      <c r="AA85" t="s">
        <v>38</v>
      </c>
      <c r="AB85">
        <v>2</v>
      </c>
      <c r="AC85" t="s">
        <v>39</v>
      </c>
      <c r="AD85">
        <v>1</v>
      </c>
      <c r="AE85">
        <f t="shared" si="3"/>
        <v>33.690067525979785</v>
      </c>
      <c r="AF85" t="str">
        <f t="shared" si="20"/>
        <v>DR33.6900675259798</v>
      </c>
      <c r="AH85">
        <f>COUNTIF($AE$49:AE3036,AE85)</f>
        <v>13</v>
      </c>
      <c r="AI85" s="6">
        <f t="shared" si="4"/>
        <v>1.5</v>
      </c>
      <c r="AJ85" s="7">
        <f t="shared" si="5"/>
        <v>0.66666666666666663</v>
      </c>
      <c r="AK85" s="7">
        <f t="shared" si="6"/>
        <v>1</v>
      </c>
      <c r="AL85" s="7">
        <f t="shared" si="7"/>
        <v>1</v>
      </c>
      <c r="AM85" s="7">
        <f t="shared" si="8"/>
        <v>0.6</v>
      </c>
      <c r="AN85" s="7">
        <f t="shared" si="9"/>
        <v>0.4</v>
      </c>
      <c r="AO85" s="7">
        <f t="shared" si="10"/>
        <v>0.42857142857142855</v>
      </c>
      <c r="AP85" s="8">
        <f t="shared" si="11"/>
        <v>0.2857142857142857</v>
      </c>
      <c r="AQ85" t="b">
        <f t="shared" si="12"/>
        <v>0</v>
      </c>
      <c r="AR85" t="b">
        <f t="shared" si="13"/>
        <v>0</v>
      </c>
      <c r="AS85" t="b">
        <f t="shared" si="14"/>
        <v>1</v>
      </c>
      <c r="AT85" t="b">
        <f t="shared" si="15"/>
        <v>1</v>
      </c>
      <c r="AU85" t="b">
        <f t="shared" si="16"/>
        <v>0</v>
      </c>
      <c r="AV85" t="b">
        <f t="shared" si="17"/>
        <v>0</v>
      </c>
      <c r="AW85" t="b">
        <f t="shared" si="18"/>
        <v>0</v>
      </c>
      <c r="AX85" t="b">
        <f t="shared" si="19"/>
        <v>0</v>
      </c>
    </row>
    <row r="86" spans="20:50" hidden="1">
      <c r="T86" t="s">
        <v>53</v>
      </c>
      <c r="U86" t="s">
        <v>65</v>
      </c>
      <c r="V86">
        <v>28</v>
      </c>
      <c r="W86" t="s">
        <v>142</v>
      </c>
      <c r="X86" t="s">
        <v>170</v>
      </c>
      <c r="Y86" t="s">
        <v>37</v>
      </c>
      <c r="Z86">
        <v>3</v>
      </c>
      <c r="AA86" t="s">
        <v>38</v>
      </c>
      <c r="AB86">
        <v>2</v>
      </c>
      <c r="AC86" t="s">
        <v>39</v>
      </c>
      <c r="AD86">
        <v>2</v>
      </c>
      <c r="AE86">
        <f t="shared" si="3"/>
        <v>33.690067525979785</v>
      </c>
      <c r="AF86" t="str">
        <f t="shared" si="20"/>
        <v>DR33.6900675259798</v>
      </c>
      <c r="AH86">
        <f>COUNTIF($AE$49:AE3037,AE86)</f>
        <v>13</v>
      </c>
      <c r="AI86" s="6">
        <f t="shared" si="4"/>
        <v>1.5</v>
      </c>
      <c r="AJ86" s="7">
        <f t="shared" si="5"/>
        <v>0.66666666666666663</v>
      </c>
      <c r="AK86" s="7">
        <f t="shared" si="6"/>
        <v>1</v>
      </c>
      <c r="AL86" s="7">
        <f t="shared" si="7"/>
        <v>1</v>
      </c>
      <c r="AM86" s="7">
        <f t="shared" si="8"/>
        <v>0.6</v>
      </c>
      <c r="AN86" s="7">
        <f t="shared" si="9"/>
        <v>0.4</v>
      </c>
      <c r="AO86" s="7">
        <f t="shared" si="10"/>
        <v>0.42857142857142855</v>
      </c>
      <c r="AP86" s="8">
        <f t="shared" si="11"/>
        <v>0.2857142857142857</v>
      </c>
      <c r="AQ86" t="b">
        <f t="shared" si="12"/>
        <v>0</v>
      </c>
      <c r="AR86" t="b">
        <f t="shared" si="13"/>
        <v>0</v>
      </c>
      <c r="AS86" t="b">
        <f t="shared" si="14"/>
        <v>1</v>
      </c>
      <c r="AT86" t="b">
        <f t="shared" si="15"/>
        <v>1</v>
      </c>
      <c r="AU86" t="b">
        <f t="shared" si="16"/>
        <v>0</v>
      </c>
      <c r="AV86" t="b">
        <f t="shared" si="17"/>
        <v>0</v>
      </c>
      <c r="AW86" t="b">
        <f t="shared" si="18"/>
        <v>0</v>
      </c>
      <c r="AX86" t="b">
        <f t="shared" si="19"/>
        <v>0</v>
      </c>
    </row>
    <row r="87" spans="20:50" hidden="1">
      <c r="T87" t="s">
        <v>53</v>
      </c>
      <c r="U87" t="s">
        <v>65</v>
      </c>
      <c r="V87">
        <v>29</v>
      </c>
      <c r="W87" t="s">
        <v>142</v>
      </c>
      <c r="X87" t="s">
        <v>171</v>
      </c>
      <c r="Y87" t="s">
        <v>37</v>
      </c>
      <c r="Z87">
        <v>3</v>
      </c>
      <c r="AA87" t="s">
        <v>38</v>
      </c>
      <c r="AB87">
        <v>2</v>
      </c>
      <c r="AC87" t="s">
        <v>39</v>
      </c>
      <c r="AD87">
        <v>3</v>
      </c>
      <c r="AE87">
        <f t="shared" si="3"/>
        <v>33.690067525979785</v>
      </c>
      <c r="AF87" t="str">
        <f t="shared" si="20"/>
        <v>DR33.6900675259798</v>
      </c>
      <c r="AH87">
        <f>COUNTIF($AE$49:AE3038,AE87)</f>
        <v>13</v>
      </c>
      <c r="AI87" s="6">
        <f t="shared" si="4"/>
        <v>1.5</v>
      </c>
      <c r="AJ87" s="7">
        <f t="shared" si="5"/>
        <v>0.66666666666666663</v>
      </c>
      <c r="AK87" s="7">
        <f t="shared" si="6"/>
        <v>1</v>
      </c>
      <c r="AL87" s="7">
        <f t="shared" si="7"/>
        <v>1</v>
      </c>
      <c r="AM87" s="7">
        <f t="shared" si="8"/>
        <v>0.6</v>
      </c>
      <c r="AN87" s="7">
        <f t="shared" si="9"/>
        <v>0.4</v>
      </c>
      <c r="AO87" s="7">
        <f t="shared" si="10"/>
        <v>0.42857142857142855</v>
      </c>
      <c r="AP87" s="8">
        <f t="shared" si="11"/>
        <v>0.2857142857142857</v>
      </c>
      <c r="AQ87" t="b">
        <f t="shared" si="12"/>
        <v>0</v>
      </c>
      <c r="AR87" t="b">
        <f t="shared" si="13"/>
        <v>0</v>
      </c>
      <c r="AS87" t="b">
        <f t="shared" si="14"/>
        <v>1</v>
      </c>
      <c r="AT87" t="b">
        <f t="shared" si="15"/>
        <v>1</v>
      </c>
      <c r="AU87" t="b">
        <f t="shared" si="16"/>
        <v>0</v>
      </c>
      <c r="AV87" t="b">
        <f t="shared" si="17"/>
        <v>0</v>
      </c>
      <c r="AW87" t="b">
        <f t="shared" si="18"/>
        <v>0</v>
      </c>
      <c r="AX87" t="b">
        <f t="shared" si="19"/>
        <v>0</v>
      </c>
    </row>
    <row r="88" spans="20:50" hidden="1">
      <c r="T88" t="s">
        <v>35</v>
      </c>
      <c r="U88" t="s">
        <v>65</v>
      </c>
      <c r="V88" t="s">
        <v>0</v>
      </c>
      <c r="W88" t="s">
        <v>142</v>
      </c>
      <c r="X88" t="s">
        <v>171</v>
      </c>
      <c r="Y88" t="s">
        <v>37</v>
      </c>
      <c r="Z88">
        <v>3</v>
      </c>
      <c r="AA88" t="s">
        <v>38</v>
      </c>
      <c r="AB88">
        <v>2</v>
      </c>
      <c r="AC88" t="s">
        <v>39</v>
      </c>
      <c r="AD88">
        <v>3</v>
      </c>
      <c r="AE88">
        <f t="shared" si="3"/>
        <v>33.690067525979785</v>
      </c>
      <c r="AF88" t="str">
        <f t="shared" si="20"/>
        <v>DR33.6900675259798</v>
      </c>
      <c r="AG88" t="str">
        <f>U88&amp;AE88</f>
        <v>DR33.6900675259798</v>
      </c>
      <c r="AH88">
        <f>COUNTIF($AG$49:AG3039,AG88)</f>
        <v>1</v>
      </c>
      <c r="AI88" s="6">
        <f t="shared" si="4"/>
        <v>1.5</v>
      </c>
      <c r="AJ88" s="7">
        <f t="shared" si="5"/>
        <v>0.66666666666666663</v>
      </c>
      <c r="AK88" s="7">
        <f t="shared" si="6"/>
        <v>1</v>
      </c>
      <c r="AL88" s="7">
        <f t="shared" si="7"/>
        <v>1</v>
      </c>
      <c r="AM88" s="7">
        <f t="shared" si="8"/>
        <v>0.6</v>
      </c>
      <c r="AN88" s="7">
        <f t="shared" si="9"/>
        <v>0.4</v>
      </c>
      <c r="AO88" s="7">
        <f t="shared" si="10"/>
        <v>0.42857142857142855</v>
      </c>
      <c r="AP88" s="8">
        <f t="shared" si="11"/>
        <v>0.2857142857142857</v>
      </c>
      <c r="AQ88" t="b">
        <f t="shared" si="12"/>
        <v>0</v>
      </c>
      <c r="AR88" t="b">
        <f t="shared" si="13"/>
        <v>0</v>
      </c>
      <c r="AS88" t="b">
        <f t="shared" si="14"/>
        <v>1</v>
      </c>
      <c r="AT88" t="b">
        <f t="shared" si="15"/>
        <v>1</v>
      </c>
      <c r="AU88" t="b">
        <f t="shared" si="16"/>
        <v>0</v>
      </c>
      <c r="AV88" t="b">
        <f t="shared" si="17"/>
        <v>0</v>
      </c>
      <c r="AW88" t="b">
        <f t="shared" si="18"/>
        <v>0</v>
      </c>
      <c r="AX88" t="b">
        <f t="shared" si="19"/>
        <v>0</v>
      </c>
    </row>
    <row r="89" spans="20:50" hidden="1">
      <c r="T89" t="s">
        <v>53</v>
      </c>
      <c r="U89" t="s">
        <v>65</v>
      </c>
      <c r="V89">
        <v>30</v>
      </c>
      <c r="W89" t="s">
        <v>142</v>
      </c>
      <c r="X89" t="s">
        <v>172</v>
      </c>
      <c r="Y89" t="s">
        <v>37</v>
      </c>
      <c r="Z89">
        <v>3</v>
      </c>
      <c r="AA89" t="s">
        <v>38</v>
      </c>
      <c r="AB89">
        <v>4</v>
      </c>
      <c r="AC89" t="s">
        <v>39</v>
      </c>
      <c r="AD89">
        <v>1</v>
      </c>
      <c r="AE89">
        <f t="shared" si="3"/>
        <v>53.13010235415598</v>
      </c>
      <c r="AF89" t="str">
        <f t="shared" si="20"/>
        <v>DR53.130102354156</v>
      </c>
      <c r="AH89">
        <f>COUNTIF($AE$49:AE3040,AE89)</f>
        <v>16</v>
      </c>
      <c r="AI89" s="6">
        <f t="shared" si="4"/>
        <v>1.5</v>
      </c>
      <c r="AJ89" s="7">
        <f t="shared" si="5"/>
        <v>1.3333333333333333</v>
      </c>
      <c r="AK89" s="7">
        <f t="shared" si="6"/>
        <v>1</v>
      </c>
      <c r="AL89" s="7">
        <f t="shared" si="7"/>
        <v>2</v>
      </c>
      <c r="AM89" s="7">
        <f t="shared" si="8"/>
        <v>0.6</v>
      </c>
      <c r="AN89" s="7">
        <f t="shared" si="9"/>
        <v>0.8</v>
      </c>
      <c r="AO89" s="7">
        <f t="shared" si="10"/>
        <v>0.42857142857142855</v>
      </c>
      <c r="AP89" s="8">
        <f t="shared" si="11"/>
        <v>0.5714285714285714</v>
      </c>
      <c r="AQ89" t="b">
        <f t="shared" si="12"/>
        <v>0</v>
      </c>
      <c r="AR89" t="b">
        <f t="shared" si="13"/>
        <v>0</v>
      </c>
      <c r="AS89" t="b">
        <f t="shared" si="14"/>
        <v>1</v>
      </c>
      <c r="AT89" t="b">
        <f t="shared" si="15"/>
        <v>1</v>
      </c>
      <c r="AU89" t="b">
        <f t="shared" si="16"/>
        <v>0</v>
      </c>
      <c r="AV89" t="b">
        <f t="shared" si="17"/>
        <v>0</v>
      </c>
      <c r="AW89" t="b">
        <f t="shared" si="18"/>
        <v>0</v>
      </c>
      <c r="AX89" t="b">
        <f t="shared" si="19"/>
        <v>0</v>
      </c>
    </row>
    <row r="90" spans="20:50" hidden="1">
      <c r="T90" t="s">
        <v>53</v>
      </c>
      <c r="U90" t="s">
        <v>65</v>
      </c>
      <c r="V90">
        <v>31</v>
      </c>
      <c r="W90" t="s">
        <v>142</v>
      </c>
      <c r="X90" t="s">
        <v>173</v>
      </c>
      <c r="Y90" t="s">
        <v>37</v>
      </c>
      <c r="Z90">
        <v>3</v>
      </c>
      <c r="AA90" t="s">
        <v>38</v>
      </c>
      <c r="AB90">
        <v>4</v>
      </c>
      <c r="AC90" t="s">
        <v>39</v>
      </c>
      <c r="AD90">
        <v>2</v>
      </c>
      <c r="AE90">
        <f t="shared" si="3"/>
        <v>53.13010235415598</v>
      </c>
      <c r="AF90" t="str">
        <f t="shared" si="20"/>
        <v>DR53.130102354156</v>
      </c>
      <c r="AH90">
        <f>COUNTIF($AE$49:AE3041,AE90)</f>
        <v>16</v>
      </c>
      <c r="AI90" s="6">
        <f t="shared" si="4"/>
        <v>1.5</v>
      </c>
      <c r="AJ90" s="7">
        <f t="shared" si="5"/>
        <v>1.3333333333333333</v>
      </c>
      <c r="AK90" s="7">
        <f t="shared" si="6"/>
        <v>1</v>
      </c>
      <c r="AL90" s="7">
        <f t="shared" si="7"/>
        <v>2</v>
      </c>
      <c r="AM90" s="7">
        <f t="shared" si="8"/>
        <v>0.6</v>
      </c>
      <c r="AN90" s="7">
        <f t="shared" si="9"/>
        <v>0.8</v>
      </c>
      <c r="AO90" s="7">
        <f t="shared" si="10"/>
        <v>0.42857142857142855</v>
      </c>
      <c r="AP90" s="8">
        <f t="shared" si="11"/>
        <v>0.5714285714285714</v>
      </c>
      <c r="AQ90" t="b">
        <f t="shared" si="12"/>
        <v>0</v>
      </c>
      <c r="AR90" t="b">
        <f t="shared" si="13"/>
        <v>0</v>
      </c>
      <c r="AS90" t="b">
        <f t="shared" si="14"/>
        <v>1</v>
      </c>
      <c r="AT90" t="b">
        <f t="shared" si="15"/>
        <v>1</v>
      </c>
      <c r="AU90" t="b">
        <f t="shared" si="16"/>
        <v>0</v>
      </c>
      <c r="AV90" t="b">
        <f t="shared" si="17"/>
        <v>0</v>
      </c>
      <c r="AW90" t="b">
        <f t="shared" si="18"/>
        <v>0</v>
      </c>
      <c r="AX90" t="b">
        <f t="shared" si="19"/>
        <v>0</v>
      </c>
    </row>
    <row r="91" spans="20:50" hidden="1">
      <c r="T91" t="s">
        <v>53</v>
      </c>
      <c r="U91" t="s">
        <v>65</v>
      </c>
      <c r="V91">
        <v>32</v>
      </c>
      <c r="W91" t="s">
        <v>142</v>
      </c>
      <c r="X91" t="s">
        <v>174</v>
      </c>
      <c r="Y91" t="s">
        <v>37</v>
      </c>
      <c r="Z91">
        <v>3</v>
      </c>
      <c r="AA91" t="s">
        <v>38</v>
      </c>
      <c r="AB91">
        <v>5</v>
      </c>
      <c r="AC91" t="s">
        <v>39</v>
      </c>
      <c r="AD91">
        <v>1</v>
      </c>
      <c r="AE91">
        <f t="shared" si="3"/>
        <v>59.036243467926482</v>
      </c>
      <c r="AF91" t="str">
        <f t="shared" si="20"/>
        <v>DR59.0362434679265</v>
      </c>
      <c r="AH91">
        <f>COUNTIF($AE$49:AE3042,AE91)</f>
        <v>8</v>
      </c>
      <c r="AI91" s="6">
        <f t="shared" si="4"/>
        <v>1.5</v>
      </c>
      <c r="AJ91" s="7">
        <f t="shared" si="5"/>
        <v>1.6666666666666667</v>
      </c>
      <c r="AK91" s="7">
        <f t="shared" si="6"/>
        <v>1</v>
      </c>
      <c r="AL91" s="7">
        <f t="shared" si="7"/>
        <v>2.5</v>
      </c>
      <c r="AM91" s="7">
        <f t="shared" si="8"/>
        <v>0.6</v>
      </c>
      <c r="AN91" s="7">
        <f t="shared" si="9"/>
        <v>1</v>
      </c>
      <c r="AO91" s="7">
        <f t="shared" si="10"/>
        <v>0.42857142857142855</v>
      </c>
      <c r="AP91" s="8">
        <f t="shared" si="11"/>
        <v>0.7142857142857143</v>
      </c>
      <c r="AQ91" t="b">
        <f t="shared" si="12"/>
        <v>0</v>
      </c>
      <c r="AR91" t="b">
        <f t="shared" si="13"/>
        <v>0</v>
      </c>
      <c r="AS91" t="b">
        <f t="shared" si="14"/>
        <v>1</v>
      </c>
      <c r="AT91" t="b">
        <f t="shared" si="15"/>
        <v>0</v>
      </c>
      <c r="AU91" t="b">
        <f t="shared" si="16"/>
        <v>0</v>
      </c>
      <c r="AV91" t="b">
        <f t="shared" si="17"/>
        <v>1</v>
      </c>
      <c r="AW91" t="b">
        <f t="shared" si="18"/>
        <v>0</v>
      </c>
      <c r="AX91" t="b">
        <f t="shared" si="19"/>
        <v>0</v>
      </c>
    </row>
    <row r="92" spans="20:50" hidden="1">
      <c r="T92" t="s">
        <v>35</v>
      </c>
      <c r="U92" t="s">
        <v>65</v>
      </c>
      <c r="V92" t="s">
        <v>0</v>
      </c>
      <c r="W92" t="s">
        <v>142</v>
      </c>
      <c r="X92" t="s">
        <v>174</v>
      </c>
      <c r="Y92" t="s">
        <v>37</v>
      </c>
      <c r="Z92">
        <v>3</v>
      </c>
      <c r="AA92" t="s">
        <v>38</v>
      </c>
      <c r="AB92">
        <v>5</v>
      </c>
      <c r="AC92" t="s">
        <v>39</v>
      </c>
      <c r="AD92">
        <v>1</v>
      </c>
      <c r="AE92">
        <f t="shared" si="3"/>
        <v>59.036243467926482</v>
      </c>
      <c r="AF92" t="str">
        <f t="shared" si="20"/>
        <v>DR59.0362434679265</v>
      </c>
      <c r="AG92" t="str">
        <f>U92&amp;AE92</f>
        <v>DR59.0362434679265</v>
      </c>
      <c r="AH92">
        <f>COUNTIF($AG$49:AG3043,AG92)</f>
        <v>1</v>
      </c>
      <c r="AI92" s="6">
        <f t="shared" si="4"/>
        <v>1.5</v>
      </c>
      <c r="AJ92" s="7">
        <f t="shared" si="5"/>
        <v>1.6666666666666667</v>
      </c>
      <c r="AK92" s="7">
        <f t="shared" si="6"/>
        <v>1</v>
      </c>
      <c r="AL92" s="7">
        <f t="shared" si="7"/>
        <v>2.5</v>
      </c>
      <c r="AM92" s="7">
        <f t="shared" si="8"/>
        <v>0.6</v>
      </c>
      <c r="AN92" s="7">
        <f t="shared" si="9"/>
        <v>1</v>
      </c>
      <c r="AO92" s="7">
        <f t="shared" si="10"/>
        <v>0.42857142857142855</v>
      </c>
      <c r="AP92" s="8">
        <f t="shared" si="11"/>
        <v>0.7142857142857143</v>
      </c>
      <c r="AQ92" t="b">
        <f t="shared" si="12"/>
        <v>0</v>
      </c>
      <c r="AR92" t="b">
        <f t="shared" si="13"/>
        <v>0</v>
      </c>
      <c r="AS92" t="b">
        <f t="shared" si="14"/>
        <v>1</v>
      </c>
      <c r="AT92" t="b">
        <f t="shared" si="15"/>
        <v>0</v>
      </c>
      <c r="AU92" t="b">
        <f t="shared" si="16"/>
        <v>0</v>
      </c>
      <c r="AV92" t="b">
        <f t="shared" si="17"/>
        <v>1</v>
      </c>
      <c r="AW92" t="b">
        <f t="shared" si="18"/>
        <v>0</v>
      </c>
      <c r="AX92" t="b">
        <f t="shared" si="19"/>
        <v>0</v>
      </c>
    </row>
    <row r="93" spans="20:50" hidden="1">
      <c r="T93" t="s">
        <v>53</v>
      </c>
      <c r="U93" t="s">
        <v>65</v>
      </c>
      <c r="V93">
        <v>33</v>
      </c>
      <c r="W93" t="s">
        <v>142</v>
      </c>
      <c r="X93" t="s">
        <v>175</v>
      </c>
      <c r="Y93" t="s">
        <v>37</v>
      </c>
      <c r="Z93">
        <v>3</v>
      </c>
      <c r="AA93" t="s">
        <v>38</v>
      </c>
      <c r="AB93">
        <v>7</v>
      </c>
      <c r="AC93" t="s">
        <v>39</v>
      </c>
      <c r="AD93">
        <v>1</v>
      </c>
      <c r="AE93">
        <f t="shared" si="3"/>
        <v>66.801409486351815</v>
      </c>
      <c r="AF93" t="str">
        <f t="shared" si="20"/>
        <v>DR66.8014094863518</v>
      </c>
      <c r="AH93">
        <f>COUNTIF($AE$49:AE3044,AE93)</f>
        <v>11</v>
      </c>
      <c r="AI93" s="6">
        <f t="shared" si="4"/>
        <v>1.5</v>
      </c>
      <c r="AJ93" s="7">
        <f t="shared" si="5"/>
        <v>2.3333333333333335</v>
      </c>
      <c r="AK93" s="7">
        <f t="shared" si="6"/>
        <v>1</v>
      </c>
      <c r="AL93" s="7">
        <f t="shared" si="7"/>
        <v>3.5</v>
      </c>
      <c r="AM93" s="7">
        <f t="shared" si="8"/>
        <v>0.6</v>
      </c>
      <c r="AN93" s="7">
        <f t="shared" si="9"/>
        <v>1.4</v>
      </c>
      <c r="AO93" s="7">
        <f t="shared" si="10"/>
        <v>0.42857142857142855</v>
      </c>
      <c r="AP93" s="8">
        <f t="shared" si="11"/>
        <v>1</v>
      </c>
      <c r="AQ93" t="b">
        <f t="shared" si="12"/>
        <v>0</v>
      </c>
      <c r="AR93" t="b">
        <f t="shared" si="13"/>
        <v>0</v>
      </c>
      <c r="AS93" t="b">
        <f t="shared" si="14"/>
        <v>1</v>
      </c>
      <c r="AT93" t="b">
        <f t="shared" si="15"/>
        <v>0</v>
      </c>
      <c r="AU93" t="b">
        <f t="shared" si="16"/>
        <v>0</v>
      </c>
      <c r="AV93" t="b">
        <f t="shared" si="17"/>
        <v>0</v>
      </c>
      <c r="AW93" t="b">
        <f t="shared" si="18"/>
        <v>0</v>
      </c>
      <c r="AX93" t="b">
        <f t="shared" si="19"/>
        <v>1</v>
      </c>
    </row>
    <row r="94" spans="20:50" hidden="1">
      <c r="T94" t="s">
        <v>53</v>
      </c>
      <c r="U94" t="s">
        <v>65</v>
      </c>
      <c r="V94">
        <v>34</v>
      </c>
      <c r="W94" t="s">
        <v>142</v>
      </c>
      <c r="X94" t="s">
        <v>176</v>
      </c>
      <c r="Y94" t="s">
        <v>37</v>
      </c>
      <c r="Z94">
        <v>3</v>
      </c>
      <c r="AA94" t="s">
        <v>38</v>
      </c>
      <c r="AB94">
        <v>8</v>
      </c>
      <c r="AC94" t="s">
        <v>39</v>
      </c>
      <c r="AD94">
        <v>1</v>
      </c>
      <c r="AE94">
        <f t="shared" si="3"/>
        <v>69.443954780416533</v>
      </c>
      <c r="AF94" t="str">
        <f t="shared" si="20"/>
        <v>DR69.4439547804165</v>
      </c>
      <c r="AH94">
        <f>COUNTIF($AE$49:AE3045,AE94)</f>
        <v>10</v>
      </c>
      <c r="AI94" s="6">
        <f t="shared" si="4"/>
        <v>1.5</v>
      </c>
      <c r="AJ94" s="7">
        <f t="shared" si="5"/>
        <v>2.6666666666666665</v>
      </c>
      <c r="AK94" s="7">
        <f t="shared" si="6"/>
        <v>1</v>
      </c>
      <c r="AL94" s="7">
        <f t="shared" si="7"/>
        <v>4</v>
      </c>
      <c r="AM94" s="7">
        <f t="shared" si="8"/>
        <v>0.6</v>
      </c>
      <c r="AN94" s="7">
        <f t="shared" si="9"/>
        <v>1.6</v>
      </c>
      <c r="AO94" s="7">
        <f t="shared" si="10"/>
        <v>0.42857142857142855</v>
      </c>
      <c r="AP94" s="8">
        <f t="shared" si="11"/>
        <v>1.1428571428571428</v>
      </c>
      <c r="AQ94" t="b">
        <f t="shared" si="12"/>
        <v>0</v>
      </c>
      <c r="AR94" t="b">
        <f t="shared" si="13"/>
        <v>0</v>
      </c>
      <c r="AS94" t="b">
        <f t="shared" si="14"/>
        <v>1</v>
      </c>
      <c r="AT94" t="b">
        <f t="shared" si="15"/>
        <v>1</v>
      </c>
      <c r="AU94" t="b">
        <f t="shared" si="16"/>
        <v>0</v>
      </c>
      <c r="AV94" t="b">
        <f t="shared" si="17"/>
        <v>0</v>
      </c>
      <c r="AW94" t="b">
        <f t="shared" si="18"/>
        <v>0</v>
      </c>
      <c r="AX94" t="b">
        <f t="shared" si="19"/>
        <v>0</v>
      </c>
    </row>
    <row r="95" spans="20:50" hidden="1">
      <c r="T95" t="s">
        <v>35</v>
      </c>
      <c r="U95" t="s">
        <v>65</v>
      </c>
      <c r="V95" t="s">
        <v>0</v>
      </c>
      <c r="W95" t="s">
        <v>142</v>
      </c>
      <c r="X95" t="s">
        <v>176</v>
      </c>
      <c r="Y95" t="s">
        <v>37</v>
      </c>
      <c r="Z95">
        <v>3</v>
      </c>
      <c r="AA95" t="s">
        <v>38</v>
      </c>
      <c r="AB95">
        <v>8</v>
      </c>
      <c r="AC95" t="s">
        <v>39</v>
      </c>
      <c r="AD95">
        <v>1</v>
      </c>
      <c r="AE95">
        <f t="shared" si="3"/>
        <v>69.443954780416533</v>
      </c>
      <c r="AF95" t="str">
        <f t="shared" si="20"/>
        <v>DR69.4439547804165</v>
      </c>
      <c r="AG95" t="str">
        <f>U95&amp;AE95</f>
        <v>DR69.4439547804165</v>
      </c>
      <c r="AH95">
        <f>COUNTIF($AG$49:AG3046,AG95)</f>
        <v>1</v>
      </c>
      <c r="AI95" s="6">
        <f t="shared" si="4"/>
        <v>1.5</v>
      </c>
      <c r="AJ95" s="7">
        <f t="shared" si="5"/>
        <v>2.6666666666666665</v>
      </c>
      <c r="AK95" s="7">
        <f t="shared" si="6"/>
        <v>1</v>
      </c>
      <c r="AL95" s="7">
        <f t="shared" si="7"/>
        <v>4</v>
      </c>
      <c r="AM95" s="7">
        <f t="shared" si="8"/>
        <v>0.6</v>
      </c>
      <c r="AN95" s="7">
        <f t="shared" si="9"/>
        <v>1.6</v>
      </c>
      <c r="AO95" s="7">
        <f t="shared" si="10"/>
        <v>0.42857142857142855</v>
      </c>
      <c r="AP95" s="8">
        <f t="shared" si="11"/>
        <v>1.1428571428571428</v>
      </c>
      <c r="AQ95" t="b">
        <f t="shared" si="12"/>
        <v>0</v>
      </c>
      <c r="AR95" t="b">
        <f t="shared" si="13"/>
        <v>0</v>
      </c>
      <c r="AS95" t="b">
        <f t="shared" si="14"/>
        <v>1</v>
      </c>
      <c r="AT95" t="b">
        <f t="shared" si="15"/>
        <v>1</v>
      </c>
      <c r="AU95" t="b">
        <f t="shared" si="16"/>
        <v>0</v>
      </c>
      <c r="AV95" t="b">
        <f t="shared" si="17"/>
        <v>0</v>
      </c>
      <c r="AW95" t="b">
        <f t="shared" si="18"/>
        <v>0</v>
      </c>
      <c r="AX95" t="b">
        <f t="shared" si="19"/>
        <v>0</v>
      </c>
    </row>
    <row r="96" spans="20:50" hidden="1">
      <c r="T96" t="s">
        <v>53</v>
      </c>
      <c r="U96" t="s">
        <v>65</v>
      </c>
      <c r="V96">
        <v>35</v>
      </c>
      <c r="W96" t="s">
        <v>142</v>
      </c>
      <c r="X96" t="s">
        <v>177</v>
      </c>
      <c r="Y96" t="s">
        <v>37</v>
      </c>
      <c r="Z96">
        <v>4</v>
      </c>
      <c r="AA96" t="s">
        <v>38</v>
      </c>
      <c r="AB96">
        <v>1</v>
      </c>
      <c r="AC96" t="s">
        <v>39</v>
      </c>
      <c r="AD96">
        <v>1</v>
      </c>
      <c r="AE96">
        <f t="shared" si="3"/>
        <v>14.036243467926479</v>
      </c>
      <c r="AF96" t="str">
        <f t="shared" si="20"/>
        <v>DR14.0362434679265</v>
      </c>
      <c r="AH96">
        <f>COUNTIF($AE$49:AE3047,AE96)</f>
        <v>19</v>
      </c>
      <c r="AI96" s="6">
        <f t="shared" si="4"/>
        <v>2</v>
      </c>
      <c r="AJ96" s="7">
        <f t="shared" si="5"/>
        <v>0.33333333333333331</v>
      </c>
      <c r="AK96" s="7">
        <f t="shared" si="6"/>
        <v>1.3333333333333333</v>
      </c>
      <c r="AL96" s="7">
        <f t="shared" si="7"/>
        <v>0.5</v>
      </c>
      <c r="AM96" s="7">
        <f t="shared" si="8"/>
        <v>0.8</v>
      </c>
      <c r="AN96" s="7">
        <f t="shared" si="9"/>
        <v>0.2</v>
      </c>
      <c r="AO96" s="7">
        <f t="shared" si="10"/>
        <v>0.5714285714285714</v>
      </c>
      <c r="AP96" s="8">
        <f t="shared" si="11"/>
        <v>0.14285714285714285</v>
      </c>
      <c r="AQ96" t="b">
        <f t="shared" si="12"/>
        <v>1</v>
      </c>
      <c r="AR96" t="b">
        <f t="shared" si="13"/>
        <v>0</v>
      </c>
      <c r="AS96" t="b">
        <f t="shared" si="14"/>
        <v>0</v>
      </c>
      <c r="AT96" t="b">
        <f t="shared" si="15"/>
        <v>0</v>
      </c>
      <c r="AU96" t="b">
        <f t="shared" si="16"/>
        <v>0</v>
      </c>
      <c r="AV96" t="b">
        <f t="shared" si="17"/>
        <v>0</v>
      </c>
      <c r="AW96" t="b">
        <f t="shared" si="18"/>
        <v>0</v>
      </c>
      <c r="AX96" t="b">
        <f t="shared" si="19"/>
        <v>0</v>
      </c>
    </row>
    <row r="97" spans="20:50" hidden="1">
      <c r="T97" t="s">
        <v>53</v>
      </c>
      <c r="U97" t="s">
        <v>65</v>
      </c>
      <c r="V97">
        <v>36</v>
      </c>
      <c r="W97" t="s">
        <v>142</v>
      </c>
      <c r="X97" t="s">
        <v>178</v>
      </c>
      <c r="Y97" t="s">
        <v>37</v>
      </c>
      <c r="Z97">
        <v>4</v>
      </c>
      <c r="AA97" t="s">
        <v>38</v>
      </c>
      <c r="AB97">
        <v>1</v>
      </c>
      <c r="AC97" t="s">
        <v>39</v>
      </c>
      <c r="AD97">
        <v>2</v>
      </c>
      <c r="AE97">
        <f t="shared" si="3"/>
        <v>14.036243467926479</v>
      </c>
      <c r="AF97" t="str">
        <f t="shared" si="20"/>
        <v>DR14.0362434679265</v>
      </c>
      <c r="AH97">
        <f>COUNTIF($AE$49:AE3048,AE97)</f>
        <v>19</v>
      </c>
      <c r="AI97" s="6">
        <f t="shared" si="4"/>
        <v>2</v>
      </c>
      <c r="AJ97" s="7">
        <f t="shared" si="5"/>
        <v>0.33333333333333331</v>
      </c>
      <c r="AK97" s="7">
        <f t="shared" si="6"/>
        <v>1.3333333333333333</v>
      </c>
      <c r="AL97" s="7">
        <f t="shared" si="7"/>
        <v>0.5</v>
      </c>
      <c r="AM97" s="7">
        <f t="shared" si="8"/>
        <v>0.8</v>
      </c>
      <c r="AN97" s="7">
        <f t="shared" si="9"/>
        <v>0.2</v>
      </c>
      <c r="AO97" s="7">
        <f t="shared" si="10"/>
        <v>0.5714285714285714</v>
      </c>
      <c r="AP97" s="8">
        <f t="shared" si="11"/>
        <v>0.14285714285714285</v>
      </c>
      <c r="AQ97" t="b">
        <f t="shared" si="12"/>
        <v>1</v>
      </c>
      <c r="AR97" t="b">
        <f t="shared" si="13"/>
        <v>0</v>
      </c>
      <c r="AS97" t="b">
        <f t="shared" si="14"/>
        <v>0</v>
      </c>
      <c r="AT97" t="b">
        <f t="shared" si="15"/>
        <v>0</v>
      </c>
      <c r="AU97" t="b">
        <f t="shared" si="16"/>
        <v>0</v>
      </c>
      <c r="AV97" t="b">
        <f t="shared" si="17"/>
        <v>0</v>
      </c>
      <c r="AW97" t="b">
        <f t="shared" si="18"/>
        <v>0</v>
      </c>
      <c r="AX97" t="b">
        <f t="shared" si="19"/>
        <v>0</v>
      </c>
    </row>
    <row r="98" spans="20:50" hidden="1">
      <c r="T98" t="s">
        <v>53</v>
      </c>
      <c r="U98" t="s">
        <v>65</v>
      </c>
      <c r="V98">
        <v>37</v>
      </c>
      <c r="W98" t="s">
        <v>142</v>
      </c>
      <c r="X98" t="s">
        <v>179</v>
      </c>
      <c r="Y98" t="s">
        <v>37</v>
      </c>
      <c r="Z98">
        <v>4</v>
      </c>
      <c r="AA98" t="s">
        <v>38</v>
      </c>
      <c r="AB98">
        <v>1</v>
      </c>
      <c r="AC98" t="s">
        <v>39</v>
      </c>
      <c r="AD98">
        <v>3</v>
      </c>
      <c r="AE98">
        <f t="shared" si="3"/>
        <v>14.036243467926479</v>
      </c>
      <c r="AF98" t="str">
        <f t="shared" si="20"/>
        <v>DR14.0362434679265</v>
      </c>
      <c r="AH98">
        <f>COUNTIF($AE$49:AE3049,AE98)</f>
        <v>19</v>
      </c>
      <c r="AI98" s="6">
        <f t="shared" si="4"/>
        <v>2</v>
      </c>
      <c r="AJ98" s="7">
        <f t="shared" si="5"/>
        <v>0.33333333333333331</v>
      </c>
      <c r="AK98" s="7">
        <f t="shared" si="6"/>
        <v>1.3333333333333333</v>
      </c>
      <c r="AL98" s="7">
        <f t="shared" si="7"/>
        <v>0.5</v>
      </c>
      <c r="AM98" s="7">
        <f t="shared" si="8"/>
        <v>0.8</v>
      </c>
      <c r="AN98" s="7">
        <f t="shared" si="9"/>
        <v>0.2</v>
      </c>
      <c r="AO98" s="7">
        <f t="shared" si="10"/>
        <v>0.5714285714285714</v>
      </c>
      <c r="AP98" s="8">
        <f t="shared" si="11"/>
        <v>0.14285714285714285</v>
      </c>
      <c r="AQ98" t="b">
        <f t="shared" si="12"/>
        <v>1</v>
      </c>
      <c r="AR98" t="b">
        <f t="shared" si="13"/>
        <v>0</v>
      </c>
      <c r="AS98" t="b">
        <f t="shared" si="14"/>
        <v>0</v>
      </c>
      <c r="AT98" t="b">
        <f t="shared" si="15"/>
        <v>0</v>
      </c>
      <c r="AU98" t="b">
        <f t="shared" si="16"/>
        <v>0</v>
      </c>
      <c r="AV98" t="b">
        <f t="shared" si="17"/>
        <v>0</v>
      </c>
      <c r="AW98" t="b">
        <f t="shared" si="18"/>
        <v>0</v>
      </c>
      <c r="AX98" t="b">
        <f t="shared" si="19"/>
        <v>0</v>
      </c>
    </row>
    <row r="99" spans="20:50" hidden="1">
      <c r="T99" t="s">
        <v>53</v>
      </c>
      <c r="U99" t="s">
        <v>65</v>
      </c>
      <c r="V99">
        <v>38</v>
      </c>
      <c r="W99" t="s">
        <v>142</v>
      </c>
      <c r="X99" t="s">
        <v>180</v>
      </c>
      <c r="Y99" t="s">
        <v>37</v>
      </c>
      <c r="Z99">
        <v>4</v>
      </c>
      <c r="AA99" t="s">
        <v>38</v>
      </c>
      <c r="AB99">
        <v>3</v>
      </c>
      <c r="AC99" t="s">
        <v>39</v>
      </c>
      <c r="AD99">
        <v>1</v>
      </c>
      <c r="AE99">
        <f t="shared" si="3"/>
        <v>36.86989764584402</v>
      </c>
      <c r="AF99" t="str">
        <f t="shared" si="20"/>
        <v>DR36.869897645844</v>
      </c>
      <c r="AH99">
        <f>COUNTIF($AE$49:AE3050,AE99)</f>
        <v>13</v>
      </c>
      <c r="AI99" s="6">
        <f t="shared" si="4"/>
        <v>2</v>
      </c>
      <c r="AJ99" s="7">
        <f t="shared" si="5"/>
        <v>1</v>
      </c>
      <c r="AK99" s="7">
        <f t="shared" si="6"/>
        <v>1.3333333333333333</v>
      </c>
      <c r="AL99" s="7">
        <f t="shared" si="7"/>
        <v>1.5</v>
      </c>
      <c r="AM99" s="7">
        <f t="shared" si="8"/>
        <v>0.8</v>
      </c>
      <c r="AN99" s="7">
        <f t="shared" si="9"/>
        <v>0.6</v>
      </c>
      <c r="AO99" s="7">
        <f t="shared" si="10"/>
        <v>0.5714285714285714</v>
      </c>
      <c r="AP99" s="8">
        <f t="shared" si="11"/>
        <v>0.42857142857142855</v>
      </c>
      <c r="AQ99" t="b">
        <f t="shared" si="12"/>
        <v>1</v>
      </c>
      <c r="AR99" t="b">
        <f t="shared" si="13"/>
        <v>1</v>
      </c>
      <c r="AS99" t="b">
        <f t="shared" si="14"/>
        <v>0</v>
      </c>
      <c r="AT99" t="b">
        <f t="shared" si="15"/>
        <v>0</v>
      </c>
      <c r="AU99" t="b">
        <f t="shared" si="16"/>
        <v>0</v>
      </c>
      <c r="AV99" t="b">
        <f t="shared" si="17"/>
        <v>0</v>
      </c>
      <c r="AW99" t="b">
        <f t="shared" si="18"/>
        <v>0</v>
      </c>
      <c r="AX99" t="b">
        <f t="shared" si="19"/>
        <v>0</v>
      </c>
    </row>
    <row r="100" spans="20:50" hidden="1">
      <c r="T100" t="s">
        <v>35</v>
      </c>
      <c r="U100" t="s">
        <v>65</v>
      </c>
      <c r="V100" t="s">
        <v>0</v>
      </c>
      <c r="W100" t="s">
        <v>142</v>
      </c>
      <c r="X100" t="s">
        <v>180</v>
      </c>
      <c r="Y100" t="s">
        <v>37</v>
      </c>
      <c r="Z100">
        <v>4</v>
      </c>
      <c r="AA100" t="s">
        <v>38</v>
      </c>
      <c r="AB100">
        <v>3</v>
      </c>
      <c r="AC100" t="s">
        <v>39</v>
      </c>
      <c r="AD100">
        <v>1</v>
      </c>
      <c r="AE100">
        <f t="shared" si="3"/>
        <v>36.86989764584402</v>
      </c>
      <c r="AF100" t="str">
        <f t="shared" si="20"/>
        <v>DR36.869897645844</v>
      </c>
      <c r="AG100" t="str">
        <f>U100&amp;AE100</f>
        <v>DR36.869897645844</v>
      </c>
      <c r="AH100">
        <f>COUNTIF($AG$49:AG3051,AG100)</f>
        <v>1</v>
      </c>
      <c r="AI100" s="6">
        <f t="shared" si="4"/>
        <v>2</v>
      </c>
      <c r="AJ100" s="7">
        <f t="shared" si="5"/>
        <v>1</v>
      </c>
      <c r="AK100" s="7">
        <f t="shared" si="6"/>
        <v>1.3333333333333333</v>
      </c>
      <c r="AL100" s="7">
        <f t="shared" si="7"/>
        <v>1.5</v>
      </c>
      <c r="AM100" s="7">
        <f t="shared" si="8"/>
        <v>0.8</v>
      </c>
      <c r="AN100" s="7">
        <f t="shared" si="9"/>
        <v>0.6</v>
      </c>
      <c r="AO100" s="7">
        <f t="shared" si="10"/>
        <v>0.5714285714285714</v>
      </c>
      <c r="AP100" s="8">
        <f t="shared" si="11"/>
        <v>0.42857142857142855</v>
      </c>
      <c r="AQ100" t="b">
        <f t="shared" si="12"/>
        <v>1</v>
      </c>
      <c r="AR100" t="b">
        <f t="shared" si="13"/>
        <v>1</v>
      </c>
      <c r="AS100" t="b">
        <f t="shared" si="14"/>
        <v>0</v>
      </c>
      <c r="AT100" t="b">
        <f t="shared" si="15"/>
        <v>0</v>
      </c>
      <c r="AU100" t="b">
        <f t="shared" si="16"/>
        <v>0</v>
      </c>
      <c r="AV100" t="b">
        <f t="shared" si="17"/>
        <v>0</v>
      </c>
      <c r="AW100" t="b">
        <f t="shared" si="18"/>
        <v>0</v>
      </c>
      <c r="AX100" t="b">
        <f t="shared" si="19"/>
        <v>0</v>
      </c>
    </row>
    <row r="101" spans="20:50" hidden="1">
      <c r="T101" t="s">
        <v>53</v>
      </c>
      <c r="U101" t="s">
        <v>65</v>
      </c>
      <c r="V101">
        <v>39</v>
      </c>
      <c r="W101" t="s">
        <v>142</v>
      </c>
      <c r="X101" t="s">
        <v>181</v>
      </c>
      <c r="Y101" t="s">
        <v>37</v>
      </c>
      <c r="Z101">
        <v>4</v>
      </c>
      <c r="AA101" t="s">
        <v>38</v>
      </c>
      <c r="AB101">
        <v>5</v>
      </c>
      <c r="AC101" t="s">
        <v>39</v>
      </c>
      <c r="AD101">
        <v>1</v>
      </c>
      <c r="AE101">
        <f t="shared" si="3"/>
        <v>51.340191745909912</v>
      </c>
      <c r="AF101" t="str">
        <f t="shared" si="20"/>
        <v>DR51.3401917459099</v>
      </c>
      <c r="AH101">
        <f>COUNTIF($AE$49:AE3052,AE101)</f>
        <v>11</v>
      </c>
      <c r="AI101" s="6">
        <f t="shared" si="4"/>
        <v>2</v>
      </c>
      <c r="AJ101" s="7">
        <f t="shared" si="5"/>
        <v>1.6666666666666667</v>
      </c>
      <c r="AK101" s="7">
        <f t="shared" si="6"/>
        <v>1.3333333333333333</v>
      </c>
      <c r="AL101" s="7">
        <f t="shared" si="7"/>
        <v>2.5</v>
      </c>
      <c r="AM101" s="7">
        <f t="shared" si="8"/>
        <v>0.8</v>
      </c>
      <c r="AN101" s="7">
        <f t="shared" si="9"/>
        <v>1</v>
      </c>
      <c r="AO101" s="7">
        <f t="shared" si="10"/>
        <v>0.5714285714285714</v>
      </c>
      <c r="AP101" s="8">
        <f t="shared" si="11"/>
        <v>0.7142857142857143</v>
      </c>
      <c r="AQ101" t="b">
        <f t="shared" si="12"/>
        <v>1</v>
      </c>
      <c r="AR101" t="b">
        <f t="shared" si="13"/>
        <v>0</v>
      </c>
      <c r="AS101" t="b">
        <f t="shared" si="14"/>
        <v>0</v>
      </c>
      <c r="AT101" t="b">
        <f t="shared" si="15"/>
        <v>0</v>
      </c>
      <c r="AU101" t="b">
        <f t="shared" si="16"/>
        <v>0</v>
      </c>
      <c r="AV101" t="b">
        <f t="shared" si="17"/>
        <v>1</v>
      </c>
      <c r="AW101" t="b">
        <f t="shared" si="18"/>
        <v>0</v>
      </c>
      <c r="AX101" t="b">
        <f t="shared" si="19"/>
        <v>0</v>
      </c>
    </row>
    <row r="102" spans="20:50" hidden="1">
      <c r="T102" t="s">
        <v>53</v>
      </c>
      <c r="U102" t="s">
        <v>65</v>
      </c>
      <c r="V102">
        <v>40</v>
      </c>
      <c r="W102" t="s">
        <v>142</v>
      </c>
      <c r="X102" t="s">
        <v>182</v>
      </c>
      <c r="Y102" t="s">
        <v>37</v>
      </c>
      <c r="Z102">
        <v>4</v>
      </c>
      <c r="AA102" t="s">
        <v>38</v>
      </c>
      <c r="AB102">
        <v>7</v>
      </c>
      <c r="AC102" t="s">
        <v>39</v>
      </c>
      <c r="AD102">
        <v>1</v>
      </c>
      <c r="AE102">
        <f t="shared" si="3"/>
        <v>60.255118703057782</v>
      </c>
      <c r="AF102" t="str">
        <f t="shared" si="20"/>
        <v>DR60.2551187030578</v>
      </c>
      <c r="AH102">
        <f>COUNTIF($AE$49:AE3053,AE102)</f>
        <v>8</v>
      </c>
      <c r="AI102" s="6">
        <f t="shared" si="4"/>
        <v>2</v>
      </c>
      <c r="AJ102" s="7">
        <f t="shared" si="5"/>
        <v>2.3333333333333335</v>
      </c>
      <c r="AK102" s="7">
        <f t="shared" si="6"/>
        <v>1.3333333333333333</v>
      </c>
      <c r="AL102" s="7">
        <f t="shared" si="7"/>
        <v>3.5</v>
      </c>
      <c r="AM102" s="7">
        <f t="shared" si="8"/>
        <v>0.8</v>
      </c>
      <c r="AN102" s="7">
        <f t="shared" si="9"/>
        <v>1.4</v>
      </c>
      <c r="AO102" s="7">
        <f t="shared" si="10"/>
        <v>0.5714285714285714</v>
      </c>
      <c r="AP102" s="8">
        <f t="shared" si="11"/>
        <v>1</v>
      </c>
      <c r="AQ102" t="b">
        <f t="shared" si="12"/>
        <v>1</v>
      </c>
      <c r="AR102" t="b">
        <f t="shared" si="13"/>
        <v>0</v>
      </c>
      <c r="AS102" t="b">
        <f t="shared" si="14"/>
        <v>0</v>
      </c>
      <c r="AT102" t="b">
        <f t="shared" si="15"/>
        <v>0</v>
      </c>
      <c r="AU102" t="b">
        <f t="shared" si="16"/>
        <v>0</v>
      </c>
      <c r="AV102" t="b">
        <f t="shared" si="17"/>
        <v>0</v>
      </c>
      <c r="AW102" t="b">
        <f t="shared" si="18"/>
        <v>0</v>
      </c>
      <c r="AX102" t="b">
        <f t="shared" si="19"/>
        <v>1</v>
      </c>
    </row>
    <row r="103" spans="20:50" hidden="1">
      <c r="T103" t="s">
        <v>53</v>
      </c>
      <c r="U103" t="s">
        <v>65</v>
      </c>
      <c r="V103">
        <v>41</v>
      </c>
      <c r="W103" t="s">
        <v>142</v>
      </c>
      <c r="X103" t="s">
        <v>183</v>
      </c>
      <c r="Y103" t="s">
        <v>37</v>
      </c>
      <c r="Z103">
        <v>5</v>
      </c>
      <c r="AA103" t="s">
        <v>38</v>
      </c>
      <c r="AB103">
        <v>1</v>
      </c>
      <c r="AC103" t="s">
        <v>39</v>
      </c>
      <c r="AD103">
        <v>1</v>
      </c>
      <c r="AE103">
        <f t="shared" si="3"/>
        <v>11.309932474020215</v>
      </c>
      <c r="AF103" t="str">
        <f t="shared" si="20"/>
        <v>DR11.3099324740202</v>
      </c>
      <c r="AH103">
        <f>COUNTIF($AE$49:AE3054,AE103)</f>
        <v>12</v>
      </c>
      <c r="AI103" s="6">
        <f t="shared" si="4"/>
        <v>2.5</v>
      </c>
      <c r="AJ103" s="7">
        <f t="shared" si="5"/>
        <v>0.33333333333333331</v>
      </c>
      <c r="AK103" s="7">
        <f t="shared" si="6"/>
        <v>1.6666666666666667</v>
      </c>
      <c r="AL103" s="7">
        <f t="shared" si="7"/>
        <v>0.5</v>
      </c>
      <c r="AM103" s="7">
        <f t="shared" si="8"/>
        <v>1</v>
      </c>
      <c r="AN103" s="7">
        <f t="shared" si="9"/>
        <v>0.2</v>
      </c>
      <c r="AO103" s="7">
        <f t="shared" si="10"/>
        <v>0.7142857142857143</v>
      </c>
      <c r="AP103" s="8">
        <f t="shared" si="11"/>
        <v>0.14285714285714285</v>
      </c>
      <c r="AQ103" t="b">
        <f t="shared" si="12"/>
        <v>0</v>
      </c>
      <c r="AR103" t="b">
        <f t="shared" si="13"/>
        <v>0</v>
      </c>
      <c r="AS103" t="b">
        <f t="shared" si="14"/>
        <v>0</v>
      </c>
      <c r="AT103" t="b">
        <f t="shared" si="15"/>
        <v>0</v>
      </c>
      <c r="AU103" t="b">
        <f t="shared" si="16"/>
        <v>1</v>
      </c>
      <c r="AV103" t="b">
        <f t="shared" si="17"/>
        <v>0</v>
      </c>
      <c r="AW103" t="b">
        <f t="shared" si="18"/>
        <v>0</v>
      </c>
      <c r="AX103" t="b">
        <f t="shared" si="19"/>
        <v>0</v>
      </c>
    </row>
    <row r="104" spans="20:50" hidden="1">
      <c r="T104" t="s">
        <v>53</v>
      </c>
      <c r="U104" t="s">
        <v>65</v>
      </c>
      <c r="V104">
        <v>42</v>
      </c>
      <c r="W104" t="s">
        <v>142</v>
      </c>
      <c r="X104" t="s">
        <v>184</v>
      </c>
      <c r="Y104" t="s">
        <v>37</v>
      </c>
      <c r="Z104">
        <v>5</v>
      </c>
      <c r="AA104" t="s">
        <v>38</v>
      </c>
      <c r="AB104">
        <v>1</v>
      </c>
      <c r="AC104" t="s">
        <v>39</v>
      </c>
      <c r="AD104">
        <v>2</v>
      </c>
      <c r="AE104">
        <f t="shared" si="3"/>
        <v>11.309932474020215</v>
      </c>
      <c r="AF104" t="str">
        <f t="shared" si="20"/>
        <v>DR11.3099324740202</v>
      </c>
      <c r="AH104">
        <f>COUNTIF($AE$49:AE3055,AE104)</f>
        <v>12</v>
      </c>
      <c r="AI104" s="6">
        <f t="shared" si="4"/>
        <v>2.5</v>
      </c>
      <c r="AJ104" s="7">
        <f t="shared" si="5"/>
        <v>0.33333333333333331</v>
      </c>
      <c r="AK104" s="7">
        <f t="shared" si="6"/>
        <v>1.6666666666666667</v>
      </c>
      <c r="AL104" s="7">
        <f t="shared" si="7"/>
        <v>0.5</v>
      </c>
      <c r="AM104" s="7">
        <f t="shared" si="8"/>
        <v>1</v>
      </c>
      <c r="AN104" s="7">
        <f t="shared" si="9"/>
        <v>0.2</v>
      </c>
      <c r="AO104" s="7">
        <f t="shared" si="10"/>
        <v>0.7142857142857143</v>
      </c>
      <c r="AP104" s="8">
        <f t="shared" si="11"/>
        <v>0.14285714285714285</v>
      </c>
      <c r="AQ104" t="b">
        <f t="shared" si="12"/>
        <v>0</v>
      </c>
      <c r="AR104" t="b">
        <f t="shared" si="13"/>
        <v>0</v>
      </c>
      <c r="AS104" t="b">
        <f t="shared" si="14"/>
        <v>0</v>
      </c>
      <c r="AT104" t="b">
        <f t="shared" si="15"/>
        <v>0</v>
      </c>
      <c r="AU104" t="b">
        <f t="shared" si="16"/>
        <v>1</v>
      </c>
      <c r="AV104" t="b">
        <f t="shared" si="17"/>
        <v>0</v>
      </c>
      <c r="AW104" t="b">
        <f t="shared" si="18"/>
        <v>0</v>
      </c>
      <c r="AX104" t="b">
        <f t="shared" si="19"/>
        <v>0</v>
      </c>
    </row>
    <row r="105" spans="20:50" hidden="1">
      <c r="T105" t="s">
        <v>53</v>
      </c>
      <c r="U105" t="s">
        <v>65</v>
      </c>
      <c r="V105">
        <v>43</v>
      </c>
      <c r="W105" t="s">
        <v>142</v>
      </c>
      <c r="X105" t="s">
        <v>185</v>
      </c>
      <c r="Y105" t="s">
        <v>37</v>
      </c>
      <c r="Z105">
        <v>5</v>
      </c>
      <c r="AA105" t="s">
        <v>38</v>
      </c>
      <c r="AB105">
        <v>2</v>
      </c>
      <c r="AC105" t="s">
        <v>39</v>
      </c>
      <c r="AD105">
        <v>1</v>
      </c>
      <c r="AE105">
        <f t="shared" si="3"/>
        <v>21.801409486351812</v>
      </c>
      <c r="AF105" t="str">
        <f t="shared" si="20"/>
        <v>DR21.8014094863518</v>
      </c>
      <c r="AH105">
        <f>COUNTIF($AE$49:AE3056,AE105)</f>
        <v>12</v>
      </c>
      <c r="AI105" s="6">
        <f t="shared" si="4"/>
        <v>2.5</v>
      </c>
      <c r="AJ105" s="7">
        <f t="shared" si="5"/>
        <v>0.66666666666666663</v>
      </c>
      <c r="AK105" s="7">
        <f t="shared" si="6"/>
        <v>1.6666666666666667</v>
      </c>
      <c r="AL105" s="7">
        <f t="shared" si="7"/>
        <v>1</v>
      </c>
      <c r="AM105" s="7">
        <f t="shared" si="8"/>
        <v>1</v>
      </c>
      <c r="AN105" s="7">
        <f t="shared" si="9"/>
        <v>0.4</v>
      </c>
      <c r="AO105" s="7">
        <f t="shared" si="10"/>
        <v>0.7142857142857143</v>
      </c>
      <c r="AP105" s="8">
        <f t="shared" si="11"/>
        <v>0.2857142857142857</v>
      </c>
      <c r="AQ105" t="b">
        <f t="shared" si="12"/>
        <v>0</v>
      </c>
      <c r="AR105" t="b">
        <f t="shared" si="13"/>
        <v>0</v>
      </c>
      <c r="AS105" t="b">
        <f t="shared" si="14"/>
        <v>0</v>
      </c>
      <c r="AT105" t="b">
        <f t="shared" si="15"/>
        <v>1</v>
      </c>
      <c r="AU105" t="b">
        <f t="shared" si="16"/>
        <v>1</v>
      </c>
      <c r="AV105" t="b">
        <f t="shared" si="17"/>
        <v>0</v>
      </c>
      <c r="AW105" t="b">
        <f t="shared" si="18"/>
        <v>0</v>
      </c>
      <c r="AX105" t="b">
        <f t="shared" si="19"/>
        <v>0</v>
      </c>
    </row>
    <row r="106" spans="20:50" hidden="1">
      <c r="T106" t="s">
        <v>53</v>
      </c>
      <c r="U106" t="s">
        <v>65</v>
      </c>
      <c r="V106">
        <v>44</v>
      </c>
      <c r="W106" t="s">
        <v>142</v>
      </c>
      <c r="X106" t="s">
        <v>186</v>
      </c>
      <c r="Y106" t="s">
        <v>37</v>
      </c>
      <c r="Z106">
        <v>5</v>
      </c>
      <c r="AA106" t="s">
        <v>38</v>
      </c>
      <c r="AB106">
        <v>2</v>
      </c>
      <c r="AC106" t="s">
        <v>39</v>
      </c>
      <c r="AD106">
        <v>2</v>
      </c>
      <c r="AE106">
        <f t="shared" si="3"/>
        <v>21.801409486351812</v>
      </c>
      <c r="AF106" t="str">
        <f t="shared" si="20"/>
        <v>DR21.8014094863518</v>
      </c>
      <c r="AH106">
        <f>COUNTIF($AE$49:AE3057,AE106)</f>
        <v>12</v>
      </c>
      <c r="AI106" s="6">
        <f t="shared" si="4"/>
        <v>2.5</v>
      </c>
      <c r="AJ106" s="7">
        <f t="shared" si="5"/>
        <v>0.66666666666666663</v>
      </c>
      <c r="AK106" s="7">
        <f t="shared" si="6"/>
        <v>1.6666666666666667</v>
      </c>
      <c r="AL106" s="7">
        <f t="shared" si="7"/>
        <v>1</v>
      </c>
      <c r="AM106" s="7">
        <f t="shared" si="8"/>
        <v>1</v>
      </c>
      <c r="AN106" s="7">
        <f t="shared" si="9"/>
        <v>0.4</v>
      </c>
      <c r="AO106" s="7">
        <f t="shared" si="10"/>
        <v>0.7142857142857143</v>
      </c>
      <c r="AP106" s="8">
        <f t="shared" si="11"/>
        <v>0.2857142857142857</v>
      </c>
      <c r="AQ106" t="b">
        <f t="shared" si="12"/>
        <v>0</v>
      </c>
      <c r="AR106" t="b">
        <f t="shared" si="13"/>
        <v>0</v>
      </c>
      <c r="AS106" t="b">
        <f t="shared" si="14"/>
        <v>0</v>
      </c>
      <c r="AT106" t="b">
        <f t="shared" si="15"/>
        <v>1</v>
      </c>
      <c r="AU106" t="b">
        <f t="shared" si="16"/>
        <v>1</v>
      </c>
      <c r="AV106" t="b">
        <f t="shared" si="17"/>
        <v>0</v>
      </c>
      <c r="AW106" t="b">
        <f t="shared" si="18"/>
        <v>0</v>
      </c>
      <c r="AX106" t="b">
        <f t="shared" si="19"/>
        <v>0</v>
      </c>
    </row>
    <row r="107" spans="20:50" hidden="1">
      <c r="T107" t="s">
        <v>53</v>
      </c>
      <c r="U107" t="s">
        <v>65</v>
      </c>
      <c r="V107">
        <v>45</v>
      </c>
      <c r="W107" t="s">
        <v>142</v>
      </c>
      <c r="X107" t="s">
        <v>187</v>
      </c>
      <c r="Y107" t="s">
        <v>37</v>
      </c>
      <c r="Z107">
        <v>5</v>
      </c>
      <c r="AA107" t="s">
        <v>38</v>
      </c>
      <c r="AB107">
        <v>3</v>
      </c>
      <c r="AC107" t="s">
        <v>39</v>
      </c>
      <c r="AD107">
        <v>1</v>
      </c>
      <c r="AE107">
        <f t="shared" si="3"/>
        <v>30.963756532073521</v>
      </c>
      <c r="AF107" t="str">
        <f t="shared" si="20"/>
        <v>DR30.9637565320735</v>
      </c>
      <c r="AH107">
        <f>COUNTIF($AE$49:AE3058,AE107)</f>
        <v>17</v>
      </c>
      <c r="AI107" s="6">
        <f t="shared" si="4"/>
        <v>2.5</v>
      </c>
      <c r="AJ107" s="7">
        <f t="shared" si="5"/>
        <v>1</v>
      </c>
      <c r="AK107" s="7">
        <f t="shared" si="6"/>
        <v>1.6666666666666667</v>
      </c>
      <c r="AL107" s="7">
        <f t="shared" si="7"/>
        <v>1.5</v>
      </c>
      <c r="AM107" s="7">
        <f t="shared" si="8"/>
        <v>1</v>
      </c>
      <c r="AN107" s="7">
        <f t="shared" si="9"/>
        <v>0.6</v>
      </c>
      <c r="AO107" s="7">
        <f t="shared" si="10"/>
        <v>0.7142857142857143</v>
      </c>
      <c r="AP107" s="8">
        <f t="shared" si="11"/>
        <v>0.42857142857142855</v>
      </c>
      <c r="AQ107" t="b">
        <f t="shared" si="12"/>
        <v>0</v>
      </c>
      <c r="AR107" t="b">
        <f t="shared" si="13"/>
        <v>1</v>
      </c>
      <c r="AS107" t="b">
        <f t="shared" si="14"/>
        <v>0</v>
      </c>
      <c r="AT107" t="b">
        <f t="shared" si="15"/>
        <v>0</v>
      </c>
      <c r="AU107" t="b">
        <f t="shared" si="16"/>
        <v>1</v>
      </c>
      <c r="AV107" t="b">
        <f t="shared" si="17"/>
        <v>0</v>
      </c>
      <c r="AW107" t="b">
        <f t="shared" si="18"/>
        <v>0</v>
      </c>
      <c r="AX107" t="b">
        <f t="shared" si="19"/>
        <v>0</v>
      </c>
    </row>
    <row r="108" spans="20:50" hidden="1">
      <c r="T108" t="s">
        <v>53</v>
      </c>
      <c r="U108" t="s">
        <v>65</v>
      </c>
      <c r="V108">
        <v>46</v>
      </c>
      <c r="W108" t="s">
        <v>142</v>
      </c>
      <c r="X108" t="s">
        <v>188</v>
      </c>
      <c r="Y108" t="s">
        <v>37</v>
      </c>
      <c r="Z108">
        <v>5</v>
      </c>
      <c r="AA108" t="s">
        <v>38</v>
      </c>
      <c r="AB108">
        <v>3</v>
      </c>
      <c r="AC108" t="s">
        <v>39</v>
      </c>
      <c r="AD108">
        <v>2</v>
      </c>
      <c r="AE108">
        <f t="shared" si="3"/>
        <v>30.963756532073521</v>
      </c>
      <c r="AF108" t="str">
        <f t="shared" si="20"/>
        <v>DR30.9637565320735</v>
      </c>
      <c r="AH108">
        <f>COUNTIF($AE$49:AE3059,AE108)</f>
        <v>17</v>
      </c>
      <c r="AI108" s="6">
        <f t="shared" si="4"/>
        <v>2.5</v>
      </c>
      <c r="AJ108" s="7">
        <f t="shared" si="5"/>
        <v>1</v>
      </c>
      <c r="AK108" s="7">
        <f t="shared" si="6"/>
        <v>1.6666666666666667</v>
      </c>
      <c r="AL108" s="7">
        <f t="shared" si="7"/>
        <v>1.5</v>
      </c>
      <c r="AM108" s="7">
        <f t="shared" si="8"/>
        <v>1</v>
      </c>
      <c r="AN108" s="7">
        <f t="shared" si="9"/>
        <v>0.6</v>
      </c>
      <c r="AO108" s="7">
        <f t="shared" si="10"/>
        <v>0.7142857142857143</v>
      </c>
      <c r="AP108" s="8">
        <f t="shared" si="11"/>
        <v>0.42857142857142855</v>
      </c>
      <c r="AQ108" t="b">
        <f t="shared" si="12"/>
        <v>0</v>
      </c>
      <c r="AR108" t="b">
        <f t="shared" si="13"/>
        <v>1</v>
      </c>
      <c r="AS108" t="b">
        <f t="shared" si="14"/>
        <v>0</v>
      </c>
      <c r="AT108" t="b">
        <f t="shared" si="15"/>
        <v>0</v>
      </c>
      <c r="AU108" t="b">
        <f t="shared" si="16"/>
        <v>1</v>
      </c>
      <c r="AV108" t="b">
        <f t="shared" si="17"/>
        <v>0</v>
      </c>
      <c r="AW108" t="b">
        <f t="shared" si="18"/>
        <v>0</v>
      </c>
      <c r="AX108" t="b">
        <f t="shared" si="19"/>
        <v>0</v>
      </c>
    </row>
    <row r="109" spans="20:50" hidden="1">
      <c r="T109" t="s">
        <v>53</v>
      </c>
      <c r="U109" t="s">
        <v>65</v>
      </c>
      <c r="V109">
        <v>47</v>
      </c>
      <c r="W109" t="s">
        <v>142</v>
      </c>
      <c r="X109" t="s">
        <v>189</v>
      </c>
      <c r="Y109" t="s">
        <v>37</v>
      </c>
      <c r="Z109">
        <v>5</v>
      </c>
      <c r="AA109" t="s">
        <v>38</v>
      </c>
      <c r="AB109">
        <v>4</v>
      </c>
      <c r="AC109" t="s">
        <v>39</v>
      </c>
      <c r="AD109">
        <v>1</v>
      </c>
      <c r="AE109">
        <f t="shared" si="3"/>
        <v>38.659808254090095</v>
      </c>
      <c r="AF109" t="str">
        <f t="shared" si="20"/>
        <v>DR38.6598082540901</v>
      </c>
      <c r="AH109">
        <f>COUNTIF($AE$49:AE3060,AE109)</f>
        <v>14</v>
      </c>
      <c r="AI109" s="6">
        <f t="shared" si="4"/>
        <v>2.5</v>
      </c>
      <c r="AJ109" s="7">
        <f t="shared" si="5"/>
        <v>1.3333333333333333</v>
      </c>
      <c r="AK109" s="7">
        <f t="shared" si="6"/>
        <v>1.6666666666666667</v>
      </c>
      <c r="AL109" s="7">
        <f t="shared" si="7"/>
        <v>2</v>
      </c>
      <c r="AM109" s="7">
        <f t="shared" si="8"/>
        <v>1</v>
      </c>
      <c r="AN109" s="7">
        <f t="shared" si="9"/>
        <v>0.8</v>
      </c>
      <c r="AO109" s="7">
        <f t="shared" si="10"/>
        <v>0.7142857142857143</v>
      </c>
      <c r="AP109" s="8">
        <f t="shared" si="11"/>
        <v>0.5714285714285714</v>
      </c>
      <c r="AQ109" t="b">
        <f t="shared" si="12"/>
        <v>0</v>
      </c>
      <c r="AR109" t="b">
        <f t="shared" si="13"/>
        <v>0</v>
      </c>
      <c r="AS109" t="b">
        <f t="shared" si="14"/>
        <v>0</v>
      </c>
      <c r="AT109" t="b">
        <f t="shared" si="15"/>
        <v>1</v>
      </c>
      <c r="AU109" t="b">
        <f t="shared" si="16"/>
        <v>1</v>
      </c>
      <c r="AV109" t="b">
        <f t="shared" si="17"/>
        <v>0</v>
      </c>
      <c r="AW109" t="b">
        <f t="shared" si="18"/>
        <v>0</v>
      </c>
      <c r="AX109" t="b">
        <f t="shared" si="19"/>
        <v>0</v>
      </c>
    </row>
    <row r="110" spans="20:50" hidden="1">
      <c r="T110" t="s">
        <v>53</v>
      </c>
      <c r="U110" t="s">
        <v>65</v>
      </c>
      <c r="V110">
        <v>48</v>
      </c>
      <c r="W110" t="s">
        <v>142</v>
      </c>
      <c r="X110" t="s">
        <v>190</v>
      </c>
      <c r="Y110" t="s">
        <v>37</v>
      </c>
      <c r="Z110">
        <v>5</v>
      </c>
      <c r="AA110" t="s">
        <v>38</v>
      </c>
      <c r="AB110">
        <v>4</v>
      </c>
      <c r="AC110" t="s">
        <v>39</v>
      </c>
      <c r="AD110">
        <v>2</v>
      </c>
      <c r="AE110">
        <f t="shared" si="3"/>
        <v>38.659808254090095</v>
      </c>
      <c r="AF110" t="str">
        <f t="shared" si="20"/>
        <v>DR38.6598082540901</v>
      </c>
      <c r="AH110">
        <f>COUNTIF($AE$49:AE3061,AE110)</f>
        <v>14</v>
      </c>
      <c r="AI110" s="6">
        <f t="shared" si="4"/>
        <v>2.5</v>
      </c>
      <c r="AJ110" s="7">
        <f t="shared" si="5"/>
        <v>1.3333333333333333</v>
      </c>
      <c r="AK110" s="7">
        <f t="shared" si="6"/>
        <v>1.6666666666666667</v>
      </c>
      <c r="AL110" s="7">
        <f t="shared" si="7"/>
        <v>2</v>
      </c>
      <c r="AM110" s="7">
        <f t="shared" si="8"/>
        <v>1</v>
      </c>
      <c r="AN110" s="7">
        <f t="shared" si="9"/>
        <v>0.8</v>
      </c>
      <c r="AO110" s="7">
        <f t="shared" si="10"/>
        <v>0.7142857142857143</v>
      </c>
      <c r="AP110" s="8">
        <f t="shared" si="11"/>
        <v>0.5714285714285714</v>
      </c>
      <c r="AQ110" t="b">
        <f t="shared" si="12"/>
        <v>0</v>
      </c>
      <c r="AR110" t="b">
        <f t="shared" si="13"/>
        <v>0</v>
      </c>
      <c r="AS110" t="b">
        <f t="shared" si="14"/>
        <v>0</v>
      </c>
      <c r="AT110" t="b">
        <f t="shared" si="15"/>
        <v>1</v>
      </c>
      <c r="AU110" t="b">
        <f t="shared" si="16"/>
        <v>1</v>
      </c>
      <c r="AV110" t="b">
        <f t="shared" si="17"/>
        <v>0</v>
      </c>
      <c r="AW110" t="b">
        <f t="shared" si="18"/>
        <v>0</v>
      </c>
      <c r="AX110" t="b">
        <f t="shared" si="19"/>
        <v>0</v>
      </c>
    </row>
    <row r="111" spans="20:50" hidden="1">
      <c r="T111" t="s">
        <v>53</v>
      </c>
      <c r="U111" t="s">
        <v>65</v>
      </c>
      <c r="V111">
        <v>49</v>
      </c>
      <c r="W111" t="s">
        <v>142</v>
      </c>
      <c r="X111" t="s">
        <v>191</v>
      </c>
      <c r="Y111" t="s">
        <v>37</v>
      </c>
      <c r="Z111">
        <v>5</v>
      </c>
      <c r="AA111" t="s">
        <v>38</v>
      </c>
      <c r="AB111">
        <v>6</v>
      </c>
      <c r="AC111" t="s">
        <v>39</v>
      </c>
      <c r="AD111">
        <v>1</v>
      </c>
      <c r="AE111">
        <f t="shared" si="3"/>
        <v>50.19442890773481</v>
      </c>
      <c r="AF111" t="str">
        <f t="shared" si="20"/>
        <v>DR50.1944289077348</v>
      </c>
      <c r="AH111">
        <f>COUNTIF($AE$49:AE3062,AE111)</f>
        <v>9</v>
      </c>
      <c r="AI111" s="6">
        <f t="shared" si="4"/>
        <v>2.5</v>
      </c>
      <c r="AJ111" s="7">
        <f t="shared" si="5"/>
        <v>2</v>
      </c>
      <c r="AK111" s="7">
        <f t="shared" si="6"/>
        <v>1.6666666666666667</v>
      </c>
      <c r="AL111" s="7">
        <f t="shared" si="7"/>
        <v>3</v>
      </c>
      <c r="AM111" s="7">
        <f t="shared" si="8"/>
        <v>1</v>
      </c>
      <c r="AN111" s="7">
        <f t="shared" si="9"/>
        <v>1.2</v>
      </c>
      <c r="AO111" s="7">
        <f t="shared" si="10"/>
        <v>0.7142857142857143</v>
      </c>
      <c r="AP111" s="8">
        <f t="shared" si="11"/>
        <v>0.8571428571428571</v>
      </c>
      <c r="AQ111" t="b">
        <f t="shared" si="12"/>
        <v>0</v>
      </c>
      <c r="AR111" t="b">
        <f t="shared" si="13"/>
        <v>1</v>
      </c>
      <c r="AS111" t="b">
        <f t="shared" si="14"/>
        <v>0</v>
      </c>
      <c r="AT111" t="b">
        <f t="shared" si="15"/>
        <v>1</v>
      </c>
      <c r="AU111" t="b">
        <f t="shared" si="16"/>
        <v>1</v>
      </c>
      <c r="AV111" t="b">
        <f t="shared" si="17"/>
        <v>0</v>
      </c>
      <c r="AW111" t="b">
        <f t="shared" si="18"/>
        <v>0</v>
      </c>
      <c r="AX111" t="b">
        <f t="shared" si="19"/>
        <v>0</v>
      </c>
    </row>
    <row r="112" spans="20:50" hidden="1">
      <c r="T112" t="s">
        <v>53</v>
      </c>
      <c r="U112" t="s">
        <v>65</v>
      </c>
      <c r="V112">
        <v>50</v>
      </c>
      <c r="W112" t="s">
        <v>142</v>
      </c>
      <c r="X112" t="s">
        <v>192</v>
      </c>
      <c r="Y112" t="s">
        <v>37</v>
      </c>
      <c r="Z112">
        <v>5</v>
      </c>
      <c r="AA112" t="s">
        <v>38</v>
      </c>
      <c r="AB112">
        <v>7</v>
      </c>
      <c r="AC112" t="s">
        <v>39</v>
      </c>
      <c r="AD112">
        <v>1</v>
      </c>
      <c r="AE112">
        <f t="shared" si="3"/>
        <v>54.462322208025618</v>
      </c>
      <c r="AF112" t="str">
        <f t="shared" si="20"/>
        <v>DR54.4623222080256</v>
      </c>
      <c r="AH112">
        <f>COUNTIF($AE$49:AE3063,AE112)</f>
        <v>10</v>
      </c>
      <c r="AI112" s="6">
        <f t="shared" si="4"/>
        <v>2.5</v>
      </c>
      <c r="AJ112" s="7">
        <f t="shared" si="5"/>
        <v>2.3333333333333335</v>
      </c>
      <c r="AK112" s="7">
        <f t="shared" si="6"/>
        <v>1.6666666666666667</v>
      </c>
      <c r="AL112" s="7">
        <f t="shared" si="7"/>
        <v>3.5</v>
      </c>
      <c r="AM112" s="7">
        <f t="shared" si="8"/>
        <v>1</v>
      </c>
      <c r="AN112" s="7">
        <f t="shared" si="9"/>
        <v>1.4</v>
      </c>
      <c r="AO112" s="7">
        <f t="shared" si="10"/>
        <v>0.7142857142857143</v>
      </c>
      <c r="AP112" s="8">
        <f t="shared" si="11"/>
        <v>1</v>
      </c>
      <c r="AQ112" t="b">
        <f t="shared" si="12"/>
        <v>0</v>
      </c>
      <c r="AR112" t="b">
        <f t="shared" si="13"/>
        <v>0</v>
      </c>
      <c r="AS112" t="b">
        <f t="shared" si="14"/>
        <v>0</v>
      </c>
      <c r="AT112" t="b">
        <f t="shared" si="15"/>
        <v>0</v>
      </c>
      <c r="AU112" t="b">
        <f t="shared" si="16"/>
        <v>1</v>
      </c>
      <c r="AV112" t="b">
        <f t="shared" si="17"/>
        <v>0</v>
      </c>
      <c r="AW112" t="b">
        <f t="shared" si="18"/>
        <v>0</v>
      </c>
      <c r="AX112" t="b">
        <f t="shared" si="19"/>
        <v>1</v>
      </c>
    </row>
    <row r="113" spans="20:50" hidden="1">
      <c r="T113" t="s">
        <v>53</v>
      </c>
      <c r="U113" t="s">
        <v>65</v>
      </c>
      <c r="V113">
        <v>51</v>
      </c>
      <c r="W113" t="s">
        <v>142</v>
      </c>
      <c r="X113" t="s">
        <v>193</v>
      </c>
      <c r="Y113" t="s">
        <v>37</v>
      </c>
      <c r="Z113">
        <v>5</v>
      </c>
      <c r="AA113" t="s">
        <v>38</v>
      </c>
      <c r="AB113">
        <v>8</v>
      </c>
      <c r="AC113" t="s">
        <v>39</v>
      </c>
      <c r="AD113">
        <v>1</v>
      </c>
      <c r="AE113">
        <f t="shared" ref="AE113:AE176" si="22">DEGREES(ATAN2(Z113,AB113))</f>
        <v>57.994616791916499</v>
      </c>
      <c r="AF113" t="str">
        <f t="shared" si="20"/>
        <v>DR57.9946167919165</v>
      </c>
      <c r="AH113">
        <f>COUNTIF($AE$49:AE3064,AE113)</f>
        <v>10</v>
      </c>
      <c r="AI113" s="6">
        <f t="shared" ref="AI113:AI176" si="23">Z113/$AI$48</f>
        <v>2.5</v>
      </c>
      <c r="AJ113" s="7">
        <f t="shared" ref="AJ113:AJ176" si="24">AB113/$AJ$48</f>
        <v>2.6666666666666665</v>
      </c>
      <c r="AK113" s="7">
        <f t="shared" ref="AK113:AK176" si="25">$Z113/$AK$48</f>
        <v>1.6666666666666667</v>
      </c>
      <c r="AL113" s="7">
        <f t="shared" ref="AL113:AL176" si="26">$AB113/$AL$48</f>
        <v>4</v>
      </c>
      <c r="AM113" s="7">
        <f t="shared" ref="AM113:AM176" si="27">$Z113/$AM$48</f>
        <v>1</v>
      </c>
      <c r="AN113" s="7">
        <f t="shared" ref="AN113:AN176" si="28">$AB113/$AN$48</f>
        <v>1.6</v>
      </c>
      <c r="AO113" s="7">
        <f t="shared" ref="AO113:AO176" si="29">$Z113/$AO$48</f>
        <v>0.7142857142857143</v>
      </c>
      <c r="AP113" s="8">
        <f t="shared" ref="AP113:AP176" si="30">$AB113/$AP$48</f>
        <v>1.1428571428571428</v>
      </c>
      <c r="AQ113" t="b">
        <f t="shared" ref="AQ113:AQ176" si="31">INT(AI113)=AI113</f>
        <v>0</v>
      </c>
      <c r="AR113" t="b">
        <f t="shared" ref="AR113:AR176" si="32">INT(AJ113)=AJ113</f>
        <v>0</v>
      </c>
      <c r="AS113" t="b">
        <f t="shared" ref="AS113:AS176" si="33">INT(AK113)=AK113</f>
        <v>0</v>
      </c>
      <c r="AT113" t="b">
        <f t="shared" ref="AT113:AT176" si="34">INT(AL113)=AL113</f>
        <v>1</v>
      </c>
      <c r="AU113" t="b">
        <f t="shared" ref="AU113:AU176" si="35">INT(AM113)=AM113</f>
        <v>1</v>
      </c>
      <c r="AV113" t="b">
        <f t="shared" ref="AV113:AV176" si="36">INT(AN113)=AN113</f>
        <v>0</v>
      </c>
      <c r="AW113" t="b">
        <f t="shared" ref="AW113:AW176" si="37">INT(AO113)=AO113</f>
        <v>0</v>
      </c>
      <c r="AX113" t="b">
        <f t="shared" ref="AX113:AX176" si="38">INT(AP113)=AP113</f>
        <v>0</v>
      </c>
    </row>
    <row r="114" spans="20:50" hidden="1">
      <c r="T114" t="s">
        <v>53</v>
      </c>
      <c r="U114" t="s">
        <v>65</v>
      </c>
      <c r="V114">
        <v>52</v>
      </c>
      <c r="W114" t="s">
        <v>142</v>
      </c>
      <c r="X114" t="s">
        <v>194</v>
      </c>
      <c r="Y114" t="s">
        <v>37</v>
      </c>
      <c r="Z114">
        <v>6</v>
      </c>
      <c r="AA114" t="s">
        <v>38</v>
      </c>
      <c r="AB114">
        <v>1</v>
      </c>
      <c r="AC114" t="s">
        <v>39</v>
      </c>
      <c r="AD114">
        <v>1</v>
      </c>
      <c r="AE114">
        <f t="shared" si="22"/>
        <v>9.4623222080256166</v>
      </c>
      <c r="AF114" t="str">
        <f t="shared" ref="AF114:AF177" si="39">U114&amp;AE114</f>
        <v>DR9.46232220802562</v>
      </c>
      <c r="AH114">
        <f>COUNTIF($AE$49:AE3065,AE114)</f>
        <v>24</v>
      </c>
      <c r="AI114" s="6">
        <f t="shared" si="23"/>
        <v>3</v>
      </c>
      <c r="AJ114" s="7">
        <f t="shared" si="24"/>
        <v>0.33333333333333331</v>
      </c>
      <c r="AK114" s="7">
        <f t="shared" si="25"/>
        <v>2</v>
      </c>
      <c r="AL114" s="7">
        <f t="shared" si="26"/>
        <v>0.5</v>
      </c>
      <c r="AM114" s="7">
        <f t="shared" si="27"/>
        <v>1.2</v>
      </c>
      <c r="AN114" s="7">
        <f t="shared" si="28"/>
        <v>0.2</v>
      </c>
      <c r="AO114" s="7">
        <f t="shared" si="29"/>
        <v>0.8571428571428571</v>
      </c>
      <c r="AP114" s="8">
        <f t="shared" si="30"/>
        <v>0.14285714285714285</v>
      </c>
      <c r="AQ114" t="b">
        <f t="shared" si="31"/>
        <v>1</v>
      </c>
      <c r="AR114" t="b">
        <f t="shared" si="32"/>
        <v>0</v>
      </c>
      <c r="AS114" t="b">
        <f t="shared" si="33"/>
        <v>1</v>
      </c>
      <c r="AT114" t="b">
        <f t="shared" si="34"/>
        <v>0</v>
      </c>
      <c r="AU114" t="b">
        <f t="shared" si="35"/>
        <v>0</v>
      </c>
      <c r="AV114" t="b">
        <f t="shared" si="36"/>
        <v>0</v>
      </c>
      <c r="AW114" t="b">
        <f t="shared" si="37"/>
        <v>0</v>
      </c>
      <c r="AX114" t="b">
        <f t="shared" si="38"/>
        <v>0</v>
      </c>
    </row>
    <row r="115" spans="20:50" hidden="1">
      <c r="T115" t="s">
        <v>53</v>
      </c>
      <c r="U115" t="s">
        <v>65</v>
      </c>
      <c r="V115">
        <v>53</v>
      </c>
      <c r="W115" t="s">
        <v>142</v>
      </c>
      <c r="X115" t="s">
        <v>195</v>
      </c>
      <c r="Y115" t="s">
        <v>37</v>
      </c>
      <c r="Z115">
        <v>6</v>
      </c>
      <c r="AA115" t="s">
        <v>38</v>
      </c>
      <c r="AB115">
        <v>1</v>
      </c>
      <c r="AC115" t="s">
        <v>39</v>
      </c>
      <c r="AD115">
        <v>2</v>
      </c>
      <c r="AE115">
        <f t="shared" si="22"/>
        <v>9.4623222080256166</v>
      </c>
      <c r="AF115" t="str">
        <f t="shared" si="39"/>
        <v>DR9.46232220802562</v>
      </c>
      <c r="AH115">
        <f>COUNTIF($AE$49:AE3066,AE115)</f>
        <v>24</v>
      </c>
      <c r="AI115" s="6">
        <f t="shared" si="23"/>
        <v>3</v>
      </c>
      <c r="AJ115" s="7">
        <f t="shared" si="24"/>
        <v>0.33333333333333331</v>
      </c>
      <c r="AK115" s="7">
        <f t="shared" si="25"/>
        <v>2</v>
      </c>
      <c r="AL115" s="7">
        <f t="shared" si="26"/>
        <v>0.5</v>
      </c>
      <c r="AM115" s="7">
        <f t="shared" si="27"/>
        <v>1.2</v>
      </c>
      <c r="AN115" s="7">
        <f t="shared" si="28"/>
        <v>0.2</v>
      </c>
      <c r="AO115" s="7">
        <f t="shared" si="29"/>
        <v>0.8571428571428571</v>
      </c>
      <c r="AP115" s="8">
        <f t="shared" si="30"/>
        <v>0.14285714285714285</v>
      </c>
      <c r="AQ115" t="b">
        <f t="shared" si="31"/>
        <v>1</v>
      </c>
      <c r="AR115" t="b">
        <f t="shared" si="32"/>
        <v>0</v>
      </c>
      <c r="AS115" t="b">
        <f t="shared" si="33"/>
        <v>1</v>
      </c>
      <c r="AT115" t="b">
        <f t="shared" si="34"/>
        <v>0</v>
      </c>
      <c r="AU115" t="b">
        <f t="shared" si="35"/>
        <v>0</v>
      </c>
      <c r="AV115" t="b">
        <f t="shared" si="36"/>
        <v>0</v>
      </c>
      <c r="AW115" t="b">
        <f t="shared" si="37"/>
        <v>0</v>
      </c>
      <c r="AX115" t="b">
        <f t="shared" si="38"/>
        <v>0</v>
      </c>
    </row>
    <row r="116" spans="20:50" hidden="1">
      <c r="T116" t="s">
        <v>35</v>
      </c>
      <c r="U116" t="s">
        <v>65</v>
      </c>
      <c r="V116" t="s">
        <v>0</v>
      </c>
      <c r="W116" t="s">
        <v>142</v>
      </c>
      <c r="X116" t="s">
        <v>195</v>
      </c>
      <c r="Y116" t="s">
        <v>37</v>
      </c>
      <c r="Z116">
        <v>6</v>
      </c>
      <c r="AA116" t="s">
        <v>38</v>
      </c>
      <c r="AB116">
        <v>1</v>
      </c>
      <c r="AC116" t="s">
        <v>39</v>
      </c>
      <c r="AD116">
        <v>2</v>
      </c>
      <c r="AE116">
        <f t="shared" si="22"/>
        <v>9.4623222080256166</v>
      </c>
      <c r="AF116" t="str">
        <f t="shared" si="39"/>
        <v>DR9.46232220802562</v>
      </c>
      <c r="AG116" t="str">
        <f>U116&amp;AE116</f>
        <v>DR9.46232220802562</v>
      </c>
      <c r="AH116">
        <f>COUNTIF($AG$49:AG3067,AG116)</f>
        <v>1</v>
      </c>
      <c r="AI116" s="6">
        <f t="shared" si="23"/>
        <v>3</v>
      </c>
      <c r="AJ116" s="7">
        <f t="shared" si="24"/>
        <v>0.33333333333333331</v>
      </c>
      <c r="AK116" s="7">
        <f t="shared" si="25"/>
        <v>2</v>
      </c>
      <c r="AL116" s="7">
        <f t="shared" si="26"/>
        <v>0.5</v>
      </c>
      <c r="AM116" s="7">
        <f t="shared" si="27"/>
        <v>1.2</v>
      </c>
      <c r="AN116" s="7">
        <f t="shared" si="28"/>
        <v>0.2</v>
      </c>
      <c r="AO116" s="7">
        <f t="shared" si="29"/>
        <v>0.8571428571428571</v>
      </c>
      <c r="AP116" s="8">
        <f t="shared" si="30"/>
        <v>0.14285714285714285</v>
      </c>
      <c r="AQ116" t="b">
        <f t="shared" si="31"/>
        <v>1</v>
      </c>
      <c r="AR116" t="b">
        <f t="shared" si="32"/>
        <v>0</v>
      </c>
      <c r="AS116" t="b">
        <f t="shared" si="33"/>
        <v>1</v>
      </c>
      <c r="AT116" t="b">
        <f t="shared" si="34"/>
        <v>0</v>
      </c>
      <c r="AU116" t="b">
        <f t="shared" si="35"/>
        <v>0</v>
      </c>
      <c r="AV116" t="b">
        <f t="shared" si="36"/>
        <v>0</v>
      </c>
      <c r="AW116" t="b">
        <f t="shared" si="37"/>
        <v>0</v>
      </c>
      <c r="AX116" t="b">
        <f t="shared" si="38"/>
        <v>0</v>
      </c>
    </row>
    <row r="117" spans="20:50" hidden="1">
      <c r="T117" t="s">
        <v>53</v>
      </c>
      <c r="U117" t="s">
        <v>65</v>
      </c>
      <c r="V117">
        <v>54</v>
      </c>
      <c r="W117" t="s">
        <v>142</v>
      </c>
      <c r="X117" t="s">
        <v>196</v>
      </c>
      <c r="Y117" t="s">
        <v>37</v>
      </c>
      <c r="Z117">
        <v>6</v>
      </c>
      <c r="AA117" t="s">
        <v>38</v>
      </c>
      <c r="AB117">
        <v>5</v>
      </c>
      <c r="AC117" t="s">
        <v>39</v>
      </c>
      <c r="AD117">
        <v>1</v>
      </c>
      <c r="AE117">
        <f t="shared" si="22"/>
        <v>39.805571092265197</v>
      </c>
      <c r="AF117" t="str">
        <f t="shared" si="39"/>
        <v>DR39.8055710922652</v>
      </c>
      <c r="AH117">
        <f>COUNTIF($AE$49:AE3068,AE117)</f>
        <v>15</v>
      </c>
      <c r="AI117" s="6">
        <f t="shared" si="23"/>
        <v>3</v>
      </c>
      <c r="AJ117" s="7">
        <f t="shared" si="24"/>
        <v>1.6666666666666667</v>
      </c>
      <c r="AK117" s="7">
        <f t="shared" si="25"/>
        <v>2</v>
      </c>
      <c r="AL117" s="7">
        <f t="shared" si="26"/>
        <v>2.5</v>
      </c>
      <c r="AM117" s="7">
        <f t="shared" si="27"/>
        <v>1.2</v>
      </c>
      <c r="AN117" s="7">
        <f t="shared" si="28"/>
        <v>1</v>
      </c>
      <c r="AO117" s="7">
        <f t="shared" si="29"/>
        <v>0.8571428571428571</v>
      </c>
      <c r="AP117" s="8">
        <f t="shared" si="30"/>
        <v>0.7142857142857143</v>
      </c>
      <c r="AQ117" t="b">
        <f t="shared" si="31"/>
        <v>1</v>
      </c>
      <c r="AR117" t="b">
        <f t="shared" si="32"/>
        <v>0</v>
      </c>
      <c r="AS117" t="b">
        <f t="shared" si="33"/>
        <v>1</v>
      </c>
      <c r="AT117" t="b">
        <f t="shared" si="34"/>
        <v>0</v>
      </c>
      <c r="AU117" t="b">
        <f t="shared" si="35"/>
        <v>0</v>
      </c>
      <c r="AV117" t="b">
        <f t="shared" si="36"/>
        <v>1</v>
      </c>
      <c r="AW117" t="b">
        <f t="shared" si="37"/>
        <v>0</v>
      </c>
      <c r="AX117" t="b">
        <f t="shared" si="38"/>
        <v>0</v>
      </c>
    </row>
    <row r="118" spans="20:50" hidden="1">
      <c r="T118" t="s">
        <v>53</v>
      </c>
      <c r="U118" t="s">
        <v>65</v>
      </c>
      <c r="V118">
        <v>55</v>
      </c>
      <c r="W118" t="s">
        <v>142</v>
      </c>
      <c r="X118" t="s">
        <v>197</v>
      </c>
      <c r="Y118" t="s">
        <v>37</v>
      </c>
      <c r="Z118">
        <v>6</v>
      </c>
      <c r="AA118" t="s">
        <v>38</v>
      </c>
      <c r="AB118">
        <v>7</v>
      </c>
      <c r="AC118" t="s">
        <v>39</v>
      </c>
      <c r="AD118">
        <v>1</v>
      </c>
      <c r="AE118">
        <f t="shared" si="22"/>
        <v>49.398705354995535</v>
      </c>
      <c r="AF118" t="str">
        <f t="shared" si="39"/>
        <v>DR49.3987053549955</v>
      </c>
      <c r="AH118">
        <f>COUNTIF($AE$49:AE3069,AE118)</f>
        <v>8</v>
      </c>
      <c r="AI118" s="6">
        <f t="shared" si="23"/>
        <v>3</v>
      </c>
      <c r="AJ118" s="7">
        <f t="shared" si="24"/>
        <v>2.3333333333333335</v>
      </c>
      <c r="AK118" s="7">
        <f t="shared" si="25"/>
        <v>2</v>
      </c>
      <c r="AL118" s="7">
        <f t="shared" si="26"/>
        <v>3.5</v>
      </c>
      <c r="AM118" s="7">
        <f t="shared" si="27"/>
        <v>1.2</v>
      </c>
      <c r="AN118" s="7">
        <f t="shared" si="28"/>
        <v>1.4</v>
      </c>
      <c r="AO118" s="7">
        <f t="shared" si="29"/>
        <v>0.8571428571428571</v>
      </c>
      <c r="AP118" s="8">
        <f t="shared" si="30"/>
        <v>1</v>
      </c>
      <c r="AQ118" t="b">
        <f t="shared" si="31"/>
        <v>1</v>
      </c>
      <c r="AR118" t="b">
        <f t="shared" si="32"/>
        <v>0</v>
      </c>
      <c r="AS118" t="b">
        <f t="shared" si="33"/>
        <v>1</v>
      </c>
      <c r="AT118" t="b">
        <f t="shared" si="34"/>
        <v>0</v>
      </c>
      <c r="AU118" t="b">
        <f t="shared" si="35"/>
        <v>0</v>
      </c>
      <c r="AV118" t="b">
        <f t="shared" si="36"/>
        <v>0</v>
      </c>
      <c r="AW118" t="b">
        <f t="shared" si="37"/>
        <v>0</v>
      </c>
      <c r="AX118" t="b">
        <f t="shared" si="38"/>
        <v>1</v>
      </c>
    </row>
    <row r="119" spans="20:50" hidden="1">
      <c r="T119" t="s">
        <v>53</v>
      </c>
      <c r="U119" t="s">
        <v>65</v>
      </c>
      <c r="V119">
        <v>56</v>
      </c>
      <c r="W119" t="s">
        <v>142</v>
      </c>
      <c r="X119" t="s">
        <v>198</v>
      </c>
      <c r="Y119" t="s">
        <v>37</v>
      </c>
      <c r="Z119">
        <v>7</v>
      </c>
      <c r="AA119" t="s">
        <v>38</v>
      </c>
      <c r="AB119">
        <v>1</v>
      </c>
      <c r="AC119" t="s">
        <v>39</v>
      </c>
      <c r="AD119">
        <v>1</v>
      </c>
      <c r="AE119">
        <f t="shared" si="22"/>
        <v>8.1301023541559783</v>
      </c>
      <c r="AF119" t="str">
        <f t="shared" si="39"/>
        <v>DR8.13010235415598</v>
      </c>
      <c r="AH119">
        <f>COUNTIF($AE$49:AE3070,AE119)</f>
        <v>18</v>
      </c>
      <c r="AI119" s="6">
        <f t="shared" si="23"/>
        <v>3.5</v>
      </c>
      <c r="AJ119" s="7">
        <f t="shared" si="24"/>
        <v>0.33333333333333331</v>
      </c>
      <c r="AK119" s="7">
        <f t="shared" si="25"/>
        <v>2.3333333333333335</v>
      </c>
      <c r="AL119" s="7">
        <f t="shared" si="26"/>
        <v>0.5</v>
      </c>
      <c r="AM119" s="7">
        <f t="shared" si="27"/>
        <v>1.4</v>
      </c>
      <c r="AN119" s="7">
        <f t="shared" si="28"/>
        <v>0.2</v>
      </c>
      <c r="AO119" s="7">
        <f t="shared" si="29"/>
        <v>1</v>
      </c>
      <c r="AP119" s="8">
        <f t="shared" si="30"/>
        <v>0.14285714285714285</v>
      </c>
      <c r="AQ119" t="b">
        <f t="shared" si="31"/>
        <v>0</v>
      </c>
      <c r="AR119" t="b">
        <f t="shared" si="32"/>
        <v>0</v>
      </c>
      <c r="AS119" t="b">
        <f t="shared" si="33"/>
        <v>0</v>
      </c>
      <c r="AT119" t="b">
        <f t="shared" si="34"/>
        <v>0</v>
      </c>
      <c r="AU119" t="b">
        <f t="shared" si="35"/>
        <v>0</v>
      </c>
      <c r="AV119" t="b">
        <f t="shared" si="36"/>
        <v>0</v>
      </c>
      <c r="AW119" t="b">
        <f t="shared" si="37"/>
        <v>1</v>
      </c>
      <c r="AX119" t="b">
        <f t="shared" si="38"/>
        <v>0</v>
      </c>
    </row>
    <row r="120" spans="20:50" hidden="1">
      <c r="T120" t="s">
        <v>53</v>
      </c>
      <c r="U120" t="s">
        <v>65</v>
      </c>
      <c r="V120">
        <v>57</v>
      </c>
      <c r="W120" t="s">
        <v>142</v>
      </c>
      <c r="X120" t="s">
        <v>199</v>
      </c>
      <c r="Y120" t="s">
        <v>37</v>
      </c>
      <c r="Z120">
        <v>7</v>
      </c>
      <c r="AA120" t="s">
        <v>38</v>
      </c>
      <c r="AB120">
        <v>2</v>
      </c>
      <c r="AC120" t="s">
        <v>39</v>
      </c>
      <c r="AD120">
        <v>1</v>
      </c>
      <c r="AE120">
        <f t="shared" si="22"/>
        <v>15.945395900922854</v>
      </c>
      <c r="AF120" t="str">
        <f t="shared" si="39"/>
        <v>DR15.9453959009229</v>
      </c>
      <c r="AH120">
        <f>COUNTIF($AE$49:AE3071,AE120)</f>
        <v>18</v>
      </c>
      <c r="AI120" s="6">
        <f t="shared" si="23"/>
        <v>3.5</v>
      </c>
      <c r="AJ120" s="7">
        <f t="shared" si="24"/>
        <v>0.66666666666666663</v>
      </c>
      <c r="AK120" s="7">
        <f t="shared" si="25"/>
        <v>2.3333333333333335</v>
      </c>
      <c r="AL120" s="7">
        <f t="shared" si="26"/>
        <v>1</v>
      </c>
      <c r="AM120" s="7">
        <f t="shared" si="27"/>
        <v>1.4</v>
      </c>
      <c r="AN120" s="7">
        <f t="shared" si="28"/>
        <v>0.4</v>
      </c>
      <c r="AO120" s="7">
        <f t="shared" si="29"/>
        <v>1</v>
      </c>
      <c r="AP120" s="8">
        <f t="shared" si="30"/>
        <v>0.2857142857142857</v>
      </c>
      <c r="AQ120" t="b">
        <f t="shared" si="31"/>
        <v>0</v>
      </c>
      <c r="AR120" t="b">
        <f t="shared" si="32"/>
        <v>0</v>
      </c>
      <c r="AS120" t="b">
        <f t="shared" si="33"/>
        <v>0</v>
      </c>
      <c r="AT120" t="b">
        <f t="shared" si="34"/>
        <v>1</v>
      </c>
      <c r="AU120" t="b">
        <f t="shared" si="35"/>
        <v>0</v>
      </c>
      <c r="AV120" t="b">
        <f t="shared" si="36"/>
        <v>0</v>
      </c>
      <c r="AW120" t="b">
        <f t="shared" si="37"/>
        <v>1</v>
      </c>
      <c r="AX120" t="b">
        <f t="shared" si="38"/>
        <v>0</v>
      </c>
    </row>
    <row r="121" spans="20:50" hidden="1">
      <c r="T121" t="s">
        <v>35</v>
      </c>
      <c r="U121" t="s">
        <v>65</v>
      </c>
      <c r="V121" t="s">
        <v>0</v>
      </c>
      <c r="W121" t="s">
        <v>142</v>
      </c>
      <c r="X121" t="s">
        <v>199</v>
      </c>
      <c r="Y121" t="s">
        <v>37</v>
      </c>
      <c r="Z121">
        <v>7</v>
      </c>
      <c r="AA121" t="s">
        <v>38</v>
      </c>
      <c r="AB121">
        <v>2</v>
      </c>
      <c r="AC121" t="s">
        <v>39</v>
      </c>
      <c r="AD121">
        <v>1</v>
      </c>
      <c r="AE121">
        <f t="shared" si="22"/>
        <v>15.945395900922854</v>
      </c>
      <c r="AF121" t="str">
        <f t="shared" si="39"/>
        <v>DR15.9453959009229</v>
      </c>
      <c r="AG121" t="str">
        <f>U121&amp;AE121</f>
        <v>DR15.9453959009229</v>
      </c>
      <c r="AH121">
        <f>COUNTIF($AG$49:AG3072,AG121)</f>
        <v>1</v>
      </c>
      <c r="AI121" s="6">
        <f t="shared" si="23"/>
        <v>3.5</v>
      </c>
      <c r="AJ121" s="7">
        <f t="shared" si="24"/>
        <v>0.66666666666666663</v>
      </c>
      <c r="AK121" s="7">
        <f t="shared" si="25"/>
        <v>2.3333333333333335</v>
      </c>
      <c r="AL121" s="7">
        <f t="shared" si="26"/>
        <v>1</v>
      </c>
      <c r="AM121" s="7">
        <f t="shared" si="27"/>
        <v>1.4</v>
      </c>
      <c r="AN121" s="7">
        <f t="shared" si="28"/>
        <v>0.4</v>
      </c>
      <c r="AO121" s="7">
        <f t="shared" si="29"/>
        <v>1</v>
      </c>
      <c r="AP121" s="8">
        <f t="shared" si="30"/>
        <v>0.2857142857142857</v>
      </c>
      <c r="AQ121" t="b">
        <f t="shared" si="31"/>
        <v>0</v>
      </c>
      <c r="AR121" t="b">
        <f t="shared" si="32"/>
        <v>0</v>
      </c>
      <c r="AS121" t="b">
        <f t="shared" si="33"/>
        <v>0</v>
      </c>
      <c r="AT121" t="b">
        <f t="shared" si="34"/>
        <v>1</v>
      </c>
      <c r="AU121" t="b">
        <f t="shared" si="35"/>
        <v>0</v>
      </c>
      <c r="AV121" t="b">
        <f t="shared" si="36"/>
        <v>0</v>
      </c>
      <c r="AW121" t="b">
        <f t="shared" si="37"/>
        <v>1</v>
      </c>
      <c r="AX121" t="b">
        <f t="shared" si="38"/>
        <v>0</v>
      </c>
    </row>
    <row r="122" spans="20:50" hidden="1">
      <c r="T122" t="s">
        <v>53</v>
      </c>
      <c r="U122" t="s">
        <v>65</v>
      </c>
      <c r="V122">
        <v>58</v>
      </c>
      <c r="W122" t="s">
        <v>142</v>
      </c>
      <c r="X122" t="s">
        <v>200</v>
      </c>
      <c r="Y122" t="s">
        <v>37</v>
      </c>
      <c r="Z122">
        <v>7</v>
      </c>
      <c r="AA122" t="s">
        <v>38</v>
      </c>
      <c r="AB122">
        <v>3</v>
      </c>
      <c r="AC122" t="s">
        <v>39</v>
      </c>
      <c r="AD122">
        <v>1</v>
      </c>
      <c r="AE122">
        <f t="shared" si="22"/>
        <v>23.198590513648185</v>
      </c>
      <c r="AF122" t="str">
        <f t="shared" si="39"/>
        <v>DR23.1985905136482</v>
      </c>
      <c r="AH122">
        <f>COUNTIF($AE$49:AE3073,AE122)</f>
        <v>15</v>
      </c>
      <c r="AI122" s="6">
        <f t="shared" si="23"/>
        <v>3.5</v>
      </c>
      <c r="AJ122" s="7">
        <f t="shared" si="24"/>
        <v>1</v>
      </c>
      <c r="AK122" s="7">
        <f t="shared" si="25"/>
        <v>2.3333333333333335</v>
      </c>
      <c r="AL122" s="7">
        <f t="shared" si="26"/>
        <v>1.5</v>
      </c>
      <c r="AM122" s="7">
        <f t="shared" si="27"/>
        <v>1.4</v>
      </c>
      <c r="AN122" s="7">
        <f t="shared" si="28"/>
        <v>0.6</v>
      </c>
      <c r="AO122" s="7">
        <f t="shared" si="29"/>
        <v>1</v>
      </c>
      <c r="AP122" s="8">
        <f t="shared" si="30"/>
        <v>0.42857142857142855</v>
      </c>
      <c r="AQ122" t="b">
        <f t="shared" si="31"/>
        <v>0</v>
      </c>
      <c r="AR122" t="b">
        <f t="shared" si="32"/>
        <v>1</v>
      </c>
      <c r="AS122" t="b">
        <f t="shared" si="33"/>
        <v>0</v>
      </c>
      <c r="AT122" t="b">
        <f t="shared" si="34"/>
        <v>0</v>
      </c>
      <c r="AU122" t="b">
        <f t="shared" si="35"/>
        <v>0</v>
      </c>
      <c r="AV122" t="b">
        <f t="shared" si="36"/>
        <v>0</v>
      </c>
      <c r="AW122" t="b">
        <f t="shared" si="37"/>
        <v>1</v>
      </c>
      <c r="AX122" t="b">
        <f t="shared" si="38"/>
        <v>0</v>
      </c>
    </row>
    <row r="123" spans="20:50" hidden="1">
      <c r="T123" t="s">
        <v>53</v>
      </c>
      <c r="U123" t="s">
        <v>65</v>
      </c>
      <c r="V123">
        <v>59</v>
      </c>
      <c r="W123" t="s">
        <v>142</v>
      </c>
      <c r="X123" t="s">
        <v>201</v>
      </c>
      <c r="Y123" t="s">
        <v>37</v>
      </c>
      <c r="Z123">
        <v>7</v>
      </c>
      <c r="AA123" t="s">
        <v>38</v>
      </c>
      <c r="AB123">
        <v>4</v>
      </c>
      <c r="AC123" t="s">
        <v>39</v>
      </c>
      <c r="AD123">
        <v>1</v>
      </c>
      <c r="AE123">
        <f t="shared" si="22"/>
        <v>29.744881296942221</v>
      </c>
      <c r="AF123" t="str">
        <f t="shared" si="39"/>
        <v>DR29.7448812969422</v>
      </c>
      <c r="AH123">
        <f>COUNTIF($AE$49:AE3074,AE123)</f>
        <v>9</v>
      </c>
      <c r="AI123" s="6">
        <f t="shared" si="23"/>
        <v>3.5</v>
      </c>
      <c r="AJ123" s="7">
        <f t="shared" si="24"/>
        <v>1.3333333333333333</v>
      </c>
      <c r="AK123" s="7">
        <f t="shared" si="25"/>
        <v>2.3333333333333335</v>
      </c>
      <c r="AL123" s="7">
        <f t="shared" si="26"/>
        <v>2</v>
      </c>
      <c r="AM123" s="7">
        <f t="shared" si="27"/>
        <v>1.4</v>
      </c>
      <c r="AN123" s="7">
        <f t="shared" si="28"/>
        <v>0.8</v>
      </c>
      <c r="AO123" s="7">
        <f t="shared" si="29"/>
        <v>1</v>
      </c>
      <c r="AP123" s="8">
        <f t="shared" si="30"/>
        <v>0.5714285714285714</v>
      </c>
      <c r="AQ123" t="b">
        <f t="shared" si="31"/>
        <v>0</v>
      </c>
      <c r="AR123" t="b">
        <f t="shared" si="32"/>
        <v>0</v>
      </c>
      <c r="AS123" t="b">
        <f t="shared" si="33"/>
        <v>0</v>
      </c>
      <c r="AT123" t="b">
        <f t="shared" si="34"/>
        <v>1</v>
      </c>
      <c r="AU123" t="b">
        <f t="shared" si="35"/>
        <v>0</v>
      </c>
      <c r="AV123" t="b">
        <f t="shared" si="36"/>
        <v>0</v>
      </c>
      <c r="AW123" t="b">
        <f t="shared" si="37"/>
        <v>1</v>
      </c>
      <c r="AX123" t="b">
        <f t="shared" si="38"/>
        <v>0</v>
      </c>
    </row>
    <row r="124" spans="20:50" hidden="1">
      <c r="T124" t="s">
        <v>53</v>
      </c>
      <c r="U124" t="s">
        <v>65</v>
      </c>
      <c r="V124">
        <v>60</v>
      </c>
      <c r="W124" t="s">
        <v>142</v>
      </c>
      <c r="X124" t="s">
        <v>202</v>
      </c>
      <c r="Y124" t="s">
        <v>37</v>
      </c>
      <c r="Z124">
        <v>7</v>
      </c>
      <c r="AA124" t="s">
        <v>38</v>
      </c>
      <c r="AB124">
        <v>5</v>
      </c>
      <c r="AC124" t="s">
        <v>39</v>
      </c>
      <c r="AD124">
        <v>1</v>
      </c>
      <c r="AE124">
        <f t="shared" si="22"/>
        <v>35.537677791974382</v>
      </c>
      <c r="AF124" t="str">
        <f t="shared" si="39"/>
        <v>DR35.5376777919744</v>
      </c>
      <c r="AH124">
        <f>COUNTIF($AE$49:AE3075,AE124)</f>
        <v>13</v>
      </c>
      <c r="AI124" s="6">
        <f t="shared" si="23"/>
        <v>3.5</v>
      </c>
      <c r="AJ124" s="7">
        <f t="shared" si="24"/>
        <v>1.6666666666666667</v>
      </c>
      <c r="AK124" s="7">
        <f t="shared" si="25"/>
        <v>2.3333333333333335</v>
      </c>
      <c r="AL124" s="7">
        <f t="shared" si="26"/>
        <v>2.5</v>
      </c>
      <c r="AM124" s="7">
        <f t="shared" si="27"/>
        <v>1.4</v>
      </c>
      <c r="AN124" s="7">
        <f t="shared" si="28"/>
        <v>1</v>
      </c>
      <c r="AO124" s="7">
        <f t="shared" si="29"/>
        <v>1</v>
      </c>
      <c r="AP124" s="8">
        <f t="shared" si="30"/>
        <v>0.7142857142857143</v>
      </c>
      <c r="AQ124" t="b">
        <f t="shared" si="31"/>
        <v>0</v>
      </c>
      <c r="AR124" t="b">
        <f t="shared" si="32"/>
        <v>0</v>
      </c>
      <c r="AS124" t="b">
        <f t="shared" si="33"/>
        <v>0</v>
      </c>
      <c r="AT124" t="b">
        <f t="shared" si="34"/>
        <v>0</v>
      </c>
      <c r="AU124" t="b">
        <f t="shared" si="35"/>
        <v>0</v>
      </c>
      <c r="AV124" t="b">
        <f t="shared" si="36"/>
        <v>1</v>
      </c>
      <c r="AW124" t="b">
        <f t="shared" si="37"/>
        <v>1</v>
      </c>
      <c r="AX124" t="b">
        <f t="shared" si="38"/>
        <v>0</v>
      </c>
    </row>
    <row r="125" spans="20:50" hidden="1">
      <c r="T125" t="s">
        <v>53</v>
      </c>
      <c r="U125" t="s">
        <v>65</v>
      </c>
      <c r="V125">
        <v>61</v>
      </c>
      <c r="W125" t="s">
        <v>142</v>
      </c>
      <c r="X125" t="s">
        <v>203</v>
      </c>
      <c r="Y125" t="s">
        <v>37</v>
      </c>
      <c r="Z125">
        <v>7</v>
      </c>
      <c r="AA125" t="s">
        <v>38</v>
      </c>
      <c r="AB125">
        <v>6</v>
      </c>
      <c r="AC125" t="s">
        <v>39</v>
      </c>
      <c r="AD125">
        <v>1</v>
      </c>
      <c r="AE125">
        <f t="shared" si="22"/>
        <v>40.601294645004472</v>
      </c>
      <c r="AF125" t="str">
        <f t="shared" si="39"/>
        <v>DR40.6012946450045</v>
      </c>
      <c r="AH125">
        <f>COUNTIF($AE$49:AE3076,AE125)</f>
        <v>9</v>
      </c>
      <c r="AI125" s="6">
        <f t="shared" si="23"/>
        <v>3.5</v>
      </c>
      <c r="AJ125" s="7">
        <f t="shared" si="24"/>
        <v>2</v>
      </c>
      <c r="AK125" s="7">
        <f t="shared" si="25"/>
        <v>2.3333333333333335</v>
      </c>
      <c r="AL125" s="7">
        <f t="shared" si="26"/>
        <v>3</v>
      </c>
      <c r="AM125" s="7">
        <f t="shared" si="27"/>
        <v>1.4</v>
      </c>
      <c r="AN125" s="7">
        <f t="shared" si="28"/>
        <v>1.2</v>
      </c>
      <c r="AO125" s="7">
        <f t="shared" si="29"/>
        <v>1</v>
      </c>
      <c r="AP125" s="8">
        <f t="shared" si="30"/>
        <v>0.8571428571428571</v>
      </c>
      <c r="AQ125" t="b">
        <f t="shared" si="31"/>
        <v>0</v>
      </c>
      <c r="AR125" t="b">
        <f t="shared" si="32"/>
        <v>1</v>
      </c>
      <c r="AS125" t="b">
        <f t="shared" si="33"/>
        <v>0</v>
      </c>
      <c r="AT125" t="b">
        <f t="shared" si="34"/>
        <v>1</v>
      </c>
      <c r="AU125" t="b">
        <f t="shared" si="35"/>
        <v>0</v>
      </c>
      <c r="AV125" t="b">
        <f t="shared" si="36"/>
        <v>0</v>
      </c>
      <c r="AW125" t="b">
        <f t="shared" si="37"/>
        <v>1</v>
      </c>
      <c r="AX125" t="b">
        <f t="shared" si="38"/>
        <v>0</v>
      </c>
    </row>
    <row r="126" spans="20:50" hidden="1">
      <c r="T126" t="s">
        <v>53</v>
      </c>
      <c r="U126" t="s">
        <v>65</v>
      </c>
      <c r="V126">
        <v>62</v>
      </c>
      <c r="W126" t="s">
        <v>142</v>
      </c>
      <c r="X126" t="s">
        <v>204</v>
      </c>
      <c r="Y126" t="s">
        <v>37</v>
      </c>
      <c r="Z126">
        <v>7</v>
      </c>
      <c r="AA126" t="s">
        <v>38</v>
      </c>
      <c r="AB126">
        <v>8</v>
      </c>
      <c r="AC126" t="s">
        <v>39</v>
      </c>
      <c r="AD126">
        <v>1</v>
      </c>
      <c r="AE126">
        <f t="shared" si="22"/>
        <v>48.814074834290352</v>
      </c>
      <c r="AF126" t="str">
        <f t="shared" si="39"/>
        <v>DR48.8140748342904</v>
      </c>
      <c r="AH126">
        <f>COUNTIF($AE$49:AE3077,AE126)</f>
        <v>8</v>
      </c>
      <c r="AI126" s="6">
        <f t="shared" si="23"/>
        <v>3.5</v>
      </c>
      <c r="AJ126" s="7">
        <f t="shared" si="24"/>
        <v>2.6666666666666665</v>
      </c>
      <c r="AK126" s="7">
        <f t="shared" si="25"/>
        <v>2.3333333333333335</v>
      </c>
      <c r="AL126" s="7">
        <f t="shared" si="26"/>
        <v>4</v>
      </c>
      <c r="AM126" s="7">
        <f t="shared" si="27"/>
        <v>1.4</v>
      </c>
      <c r="AN126" s="7">
        <f t="shared" si="28"/>
        <v>1.6</v>
      </c>
      <c r="AO126" s="7">
        <f t="shared" si="29"/>
        <v>1</v>
      </c>
      <c r="AP126" s="8">
        <f t="shared" si="30"/>
        <v>1.1428571428571428</v>
      </c>
      <c r="AQ126" t="b">
        <f t="shared" si="31"/>
        <v>0</v>
      </c>
      <c r="AR126" t="b">
        <f t="shared" si="32"/>
        <v>0</v>
      </c>
      <c r="AS126" t="b">
        <f t="shared" si="33"/>
        <v>0</v>
      </c>
      <c r="AT126" t="b">
        <f t="shared" si="34"/>
        <v>1</v>
      </c>
      <c r="AU126" t="b">
        <f t="shared" si="35"/>
        <v>0</v>
      </c>
      <c r="AV126" t="b">
        <f t="shared" si="36"/>
        <v>0</v>
      </c>
      <c r="AW126" t="b">
        <f t="shared" si="37"/>
        <v>1</v>
      </c>
      <c r="AX126" t="b">
        <f t="shared" si="38"/>
        <v>0</v>
      </c>
    </row>
    <row r="127" spans="20:50" hidden="1">
      <c r="T127" t="s">
        <v>53</v>
      </c>
      <c r="U127" t="s">
        <v>65</v>
      </c>
      <c r="V127">
        <v>63</v>
      </c>
      <c r="W127" t="s">
        <v>142</v>
      </c>
      <c r="X127" t="s">
        <v>205</v>
      </c>
      <c r="Y127" t="s">
        <v>37</v>
      </c>
      <c r="Z127">
        <v>8</v>
      </c>
      <c r="AA127" t="s">
        <v>38</v>
      </c>
      <c r="AB127">
        <v>1</v>
      </c>
      <c r="AC127" t="s">
        <v>39</v>
      </c>
      <c r="AD127">
        <v>1</v>
      </c>
      <c r="AE127">
        <f t="shared" si="22"/>
        <v>7.1250163489017977</v>
      </c>
      <c r="AF127" t="str">
        <f t="shared" si="39"/>
        <v>DR7.1250163489018</v>
      </c>
      <c r="AH127">
        <f>COUNTIF($AE$49:AE3078,AE127)</f>
        <v>17</v>
      </c>
      <c r="AI127" s="6">
        <f t="shared" si="23"/>
        <v>4</v>
      </c>
      <c r="AJ127" s="7">
        <f t="shared" si="24"/>
        <v>0.33333333333333331</v>
      </c>
      <c r="AK127" s="7">
        <f t="shared" si="25"/>
        <v>2.6666666666666665</v>
      </c>
      <c r="AL127" s="7">
        <f t="shared" si="26"/>
        <v>0.5</v>
      </c>
      <c r="AM127" s="7">
        <f t="shared" si="27"/>
        <v>1.6</v>
      </c>
      <c r="AN127" s="7">
        <f t="shared" si="28"/>
        <v>0.2</v>
      </c>
      <c r="AO127" s="7">
        <f t="shared" si="29"/>
        <v>1.1428571428571428</v>
      </c>
      <c r="AP127" s="8">
        <f t="shared" si="30"/>
        <v>0.14285714285714285</v>
      </c>
      <c r="AQ127" t="b">
        <f t="shared" si="31"/>
        <v>1</v>
      </c>
      <c r="AR127" t="b">
        <f t="shared" si="32"/>
        <v>0</v>
      </c>
      <c r="AS127" t="b">
        <f t="shared" si="33"/>
        <v>0</v>
      </c>
      <c r="AT127" t="b">
        <f t="shared" si="34"/>
        <v>0</v>
      </c>
      <c r="AU127" t="b">
        <f t="shared" si="35"/>
        <v>0</v>
      </c>
      <c r="AV127" t="b">
        <f t="shared" si="36"/>
        <v>0</v>
      </c>
      <c r="AW127" t="b">
        <f t="shared" si="37"/>
        <v>0</v>
      </c>
      <c r="AX127" t="b">
        <f t="shared" si="38"/>
        <v>0</v>
      </c>
    </row>
    <row r="128" spans="20:50" hidden="1">
      <c r="T128" t="s">
        <v>53</v>
      </c>
      <c r="U128" t="s">
        <v>65</v>
      </c>
      <c r="V128">
        <v>64</v>
      </c>
      <c r="W128" t="s">
        <v>142</v>
      </c>
      <c r="X128" t="s">
        <v>206</v>
      </c>
      <c r="Y128" t="s">
        <v>37</v>
      </c>
      <c r="Z128">
        <v>8</v>
      </c>
      <c r="AA128" t="s">
        <v>38</v>
      </c>
      <c r="AB128">
        <v>3</v>
      </c>
      <c r="AC128" t="s">
        <v>39</v>
      </c>
      <c r="AD128">
        <v>1</v>
      </c>
      <c r="AE128">
        <f t="shared" si="22"/>
        <v>20.556045219583467</v>
      </c>
      <c r="AF128" t="str">
        <f t="shared" si="39"/>
        <v>DR20.5560452195835</v>
      </c>
      <c r="AH128">
        <f>COUNTIF($AE$49:AE3079,AE128)</f>
        <v>16</v>
      </c>
      <c r="AI128" s="6">
        <f t="shared" si="23"/>
        <v>4</v>
      </c>
      <c r="AJ128" s="7">
        <f t="shared" si="24"/>
        <v>1</v>
      </c>
      <c r="AK128" s="7">
        <f t="shared" si="25"/>
        <v>2.6666666666666665</v>
      </c>
      <c r="AL128" s="7">
        <f t="shared" si="26"/>
        <v>1.5</v>
      </c>
      <c r="AM128" s="7">
        <f t="shared" si="27"/>
        <v>1.6</v>
      </c>
      <c r="AN128" s="7">
        <f t="shared" si="28"/>
        <v>0.6</v>
      </c>
      <c r="AO128" s="7">
        <f t="shared" si="29"/>
        <v>1.1428571428571428</v>
      </c>
      <c r="AP128" s="8">
        <f t="shared" si="30"/>
        <v>0.42857142857142855</v>
      </c>
      <c r="AQ128" t="b">
        <f t="shared" si="31"/>
        <v>1</v>
      </c>
      <c r="AR128" t="b">
        <f t="shared" si="32"/>
        <v>1</v>
      </c>
      <c r="AS128" t="b">
        <f t="shared" si="33"/>
        <v>0</v>
      </c>
      <c r="AT128" t="b">
        <f t="shared" si="34"/>
        <v>0</v>
      </c>
      <c r="AU128" t="b">
        <f t="shared" si="35"/>
        <v>0</v>
      </c>
      <c r="AV128" t="b">
        <f t="shared" si="36"/>
        <v>0</v>
      </c>
      <c r="AW128" t="b">
        <f t="shared" si="37"/>
        <v>0</v>
      </c>
      <c r="AX128" t="b">
        <f t="shared" si="38"/>
        <v>0</v>
      </c>
    </row>
    <row r="129" spans="20:50" hidden="1">
      <c r="T129" t="s">
        <v>53</v>
      </c>
      <c r="U129" t="s">
        <v>65</v>
      </c>
      <c r="V129">
        <v>65</v>
      </c>
      <c r="W129" t="s">
        <v>142</v>
      </c>
      <c r="X129" t="s">
        <v>207</v>
      </c>
      <c r="Y129" t="s">
        <v>37</v>
      </c>
      <c r="Z129">
        <v>8</v>
      </c>
      <c r="AA129" t="s">
        <v>38</v>
      </c>
      <c r="AB129">
        <v>5</v>
      </c>
      <c r="AC129" t="s">
        <v>39</v>
      </c>
      <c r="AD129">
        <v>1</v>
      </c>
      <c r="AE129">
        <f t="shared" si="22"/>
        <v>32.005383208083494</v>
      </c>
      <c r="AF129" t="str">
        <f t="shared" si="39"/>
        <v>DR32.0053832080835</v>
      </c>
      <c r="AH129">
        <f>COUNTIF($AE$49:AE3080,AE129)</f>
        <v>11</v>
      </c>
      <c r="AI129" s="6">
        <f t="shared" si="23"/>
        <v>4</v>
      </c>
      <c r="AJ129" s="7">
        <f t="shared" si="24"/>
        <v>1.6666666666666667</v>
      </c>
      <c r="AK129" s="7">
        <f t="shared" si="25"/>
        <v>2.6666666666666665</v>
      </c>
      <c r="AL129" s="7">
        <f t="shared" si="26"/>
        <v>2.5</v>
      </c>
      <c r="AM129" s="7">
        <f t="shared" si="27"/>
        <v>1.6</v>
      </c>
      <c r="AN129" s="7">
        <f t="shared" si="28"/>
        <v>1</v>
      </c>
      <c r="AO129" s="7">
        <f t="shared" si="29"/>
        <v>1.1428571428571428</v>
      </c>
      <c r="AP129" s="8">
        <f t="shared" si="30"/>
        <v>0.7142857142857143</v>
      </c>
      <c r="AQ129" t="b">
        <f t="shared" si="31"/>
        <v>1</v>
      </c>
      <c r="AR129" t="b">
        <f t="shared" si="32"/>
        <v>0</v>
      </c>
      <c r="AS129" t="b">
        <f t="shared" si="33"/>
        <v>0</v>
      </c>
      <c r="AT129" t="b">
        <f t="shared" si="34"/>
        <v>0</v>
      </c>
      <c r="AU129" t="b">
        <f t="shared" si="35"/>
        <v>0</v>
      </c>
      <c r="AV129" t="b">
        <f t="shared" si="36"/>
        <v>1</v>
      </c>
      <c r="AW129" t="b">
        <f t="shared" si="37"/>
        <v>0</v>
      </c>
      <c r="AX129" t="b">
        <f t="shared" si="38"/>
        <v>0</v>
      </c>
    </row>
    <row r="130" spans="20:50" hidden="1">
      <c r="T130" t="s">
        <v>53</v>
      </c>
      <c r="U130" t="s">
        <v>65</v>
      </c>
      <c r="V130">
        <v>66</v>
      </c>
      <c r="W130" t="s">
        <v>142</v>
      </c>
      <c r="X130" t="s">
        <v>208</v>
      </c>
      <c r="Y130" t="s">
        <v>37</v>
      </c>
      <c r="Z130">
        <v>8</v>
      </c>
      <c r="AA130" t="s">
        <v>38</v>
      </c>
      <c r="AB130">
        <v>7</v>
      </c>
      <c r="AC130" t="s">
        <v>39</v>
      </c>
      <c r="AD130">
        <v>1</v>
      </c>
      <c r="AE130">
        <f t="shared" si="22"/>
        <v>41.185925165709648</v>
      </c>
      <c r="AF130" t="str">
        <f t="shared" si="39"/>
        <v>DR41.1859251657096</v>
      </c>
      <c r="AH130">
        <f>COUNTIF($AE$49:AE3081,AE130)</f>
        <v>9</v>
      </c>
      <c r="AI130" s="6">
        <f t="shared" si="23"/>
        <v>4</v>
      </c>
      <c r="AJ130" s="7">
        <f t="shared" si="24"/>
        <v>2.3333333333333335</v>
      </c>
      <c r="AK130" s="7">
        <f t="shared" si="25"/>
        <v>2.6666666666666665</v>
      </c>
      <c r="AL130" s="7">
        <f t="shared" si="26"/>
        <v>3.5</v>
      </c>
      <c r="AM130" s="7">
        <f t="shared" si="27"/>
        <v>1.6</v>
      </c>
      <c r="AN130" s="7">
        <f t="shared" si="28"/>
        <v>1.4</v>
      </c>
      <c r="AO130" s="7">
        <f t="shared" si="29"/>
        <v>1.1428571428571428</v>
      </c>
      <c r="AP130" s="8">
        <f t="shared" si="30"/>
        <v>1</v>
      </c>
      <c r="AQ130" t="b">
        <f t="shared" si="31"/>
        <v>1</v>
      </c>
      <c r="AR130" t="b">
        <f t="shared" si="32"/>
        <v>0</v>
      </c>
      <c r="AS130" t="b">
        <f t="shared" si="33"/>
        <v>0</v>
      </c>
      <c r="AT130" t="b">
        <f t="shared" si="34"/>
        <v>0</v>
      </c>
      <c r="AU130" t="b">
        <f t="shared" si="35"/>
        <v>0</v>
      </c>
      <c r="AV130" t="b">
        <f t="shared" si="36"/>
        <v>0</v>
      </c>
      <c r="AW130" t="b">
        <f t="shared" si="37"/>
        <v>0</v>
      </c>
      <c r="AX130" t="b">
        <f t="shared" si="38"/>
        <v>1</v>
      </c>
    </row>
    <row r="131" spans="20:50" hidden="1">
      <c r="T131" t="s">
        <v>53</v>
      </c>
      <c r="U131" t="s">
        <v>65</v>
      </c>
      <c r="V131">
        <v>67</v>
      </c>
      <c r="W131" t="s">
        <v>142</v>
      </c>
      <c r="X131" t="s">
        <v>209</v>
      </c>
      <c r="Y131" t="s">
        <v>37</v>
      </c>
      <c r="Z131">
        <v>9</v>
      </c>
      <c r="AA131" t="s">
        <v>38</v>
      </c>
      <c r="AB131">
        <v>1</v>
      </c>
      <c r="AC131" t="s">
        <v>39</v>
      </c>
      <c r="AD131">
        <v>1</v>
      </c>
      <c r="AE131">
        <f t="shared" si="22"/>
        <v>6.3401917459099089</v>
      </c>
      <c r="AF131" t="str">
        <f t="shared" si="39"/>
        <v>DR6.34019174590991</v>
      </c>
      <c r="AH131">
        <f>COUNTIF($AE$49:AE3082,AE131)</f>
        <v>17</v>
      </c>
      <c r="AI131" s="6">
        <f t="shared" si="23"/>
        <v>4.5</v>
      </c>
      <c r="AJ131" s="7">
        <f t="shared" si="24"/>
        <v>0.33333333333333331</v>
      </c>
      <c r="AK131" s="7">
        <f t="shared" si="25"/>
        <v>3</v>
      </c>
      <c r="AL131" s="7">
        <f t="shared" si="26"/>
        <v>0.5</v>
      </c>
      <c r="AM131" s="7">
        <f t="shared" si="27"/>
        <v>1.8</v>
      </c>
      <c r="AN131" s="7">
        <f t="shared" si="28"/>
        <v>0.2</v>
      </c>
      <c r="AO131" s="7">
        <f t="shared" si="29"/>
        <v>1.2857142857142858</v>
      </c>
      <c r="AP131" s="8">
        <f t="shared" si="30"/>
        <v>0.14285714285714285</v>
      </c>
      <c r="AQ131" t="b">
        <f t="shared" si="31"/>
        <v>0</v>
      </c>
      <c r="AR131" t="b">
        <f t="shared" si="32"/>
        <v>0</v>
      </c>
      <c r="AS131" t="b">
        <f t="shared" si="33"/>
        <v>1</v>
      </c>
      <c r="AT131" t="b">
        <f t="shared" si="34"/>
        <v>0</v>
      </c>
      <c r="AU131" t="b">
        <f t="shared" si="35"/>
        <v>0</v>
      </c>
      <c r="AV131" t="b">
        <f t="shared" si="36"/>
        <v>0</v>
      </c>
      <c r="AW131" t="b">
        <f t="shared" si="37"/>
        <v>0</v>
      </c>
      <c r="AX131" t="b">
        <f t="shared" si="38"/>
        <v>0</v>
      </c>
    </row>
    <row r="132" spans="20:50" hidden="1">
      <c r="T132" t="s">
        <v>53</v>
      </c>
      <c r="U132" t="s">
        <v>65</v>
      </c>
      <c r="V132">
        <v>68</v>
      </c>
      <c r="W132" t="s">
        <v>142</v>
      </c>
      <c r="X132" t="s">
        <v>210</v>
      </c>
      <c r="Y132" t="s">
        <v>37</v>
      </c>
      <c r="Z132">
        <v>9</v>
      </c>
      <c r="AA132" t="s">
        <v>38</v>
      </c>
      <c r="AB132">
        <v>2</v>
      </c>
      <c r="AC132" t="s">
        <v>39</v>
      </c>
      <c r="AD132">
        <v>1</v>
      </c>
      <c r="AE132">
        <f t="shared" si="22"/>
        <v>12.528807709151511</v>
      </c>
      <c r="AF132" t="str">
        <f t="shared" si="39"/>
        <v>DR12.5288077091515</v>
      </c>
      <c r="AH132">
        <f>COUNTIF($AE$49:AE3083,AE132)</f>
        <v>17</v>
      </c>
      <c r="AI132" s="6">
        <f t="shared" si="23"/>
        <v>4.5</v>
      </c>
      <c r="AJ132" s="7">
        <f t="shared" si="24"/>
        <v>0.66666666666666663</v>
      </c>
      <c r="AK132" s="7">
        <f t="shared" si="25"/>
        <v>3</v>
      </c>
      <c r="AL132" s="7">
        <f t="shared" si="26"/>
        <v>1</v>
      </c>
      <c r="AM132" s="7">
        <f t="shared" si="27"/>
        <v>1.8</v>
      </c>
      <c r="AN132" s="7">
        <f t="shared" si="28"/>
        <v>0.4</v>
      </c>
      <c r="AO132" s="7">
        <f t="shared" si="29"/>
        <v>1.2857142857142858</v>
      </c>
      <c r="AP132" s="8">
        <f t="shared" si="30"/>
        <v>0.2857142857142857</v>
      </c>
      <c r="AQ132" t="b">
        <f t="shared" si="31"/>
        <v>0</v>
      </c>
      <c r="AR132" t="b">
        <f t="shared" si="32"/>
        <v>0</v>
      </c>
      <c r="AS132" t="b">
        <f t="shared" si="33"/>
        <v>1</v>
      </c>
      <c r="AT132" t="b">
        <f t="shared" si="34"/>
        <v>1</v>
      </c>
      <c r="AU132" t="b">
        <f t="shared" si="35"/>
        <v>0</v>
      </c>
      <c r="AV132" t="b">
        <f t="shared" si="36"/>
        <v>0</v>
      </c>
      <c r="AW132" t="b">
        <f t="shared" si="37"/>
        <v>0</v>
      </c>
      <c r="AX132" t="b">
        <f t="shared" si="38"/>
        <v>0</v>
      </c>
    </row>
    <row r="133" spans="20:50" hidden="1">
      <c r="T133" t="s">
        <v>53</v>
      </c>
      <c r="U133" t="s">
        <v>65</v>
      </c>
      <c r="V133">
        <v>69</v>
      </c>
      <c r="W133" t="s">
        <v>142</v>
      </c>
      <c r="X133" t="s">
        <v>211</v>
      </c>
      <c r="Y133" t="s">
        <v>37</v>
      </c>
      <c r="Z133">
        <v>9</v>
      </c>
      <c r="AA133" t="s">
        <v>38</v>
      </c>
      <c r="AB133">
        <v>4</v>
      </c>
      <c r="AC133" t="s">
        <v>39</v>
      </c>
      <c r="AD133">
        <v>1</v>
      </c>
      <c r="AE133">
        <f t="shared" si="22"/>
        <v>23.962488974578182</v>
      </c>
      <c r="AF133" t="str">
        <f t="shared" si="39"/>
        <v>DR23.9624889745782</v>
      </c>
      <c r="AH133">
        <f>COUNTIF($AE$49:AE3084,AE133)</f>
        <v>9</v>
      </c>
      <c r="AI133" s="6">
        <f t="shared" si="23"/>
        <v>4.5</v>
      </c>
      <c r="AJ133" s="7">
        <f t="shared" si="24"/>
        <v>1.3333333333333333</v>
      </c>
      <c r="AK133" s="7">
        <f t="shared" si="25"/>
        <v>3</v>
      </c>
      <c r="AL133" s="7">
        <f t="shared" si="26"/>
        <v>2</v>
      </c>
      <c r="AM133" s="7">
        <f t="shared" si="27"/>
        <v>1.8</v>
      </c>
      <c r="AN133" s="7">
        <f t="shared" si="28"/>
        <v>0.8</v>
      </c>
      <c r="AO133" s="7">
        <f t="shared" si="29"/>
        <v>1.2857142857142858</v>
      </c>
      <c r="AP133" s="8">
        <f t="shared" si="30"/>
        <v>0.5714285714285714</v>
      </c>
      <c r="AQ133" t="b">
        <f t="shared" si="31"/>
        <v>0</v>
      </c>
      <c r="AR133" t="b">
        <f t="shared" si="32"/>
        <v>0</v>
      </c>
      <c r="AS133" t="b">
        <f t="shared" si="33"/>
        <v>1</v>
      </c>
      <c r="AT133" t="b">
        <f t="shared" si="34"/>
        <v>1</v>
      </c>
      <c r="AU133" t="b">
        <f t="shared" si="35"/>
        <v>0</v>
      </c>
      <c r="AV133" t="b">
        <f t="shared" si="36"/>
        <v>0</v>
      </c>
      <c r="AW133" t="b">
        <f t="shared" si="37"/>
        <v>0</v>
      </c>
      <c r="AX133" t="b">
        <f t="shared" si="38"/>
        <v>0</v>
      </c>
    </row>
    <row r="134" spans="20:50" hidden="1">
      <c r="T134" t="s">
        <v>35</v>
      </c>
      <c r="U134" t="s">
        <v>65</v>
      </c>
      <c r="V134" t="s">
        <v>0</v>
      </c>
      <c r="W134" t="s">
        <v>142</v>
      </c>
      <c r="X134" t="s">
        <v>211</v>
      </c>
      <c r="Y134" t="s">
        <v>37</v>
      </c>
      <c r="Z134">
        <v>9</v>
      </c>
      <c r="AA134" t="s">
        <v>38</v>
      </c>
      <c r="AB134">
        <v>4</v>
      </c>
      <c r="AC134" t="s">
        <v>39</v>
      </c>
      <c r="AD134">
        <v>1</v>
      </c>
      <c r="AE134">
        <f t="shared" si="22"/>
        <v>23.962488974578182</v>
      </c>
      <c r="AF134" t="str">
        <f t="shared" si="39"/>
        <v>DR23.9624889745782</v>
      </c>
      <c r="AG134" t="str">
        <f>U134&amp;AE134</f>
        <v>DR23.9624889745782</v>
      </c>
      <c r="AH134">
        <f>COUNTIF($AG$49:AG3085,AG134)</f>
        <v>1</v>
      </c>
      <c r="AI134" s="6">
        <f t="shared" si="23"/>
        <v>4.5</v>
      </c>
      <c r="AJ134" s="7">
        <f t="shared" si="24"/>
        <v>1.3333333333333333</v>
      </c>
      <c r="AK134" s="7">
        <f t="shared" si="25"/>
        <v>3</v>
      </c>
      <c r="AL134" s="7">
        <f t="shared" si="26"/>
        <v>2</v>
      </c>
      <c r="AM134" s="7">
        <f t="shared" si="27"/>
        <v>1.8</v>
      </c>
      <c r="AN134" s="7">
        <f t="shared" si="28"/>
        <v>0.8</v>
      </c>
      <c r="AO134" s="7">
        <f t="shared" si="29"/>
        <v>1.2857142857142858</v>
      </c>
      <c r="AP134" s="8">
        <f t="shared" si="30"/>
        <v>0.5714285714285714</v>
      </c>
      <c r="AQ134" t="b">
        <f t="shared" si="31"/>
        <v>0</v>
      </c>
      <c r="AR134" t="b">
        <f t="shared" si="32"/>
        <v>0</v>
      </c>
      <c r="AS134" t="b">
        <f t="shared" si="33"/>
        <v>1</v>
      </c>
      <c r="AT134" t="b">
        <f t="shared" si="34"/>
        <v>1</v>
      </c>
      <c r="AU134" t="b">
        <f t="shared" si="35"/>
        <v>0</v>
      </c>
      <c r="AV134" t="b">
        <f t="shared" si="36"/>
        <v>0</v>
      </c>
      <c r="AW134" t="b">
        <f t="shared" si="37"/>
        <v>0</v>
      </c>
      <c r="AX134" t="b">
        <f t="shared" si="38"/>
        <v>0</v>
      </c>
    </row>
    <row r="135" spans="20:50" hidden="1">
      <c r="T135" t="s">
        <v>53</v>
      </c>
      <c r="U135" t="s">
        <v>65</v>
      </c>
      <c r="V135">
        <v>70</v>
      </c>
      <c r="W135" t="s">
        <v>142</v>
      </c>
      <c r="X135" t="s">
        <v>212</v>
      </c>
      <c r="Y135" t="s">
        <v>37</v>
      </c>
      <c r="Z135">
        <v>9</v>
      </c>
      <c r="AA135" t="s">
        <v>38</v>
      </c>
      <c r="AB135">
        <v>5</v>
      </c>
      <c r="AC135" t="s">
        <v>39</v>
      </c>
      <c r="AD135">
        <v>1</v>
      </c>
      <c r="AE135">
        <f t="shared" si="22"/>
        <v>29.054604099077146</v>
      </c>
      <c r="AF135" t="str">
        <f t="shared" si="39"/>
        <v>DR29.0546040990771</v>
      </c>
      <c r="AH135">
        <f>COUNTIF($AE$49:AE3086,AE135)</f>
        <v>10</v>
      </c>
      <c r="AI135" s="6">
        <f t="shared" si="23"/>
        <v>4.5</v>
      </c>
      <c r="AJ135" s="7">
        <f t="shared" si="24"/>
        <v>1.6666666666666667</v>
      </c>
      <c r="AK135" s="7">
        <f t="shared" si="25"/>
        <v>3</v>
      </c>
      <c r="AL135" s="7">
        <f t="shared" si="26"/>
        <v>2.5</v>
      </c>
      <c r="AM135" s="7">
        <f t="shared" si="27"/>
        <v>1.8</v>
      </c>
      <c r="AN135" s="7">
        <f t="shared" si="28"/>
        <v>1</v>
      </c>
      <c r="AO135" s="7">
        <f t="shared" si="29"/>
        <v>1.2857142857142858</v>
      </c>
      <c r="AP135" s="8">
        <f t="shared" si="30"/>
        <v>0.7142857142857143</v>
      </c>
      <c r="AQ135" t="b">
        <f t="shared" si="31"/>
        <v>0</v>
      </c>
      <c r="AR135" t="b">
        <f t="shared" si="32"/>
        <v>0</v>
      </c>
      <c r="AS135" t="b">
        <f t="shared" si="33"/>
        <v>1</v>
      </c>
      <c r="AT135" t="b">
        <f t="shared" si="34"/>
        <v>0</v>
      </c>
      <c r="AU135" t="b">
        <f t="shared" si="35"/>
        <v>0</v>
      </c>
      <c r="AV135" t="b">
        <f t="shared" si="36"/>
        <v>1</v>
      </c>
      <c r="AW135" t="b">
        <f t="shared" si="37"/>
        <v>0</v>
      </c>
      <c r="AX135" t="b">
        <f t="shared" si="38"/>
        <v>0</v>
      </c>
    </row>
    <row r="136" spans="20:50" hidden="1">
      <c r="T136" t="s">
        <v>53</v>
      </c>
      <c r="U136" t="s">
        <v>65</v>
      </c>
      <c r="V136">
        <v>71</v>
      </c>
      <c r="W136" t="s">
        <v>142</v>
      </c>
      <c r="X136" t="s">
        <v>213</v>
      </c>
      <c r="Y136" t="s">
        <v>37</v>
      </c>
      <c r="Z136">
        <v>9</v>
      </c>
      <c r="AA136" t="s">
        <v>38</v>
      </c>
      <c r="AB136">
        <v>7</v>
      </c>
      <c r="AC136" t="s">
        <v>39</v>
      </c>
      <c r="AD136">
        <v>1</v>
      </c>
      <c r="AE136">
        <f t="shared" si="22"/>
        <v>37.874983651098205</v>
      </c>
      <c r="AF136" t="str">
        <f t="shared" si="39"/>
        <v>DR37.8749836510982</v>
      </c>
      <c r="AH136">
        <f>COUNTIF($AE$49:AE3087,AE136)</f>
        <v>9</v>
      </c>
      <c r="AI136" s="6">
        <f t="shared" si="23"/>
        <v>4.5</v>
      </c>
      <c r="AJ136" s="7">
        <f t="shared" si="24"/>
        <v>2.3333333333333335</v>
      </c>
      <c r="AK136" s="7">
        <f t="shared" si="25"/>
        <v>3</v>
      </c>
      <c r="AL136" s="7">
        <f t="shared" si="26"/>
        <v>3.5</v>
      </c>
      <c r="AM136" s="7">
        <f t="shared" si="27"/>
        <v>1.8</v>
      </c>
      <c r="AN136" s="7">
        <f t="shared" si="28"/>
        <v>1.4</v>
      </c>
      <c r="AO136" s="7">
        <f t="shared" si="29"/>
        <v>1.2857142857142858</v>
      </c>
      <c r="AP136" s="8">
        <f t="shared" si="30"/>
        <v>1</v>
      </c>
      <c r="AQ136" t="b">
        <f t="shared" si="31"/>
        <v>0</v>
      </c>
      <c r="AR136" t="b">
        <f t="shared" si="32"/>
        <v>0</v>
      </c>
      <c r="AS136" t="b">
        <f t="shared" si="33"/>
        <v>1</v>
      </c>
      <c r="AT136" t="b">
        <f t="shared" si="34"/>
        <v>0</v>
      </c>
      <c r="AU136" t="b">
        <f t="shared" si="35"/>
        <v>0</v>
      </c>
      <c r="AV136" t="b">
        <f t="shared" si="36"/>
        <v>0</v>
      </c>
      <c r="AW136" t="b">
        <f t="shared" si="37"/>
        <v>0</v>
      </c>
      <c r="AX136" t="b">
        <f t="shared" si="38"/>
        <v>1</v>
      </c>
    </row>
    <row r="137" spans="20:50" hidden="1">
      <c r="T137" t="s">
        <v>53</v>
      </c>
      <c r="U137" t="s">
        <v>65</v>
      </c>
      <c r="V137">
        <v>72</v>
      </c>
      <c r="W137" t="s">
        <v>142</v>
      </c>
      <c r="X137" t="s">
        <v>214</v>
      </c>
      <c r="Y137" t="s">
        <v>37</v>
      </c>
      <c r="Z137">
        <v>9</v>
      </c>
      <c r="AA137" t="s">
        <v>38</v>
      </c>
      <c r="AB137">
        <v>8</v>
      </c>
      <c r="AC137" t="s">
        <v>39</v>
      </c>
      <c r="AD137">
        <v>1</v>
      </c>
      <c r="AE137">
        <f t="shared" si="22"/>
        <v>41.633539336570202</v>
      </c>
      <c r="AF137" t="str">
        <f t="shared" si="39"/>
        <v>DR41.6335393365702</v>
      </c>
      <c r="AH137">
        <f>COUNTIF($AE$49:AE3088,AE137)</f>
        <v>9</v>
      </c>
      <c r="AI137" s="6">
        <f t="shared" si="23"/>
        <v>4.5</v>
      </c>
      <c r="AJ137" s="7">
        <f t="shared" si="24"/>
        <v>2.6666666666666665</v>
      </c>
      <c r="AK137" s="7">
        <f t="shared" si="25"/>
        <v>3</v>
      </c>
      <c r="AL137" s="7">
        <f t="shared" si="26"/>
        <v>4</v>
      </c>
      <c r="AM137" s="7">
        <f t="shared" si="27"/>
        <v>1.8</v>
      </c>
      <c r="AN137" s="7">
        <f t="shared" si="28"/>
        <v>1.6</v>
      </c>
      <c r="AO137" s="7">
        <f t="shared" si="29"/>
        <v>1.2857142857142858</v>
      </c>
      <c r="AP137" s="8">
        <f t="shared" si="30"/>
        <v>1.1428571428571428</v>
      </c>
      <c r="AQ137" t="b">
        <f t="shared" si="31"/>
        <v>0</v>
      </c>
      <c r="AR137" t="b">
        <f t="shared" si="32"/>
        <v>0</v>
      </c>
      <c r="AS137" t="b">
        <f t="shared" si="33"/>
        <v>1</v>
      </c>
      <c r="AT137" t="b">
        <f t="shared" si="34"/>
        <v>1</v>
      </c>
      <c r="AU137" t="b">
        <f t="shared" si="35"/>
        <v>0</v>
      </c>
      <c r="AV137" t="b">
        <f t="shared" si="36"/>
        <v>0</v>
      </c>
      <c r="AW137" t="b">
        <f t="shared" si="37"/>
        <v>0</v>
      </c>
      <c r="AX137" t="b">
        <f t="shared" si="38"/>
        <v>0</v>
      </c>
    </row>
    <row r="138" spans="20:50" hidden="1">
      <c r="T138" t="s">
        <v>53</v>
      </c>
      <c r="U138" t="s">
        <v>65</v>
      </c>
      <c r="V138">
        <v>73</v>
      </c>
      <c r="W138" t="s">
        <v>142</v>
      </c>
      <c r="X138" t="s">
        <v>215</v>
      </c>
      <c r="Y138" t="s">
        <v>37</v>
      </c>
      <c r="Z138">
        <v>10</v>
      </c>
      <c r="AA138" t="s">
        <v>38</v>
      </c>
      <c r="AB138">
        <v>1</v>
      </c>
      <c r="AC138" t="s">
        <v>39</v>
      </c>
      <c r="AD138">
        <v>1</v>
      </c>
      <c r="AE138">
        <f t="shared" si="22"/>
        <v>5.710593137499643</v>
      </c>
      <c r="AF138" t="str">
        <f t="shared" si="39"/>
        <v>DR5.71059313749964</v>
      </c>
      <c r="AH138">
        <f>COUNTIF($AE$49:AE3089,AE138)</f>
        <v>9</v>
      </c>
      <c r="AI138" s="6">
        <f t="shared" si="23"/>
        <v>5</v>
      </c>
      <c r="AJ138" s="7">
        <f t="shared" si="24"/>
        <v>0.33333333333333331</v>
      </c>
      <c r="AK138" s="7">
        <f t="shared" si="25"/>
        <v>3.3333333333333335</v>
      </c>
      <c r="AL138" s="7">
        <f t="shared" si="26"/>
        <v>0.5</v>
      </c>
      <c r="AM138" s="7">
        <f t="shared" si="27"/>
        <v>2</v>
      </c>
      <c r="AN138" s="7">
        <f t="shared" si="28"/>
        <v>0.2</v>
      </c>
      <c r="AO138" s="7">
        <f t="shared" si="29"/>
        <v>1.4285714285714286</v>
      </c>
      <c r="AP138" s="8">
        <f t="shared" si="30"/>
        <v>0.14285714285714285</v>
      </c>
      <c r="AQ138" t="b">
        <f t="shared" si="31"/>
        <v>1</v>
      </c>
      <c r="AR138" t="b">
        <f t="shared" si="32"/>
        <v>0</v>
      </c>
      <c r="AS138" t="b">
        <f t="shared" si="33"/>
        <v>0</v>
      </c>
      <c r="AT138" t="b">
        <f t="shared" si="34"/>
        <v>0</v>
      </c>
      <c r="AU138" t="b">
        <f t="shared" si="35"/>
        <v>1</v>
      </c>
      <c r="AV138" t="b">
        <f t="shared" si="36"/>
        <v>0</v>
      </c>
      <c r="AW138" t="b">
        <f t="shared" si="37"/>
        <v>0</v>
      </c>
      <c r="AX138" t="b">
        <f t="shared" si="38"/>
        <v>0</v>
      </c>
    </row>
    <row r="139" spans="20:50" hidden="1">
      <c r="T139" t="s">
        <v>53</v>
      </c>
      <c r="U139" t="s">
        <v>65</v>
      </c>
      <c r="V139">
        <v>74</v>
      </c>
      <c r="W139" t="s">
        <v>142</v>
      </c>
      <c r="X139" t="s">
        <v>216</v>
      </c>
      <c r="Y139" t="s">
        <v>37</v>
      </c>
      <c r="Z139">
        <v>10</v>
      </c>
      <c r="AA139" t="s">
        <v>38</v>
      </c>
      <c r="AB139">
        <v>3</v>
      </c>
      <c r="AC139" t="s">
        <v>39</v>
      </c>
      <c r="AD139">
        <v>1</v>
      </c>
      <c r="AE139">
        <f t="shared" si="22"/>
        <v>16.699244233993621</v>
      </c>
      <c r="AF139" t="str">
        <f t="shared" si="39"/>
        <v>DR16.6992442339936</v>
      </c>
      <c r="AH139">
        <f>COUNTIF($AE$49:AE3090,AE139)</f>
        <v>16</v>
      </c>
      <c r="AI139" s="6">
        <f t="shared" si="23"/>
        <v>5</v>
      </c>
      <c r="AJ139" s="7">
        <f t="shared" si="24"/>
        <v>1</v>
      </c>
      <c r="AK139" s="7">
        <f t="shared" si="25"/>
        <v>3.3333333333333335</v>
      </c>
      <c r="AL139" s="7">
        <f t="shared" si="26"/>
        <v>1.5</v>
      </c>
      <c r="AM139" s="7">
        <f t="shared" si="27"/>
        <v>2</v>
      </c>
      <c r="AN139" s="7">
        <f t="shared" si="28"/>
        <v>0.6</v>
      </c>
      <c r="AO139" s="7">
        <f t="shared" si="29"/>
        <v>1.4285714285714286</v>
      </c>
      <c r="AP139" s="8">
        <f t="shared" si="30"/>
        <v>0.42857142857142855</v>
      </c>
      <c r="AQ139" t="b">
        <f t="shared" si="31"/>
        <v>1</v>
      </c>
      <c r="AR139" t="b">
        <f t="shared" si="32"/>
        <v>1</v>
      </c>
      <c r="AS139" t="b">
        <f t="shared" si="33"/>
        <v>0</v>
      </c>
      <c r="AT139" t="b">
        <f t="shared" si="34"/>
        <v>0</v>
      </c>
      <c r="AU139" t="b">
        <f t="shared" si="35"/>
        <v>1</v>
      </c>
      <c r="AV139" t="b">
        <f t="shared" si="36"/>
        <v>0</v>
      </c>
      <c r="AW139" t="b">
        <f t="shared" si="37"/>
        <v>0</v>
      </c>
      <c r="AX139" t="b">
        <f t="shared" si="38"/>
        <v>0</v>
      </c>
    </row>
    <row r="140" spans="20:50" hidden="1">
      <c r="T140" t="s">
        <v>53</v>
      </c>
      <c r="U140" t="s">
        <v>65</v>
      </c>
      <c r="V140">
        <v>75</v>
      </c>
      <c r="W140" t="s">
        <v>142</v>
      </c>
      <c r="X140" t="s">
        <v>217</v>
      </c>
      <c r="Y140" t="s">
        <v>37</v>
      </c>
      <c r="Z140">
        <v>10</v>
      </c>
      <c r="AA140" t="s">
        <v>38</v>
      </c>
      <c r="AB140">
        <v>7</v>
      </c>
      <c r="AC140" t="s">
        <v>39</v>
      </c>
      <c r="AD140">
        <v>1</v>
      </c>
      <c r="AE140">
        <f t="shared" si="22"/>
        <v>34.992020198558663</v>
      </c>
      <c r="AF140" t="str">
        <f t="shared" si="39"/>
        <v>DR34.9920201985587</v>
      </c>
      <c r="AH140">
        <f>COUNTIF($AE$49:AE3091,AE140)</f>
        <v>8</v>
      </c>
      <c r="AI140" s="6">
        <f t="shared" si="23"/>
        <v>5</v>
      </c>
      <c r="AJ140" s="7">
        <f t="shared" si="24"/>
        <v>2.3333333333333335</v>
      </c>
      <c r="AK140" s="7">
        <f t="shared" si="25"/>
        <v>3.3333333333333335</v>
      </c>
      <c r="AL140" s="7">
        <f t="shared" si="26"/>
        <v>3.5</v>
      </c>
      <c r="AM140" s="7">
        <f t="shared" si="27"/>
        <v>2</v>
      </c>
      <c r="AN140" s="7">
        <f t="shared" si="28"/>
        <v>1.4</v>
      </c>
      <c r="AO140" s="7">
        <f t="shared" si="29"/>
        <v>1.4285714285714286</v>
      </c>
      <c r="AP140" s="8">
        <f t="shared" si="30"/>
        <v>1</v>
      </c>
      <c r="AQ140" t="b">
        <f t="shared" si="31"/>
        <v>1</v>
      </c>
      <c r="AR140" t="b">
        <f t="shared" si="32"/>
        <v>0</v>
      </c>
      <c r="AS140" t="b">
        <f t="shared" si="33"/>
        <v>0</v>
      </c>
      <c r="AT140" t="b">
        <f t="shared" si="34"/>
        <v>0</v>
      </c>
      <c r="AU140" t="b">
        <f t="shared" si="35"/>
        <v>1</v>
      </c>
      <c r="AV140" t="b">
        <f t="shared" si="36"/>
        <v>0</v>
      </c>
      <c r="AW140" t="b">
        <f t="shared" si="37"/>
        <v>0</v>
      </c>
      <c r="AX140" t="b">
        <f t="shared" si="38"/>
        <v>1</v>
      </c>
    </row>
    <row r="141" spans="20:50" hidden="1">
      <c r="T141" t="s">
        <v>53</v>
      </c>
      <c r="U141" t="s">
        <v>65</v>
      </c>
      <c r="V141">
        <v>76</v>
      </c>
      <c r="W141" t="s">
        <v>142</v>
      </c>
      <c r="X141" t="s">
        <v>218</v>
      </c>
      <c r="Y141" t="s">
        <v>37</v>
      </c>
      <c r="Z141">
        <v>11</v>
      </c>
      <c r="AA141" t="s">
        <v>38</v>
      </c>
      <c r="AB141">
        <v>1</v>
      </c>
      <c r="AC141" t="s">
        <v>39</v>
      </c>
      <c r="AD141">
        <v>1</v>
      </c>
      <c r="AE141">
        <f t="shared" si="22"/>
        <v>5.1944289077348058</v>
      </c>
      <c r="AF141" t="str">
        <f t="shared" si="39"/>
        <v>DR5.19442890773481</v>
      </c>
      <c r="AH141">
        <f>COUNTIF($AE$49:AE3092,AE141)</f>
        <v>15</v>
      </c>
      <c r="AI141" s="6">
        <f t="shared" si="23"/>
        <v>5.5</v>
      </c>
      <c r="AJ141" s="7">
        <f t="shared" si="24"/>
        <v>0.33333333333333331</v>
      </c>
      <c r="AK141" s="7">
        <f t="shared" si="25"/>
        <v>3.6666666666666665</v>
      </c>
      <c r="AL141" s="7">
        <f t="shared" si="26"/>
        <v>0.5</v>
      </c>
      <c r="AM141" s="7">
        <f t="shared" si="27"/>
        <v>2.2000000000000002</v>
      </c>
      <c r="AN141" s="7">
        <f t="shared" si="28"/>
        <v>0.2</v>
      </c>
      <c r="AO141" s="7">
        <f t="shared" si="29"/>
        <v>1.5714285714285714</v>
      </c>
      <c r="AP141" s="8">
        <f t="shared" si="30"/>
        <v>0.14285714285714285</v>
      </c>
      <c r="AQ141" t="b">
        <f t="shared" si="31"/>
        <v>0</v>
      </c>
      <c r="AR141" t="b">
        <f t="shared" si="32"/>
        <v>0</v>
      </c>
      <c r="AS141" t="b">
        <f t="shared" si="33"/>
        <v>0</v>
      </c>
      <c r="AT141" t="b">
        <f t="shared" si="34"/>
        <v>0</v>
      </c>
      <c r="AU141" t="b">
        <f t="shared" si="35"/>
        <v>0</v>
      </c>
      <c r="AV141" t="b">
        <f t="shared" si="36"/>
        <v>0</v>
      </c>
      <c r="AW141" t="b">
        <f t="shared" si="37"/>
        <v>0</v>
      </c>
      <c r="AX141" t="b">
        <f t="shared" si="38"/>
        <v>0</v>
      </c>
    </row>
    <row r="142" spans="20:50" hidden="1">
      <c r="T142" t="s">
        <v>53</v>
      </c>
      <c r="U142" t="s">
        <v>65</v>
      </c>
      <c r="V142">
        <v>77</v>
      </c>
      <c r="W142" t="s">
        <v>142</v>
      </c>
      <c r="X142" t="s">
        <v>219</v>
      </c>
      <c r="Y142" t="s">
        <v>37</v>
      </c>
      <c r="Z142">
        <v>11</v>
      </c>
      <c r="AA142" t="s">
        <v>38</v>
      </c>
      <c r="AB142">
        <v>2</v>
      </c>
      <c r="AC142" t="s">
        <v>39</v>
      </c>
      <c r="AD142">
        <v>1</v>
      </c>
      <c r="AE142">
        <f t="shared" si="22"/>
        <v>10.304846468766033</v>
      </c>
      <c r="AF142" t="str">
        <f t="shared" si="39"/>
        <v>DR10.304846468766</v>
      </c>
      <c r="AH142">
        <f>COUNTIF($AE$49:AE3093,AE142)</f>
        <v>7</v>
      </c>
      <c r="AI142" s="6">
        <f t="shared" si="23"/>
        <v>5.5</v>
      </c>
      <c r="AJ142" s="7">
        <f t="shared" si="24"/>
        <v>0.66666666666666663</v>
      </c>
      <c r="AK142" s="7">
        <f t="shared" si="25"/>
        <v>3.6666666666666665</v>
      </c>
      <c r="AL142" s="7">
        <f t="shared" si="26"/>
        <v>1</v>
      </c>
      <c r="AM142" s="7">
        <f t="shared" si="27"/>
        <v>2.2000000000000002</v>
      </c>
      <c r="AN142" s="7">
        <f t="shared" si="28"/>
        <v>0.4</v>
      </c>
      <c r="AO142" s="7">
        <f t="shared" si="29"/>
        <v>1.5714285714285714</v>
      </c>
      <c r="AP142" s="8">
        <f t="shared" si="30"/>
        <v>0.2857142857142857</v>
      </c>
      <c r="AQ142" t="b">
        <f t="shared" si="31"/>
        <v>0</v>
      </c>
      <c r="AR142" t="b">
        <f t="shared" si="32"/>
        <v>0</v>
      </c>
      <c r="AS142" t="b">
        <f t="shared" si="33"/>
        <v>0</v>
      </c>
      <c r="AT142" t="b">
        <f t="shared" si="34"/>
        <v>1</v>
      </c>
      <c r="AU142" t="b">
        <f t="shared" si="35"/>
        <v>0</v>
      </c>
      <c r="AV142" t="b">
        <f t="shared" si="36"/>
        <v>0</v>
      </c>
      <c r="AW142" t="b">
        <f t="shared" si="37"/>
        <v>0</v>
      </c>
      <c r="AX142" t="b">
        <f t="shared" si="38"/>
        <v>0</v>
      </c>
    </row>
    <row r="143" spans="20:50" hidden="1">
      <c r="T143" t="s">
        <v>53</v>
      </c>
      <c r="U143" t="s">
        <v>65</v>
      </c>
      <c r="V143">
        <v>78</v>
      </c>
      <c r="W143" t="s">
        <v>142</v>
      </c>
      <c r="X143" t="s">
        <v>220</v>
      </c>
      <c r="Y143" t="s">
        <v>37</v>
      </c>
      <c r="Z143">
        <v>11</v>
      </c>
      <c r="AA143" t="s">
        <v>38</v>
      </c>
      <c r="AB143">
        <v>3</v>
      </c>
      <c r="AC143" t="s">
        <v>39</v>
      </c>
      <c r="AD143">
        <v>1</v>
      </c>
      <c r="AE143">
        <f t="shared" si="22"/>
        <v>15.255118703057775</v>
      </c>
      <c r="AF143" t="str">
        <f t="shared" si="39"/>
        <v>DR15.2551187030578</v>
      </c>
      <c r="AH143">
        <f>COUNTIF($AE$49:AE3094,AE143)</f>
        <v>16</v>
      </c>
      <c r="AI143" s="6">
        <f t="shared" si="23"/>
        <v>5.5</v>
      </c>
      <c r="AJ143" s="7">
        <f t="shared" si="24"/>
        <v>1</v>
      </c>
      <c r="AK143" s="7">
        <f t="shared" si="25"/>
        <v>3.6666666666666665</v>
      </c>
      <c r="AL143" s="7">
        <f t="shared" si="26"/>
        <v>1.5</v>
      </c>
      <c r="AM143" s="7">
        <f t="shared" si="27"/>
        <v>2.2000000000000002</v>
      </c>
      <c r="AN143" s="7">
        <f t="shared" si="28"/>
        <v>0.6</v>
      </c>
      <c r="AO143" s="7">
        <f t="shared" si="29"/>
        <v>1.5714285714285714</v>
      </c>
      <c r="AP143" s="8">
        <f t="shared" si="30"/>
        <v>0.42857142857142855</v>
      </c>
      <c r="AQ143" t="b">
        <f t="shared" si="31"/>
        <v>0</v>
      </c>
      <c r="AR143" t="b">
        <f t="shared" si="32"/>
        <v>1</v>
      </c>
      <c r="AS143" t="b">
        <f t="shared" si="33"/>
        <v>0</v>
      </c>
      <c r="AT143" t="b">
        <f t="shared" si="34"/>
        <v>0</v>
      </c>
      <c r="AU143" t="b">
        <f t="shared" si="35"/>
        <v>0</v>
      </c>
      <c r="AV143" t="b">
        <f t="shared" si="36"/>
        <v>0</v>
      </c>
      <c r="AW143" t="b">
        <f t="shared" si="37"/>
        <v>0</v>
      </c>
      <c r="AX143" t="b">
        <f t="shared" si="38"/>
        <v>0</v>
      </c>
    </row>
    <row r="144" spans="20:50" hidden="1">
      <c r="T144" t="s">
        <v>53</v>
      </c>
      <c r="U144" t="s">
        <v>65</v>
      </c>
      <c r="V144">
        <v>79</v>
      </c>
      <c r="W144" t="s">
        <v>142</v>
      </c>
      <c r="X144" t="s">
        <v>221</v>
      </c>
      <c r="Y144" t="s">
        <v>37</v>
      </c>
      <c r="Z144">
        <v>11</v>
      </c>
      <c r="AA144" t="s">
        <v>38</v>
      </c>
      <c r="AB144">
        <v>4</v>
      </c>
      <c r="AC144" t="s">
        <v>39</v>
      </c>
      <c r="AD144">
        <v>1</v>
      </c>
      <c r="AE144">
        <f t="shared" si="22"/>
        <v>19.98310652189998</v>
      </c>
      <c r="AF144" t="str">
        <f t="shared" si="39"/>
        <v>DR19.9831065219</v>
      </c>
      <c r="AH144">
        <f>COUNTIF($AE$49:AE3095,AE144)</f>
        <v>7</v>
      </c>
      <c r="AI144" s="6">
        <f t="shared" si="23"/>
        <v>5.5</v>
      </c>
      <c r="AJ144" s="7">
        <f t="shared" si="24"/>
        <v>1.3333333333333333</v>
      </c>
      <c r="AK144" s="7">
        <f t="shared" si="25"/>
        <v>3.6666666666666665</v>
      </c>
      <c r="AL144" s="7">
        <f t="shared" si="26"/>
        <v>2</v>
      </c>
      <c r="AM144" s="7">
        <f t="shared" si="27"/>
        <v>2.2000000000000002</v>
      </c>
      <c r="AN144" s="7">
        <f t="shared" si="28"/>
        <v>0.8</v>
      </c>
      <c r="AO144" s="7">
        <f t="shared" si="29"/>
        <v>1.5714285714285714</v>
      </c>
      <c r="AP144" s="8">
        <f t="shared" si="30"/>
        <v>0.5714285714285714</v>
      </c>
      <c r="AQ144" t="b">
        <f t="shared" si="31"/>
        <v>0</v>
      </c>
      <c r="AR144" t="b">
        <f t="shared" si="32"/>
        <v>0</v>
      </c>
      <c r="AS144" t="b">
        <f t="shared" si="33"/>
        <v>0</v>
      </c>
      <c r="AT144" t="b">
        <f t="shared" si="34"/>
        <v>1</v>
      </c>
      <c r="AU144" t="b">
        <f t="shared" si="35"/>
        <v>0</v>
      </c>
      <c r="AV144" t="b">
        <f t="shared" si="36"/>
        <v>0</v>
      </c>
      <c r="AW144" t="b">
        <f t="shared" si="37"/>
        <v>0</v>
      </c>
      <c r="AX144" t="b">
        <f t="shared" si="38"/>
        <v>0</v>
      </c>
    </row>
    <row r="145" spans="20:50" hidden="1">
      <c r="T145" t="s">
        <v>53</v>
      </c>
      <c r="U145" t="s">
        <v>65</v>
      </c>
      <c r="V145">
        <v>80</v>
      </c>
      <c r="W145" t="s">
        <v>142</v>
      </c>
      <c r="X145" t="s">
        <v>222</v>
      </c>
      <c r="Y145" t="s">
        <v>37</v>
      </c>
      <c r="Z145">
        <v>11</v>
      </c>
      <c r="AA145" t="s">
        <v>38</v>
      </c>
      <c r="AB145">
        <v>5</v>
      </c>
      <c r="AC145" t="s">
        <v>39</v>
      </c>
      <c r="AD145">
        <v>1</v>
      </c>
      <c r="AE145">
        <f t="shared" si="22"/>
        <v>24.443954780416536</v>
      </c>
      <c r="AF145" t="str">
        <f t="shared" si="39"/>
        <v>DR24.4439547804165</v>
      </c>
      <c r="AH145">
        <f>COUNTIF($AE$49:AE3096,AE145)</f>
        <v>10</v>
      </c>
      <c r="AI145" s="6">
        <f t="shared" si="23"/>
        <v>5.5</v>
      </c>
      <c r="AJ145" s="7">
        <f t="shared" si="24"/>
        <v>1.6666666666666667</v>
      </c>
      <c r="AK145" s="7">
        <f t="shared" si="25"/>
        <v>3.6666666666666665</v>
      </c>
      <c r="AL145" s="7">
        <f t="shared" si="26"/>
        <v>2.5</v>
      </c>
      <c r="AM145" s="7">
        <f t="shared" si="27"/>
        <v>2.2000000000000002</v>
      </c>
      <c r="AN145" s="7">
        <f t="shared" si="28"/>
        <v>1</v>
      </c>
      <c r="AO145" s="7">
        <f t="shared" si="29"/>
        <v>1.5714285714285714</v>
      </c>
      <c r="AP145" s="8">
        <f t="shared" si="30"/>
        <v>0.7142857142857143</v>
      </c>
      <c r="AQ145" t="b">
        <f t="shared" si="31"/>
        <v>0</v>
      </c>
      <c r="AR145" t="b">
        <f t="shared" si="32"/>
        <v>0</v>
      </c>
      <c r="AS145" t="b">
        <f t="shared" si="33"/>
        <v>0</v>
      </c>
      <c r="AT145" t="b">
        <f t="shared" si="34"/>
        <v>0</v>
      </c>
      <c r="AU145" t="b">
        <f t="shared" si="35"/>
        <v>0</v>
      </c>
      <c r="AV145" t="b">
        <f t="shared" si="36"/>
        <v>1</v>
      </c>
      <c r="AW145" t="b">
        <f t="shared" si="37"/>
        <v>0</v>
      </c>
      <c r="AX145" t="b">
        <f t="shared" si="38"/>
        <v>0</v>
      </c>
    </row>
    <row r="146" spans="20:50" hidden="1">
      <c r="T146" t="s">
        <v>53</v>
      </c>
      <c r="U146" t="s">
        <v>65</v>
      </c>
      <c r="V146">
        <v>81</v>
      </c>
      <c r="W146" t="s">
        <v>142</v>
      </c>
      <c r="X146" t="s">
        <v>223</v>
      </c>
      <c r="Y146" t="s">
        <v>37</v>
      </c>
      <c r="Z146">
        <v>11</v>
      </c>
      <c r="AA146" t="s">
        <v>38</v>
      </c>
      <c r="AB146">
        <v>6</v>
      </c>
      <c r="AC146" t="s">
        <v>39</v>
      </c>
      <c r="AD146">
        <v>1</v>
      </c>
      <c r="AE146">
        <f t="shared" si="22"/>
        <v>28.610459665965216</v>
      </c>
      <c r="AF146" t="str">
        <f t="shared" si="39"/>
        <v>DR28.6104596659652</v>
      </c>
      <c r="AH146">
        <f>COUNTIF($AE$49:AE3097,AE146)</f>
        <v>6</v>
      </c>
      <c r="AI146" s="6">
        <f t="shared" si="23"/>
        <v>5.5</v>
      </c>
      <c r="AJ146" s="7">
        <f t="shared" si="24"/>
        <v>2</v>
      </c>
      <c r="AK146" s="7">
        <f t="shared" si="25"/>
        <v>3.6666666666666665</v>
      </c>
      <c r="AL146" s="7">
        <f t="shared" si="26"/>
        <v>3</v>
      </c>
      <c r="AM146" s="7">
        <f t="shared" si="27"/>
        <v>2.2000000000000002</v>
      </c>
      <c r="AN146" s="7">
        <f t="shared" si="28"/>
        <v>1.2</v>
      </c>
      <c r="AO146" s="7">
        <f t="shared" si="29"/>
        <v>1.5714285714285714</v>
      </c>
      <c r="AP146" s="8">
        <f t="shared" si="30"/>
        <v>0.8571428571428571</v>
      </c>
      <c r="AQ146" t="b">
        <f t="shared" si="31"/>
        <v>0</v>
      </c>
      <c r="AR146" t="b">
        <f t="shared" si="32"/>
        <v>1</v>
      </c>
      <c r="AS146" t="b">
        <f t="shared" si="33"/>
        <v>0</v>
      </c>
      <c r="AT146" t="b">
        <f t="shared" si="34"/>
        <v>1</v>
      </c>
      <c r="AU146" t="b">
        <f t="shared" si="35"/>
        <v>0</v>
      </c>
      <c r="AV146" t="b">
        <f t="shared" si="36"/>
        <v>0</v>
      </c>
      <c r="AW146" t="b">
        <f t="shared" si="37"/>
        <v>0</v>
      </c>
      <c r="AX146" t="b">
        <f t="shared" si="38"/>
        <v>0</v>
      </c>
    </row>
    <row r="147" spans="20:50" hidden="1">
      <c r="T147" t="s">
        <v>53</v>
      </c>
      <c r="U147" t="s">
        <v>65</v>
      </c>
      <c r="V147">
        <v>82</v>
      </c>
      <c r="W147" t="s">
        <v>142</v>
      </c>
      <c r="X147" t="s">
        <v>224</v>
      </c>
      <c r="Y147" t="s">
        <v>37</v>
      </c>
      <c r="Z147">
        <v>11</v>
      </c>
      <c r="AA147" t="s">
        <v>38</v>
      </c>
      <c r="AB147">
        <v>7</v>
      </c>
      <c r="AC147" t="s">
        <v>39</v>
      </c>
      <c r="AD147">
        <v>1</v>
      </c>
      <c r="AE147">
        <f t="shared" si="22"/>
        <v>32.471192290848492</v>
      </c>
      <c r="AF147" t="str">
        <f t="shared" si="39"/>
        <v>DR32.4711922908485</v>
      </c>
      <c r="AH147">
        <f>COUNTIF($AE$49:AE3098,AE147)</f>
        <v>10</v>
      </c>
      <c r="AI147" s="6">
        <f t="shared" si="23"/>
        <v>5.5</v>
      </c>
      <c r="AJ147" s="7">
        <f t="shared" si="24"/>
        <v>2.3333333333333335</v>
      </c>
      <c r="AK147" s="7">
        <f t="shared" si="25"/>
        <v>3.6666666666666665</v>
      </c>
      <c r="AL147" s="7">
        <f t="shared" si="26"/>
        <v>3.5</v>
      </c>
      <c r="AM147" s="7">
        <f t="shared" si="27"/>
        <v>2.2000000000000002</v>
      </c>
      <c r="AN147" s="7">
        <f t="shared" si="28"/>
        <v>1.4</v>
      </c>
      <c r="AO147" s="7">
        <f t="shared" si="29"/>
        <v>1.5714285714285714</v>
      </c>
      <c r="AP147" s="8">
        <f t="shared" si="30"/>
        <v>1</v>
      </c>
      <c r="AQ147" t="b">
        <f t="shared" si="31"/>
        <v>0</v>
      </c>
      <c r="AR147" t="b">
        <f t="shared" si="32"/>
        <v>0</v>
      </c>
      <c r="AS147" t="b">
        <f t="shared" si="33"/>
        <v>0</v>
      </c>
      <c r="AT147" t="b">
        <f t="shared" si="34"/>
        <v>0</v>
      </c>
      <c r="AU147" t="b">
        <f t="shared" si="35"/>
        <v>0</v>
      </c>
      <c r="AV147" t="b">
        <f t="shared" si="36"/>
        <v>0</v>
      </c>
      <c r="AW147" t="b">
        <f t="shared" si="37"/>
        <v>0</v>
      </c>
      <c r="AX147" t="b">
        <f t="shared" si="38"/>
        <v>1</v>
      </c>
    </row>
    <row r="148" spans="20:50" hidden="1">
      <c r="T148" t="s">
        <v>53</v>
      </c>
      <c r="U148" t="s">
        <v>65</v>
      </c>
      <c r="V148">
        <v>83</v>
      </c>
      <c r="W148" t="s">
        <v>142</v>
      </c>
      <c r="X148" t="s">
        <v>225</v>
      </c>
      <c r="Y148" t="s">
        <v>37</v>
      </c>
      <c r="Z148">
        <v>11</v>
      </c>
      <c r="AA148" t="s">
        <v>38</v>
      </c>
      <c r="AB148">
        <v>8</v>
      </c>
      <c r="AC148" t="s">
        <v>39</v>
      </c>
      <c r="AD148">
        <v>1</v>
      </c>
      <c r="AE148">
        <f t="shared" si="22"/>
        <v>36.027373385103608</v>
      </c>
      <c r="AF148" t="str">
        <f t="shared" si="39"/>
        <v>DR36.0273733851036</v>
      </c>
      <c r="AH148">
        <f>COUNTIF($AE$49:AE3099,AE148)</f>
        <v>6</v>
      </c>
      <c r="AI148" s="6">
        <f t="shared" si="23"/>
        <v>5.5</v>
      </c>
      <c r="AJ148" s="7">
        <f t="shared" si="24"/>
        <v>2.6666666666666665</v>
      </c>
      <c r="AK148" s="7">
        <f t="shared" si="25"/>
        <v>3.6666666666666665</v>
      </c>
      <c r="AL148" s="7">
        <f t="shared" si="26"/>
        <v>4</v>
      </c>
      <c r="AM148" s="7">
        <f t="shared" si="27"/>
        <v>2.2000000000000002</v>
      </c>
      <c r="AN148" s="7">
        <f t="shared" si="28"/>
        <v>1.6</v>
      </c>
      <c r="AO148" s="7">
        <f t="shared" si="29"/>
        <v>1.5714285714285714</v>
      </c>
      <c r="AP148" s="8">
        <f t="shared" si="30"/>
        <v>1.1428571428571428</v>
      </c>
      <c r="AQ148" t="b">
        <f t="shared" si="31"/>
        <v>0</v>
      </c>
      <c r="AR148" t="b">
        <f t="shared" si="32"/>
        <v>0</v>
      </c>
      <c r="AS148" t="b">
        <f t="shared" si="33"/>
        <v>0</v>
      </c>
      <c r="AT148" t="b">
        <f t="shared" si="34"/>
        <v>1</v>
      </c>
      <c r="AU148" t="b">
        <f t="shared" si="35"/>
        <v>0</v>
      </c>
      <c r="AV148" t="b">
        <f t="shared" si="36"/>
        <v>0</v>
      </c>
      <c r="AW148" t="b">
        <f t="shared" si="37"/>
        <v>0</v>
      </c>
      <c r="AX148" t="b">
        <f t="shared" si="38"/>
        <v>0</v>
      </c>
    </row>
    <row r="149" spans="20:50" hidden="1">
      <c r="T149" t="s">
        <v>53</v>
      </c>
      <c r="U149" t="s">
        <v>65</v>
      </c>
      <c r="V149">
        <v>84</v>
      </c>
      <c r="W149" t="s">
        <v>142</v>
      </c>
      <c r="X149" t="s">
        <v>226</v>
      </c>
      <c r="Y149" t="s">
        <v>37</v>
      </c>
      <c r="Z149">
        <v>12</v>
      </c>
      <c r="AA149" t="s">
        <v>38</v>
      </c>
      <c r="AB149">
        <v>1</v>
      </c>
      <c r="AC149" t="s">
        <v>39</v>
      </c>
      <c r="AD149">
        <v>1</v>
      </c>
      <c r="AE149">
        <f t="shared" si="22"/>
        <v>4.7636416907261774</v>
      </c>
      <c r="AF149" t="str">
        <f t="shared" si="39"/>
        <v>DR4.76364169072618</v>
      </c>
      <c r="AH149">
        <f>COUNTIF($AE$49:AE3100,AE149)</f>
        <v>15</v>
      </c>
      <c r="AI149" s="6">
        <f t="shared" si="23"/>
        <v>6</v>
      </c>
      <c r="AJ149" s="7">
        <f t="shared" si="24"/>
        <v>0.33333333333333331</v>
      </c>
      <c r="AK149" s="7">
        <f t="shared" si="25"/>
        <v>4</v>
      </c>
      <c r="AL149" s="7">
        <f t="shared" si="26"/>
        <v>0.5</v>
      </c>
      <c r="AM149" s="7">
        <f t="shared" si="27"/>
        <v>2.4</v>
      </c>
      <c r="AN149" s="7">
        <f t="shared" si="28"/>
        <v>0.2</v>
      </c>
      <c r="AO149" s="7">
        <f t="shared" si="29"/>
        <v>1.7142857142857142</v>
      </c>
      <c r="AP149" s="8">
        <f t="shared" si="30"/>
        <v>0.14285714285714285</v>
      </c>
      <c r="AQ149" t="b">
        <f t="shared" si="31"/>
        <v>1</v>
      </c>
      <c r="AR149" t="b">
        <f t="shared" si="32"/>
        <v>0</v>
      </c>
      <c r="AS149" t="b">
        <f t="shared" si="33"/>
        <v>1</v>
      </c>
      <c r="AT149" t="b">
        <f t="shared" si="34"/>
        <v>0</v>
      </c>
      <c r="AU149" t="b">
        <f t="shared" si="35"/>
        <v>0</v>
      </c>
      <c r="AV149" t="b">
        <f t="shared" si="36"/>
        <v>0</v>
      </c>
      <c r="AW149" t="b">
        <f t="shared" si="37"/>
        <v>0</v>
      </c>
      <c r="AX149" t="b">
        <f t="shared" si="38"/>
        <v>0</v>
      </c>
    </row>
    <row r="150" spans="20:50" hidden="1">
      <c r="T150" t="s">
        <v>53</v>
      </c>
      <c r="U150" t="s">
        <v>65</v>
      </c>
      <c r="V150">
        <v>85</v>
      </c>
      <c r="W150" t="s">
        <v>142</v>
      </c>
      <c r="X150" t="s">
        <v>227</v>
      </c>
      <c r="Y150" t="s">
        <v>37</v>
      </c>
      <c r="Z150">
        <v>12</v>
      </c>
      <c r="AA150" t="s">
        <v>38</v>
      </c>
      <c r="AB150">
        <v>5</v>
      </c>
      <c r="AC150" t="s">
        <v>39</v>
      </c>
      <c r="AD150">
        <v>1</v>
      </c>
      <c r="AE150">
        <f t="shared" si="22"/>
        <v>22.61986494804043</v>
      </c>
      <c r="AF150" t="str">
        <f t="shared" si="39"/>
        <v>DR22.6198649480404</v>
      </c>
      <c r="AH150">
        <f>COUNTIF($AE$49:AE3101,AE150)</f>
        <v>10</v>
      </c>
      <c r="AI150" s="6">
        <f t="shared" si="23"/>
        <v>6</v>
      </c>
      <c r="AJ150" s="7">
        <f t="shared" si="24"/>
        <v>1.6666666666666667</v>
      </c>
      <c r="AK150" s="7">
        <f t="shared" si="25"/>
        <v>4</v>
      </c>
      <c r="AL150" s="7">
        <f t="shared" si="26"/>
        <v>2.5</v>
      </c>
      <c r="AM150" s="7">
        <f t="shared" si="27"/>
        <v>2.4</v>
      </c>
      <c r="AN150" s="7">
        <f t="shared" si="28"/>
        <v>1</v>
      </c>
      <c r="AO150" s="7">
        <f t="shared" si="29"/>
        <v>1.7142857142857142</v>
      </c>
      <c r="AP150" s="8">
        <f t="shared" si="30"/>
        <v>0.7142857142857143</v>
      </c>
      <c r="AQ150" t="b">
        <f t="shared" si="31"/>
        <v>1</v>
      </c>
      <c r="AR150" t="b">
        <f t="shared" si="32"/>
        <v>0</v>
      </c>
      <c r="AS150" t="b">
        <f t="shared" si="33"/>
        <v>1</v>
      </c>
      <c r="AT150" t="b">
        <f t="shared" si="34"/>
        <v>0</v>
      </c>
      <c r="AU150" t="b">
        <f t="shared" si="35"/>
        <v>0</v>
      </c>
      <c r="AV150" t="b">
        <f t="shared" si="36"/>
        <v>1</v>
      </c>
      <c r="AW150" t="b">
        <f t="shared" si="37"/>
        <v>0</v>
      </c>
      <c r="AX150" t="b">
        <f t="shared" si="38"/>
        <v>0</v>
      </c>
    </row>
    <row r="151" spans="20:50" hidden="1">
      <c r="T151" t="s">
        <v>53</v>
      </c>
      <c r="U151" t="s">
        <v>65</v>
      </c>
      <c r="V151">
        <v>86</v>
      </c>
      <c r="W151" t="s">
        <v>142</v>
      </c>
      <c r="X151" t="s">
        <v>228</v>
      </c>
      <c r="Y151" t="s">
        <v>37</v>
      </c>
      <c r="Z151">
        <v>12</v>
      </c>
      <c r="AA151" t="s">
        <v>38</v>
      </c>
      <c r="AB151">
        <v>7</v>
      </c>
      <c r="AC151" t="s">
        <v>39</v>
      </c>
      <c r="AD151">
        <v>1</v>
      </c>
      <c r="AE151">
        <f t="shared" si="22"/>
        <v>30.256437163529263</v>
      </c>
      <c r="AF151" t="str">
        <f t="shared" si="39"/>
        <v>DR30.2564371635293</v>
      </c>
      <c r="AH151">
        <f>COUNTIF($AE$49:AE3102,AE151)</f>
        <v>8</v>
      </c>
      <c r="AI151" s="6">
        <f t="shared" si="23"/>
        <v>6</v>
      </c>
      <c r="AJ151" s="7">
        <f t="shared" si="24"/>
        <v>2.3333333333333335</v>
      </c>
      <c r="AK151" s="7">
        <f t="shared" si="25"/>
        <v>4</v>
      </c>
      <c r="AL151" s="7">
        <f t="shared" si="26"/>
        <v>3.5</v>
      </c>
      <c r="AM151" s="7">
        <f t="shared" si="27"/>
        <v>2.4</v>
      </c>
      <c r="AN151" s="7">
        <f t="shared" si="28"/>
        <v>1.4</v>
      </c>
      <c r="AO151" s="7">
        <f t="shared" si="29"/>
        <v>1.7142857142857142</v>
      </c>
      <c r="AP151" s="8">
        <f t="shared" si="30"/>
        <v>1</v>
      </c>
      <c r="AQ151" t="b">
        <f t="shared" si="31"/>
        <v>1</v>
      </c>
      <c r="AR151" t="b">
        <f t="shared" si="32"/>
        <v>0</v>
      </c>
      <c r="AS151" t="b">
        <f t="shared" si="33"/>
        <v>1</v>
      </c>
      <c r="AT151" t="b">
        <f t="shared" si="34"/>
        <v>0</v>
      </c>
      <c r="AU151" t="b">
        <f t="shared" si="35"/>
        <v>0</v>
      </c>
      <c r="AV151" t="b">
        <f t="shared" si="36"/>
        <v>0</v>
      </c>
      <c r="AW151" t="b">
        <f t="shared" si="37"/>
        <v>0</v>
      </c>
      <c r="AX151" t="b">
        <f t="shared" si="38"/>
        <v>1</v>
      </c>
    </row>
    <row r="152" spans="20:50" hidden="1">
      <c r="T152" t="s">
        <v>53</v>
      </c>
      <c r="U152" t="s">
        <v>54</v>
      </c>
      <c r="V152">
        <v>1</v>
      </c>
      <c r="W152" t="s">
        <v>142</v>
      </c>
      <c r="X152" t="s">
        <v>229</v>
      </c>
      <c r="Y152" t="s">
        <v>37</v>
      </c>
      <c r="Z152">
        <v>1</v>
      </c>
      <c r="AA152" t="s">
        <v>38</v>
      </c>
      <c r="AB152">
        <v>1</v>
      </c>
      <c r="AC152" t="s">
        <v>39</v>
      </c>
      <c r="AD152">
        <v>1</v>
      </c>
      <c r="AE152">
        <f t="shared" si="22"/>
        <v>45</v>
      </c>
      <c r="AF152" t="str">
        <f t="shared" si="39"/>
        <v>DL45</v>
      </c>
      <c r="AH152">
        <f>COUNTIF($AE$49:AE3103,AE152)</f>
        <v>28</v>
      </c>
      <c r="AI152" s="6">
        <f t="shared" si="23"/>
        <v>0.5</v>
      </c>
      <c r="AJ152" s="7">
        <f t="shared" si="24"/>
        <v>0.33333333333333331</v>
      </c>
      <c r="AK152" s="7">
        <f t="shared" si="25"/>
        <v>0.33333333333333331</v>
      </c>
      <c r="AL152" s="7">
        <f t="shared" si="26"/>
        <v>0.5</v>
      </c>
      <c r="AM152" s="7">
        <f t="shared" si="27"/>
        <v>0.2</v>
      </c>
      <c r="AN152" s="7">
        <f t="shared" si="28"/>
        <v>0.2</v>
      </c>
      <c r="AO152" s="7">
        <f t="shared" si="29"/>
        <v>0.14285714285714285</v>
      </c>
      <c r="AP152" s="8">
        <f t="shared" si="30"/>
        <v>0.14285714285714285</v>
      </c>
      <c r="AQ152" t="b">
        <f t="shared" si="31"/>
        <v>0</v>
      </c>
      <c r="AR152" t="b">
        <f t="shared" si="32"/>
        <v>0</v>
      </c>
      <c r="AS152" t="b">
        <f t="shared" si="33"/>
        <v>0</v>
      </c>
      <c r="AT152" t="b">
        <f t="shared" si="34"/>
        <v>0</v>
      </c>
      <c r="AU152" t="b">
        <f t="shared" si="35"/>
        <v>0</v>
      </c>
      <c r="AV152" t="b">
        <f t="shared" si="36"/>
        <v>0</v>
      </c>
      <c r="AW152" t="b">
        <f t="shared" si="37"/>
        <v>0</v>
      </c>
      <c r="AX152" t="b">
        <f t="shared" si="38"/>
        <v>0</v>
      </c>
    </row>
    <row r="153" spans="20:50" hidden="1">
      <c r="T153" t="s">
        <v>35</v>
      </c>
      <c r="U153" t="s">
        <v>54</v>
      </c>
      <c r="V153" t="s">
        <v>0</v>
      </c>
      <c r="W153" t="s">
        <v>142</v>
      </c>
      <c r="X153" t="s">
        <v>229</v>
      </c>
      <c r="Y153" t="s">
        <v>37</v>
      </c>
      <c r="Z153">
        <v>1</v>
      </c>
      <c r="AA153" t="s">
        <v>38</v>
      </c>
      <c r="AB153">
        <v>1</v>
      </c>
      <c r="AC153" t="s">
        <v>39</v>
      </c>
      <c r="AD153">
        <v>1</v>
      </c>
      <c r="AE153">
        <f t="shared" si="22"/>
        <v>45</v>
      </c>
      <c r="AF153" t="str">
        <f t="shared" si="39"/>
        <v>DL45</v>
      </c>
      <c r="AG153" t="str">
        <f>U153&amp;AE153</f>
        <v>DL45</v>
      </c>
      <c r="AH153">
        <f>COUNTIF($AG$49:AG3104,AG153)</f>
        <v>1</v>
      </c>
      <c r="AI153" s="6">
        <f t="shared" si="23"/>
        <v>0.5</v>
      </c>
      <c r="AJ153" s="7">
        <f t="shared" si="24"/>
        <v>0.33333333333333331</v>
      </c>
      <c r="AK153" s="7">
        <f t="shared" si="25"/>
        <v>0.33333333333333331</v>
      </c>
      <c r="AL153" s="7">
        <f t="shared" si="26"/>
        <v>0.5</v>
      </c>
      <c r="AM153" s="7">
        <f t="shared" si="27"/>
        <v>0.2</v>
      </c>
      <c r="AN153" s="7">
        <f t="shared" si="28"/>
        <v>0.2</v>
      </c>
      <c r="AO153" s="7">
        <f t="shared" si="29"/>
        <v>0.14285714285714285</v>
      </c>
      <c r="AP153" s="8">
        <f t="shared" si="30"/>
        <v>0.14285714285714285</v>
      </c>
      <c r="AQ153" t="b">
        <f t="shared" si="31"/>
        <v>0</v>
      </c>
      <c r="AR153" t="b">
        <f t="shared" si="32"/>
        <v>0</v>
      </c>
      <c r="AS153" t="b">
        <f t="shared" si="33"/>
        <v>0</v>
      </c>
      <c r="AT153" t="b">
        <f t="shared" si="34"/>
        <v>0</v>
      </c>
      <c r="AU153" t="b">
        <f t="shared" si="35"/>
        <v>0</v>
      </c>
      <c r="AV153" t="b">
        <f t="shared" si="36"/>
        <v>0</v>
      </c>
      <c r="AW153" t="b">
        <f t="shared" si="37"/>
        <v>0</v>
      </c>
      <c r="AX153" t="b">
        <f t="shared" si="38"/>
        <v>0</v>
      </c>
    </row>
    <row r="154" spans="20:50" hidden="1">
      <c r="T154" t="s">
        <v>53</v>
      </c>
      <c r="U154" t="s">
        <v>54</v>
      </c>
      <c r="V154">
        <v>2</v>
      </c>
      <c r="W154" t="s">
        <v>142</v>
      </c>
      <c r="X154" t="s">
        <v>230</v>
      </c>
      <c r="Y154" t="s">
        <v>37</v>
      </c>
      <c r="Z154">
        <v>1</v>
      </c>
      <c r="AA154" t="s">
        <v>38</v>
      </c>
      <c r="AB154">
        <v>2</v>
      </c>
      <c r="AC154" t="s">
        <v>39</v>
      </c>
      <c r="AD154">
        <v>1</v>
      </c>
      <c r="AE154">
        <f t="shared" si="22"/>
        <v>63.43494882292201</v>
      </c>
      <c r="AF154" t="str">
        <f t="shared" si="39"/>
        <v>DL63.434948822922</v>
      </c>
      <c r="AH154">
        <f>COUNTIF($AE$49:AE3105,AE154)</f>
        <v>14</v>
      </c>
      <c r="AI154" s="6">
        <f t="shared" si="23"/>
        <v>0.5</v>
      </c>
      <c r="AJ154" s="7">
        <f t="shared" si="24"/>
        <v>0.66666666666666663</v>
      </c>
      <c r="AK154" s="7">
        <f t="shared" si="25"/>
        <v>0.33333333333333331</v>
      </c>
      <c r="AL154" s="7">
        <f t="shared" si="26"/>
        <v>1</v>
      </c>
      <c r="AM154" s="7">
        <f t="shared" si="27"/>
        <v>0.2</v>
      </c>
      <c r="AN154" s="7">
        <f t="shared" si="28"/>
        <v>0.4</v>
      </c>
      <c r="AO154" s="7">
        <f t="shared" si="29"/>
        <v>0.14285714285714285</v>
      </c>
      <c r="AP154" s="8">
        <f t="shared" si="30"/>
        <v>0.2857142857142857</v>
      </c>
      <c r="AQ154" t="b">
        <f t="shared" si="31"/>
        <v>0</v>
      </c>
      <c r="AR154" t="b">
        <f t="shared" si="32"/>
        <v>0</v>
      </c>
      <c r="AS154" t="b">
        <f t="shared" si="33"/>
        <v>0</v>
      </c>
      <c r="AT154" t="b">
        <f t="shared" si="34"/>
        <v>1</v>
      </c>
      <c r="AU154" t="b">
        <f t="shared" si="35"/>
        <v>0</v>
      </c>
      <c r="AV154" t="b">
        <f t="shared" si="36"/>
        <v>0</v>
      </c>
      <c r="AW154" t="b">
        <f t="shared" si="37"/>
        <v>0</v>
      </c>
      <c r="AX154" t="b">
        <f t="shared" si="38"/>
        <v>0</v>
      </c>
    </row>
    <row r="155" spans="20:50" hidden="1">
      <c r="T155" t="s">
        <v>53</v>
      </c>
      <c r="U155" t="s">
        <v>54</v>
      </c>
      <c r="V155">
        <v>3</v>
      </c>
      <c r="W155" t="s">
        <v>142</v>
      </c>
      <c r="X155" t="s">
        <v>231</v>
      </c>
      <c r="Y155" t="s">
        <v>37</v>
      </c>
      <c r="Z155">
        <v>1</v>
      </c>
      <c r="AA155" t="s">
        <v>38</v>
      </c>
      <c r="AB155">
        <v>2</v>
      </c>
      <c r="AC155" t="s">
        <v>39</v>
      </c>
      <c r="AD155">
        <v>2</v>
      </c>
      <c r="AE155">
        <f t="shared" si="22"/>
        <v>63.43494882292201</v>
      </c>
      <c r="AF155" t="str">
        <f t="shared" si="39"/>
        <v>DL63.434948822922</v>
      </c>
      <c r="AH155">
        <f>COUNTIF($AE$49:AE3106,AE155)</f>
        <v>14</v>
      </c>
      <c r="AI155" s="6">
        <f t="shared" si="23"/>
        <v>0.5</v>
      </c>
      <c r="AJ155" s="7">
        <f t="shared" si="24"/>
        <v>0.66666666666666663</v>
      </c>
      <c r="AK155" s="7">
        <f t="shared" si="25"/>
        <v>0.33333333333333331</v>
      </c>
      <c r="AL155" s="7">
        <f t="shared" si="26"/>
        <v>1</v>
      </c>
      <c r="AM155" s="7">
        <f t="shared" si="27"/>
        <v>0.2</v>
      </c>
      <c r="AN155" s="7">
        <f t="shared" si="28"/>
        <v>0.4</v>
      </c>
      <c r="AO155" s="7">
        <f t="shared" si="29"/>
        <v>0.14285714285714285</v>
      </c>
      <c r="AP155" s="8">
        <f t="shared" si="30"/>
        <v>0.2857142857142857</v>
      </c>
      <c r="AQ155" t="b">
        <f t="shared" si="31"/>
        <v>0</v>
      </c>
      <c r="AR155" t="b">
        <f t="shared" si="32"/>
        <v>0</v>
      </c>
      <c r="AS155" t="b">
        <f t="shared" si="33"/>
        <v>0</v>
      </c>
      <c r="AT155" t="b">
        <f t="shared" si="34"/>
        <v>1</v>
      </c>
      <c r="AU155" t="b">
        <f t="shared" si="35"/>
        <v>0</v>
      </c>
      <c r="AV155" t="b">
        <f t="shared" si="36"/>
        <v>0</v>
      </c>
      <c r="AW155" t="b">
        <f t="shared" si="37"/>
        <v>0</v>
      </c>
      <c r="AX155" t="b">
        <f t="shared" si="38"/>
        <v>0</v>
      </c>
    </row>
    <row r="156" spans="20:50" hidden="1">
      <c r="T156" t="s">
        <v>35</v>
      </c>
      <c r="U156" t="s">
        <v>54</v>
      </c>
      <c r="V156" t="s">
        <v>0</v>
      </c>
      <c r="W156" t="s">
        <v>142</v>
      </c>
      <c r="X156" t="s">
        <v>231</v>
      </c>
      <c r="Y156" t="s">
        <v>37</v>
      </c>
      <c r="Z156">
        <v>1</v>
      </c>
      <c r="AA156" t="s">
        <v>38</v>
      </c>
      <c r="AB156">
        <v>2</v>
      </c>
      <c r="AC156" t="s">
        <v>39</v>
      </c>
      <c r="AD156">
        <v>2</v>
      </c>
      <c r="AE156">
        <f t="shared" si="22"/>
        <v>63.43494882292201</v>
      </c>
      <c r="AF156" t="str">
        <f t="shared" si="39"/>
        <v>DL63.434948822922</v>
      </c>
      <c r="AG156" t="str">
        <f>U156&amp;AE156</f>
        <v>DL63.434948822922</v>
      </c>
      <c r="AH156">
        <f>COUNTIF($AG$49:AG3107,AG156)</f>
        <v>1</v>
      </c>
      <c r="AI156" s="6">
        <f t="shared" si="23"/>
        <v>0.5</v>
      </c>
      <c r="AJ156" s="7">
        <f t="shared" si="24"/>
        <v>0.66666666666666663</v>
      </c>
      <c r="AK156" s="7">
        <f t="shared" si="25"/>
        <v>0.33333333333333331</v>
      </c>
      <c r="AL156" s="7">
        <f t="shared" si="26"/>
        <v>1</v>
      </c>
      <c r="AM156" s="7">
        <f t="shared" si="27"/>
        <v>0.2</v>
      </c>
      <c r="AN156" s="7">
        <f t="shared" si="28"/>
        <v>0.4</v>
      </c>
      <c r="AO156" s="7">
        <f t="shared" si="29"/>
        <v>0.14285714285714285</v>
      </c>
      <c r="AP156" s="8">
        <f t="shared" si="30"/>
        <v>0.2857142857142857</v>
      </c>
      <c r="AQ156" t="b">
        <f t="shared" si="31"/>
        <v>0</v>
      </c>
      <c r="AR156" t="b">
        <f t="shared" si="32"/>
        <v>0</v>
      </c>
      <c r="AS156" t="b">
        <f t="shared" si="33"/>
        <v>0</v>
      </c>
      <c r="AT156" t="b">
        <f t="shared" si="34"/>
        <v>1</v>
      </c>
      <c r="AU156" t="b">
        <f t="shared" si="35"/>
        <v>0</v>
      </c>
      <c r="AV156" t="b">
        <f t="shared" si="36"/>
        <v>0</v>
      </c>
      <c r="AW156" t="b">
        <f t="shared" si="37"/>
        <v>0</v>
      </c>
      <c r="AX156" t="b">
        <f t="shared" si="38"/>
        <v>0</v>
      </c>
    </row>
    <row r="157" spans="20:50" hidden="1">
      <c r="T157" t="s">
        <v>53</v>
      </c>
      <c r="U157" t="s">
        <v>54</v>
      </c>
      <c r="V157">
        <v>4</v>
      </c>
      <c r="W157" t="s">
        <v>142</v>
      </c>
      <c r="X157" t="s">
        <v>232</v>
      </c>
      <c r="Y157" t="s">
        <v>37</v>
      </c>
      <c r="Z157">
        <v>1</v>
      </c>
      <c r="AA157" t="s">
        <v>38</v>
      </c>
      <c r="AB157">
        <v>3</v>
      </c>
      <c r="AC157" t="s">
        <v>39</v>
      </c>
      <c r="AD157">
        <v>1</v>
      </c>
      <c r="AE157">
        <f t="shared" si="22"/>
        <v>71.56505117707799</v>
      </c>
      <c r="AF157" t="str">
        <f t="shared" si="39"/>
        <v>DL71.565051177078</v>
      </c>
      <c r="AH157">
        <f>COUNTIF($AE$49:AE3108,AE157)</f>
        <v>12</v>
      </c>
      <c r="AI157" s="6">
        <f t="shared" si="23"/>
        <v>0.5</v>
      </c>
      <c r="AJ157" s="7">
        <f t="shared" si="24"/>
        <v>1</v>
      </c>
      <c r="AK157" s="7">
        <f t="shared" si="25"/>
        <v>0.33333333333333331</v>
      </c>
      <c r="AL157" s="7">
        <f t="shared" si="26"/>
        <v>1.5</v>
      </c>
      <c r="AM157" s="7">
        <f t="shared" si="27"/>
        <v>0.2</v>
      </c>
      <c r="AN157" s="7">
        <f t="shared" si="28"/>
        <v>0.6</v>
      </c>
      <c r="AO157" s="7">
        <f t="shared" si="29"/>
        <v>0.14285714285714285</v>
      </c>
      <c r="AP157" s="8">
        <f t="shared" si="30"/>
        <v>0.42857142857142855</v>
      </c>
      <c r="AQ157" t="b">
        <f t="shared" si="31"/>
        <v>0</v>
      </c>
      <c r="AR157" t="b">
        <f t="shared" si="32"/>
        <v>1</v>
      </c>
      <c r="AS157" t="b">
        <f t="shared" si="33"/>
        <v>0</v>
      </c>
      <c r="AT157" t="b">
        <f t="shared" si="34"/>
        <v>0</v>
      </c>
      <c r="AU157" t="b">
        <f t="shared" si="35"/>
        <v>0</v>
      </c>
      <c r="AV157" t="b">
        <f t="shared" si="36"/>
        <v>0</v>
      </c>
      <c r="AW157" t="b">
        <f t="shared" si="37"/>
        <v>0</v>
      </c>
      <c r="AX157" t="b">
        <f t="shared" si="38"/>
        <v>0</v>
      </c>
    </row>
    <row r="158" spans="20:50" hidden="1">
      <c r="T158" t="s">
        <v>53</v>
      </c>
      <c r="U158" t="s">
        <v>54</v>
      </c>
      <c r="V158">
        <v>5</v>
      </c>
      <c r="W158" t="s">
        <v>142</v>
      </c>
      <c r="X158" t="s">
        <v>233</v>
      </c>
      <c r="Y158" t="s">
        <v>37</v>
      </c>
      <c r="Z158">
        <v>1</v>
      </c>
      <c r="AA158" t="s">
        <v>38</v>
      </c>
      <c r="AB158">
        <v>3</v>
      </c>
      <c r="AC158" t="s">
        <v>39</v>
      </c>
      <c r="AD158">
        <v>2</v>
      </c>
      <c r="AE158">
        <f t="shared" si="22"/>
        <v>71.56505117707799</v>
      </c>
      <c r="AF158" t="str">
        <f t="shared" si="39"/>
        <v>DL71.565051177078</v>
      </c>
      <c r="AH158">
        <f>COUNTIF($AE$49:AE3109,AE158)</f>
        <v>12</v>
      </c>
      <c r="AI158" s="6">
        <f t="shared" si="23"/>
        <v>0.5</v>
      </c>
      <c r="AJ158" s="7">
        <f t="shared" si="24"/>
        <v>1</v>
      </c>
      <c r="AK158" s="7">
        <f t="shared" si="25"/>
        <v>0.33333333333333331</v>
      </c>
      <c r="AL158" s="7">
        <f t="shared" si="26"/>
        <v>1.5</v>
      </c>
      <c r="AM158" s="7">
        <f t="shared" si="27"/>
        <v>0.2</v>
      </c>
      <c r="AN158" s="7">
        <f t="shared" si="28"/>
        <v>0.6</v>
      </c>
      <c r="AO158" s="7">
        <f t="shared" si="29"/>
        <v>0.14285714285714285</v>
      </c>
      <c r="AP158" s="8">
        <f t="shared" si="30"/>
        <v>0.42857142857142855</v>
      </c>
      <c r="AQ158" t="b">
        <f t="shared" si="31"/>
        <v>0</v>
      </c>
      <c r="AR158" t="b">
        <f t="shared" si="32"/>
        <v>1</v>
      </c>
      <c r="AS158" t="b">
        <f t="shared" si="33"/>
        <v>0</v>
      </c>
      <c r="AT158" t="b">
        <f t="shared" si="34"/>
        <v>0</v>
      </c>
      <c r="AU158" t="b">
        <f t="shared" si="35"/>
        <v>0</v>
      </c>
      <c r="AV158" t="b">
        <f t="shared" si="36"/>
        <v>0</v>
      </c>
      <c r="AW158" t="b">
        <f t="shared" si="37"/>
        <v>0</v>
      </c>
      <c r="AX158" t="b">
        <f t="shared" si="38"/>
        <v>0</v>
      </c>
    </row>
    <row r="159" spans="20:50" hidden="1">
      <c r="T159" t="s">
        <v>53</v>
      </c>
      <c r="U159" t="s">
        <v>54</v>
      </c>
      <c r="V159">
        <v>6</v>
      </c>
      <c r="W159" t="s">
        <v>142</v>
      </c>
      <c r="X159" t="s">
        <v>234</v>
      </c>
      <c r="Y159" t="s">
        <v>37</v>
      </c>
      <c r="Z159">
        <v>1</v>
      </c>
      <c r="AA159" t="s">
        <v>38</v>
      </c>
      <c r="AB159">
        <v>4</v>
      </c>
      <c r="AC159" t="s">
        <v>39</v>
      </c>
      <c r="AD159">
        <v>1</v>
      </c>
      <c r="AE159">
        <f t="shared" si="22"/>
        <v>75.963756532073532</v>
      </c>
      <c r="AF159" t="str">
        <f t="shared" si="39"/>
        <v>DL75.9637565320735</v>
      </c>
      <c r="AH159">
        <f>COUNTIF($AE$49:AE3110,AE159)</f>
        <v>14</v>
      </c>
      <c r="AI159" s="6">
        <f t="shared" si="23"/>
        <v>0.5</v>
      </c>
      <c r="AJ159" s="7">
        <f t="shared" si="24"/>
        <v>1.3333333333333333</v>
      </c>
      <c r="AK159" s="7">
        <f t="shared" si="25"/>
        <v>0.33333333333333331</v>
      </c>
      <c r="AL159" s="7">
        <f t="shared" si="26"/>
        <v>2</v>
      </c>
      <c r="AM159" s="7">
        <f t="shared" si="27"/>
        <v>0.2</v>
      </c>
      <c r="AN159" s="7">
        <f t="shared" si="28"/>
        <v>0.8</v>
      </c>
      <c r="AO159" s="7">
        <f t="shared" si="29"/>
        <v>0.14285714285714285</v>
      </c>
      <c r="AP159" s="8">
        <f t="shared" si="30"/>
        <v>0.5714285714285714</v>
      </c>
      <c r="AQ159" t="b">
        <f t="shared" si="31"/>
        <v>0</v>
      </c>
      <c r="AR159" t="b">
        <f t="shared" si="32"/>
        <v>0</v>
      </c>
      <c r="AS159" t="b">
        <f t="shared" si="33"/>
        <v>0</v>
      </c>
      <c r="AT159" t="b">
        <f t="shared" si="34"/>
        <v>1</v>
      </c>
      <c r="AU159" t="b">
        <f t="shared" si="35"/>
        <v>0</v>
      </c>
      <c r="AV159" t="b">
        <f t="shared" si="36"/>
        <v>0</v>
      </c>
      <c r="AW159" t="b">
        <f t="shared" si="37"/>
        <v>0</v>
      </c>
      <c r="AX159" t="b">
        <f t="shared" si="38"/>
        <v>0</v>
      </c>
    </row>
    <row r="160" spans="20:50" hidden="1">
      <c r="T160" t="s">
        <v>53</v>
      </c>
      <c r="U160" t="s">
        <v>54</v>
      </c>
      <c r="V160">
        <v>7</v>
      </c>
      <c r="W160" t="s">
        <v>142</v>
      </c>
      <c r="X160" t="s">
        <v>235</v>
      </c>
      <c r="Y160" t="s">
        <v>37</v>
      </c>
      <c r="Z160">
        <v>1</v>
      </c>
      <c r="AA160" t="s">
        <v>38</v>
      </c>
      <c r="AB160">
        <v>4</v>
      </c>
      <c r="AC160" t="s">
        <v>39</v>
      </c>
      <c r="AD160">
        <v>2</v>
      </c>
      <c r="AE160">
        <f t="shared" si="22"/>
        <v>75.963756532073532</v>
      </c>
      <c r="AF160" t="str">
        <f t="shared" si="39"/>
        <v>DL75.9637565320735</v>
      </c>
      <c r="AH160">
        <f>COUNTIF($AE$49:AE3111,AE160)</f>
        <v>14</v>
      </c>
      <c r="AI160" s="6">
        <f t="shared" si="23"/>
        <v>0.5</v>
      </c>
      <c r="AJ160" s="7">
        <f t="shared" si="24"/>
        <v>1.3333333333333333</v>
      </c>
      <c r="AK160" s="7">
        <f t="shared" si="25"/>
        <v>0.33333333333333331</v>
      </c>
      <c r="AL160" s="7">
        <f t="shared" si="26"/>
        <v>2</v>
      </c>
      <c r="AM160" s="7">
        <f t="shared" si="27"/>
        <v>0.2</v>
      </c>
      <c r="AN160" s="7">
        <f t="shared" si="28"/>
        <v>0.8</v>
      </c>
      <c r="AO160" s="7">
        <f t="shared" si="29"/>
        <v>0.14285714285714285</v>
      </c>
      <c r="AP160" s="8">
        <f t="shared" si="30"/>
        <v>0.5714285714285714</v>
      </c>
      <c r="AQ160" t="b">
        <f t="shared" si="31"/>
        <v>0</v>
      </c>
      <c r="AR160" t="b">
        <f t="shared" si="32"/>
        <v>0</v>
      </c>
      <c r="AS160" t="b">
        <f t="shared" si="33"/>
        <v>0</v>
      </c>
      <c r="AT160" t="b">
        <f t="shared" si="34"/>
        <v>1</v>
      </c>
      <c r="AU160" t="b">
        <f t="shared" si="35"/>
        <v>0</v>
      </c>
      <c r="AV160" t="b">
        <f t="shared" si="36"/>
        <v>0</v>
      </c>
      <c r="AW160" t="b">
        <f t="shared" si="37"/>
        <v>0</v>
      </c>
      <c r="AX160" t="b">
        <f t="shared" si="38"/>
        <v>0</v>
      </c>
    </row>
    <row r="161" spans="20:50" hidden="1">
      <c r="T161" t="s">
        <v>53</v>
      </c>
      <c r="U161" t="s">
        <v>54</v>
      </c>
      <c r="V161">
        <v>8</v>
      </c>
      <c r="W161" t="s">
        <v>142</v>
      </c>
      <c r="X161" t="s">
        <v>236</v>
      </c>
      <c r="Y161" t="s">
        <v>37</v>
      </c>
      <c r="Z161">
        <v>1</v>
      </c>
      <c r="AA161" t="s">
        <v>38</v>
      </c>
      <c r="AB161">
        <v>5</v>
      </c>
      <c r="AC161" t="s">
        <v>39</v>
      </c>
      <c r="AD161">
        <v>1</v>
      </c>
      <c r="AE161">
        <f t="shared" si="22"/>
        <v>78.690067525979785</v>
      </c>
      <c r="AF161" t="str">
        <f t="shared" si="39"/>
        <v>DL78.6900675259798</v>
      </c>
      <c r="AH161">
        <f>COUNTIF($AE$49:AE3112,AE161)</f>
        <v>10</v>
      </c>
      <c r="AI161" s="6">
        <f t="shared" si="23"/>
        <v>0.5</v>
      </c>
      <c r="AJ161" s="7">
        <f t="shared" si="24"/>
        <v>1.6666666666666667</v>
      </c>
      <c r="AK161" s="7">
        <f t="shared" si="25"/>
        <v>0.33333333333333331</v>
      </c>
      <c r="AL161" s="7">
        <f t="shared" si="26"/>
        <v>2.5</v>
      </c>
      <c r="AM161" s="7">
        <f t="shared" si="27"/>
        <v>0.2</v>
      </c>
      <c r="AN161" s="7">
        <f t="shared" si="28"/>
        <v>1</v>
      </c>
      <c r="AO161" s="7">
        <f t="shared" si="29"/>
        <v>0.14285714285714285</v>
      </c>
      <c r="AP161" s="8">
        <f t="shared" si="30"/>
        <v>0.7142857142857143</v>
      </c>
      <c r="AQ161" t="b">
        <f t="shared" si="31"/>
        <v>0</v>
      </c>
      <c r="AR161" t="b">
        <f t="shared" si="32"/>
        <v>0</v>
      </c>
      <c r="AS161" t="b">
        <f t="shared" si="33"/>
        <v>0</v>
      </c>
      <c r="AT161" t="b">
        <f t="shared" si="34"/>
        <v>0</v>
      </c>
      <c r="AU161" t="b">
        <f t="shared" si="35"/>
        <v>0</v>
      </c>
      <c r="AV161" t="b">
        <f t="shared" si="36"/>
        <v>1</v>
      </c>
      <c r="AW161" t="b">
        <f t="shared" si="37"/>
        <v>0</v>
      </c>
      <c r="AX161" t="b">
        <f t="shared" si="38"/>
        <v>0</v>
      </c>
    </row>
    <row r="162" spans="20:50" hidden="1">
      <c r="T162" t="s">
        <v>53</v>
      </c>
      <c r="U162" t="s">
        <v>54</v>
      </c>
      <c r="V162">
        <v>9</v>
      </c>
      <c r="W162" t="s">
        <v>142</v>
      </c>
      <c r="X162" t="s">
        <v>237</v>
      </c>
      <c r="Y162" t="s">
        <v>37</v>
      </c>
      <c r="Z162">
        <v>1</v>
      </c>
      <c r="AA162" t="s">
        <v>38</v>
      </c>
      <c r="AB162">
        <v>6</v>
      </c>
      <c r="AC162" t="s">
        <v>39</v>
      </c>
      <c r="AD162">
        <v>1</v>
      </c>
      <c r="AE162">
        <f t="shared" si="22"/>
        <v>80.537677791974389</v>
      </c>
      <c r="AF162" t="str">
        <f t="shared" si="39"/>
        <v>DL80.5376777919744</v>
      </c>
      <c r="AH162">
        <f>COUNTIF($AE$49:AE3113,AE162)</f>
        <v>10</v>
      </c>
      <c r="AI162" s="6">
        <f t="shared" si="23"/>
        <v>0.5</v>
      </c>
      <c r="AJ162" s="7">
        <f t="shared" si="24"/>
        <v>2</v>
      </c>
      <c r="AK162" s="7">
        <f t="shared" si="25"/>
        <v>0.33333333333333331</v>
      </c>
      <c r="AL162" s="7">
        <f t="shared" si="26"/>
        <v>3</v>
      </c>
      <c r="AM162" s="7">
        <f t="shared" si="27"/>
        <v>0.2</v>
      </c>
      <c r="AN162" s="7">
        <f t="shared" si="28"/>
        <v>1.2</v>
      </c>
      <c r="AO162" s="7">
        <f t="shared" si="29"/>
        <v>0.14285714285714285</v>
      </c>
      <c r="AP162" s="8">
        <f t="shared" si="30"/>
        <v>0.8571428571428571</v>
      </c>
      <c r="AQ162" t="b">
        <f t="shared" si="31"/>
        <v>0</v>
      </c>
      <c r="AR162" t="b">
        <f t="shared" si="32"/>
        <v>1</v>
      </c>
      <c r="AS162" t="b">
        <f t="shared" si="33"/>
        <v>0</v>
      </c>
      <c r="AT162" t="b">
        <f t="shared" si="34"/>
        <v>1</v>
      </c>
      <c r="AU162" t="b">
        <f t="shared" si="35"/>
        <v>0</v>
      </c>
      <c r="AV162" t="b">
        <f t="shared" si="36"/>
        <v>0</v>
      </c>
      <c r="AW162" t="b">
        <f t="shared" si="37"/>
        <v>0</v>
      </c>
      <c r="AX162" t="b">
        <f t="shared" si="38"/>
        <v>0</v>
      </c>
    </row>
    <row r="163" spans="20:50" hidden="1">
      <c r="T163" t="s">
        <v>53</v>
      </c>
      <c r="U163" t="s">
        <v>54</v>
      </c>
      <c r="V163">
        <v>10</v>
      </c>
      <c r="W163" t="s">
        <v>142</v>
      </c>
      <c r="X163" t="s">
        <v>238</v>
      </c>
      <c r="Y163" t="s">
        <v>37</v>
      </c>
      <c r="Z163">
        <v>1</v>
      </c>
      <c r="AA163" t="s">
        <v>38</v>
      </c>
      <c r="AB163">
        <v>7</v>
      </c>
      <c r="AC163" t="s">
        <v>39</v>
      </c>
      <c r="AD163">
        <v>1</v>
      </c>
      <c r="AE163">
        <f t="shared" si="22"/>
        <v>81.869897645844034</v>
      </c>
      <c r="AF163" t="str">
        <f t="shared" si="39"/>
        <v>DL81.869897645844</v>
      </c>
      <c r="AH163">
        <f>COUNTIF($AE$49:AE3114,AE163)</f>
        <v>7</v>
      </c>
      <c r="AI163" s="6">
        <f t="shared" si="23"/>
        <v>0.5</v>
      </c>
      <c r="AJ163" s="7">
        <f t="shared" si="24"/>
        <v>2.3333333333333335</v>
      </c>
      <c r="AK163" s="7">
        <f t="shared" si="25"/>
        <v>0.33333333333333331</v>
      </c>
      <c r="AL163" s="7">
        <f t="shared" si="26"/>
        <v>3.5</v>
      </c>
      <c r="AM163" s="7">
        <f t="shared" si="27"/>
        <v>0.2</v>
      </c>
      <c r="AN163" s="7">
        <f t="shared" si="28"/>
        <v>1.4</v>
      </c>
      <c r="AO163" s="7">
        <f t="shared" si="29"/>
        <v>0.14285714285714285</v>
      </c>
      <c r="AP163" s="8">
        <f t="shared" si="30"/>
        <v>1</v>
      </c>
      <c r="AQ163" t="b">
        <f t="shared" si="31"/>
        <v>0</v>
      </c>
      <c r="AR163" t="b">
        <f t="shared" si="32"/>
        <v>0</v>
      </c>
      <c r="AS163" t="b">
        <f t="shared" si="33"/>
        <v>0</v>
      </c>
      <c r="AT163" t="b">
        <f t="shared" si="34"/>
        <v>0</v>
      </c>
      <c r="AU163" t="b">
        <f t="shared" si="35"/>
        <v>0</v>
      </c>
      <c r="AV163" t="b">
        <f t="shared" si="36"/>
        <v>0</v>
      </c>
      <c r="AW163" t="b">
        <f t="shared" si="37"/>
        <v>0</v>
      </c>
      <c r="AX163" t="b">
        <f t="shared" si="38"/>
        <v>1</v>
      </c>
    </row>
    <row r="164" spans="20:50" hidden="1">
      <c r="T164" t="s">
        <v>53</v>
      </c>
      <c r="U164" t="s">
        <v>54</v>
      </c>
      <c r="V164">
        <v>11</v>
      </c>
      <c r="W164" t="s">
        <v>142</v>
      </c>
      <c r="X164" t="s">
        <v>239</v>
      </c>
      <c r="Y164" t="s">
        <v>37</v>
      </c>
      <c r="Z164">
        <v>1</v>
      </c>
      <c r="AA164" t="s">
        <v>38</v>
      </c>
      <c r="AB164">
        <v>8</v>
      </c>
      <c r="AC164" t="s">
        <v>39</v>
      </c>
      <c r="AD164">
        <v>1</v>
      </c>
      <c r="AE164">
        <f t="shared" si="22"/>
        <v>82.874983651098205</v>
      </c>
      <c r="AF164" t="str">
        <f t="shared" si="39"/>
        <v>DL82.8749836510982</v>
      </c>
      <c r="AH164">
        <f>COUNTIF($AE$49:AE3115,AE164)</f>
        <v>12</v>
      </c>
      <c r="AI164" s="6">
        <f t="shared" si="23"/>
        <v>0.5</v>
      </c>
      <c r="AJ164" s="7">
        <f t="shared" si="24"/>
        <v>2.6666666666666665</v>
      </c>
      <c r="AK164" s="7">
        <f t="shared" si="25"/>
        <v>0.33333333333333331</v>
      </c>
      <c r="AL164" s="7">
        <f t="shared" si="26"/>
        <v>4</v>
      </c>
      <c r="AM164" s="7">
        <f t="shared" si="27"/>
        <v>0.2</v>
      </c>
      <c r="AN164" s="7">
        <f t="shared" si="28"/>
        <v>1.6</v>
      </c>
      <c r="AO164" s="7">
        <f t="shared" si="29"/>
        <v>0.14285714285714285</v>
      </c>
      <c r="AP164" s="8">
        <f t="shared" si="30"/>
        <v>1.1428571428571428</v>
      </c>
      <c r="AQ164" t="b">
        <f t="shared" si="31"/>
        <v>0</v>
      </c>
      <c r="AR164" t="b">
        <f t="shared" si="32"/>
        <v>0</v>
      </c>
      <c r="AS164" t="b">
        <f t="shared" si="33"/>
        <v>0</v>
      </c>
      <c r="AT164" t="b">
        <f t="shared" si="34"/>
        <v>1</v>
      </c>
      <c r="AU164" t="b">
        <f t="shared" si="35"/>
        <v>0</v>
      </c>
      <c r="AV164" t="b">
        <f t="shared" si="36"/>
        <v>0</v>
      </c>
      <c r="AW164" t="b">
        <f t="shared" si="37"/>
        <v>0</v>
      </c>
      <c r="AX164" t="b">
        <f t="shared" si="38"/>
        <v>0</v>
      </c>
    </row>
    <row r="165" spans="20:50" hidden="1">
      <c r="T165" t="s">
        <v>35</v>
      </c>
      <c r="U165" t="s">
        <v>54</v>
      </c>
      <c r="V165" t="s">
        <v>0</v>
      </c>
      <c r="W165" t="s">
        <v>142</v>
      </c>
      <c r="X165" t="s">
        <v>239</v>
      </c>
      <c r="Y165" t="s">
        <v>37</v>
      </c>
      <c r="Z165">
        <v>1</v>
      </c>
      <c r="AA165" t="s">
        <v>38</v>
      </c>
      <c r="AB165">
        <v>8</v>
      </c>
      <c r="AC165" t="s">
        <v>39</v>
      </c>
      <c r="AD165">
        <v>1</v>
      </c>
      <c r="AE165">
        <f t="shared" si="22"/>
        <v>82.874983651098205</v>
      </c>
      <c r="AF165" t="str">
        <f t="shared" si="39"/>
        <v>DL82.8749836510982</v>
      </c>
      <c r="AG165" t="str">
        <f>U165&amp;AE165</f>
        <v>DL82.8749836510982</v>
      </c>
      <c r="AH165">
        <f>COUNTIF($AG$49:AG3116,AG165)</f>
        <v>1</v>
      </c>
      <c r="AI165" s="6">
        <f t="shared" si="23"/>
        <v>0.5</v>
      </c>
      <c r="AJ165" s="7">
        <f t="shared" si="24"/>
        <v>2.6666666666666665</v>
      </c>
      <c r="AK165" s="7">
        <f t="shared" si="25"/>
        <v>0.33333333333333331</v>
      </c>
      <c r="AL165" s="7">
        <f t="shared" si="26"/>
        <v>4</v>
      </c>
      <c r="AM165" s="7">
        <f t="shared" si="27"/>
        <v>0.2</v>
      </c>
      <c r="AN165" s="7">
        <f t="shared" si="28"/>
        <v>1.6</v>
      </c>
      <c r="AO165" s="7">
        <f t="shared" si="29"/>
        <v>0.14285714285714285</v>
      </c>
      <c r="AP165" s="8">
        <f t="shared" si="30"/>
        <v>1.1428571428571428</v>
      </c>
      <c r="AQ165" t="b">
        <f t="shared" si="31"/>
        <v>0</v>
      </c>
      <c r="AR165" t="b">
        <f t="shared" si="32"/>
        <v>0</v>
      </c>
      <c r="AS165" t="b">
        <f t="shared" si="33"/>
        <v>0</v>
      </c>
      <c r="AT165" t="b">
        <f t="shared" si="34"/>
        <v>1</v>
      </c>
      <c r="AU165" t="b">
        <f t="shared" si="35"/>
        <v>0</v>
      </c>
      <c r="AV165" t="b">
        <f t="shared" si="36"/>
        <v>0</v>
      </c>
      <c r="AW165" t="b">
        <f t="shared" si="37"/>
        <v>0</v>
      </c>
      <c r="AX165" t="b">
        <f t="shared" si="38"/>
        <v>0</v>
      </c>
    </row>
    <row r="166" spans="20:50" hidden="1">
      <c r="T166" t="s">
        <v>53</v>
      </c>
      <c r="U166" t="s">
        <v>54</v>
      </c>
      <c r="V166">
        <v>12</v>
      </c>
      <c r="W166" t="s">
        <v>142</v>
      </c>
      <c r="X166" t="s">
        <v>240</v>
      </c>
      <c r="Y166" t="s">
        <v>37</v>
      </c>
      <c r="Z166">
        <v>2</v>
      </c>
      <c r="AA166" t="s">
        <v>38</v>
      </c>
      <c r="AB166">
        <v>1</v>
      </c>
      <c r="AC166" t="s">
        <v>39</v>
      </c>
      <c r="AD166">
        <v>1</v>
      </c>
      <c r="AE166">
        <f t="shared" si="22"/>
        <v>26.56505117707799</v>
      </c>
      <c r="AF166" t="str">
        <f t="shared" si="39"/>
        <v>DL26.565051177078</v>
      </c>
      <c r="AH166">
        <f>COUNTIF($AE$49:AE3117,AE166)</f>
        <v>26</v>
      </c>
      <c r="AI166" s="6">
        <f t="shared" si="23"/>
        <v>1</v>
      </c>
      <c r="AJ166" s="7">
        <f t="shared" si="24"/>
        <v>0.33333333333333331</v>
      </c>
      <c r="AK166" s="7">
        <f t="shared" si="25"/>
        <v>0.66666666666666663</v>
      </c>
      <c r="AL166" s="7">
        <f t="shared" si="26"/>
        <v>0.5</v>
      </c>
      <c r="AM166" s="7">
        <f t="shared" si="27"/>
        <v>0.4</v>
      </c>
      <c r="AN166" s="7">
        <f t="shared" si="28"/>
        <v>0.2</v>
      </c>
      <c r="AO166" s="7">
        <f t="shared" si="29"/>
        <v>0.2857142857142857</v>
      </c>
      <c r="AP166" s="8">
        <f t="shared" si="30"/>
        <v>0.14285714285714285</v>
      </c>
      <c r="AQ166" t="b">
        <f t="shared" si="31"/>
        <v>1</v>
      </c>
      <c r="AR166" t="b">
        <f t="shared" si="32"/>
        <v>0</v>
      </c>
      <c r="AS166" t="b">
        <f t="shared" si="33"/>
        <v>0</v>
      </c>
      <c r="AT166" t="b">
        <f t="shared" si="34"/>
        <v>0</v>
      </c>
      <c r="AU166" t="b">
        <f t="shared" si="35"/>
        <v>0</v>
      </c>
      <c r="AV166" t="b">
        <f t="shared" si="36"/>
        <v>0</v>
      </c>
      <c r="AW166" t="b">
        <f t="shared" si="37"/>
        <v>0</v>
      </c>
      <c r="AX166" t="b">
        <f t="shared" si="38"/>
        <v>0</v>
      </c>
    </row>
    <row r="167" spans="20:50" hidden="1">
      <c r="T167" t="s">
        <v>53</v>
      </c>
      <c r="U167" t="s">
        <v>54</v>
      </c>
      <c r="V167">
        <v>13</v>
      </c>
      <c r="W167" t="s">
        <v>142</v>
      </c>
      <c r="X167" t="s">
        <v>241</v>
      </c>
      <c r="Y167" t="s">
        <v>37</v>
      </c>
      <c r="Z167">
        <v>2</v>
      </c>
      <c r="AA167" t="s">
        <v>38</v>
      </c>
      <c r="AB167">
        <v>1</v>
      </c>
      <c r="AC167" t="s">
        <v>39</v>
      </c>
      <c r="AD167">
        <v>2</v>
      </c>
      <c r="AE167">
        <f t="shared" si="22"/>
        <v>26.56505117707799</v>
      </c>
      <c r="AF167" t="str">
        <f t="shared" si="39"/>
        <v>DL26.565051177078</v>
      </c>
      <c r="AH167">
        <f>COUNTIF($AE$49:AE3118,AE167)</f>
        <v>26</v>
      </c>
      <c r="AI167" s="6">
        <f t="shared" si="23"/>
        <v>1</v>
      </c>
      <c r="AJ167" s="7">
        <f t="shared" si="24"/>
        <v>0.33333333333333331</v>
      </c>
      <c r="AK167" s="7">
        <f t="shared" si="25"/>
        <v>0.66666666666666663</v>
      </c>
      <c r="AL167" s="7">
        <f t="shared" si="26"/>
        <v>0.5</v>
      </c>
      <c r="AM167" s="7">
        <f t="shared" si="27"/>
        <v>0.4</v>
      </c>
      <c r="AN167" s="7">
        <f t="shared" si="28"/>
        <v>0.2</v>
      </c>
      <c r="AO167" s="7">
        <f t="shared" si="29"/>
        <v>0.2857142857142857</v>
      </c>
      <c r="AP167" s="8">
        <f t="shared" si="30"/>
        <v>0.14285714285714285</v>
      </c>
      <c r="AQ167" t="b">
        <f t="shared" si="31"/>
        <v>1</v>
      </c>
      <c r="AR167" t="b">
        <f t="shared" si="32"/>
        <v>0</v>
      </c>
      <c r="AS167" t="b">
        <f t="shared" si="33"/>
        <v>0</v>
      </c>
      <c r="AT167" t="b">
        <f t="shared" si="34"/>
        <v>0</v>
      </c>
      <c r="AU167" t="b">
        <f t="shared" si="35"/>
        <v>0</v>
      </c>
      <c r="AV167" t="b">
        <f t="shared" si="36"/>
        <v>0</v>
      </c>
      <c r="AW167" t="b">
        <f t="shared" si="37"/>
        <v>0</v>
      </c>
      <c r="AX167" t="b">
        <f t="shared" si="38"/>
        <v>0</v>
      </c>
    </row>
    <row r="168" spans="20:50" hidden="1">
      <c r="T168" t="s">
        <v>53</v>
      </c>
      <c r="U168" t="s">
        <v>54</v>
      </c>
      <c r="V168">
        <v>14</v>
      </c>
      <c r="W168" t="s">
        <v>142</v>
      </c>
      <c r="X168" t="s">
        <v>242</v>
      </c>
      <c r="Y168" t="s">
        <v>37</v>
      </c>
      <c r="Z168">
        <v>2</v>
      </c>
      <c r="AA168" t="s">
        <v>38</v>
      </c>
      <c r="AB168">
        <v>1</v>
      </c>
      <c r="AC168" t="s">
        <v>39</v>
      </c>
      <c r="AD168">
        <v>3</v>
      </c>
      <c r="AE168">
        <f t="shared" si="22"/>
        <v>26.56505117707799</v>
      </c>
      <c r="AF168" t="str">
        <f t="shared" si="39"/>
        <v>DL26.565051177078</v>
      </c>
      <c r="AH168">
        <f>COUNTIF($AE$49:AE3119,AE168)</f>
        <v>26</v>
      </c>
      <c r="AI168" s="6">
        <f t="shared" si="23"/>
        <v>1</v>
      </c>
      <c r="AJ168" s="7">
        <f t="shared" si="24"/>
        <v>0.33333333333333331</v>
      </c>
      <c r="AK168" s="7">
        <f t="shared" si="25"/>
        <v>0.66666666666666663</v>
      </c>
      <c r="AL168" s="7">
        <f t="shared" si="26"/>
        <v>0.5</v>
      </c>
      <c r="AM168" s="7">
        <f t="shared" si="27"/>
        <v>0.4</v>
      </c>
      <c r="AN168" s="7">
        <f t="shared" si="28"/>
        <v>0.2</v>
      </c>
      <c r="AO168" s="7">
        <f t="shared" si="29"/>
        <v>0.2857142857142857</v>
      </c>
      <c r="AP168" s="8">
        <f t="shared" si="30"/>
        <v>0.14285714285714285</v>
      </c>
      <c r="AQ168" t="b">
        <f t="shared" si="31"/>
        <v>1</v>
      </c>
      <c r="AR168" t="b">
        <f t="shared" si="32"/>
        <v>0</v>
      </c>
      <c r="AS168" t="b">
        <f t="shared" si="33"/>
        <v>0</v>
      </c>
      <c r="AT168" t="b">
        <f t="shared" si="34"/>
        <v>0</v>
      </c>
      <c r="AU168" t="b">
        <f t="shared" si="35"/>
        <v>0</v>
      </c>
      <c r="AV168" t="b">
        <f t="shared" si="36"/>
        <v>0</v>
      </c>
      <c r="AW168" t="b">
        <f t="shared" si="37"/>
        <v>0</v>
      </c>
      <c r="AX168" t="b">
        <f t="shared" si="38"/>
        <v>0</v>
      </c>
    </row>
    <row r="169" spans="20:50" hidden="1">
      <c r="T169" t="s">
        <v>53</v>
      </c>
      <c r="U169" t="s">
        <v>54</v>
      </c>
      <c r="V169">
        <v>15</v>
      </c>
      <c r="W169" t="s">
        <v>142</v>
      </c>
      <c r="X169" t="s">
        <v>243</v>
      </c>
      <c r="Y169" t="s">
        <v>37</v>
      </c>
      <c r="Z169">
        <v>2</v>
      </c>
      <c r="AA169" t="s">
        <v>38</v>
      </c>
      <c r="AB169">
        <v>1</v>
      </c>
      <c r="AC169" t="s">
        <v>39</v>
      </c>
      <c r="AD169">
        <v>4</v>
      </c>
      <c r="AE169">
        <f t="shared" si="22"/>
        <v>26.56505117707799</v>
      </c>
      <c r="AF169" t="str">
        <f t="shared" si="39"/>
        <v>DL26.565051177078</v>
      </c>
      <c r="AH169">
        <f>COUNTIF($AE$49:AE3120,AE169)</f>
        <v>26</v>
      </c>
      <c r="AI169" s="6">
        <f t="shared" si="23"/>
        <v>1</v>
      </c>
      <c r="AJ169" s="7">
        <f t="shared" si="24"/>
        <v>0.33333333333333331</v>
      </c>
      <c r="AK169" s="7">
        <f t="shared" si="25"/>
        <v>0.66666666666666663</v>
      </c>
      <c r="AL169" s="7">
        <f t="shared" si="26"/>
        <v>0.5</v>
      </c>
      <c r="AM169" s="7">
        <f t="shared" si="27"/>
        <v>0.4</v>
      </c>
      <c r="AN169" s="7">
        <f t="shared" si="28"/>
        <v>0.2</v>
      </c>
      <c r="AO169" s="7">
        <f t="shared" si="29"/>
        <v>0.2857142857142857</v>
      </c>
      <c r="AP169" s="8">
        <f t="shared" si="30"/>
        <v>0.14285714285714285</v>
      </c>
      <c r="AQ169" t="b">
        <f t="shared" si="31"/>
        <v>1</v>
      </c>
      <c r="AR169" t="b">
        <f t="shared" si="32"/>
        <v>0</v>
      </c>
      <c r="AS169" t="b">
        <f t="shared" si="33"/>
        <v>0</v>
      </c>
      <c r="AT169" t="b">
        <f t="shared" si="34"/>
        <v>0</v>
      </c>
      <c r="AU169" t="b">
        <f t="shared" si="35"/>
        <v>0</v>
      </c>
      <c r="AV169" t="b">
        <f t="shared" si="36"/>
        <v>0</v>
      </c>
      <c r="AW169" t="b">
        <f t="shared" si="37"/>
        <v>0</v>
      </c>
      <c r="AX169" t="b">
        <f t="shared" si="38"/>
        <v>0</v>
      </c>
    </row>
    <row r="170" spans="20:50" hidden="1">
      <c r="T170" t="s">
        <v>35</v>
      </c>
      <c r="U170" t="s">
        <v>54</v>
      </c>
      <c r="V170" t="s">
        <v>0</v>
      </c>
      <c r="W170" t="s">
        <v>142</v>
      </c>
      <c r="X170" t="s">
        <v>243</v>
      </c>
      <c r="Y170" t="s">
        <v>37</v>
      </c>
      <c r="Z170">
        <v>2</v>
      </c>
      <c r="AA170" t="s">
        <v>38</v>
      </c>
      <c r="AB170">
        <v>1</v>
      </c>
      <c r="AC170" t="s">
        <v>39</v>
      </c>
      <c r="AD170">
        <v>4</v>
      </c>
      <c r="AE170">
        <f t="shared" si="22"/>
        <v>26.56505117707799</v>
      </c>
      <c r="AF170" t="str">
        <f t="shared" si="39"/>
        <v>DL26.565051177078</v>
      </c>
      <c r="AG170" t="str">
        <f>U170&amp;AE170</f>
        <v>DL26.565051177078</v>
      </c>
      <c r="AH170">
        <f>COUNTIF($AG$49:AG3121,AG170)</f>
        <v>1</v>
      </c>
      <c r="AI170" s="6">
        <f t="shared" si="23"/>
        <v>1</v>
      </c>
      <c r="AJ170" s="7">
        <f t="shared" si="24"/>
        <v>0.33333333333333331</v>
      </c>
      <c r="AK170" s="7">
        <f t="shared" si="25"/>
        <v>0.66666666666666663</v>
      </c>
      <c r="AL170" s="7">
        <f t="shared" si="26"/>
        <v>0.5</v>
      </c>
      <c r="AM170" s="7">
        <f t="shared" si="27"/>
        <v>0.4</v>
      </c>
      <c r="AN170" s="7">
        <f t="shared" si="28"/>
        <v>0.2</v>
      </c>
      <c r="AO170" s="7">
        <f t="shared" si="29"/>
        <v>0.2857142857142857</v>
      </c>
      <c r="AP170" s="8">
        <f t="shared" si="30"/>
        <v>0.14285714285714285</v>
      </c>
      <c r="AQ170" t="b">
        <f t="shared" si="31"/>
        <v>1</v>
      </c>
      <c r="AR170" t="b">
        <f t="shared" si="32"/>
        <v>0</v>
      </c>
      <c r="AS170" t="b">
        <f t="shared" si="33"/>
        <v>0</v>
      </c>
      <c r="AT170" t="b">
        <f t="shared" si="34"/>
        <v>0</v>
      </c>
      <c r="AU170" t="b">
        <f t="shared" si="35"/>
        <v>0</v>
      </c>
      <c r="AV170" t="b">
        <f t="shared" si="36"/>
        <v>0</v>
      </c>
      <c r="AW170" t="b">
        <f t="shared" si="37"/>
        <v>0</v>
      </c>
      <c r="AX170" t="b">
        <f t="shared" si="38"/>
        <v>0</v>
      </c>
    </row>
    <row r="171" spans="20:50" hidden="1">
      <c r="T171" t="s">
        <v>53</v>
      </c>
      <c r="U171" t="s">
        <v>54</v>
      </c>
      <c r="V171">
        <v>16</v>
      </c>
      <c r="W171" t="s">
        <v>142</v>
      </c>
      <c r="X171" t="s">
        <v>244</v>
      </c>
      <c r="Y171" t="s">
        <v>37</v>
      </c>
      <c r="Z171">
        <v>2</v>
      </c>
      <c r="AA171" t="s">
        <v>38</v>
      </c>
      <c r="AB171">
        <v>3</v>
      </c>
      <c r="AC171" t="s">
        <v>39</v>
      </c>
      <c r="AD171">
        <v>1</v>
      </c>
      <c r="AE171">
        <f t="shared" si="22"/>
        <v>56.309932474020215</v>
      </c>
      <c r="AF171" t="str">
        <f t="shared" si="39"/>
        <v>DL56.3099324740202</v>
      </c>
      <c r="AH171">
        <f>COUNTIF($AE$49:AE3122,AE171)</f>
        <v>20</v>
      </c>
      <c r="AI171" s="6">
        <f t="shared" si="23"/>
        <v>1</v>
      </c>
      <c r="AJ171" s="7">
        <f t="shared" si="24"/>
        <v>1</v>
      </c>
      <c r="AK171" s="7">
        <f t="shared" si="25"/>
        <v>0.66666666666666663</v>
      </c>
      <c r="AL171" s="7">
        <f t="shared" si="26"/>
        <v>1.5</v>
      </c>
      <c r="AM171" s="7">
        <f t="shared" si="27"/>
        <v>0.4</v>
      </c>
      <c r="AN171" s="7">
        <f t="shared" si="28"/>
        <v>0.6</v>
      </c>
      <c r="AO171" s="7">
        <f t="shared" si="29"/>
        <v>0.2857142857142857</v>
      </c>
      <c r="AP171" s="8">
        <f t="shared" si="30"/>
        <v>0.42857142857142855</v>
      </c>
      <c r="AQ171" t="b">
        <f t="shared" si="31"/>
        <v>1</v>
      </c>
      <c r="AR171" t="b">
        <f t="shared" si="32"/>
        <v>1</v>
      </c>
      <c r="AS171" t="b">
        <f t="shared" si="33"/>
        <v>0</v>
      </c>
      <c r="AT171" t="b">
        <f t="shared" si="34"/>
        <v>0</v>
      </c>
      <c r="AU171" t="b">
        <f t="shared" si="35"/>
        <v>0</v>
      </c>
      <c r="AV171" t="b">
        <f t="shared" si="36"/>
        <v>0</v>
      </c>
      <c r="AW171" t="b">
        <f t="shared" si="37"/>
        <v>0</v>
      </c>
      <c r="AX171" t="b">
        <f t="shared" si="38"/>
        <v>0</v>
      </c>
    </row>
    <row r="172" spans="20:50" hidden="1">
      <c r="T172" t="s">
        <v>53</v>
      </c>
      <c r="U172" t="s">
        <v>54</v>
      </c>
      <c r="V172">
        <v>17</v>
      </c>
      <c r="W172" t="s">
        <v>142</v>
      </c>
      <c r="X172" t="s">
        <v>245</v>
      </c>
      <c r="Y172" t="s">
        <v>37</v>
      </c>
      <c r="Z172">
        <v>2</v>
      </c>
      <c r="AA172" t="s">
        <v>38</v>
      </c>
      <c r="AB172">
        <v>3</v>
      </c>
      <c r="AC172" t="s">
        <v>39</v>
      </c>
      <c r="AD172">
        <v>2</v>
      </c>
      <c r="AE172">
        <f t="shared" si="22"/>
        <v>56.309932474020215</v>
      </c>
      <c r="AF172" t="str">
        <f t="shared" si="39"/>
        <v>DL56.3099324740202</v>
      </c>
      <c r="AH172">
        <f>COUNTIF($AE$49:AE3123,AE172)</f>
        <v>20</v>
      </c>
      <c r="AI172" s="6">
        <f t="shared" si="23"/>
        <v>1</v>
      </c>
      <c r="AJ172" s="7">
        <f t="shared" si="24"/>
        <v>1</v>
      </c>
      <c r="AK172" s="7">
        <f t="shared" si="25"/>
        <v>0.66666666666666663</v>
      </c>
      <c r="AL172" s="7">
        <f t="shared" si="26"/>
        <v>1.5</v>
      </c>
      <c r="AM172" s="7">
        <f t="shared" si="27"/>
        <v>0.4</v>
      </c>
      <c r="AN172" s="7">
        <f t="shared" si="28"/>
        <v>0.6</v>
      </c>
      <c r="AO172" s="7">
        <f t="shared" si="29"/>
        <v>0.2857142857142857</v>
      </c>
      <c r="AP172" s="8">
        <f t="shared" si="30"/>
        <v>0.42857142857142855</v>
      </c>
      <c r="AQ172" t="b">
        <f t="shared" si="31"/>
        <v>1</v>
      </c>
      <c r="AR172" t="b">
        <f t="shared" si="32"/>
        <v>1</v>
      </c>
      <c r="AS172" t="b">
        <f t="shared" si="33"/>
        <v>0</v>
      </c>
      <c r="AT172" t="b">
        <f t="shared" si="34"/>
        <v>0</v>
      </c>
      <c r="AU172" t="b">
        <f t="shared" si="35"/>
        <v>0</v>
      </c>
      <c r="AV172" t="b">
        <f t="shared" si="36"/>
        <v>0</v>
      </c>
      <c r="AW172" t="b">
        <f t="shared" si="37"/>
        <v>0</v>
      </c>
      <c r="AX172" t="b">
        <f t="shared" si="38"/>
        <v>0</v>
      </c>
    </row>
    <row r="173" spans="20:50" hidden="1">
      <c r="T173" t="s">
        <v>53</v>
      </c>
      <c r="U173" t="s">
        <v>54</v>
      </c>
      <c r="V173">
        <v>18</v>
      </c>
      <c r="W173" t="s">
        <v>142</v>
      </c>
      <c r="X173" t="s">
        <v>246</v>
      </c>
      <c r="Y173" t="s">
        <v>37</v>
      </c>
      <c r="Z173">
        <v>2</v>
      </c>
      <c r="AA173" t="s">
        <v>38</v>
      </c>
      <c r="AB173">
        <v>5</v>
      </c>
      <c r="AC173" t="s">
        <v>39</v>
      </c>
      <c r="AD173">
        <v>1</v>
      </c>
      <c r="AE173">
        <f t="shared" si="22"/>
        <v>68.198590513648185</v>
      </c>
      <c r="AF173" t="str">
        <f t="shared" si="39"/>
        <v>DL68.1985905136482</v>
      </c>
      <c r="AH173">
        <f>COUNTIF($AE$49:AE3124,AE173)</f>
        <v>12</v>
      </c>
      <c r="AI173" s="6">
        <f t="shared" si="23"/>
        <v>1</v>
      </c>
      <c r="AJ173" s="7">
        <f t="shared" si="24"/>
        <v>1.6666666666666667</v>
      </c>
      <c r="AK173" s="7">
        <f t="shared" si="25"/>
        <v>0.66666666666666663</v>
      </c>
      <c r="AL173" s="7">
        <f t="shared" si="26"/>
        <v>2.5</v>
      </c>
      <c r="AM173" s="7">
        <f t="shared" si="27"/>
        <v>0.4</v>
      </c>
      <c r="AN173" s="7">
        <f t="shared" si="28"/>
        <v>1</v>
      </c>
      <c r="AO173" s="7">
        <f t="shared" si="29"/>
        <v>0.2857142857142857</v>
      </c>
      <c r="AP173" s="8">
        <f t="shared" si="30"/>
        <v>0.7142857142857143</v>
      </c>
      <c r="AQ173" t="b">
        <f t="shared" si="31"/>
        <v>1</v>
      </c>
      <c r="AR173" t="b">
        <f t="shared" si="32"/>
        <v>0</v>
      </c>
      <c r="AS173" t="b">
        <f t="shared" si="33"/>
        <v>0</v>
      </c>
      <c r="AT173" t="b">
        <f t="shared" si="34"/>
        <v>0</v>
      </c>
      <c r="AU173" t="b">
        <f t="shared" si="35"/>
        <v>0</v>
      </c>
      <c r="AV173" t="b">
        <f t="shared" si="36"/>
        <v>1</v>
      </c>
      <c r="AW173" t="b">
        <f t="shared" si="37"/>
        <v>0</v>
      </c>
      <c r="AX173" t="b">
        <f t="shared" si="38"/>
        <v>0</v>
      </c>
    </row>
    <row r="174" spans="20:50" hidden="1">
      <c r="T174" t="s">
        <v>35</v>
      </c>
      <c r="U174" t="s">
        <v>54</v>
      </c>
      <c r="V174" t="s">
        <v>0</v>
      </c>
      <c r="W174" t="s">
        <v>142</v>
      </c>
      <c r="X174" t="s">
        <v>246</v>
      </c>
      <c r="Y174" t="s">
        <v>37</v>
      </c>
      <c r="Z174">
        <v>2</v>
      </c>
      <c r="AA174" t="s">
        <v>38</v>
      </c>
      <c r="AB174">
        <v>5</v>
      </c>
      <c r="AC174" t="s">
        <v>39</v>
      </c>
      <c r="AD174">
        <v>1</v>
      </c>
      <c r="AE174">
        <f t="shared" si="22"/>
        <v>68.198590513648185</v>
      </c>
      <c r="AF174" t="str">
        <f t="shared" si="39"/>
        <v>DL68.1985905136482</v>
      </c>
      <c r="AG174" t="str">
        <f>U174&amp;AE174</f>
        <v>DL68.1985905136482</v>
      </c>
      <c r="AH174">
        <f>COUNTIF($AG$49:AG3125,AG174)</f>
        <v>1</v>
      </c>
      <c r="AI174" s="6">
        <f t="shared" si="23"/>
        <v>1</v>
      </c>
      <c r="AJ174" s="7">
        <f t="shared" si="24"/>
        <v>1.6666666666666667</v>
      </c>
      <c r="AK174" s="7">
        <f t="shared" si="25"/>
        <v>0.66666666666666663</v>
      </c>
      <c r="AL174" s="7">
        <f t="shared" si="26"/>
        <v>2.5</v>
      </c>
      <c r="AM174" s="7">
        <f t="shared" si="27"/>
        <v>0.4</v>
      </c>
      <c r="AN174" s="7">
        <f t="shared" si="28"/>
        <v>1</v>
      </c>
      <c r="AO174" s="7">
        <f t="shared" si="29"/>
        <v>0.2857142857142857</v>
      </c>
      <c r="AP174" s="8">
        <f t="shared" si="30"/>
        <v>0.7142857142857143</v>
      </c>
      <c r="AQ174" t="b">
        <f t="shared" si="31"/>
        <v>1</v>
      </c>
      <c r="AR174" t="b">
        <f t="shared" si="32"/>
        <v>0</v>
      </c>
      <c r="AS174" t="b">
        <f t="shared" si="33"/>
        <v>0</v>
      </c>
      <c r="AT174" t="b">
        <f t="shared" si="34"/>
        <v>0</v>
      </c>
      <c r="AU174" t="b">
        <f t="shared" si="35"/>
        <v>0</v>
      </c>
      <c r="AV174" t="b">
        <f t="shared" si="36"/>
        <v>1</v>
      </c>
      <c r="AW174" t="b">
        <f t="shared" si="37"/>
        <v>0</v>
      </c>
      <c r="AX174" t="b">
        <f t="shared" si="38"/>
        <v>0</v>
      </c>
    </row>
    <row r="175" spans="20:50" hidden="1">
      <c r="T175" t="s">
        <v>53</v>
      </c>
      <c r="U175" t="s">
        <v>54</v>
      </c>
      <c r="V175">
        <v>19</v>
      </c>
      <c r="W175" t="s">
        <v>142</v>
      </c>
      <c r="X175" t="s">
        <v>247</v>
      </c>
      <c r="Y175" t="s">
        <v>37</v>
      </c>
      <c r="Z175">
        <v>2</v>
      </c>
      <c r="AA175" t="s">
        <v>38</v>
      </c>
      <c r="AB175">
        <v>7</v>
      </c>
      <c r="AC175" t="s">
        <v>39</v>
      </c>
      <c r="AD175">
        <v>1</v>
      </c>
      <c r="AE175">
        <f t="shared" si="22"/>
        <v>74.054604099077153</v>
      </c>
      <c r="AF175" t="str">
        <f t="shared" si="39"/>
        <v>DL74.0546040990772</v>
      </c>
      <c r="AH175">
        <f>COUNTIF($AE$49:AE3126,AE175)</f>
        <v>8</v>
      </c>
      <c r="AI175" s="6">
        <f t="shared" si="23"/>
        <v>1</v>
      </c>
      <c r="AJ175" s="7">
        <f t="shared" si="24"/>
        <v>2.3333333333333335</v>
      </c>
      <c r="AK175" s="7">
        <f t="shared" si="25"/>
        <v>0.66666666666666663</v>
      </c>
      <c r="AL175" s="7">
        <f t="shared" si="26"/>
        <v>3.5</v>
      </c>
      <c r="AM175" s="7">
        <f t="shared" si="27"/>
        <v>0.4</v>
      </c>
      <c r="AN175" s="7">
        <f t="shared" si="28"/>
        <v>1.4</v>
      </c>
      <c r="AO175" s="7">
        <f t="shared" si="29"/>
        <v>0.2857142857142857</v>
      </c>
      <c r="AP175" s="8">
        <f t="shared" si="30"/>
        <v>1</v>
      </c>
      <c r="AQ175" t="b">
        <f t="shared" si="31"/>
        <v>1</v>
      </c>
      <c r="AR175" t="b">
        <f t="shared" si="32"/>
        <v>0</v>
      </c>
      <c r="AS175" t="b">
        <f t="shared" si="33"/>
        <v>0</v>
      </c>
      <c r="AT175" t="b">
        <f t="shared" si="34"/>
        <v>0</v>
      </c>
      <c r="AU175" t="b">
        <f t="shared" si="35"/>
        <v>0</v>
      </c>
      <c r="AV175" t="b">
        <f t="shared" si="36"/>
        <v>0</v>
      </c>
      <c r="AW175" t="b">
        <f t="shared" si="37"/>
        <v>0</v>
      </c>
      <c r="AX175" t="b">
        <f t="shared" si="38"/>
        <v>1</v>
      </c>
    </row>
    <row r="176" spans="20:50" hidden="1">
      <c r="T176" t="s">
        <v>53</v>
      </c>
      <c r="U176" t="s">
        <v>54</v>
      </c>
      <c r="V176">
        <v>20</v>
      </c>
      <c r="W176" t="s">
        <v>142</v>
      </c>
      <c r="X176" t="s">
        <v>248</v>
      </c>
      <c r="Y176" t="s">
        <v>37</v>
      </c>
      <c r="Z176">
        <v>3</v>
      </c>
      <c r="AA176" t="s">
        <v>38</v>
      </c>
      <c r="AB176">
        <v>1</v>
      </c>
      <c r="AC176" t="s">
        <v>39</v>
      </c>
      <c r="AD176">
        <v>1</v>
      </c>
      <c r="AE176">
        <f t="shared" si="22"/>
        <v>18.43494882292201</v>
      </c>
      <c r="AF176" t="str">
        <f t="shared" si="39"/>
        <v>DL18.434948822922</v>
      </c>
      <c r="AH176">
        <f>COUNTIF($AE$49:AE3127,AE176)</f>
        <v>14</v>
      </c>
      <c r="AI176" s="6">
        <f t="shared" si="23"/>
        <v>1.5</v>
      </c>
      <c r="AJ176" s="7">
        <f t="shared" si="24"/>
        <v>0.33333333333333331</v>
      </c>
      <c r="AK176" s="7">
        <f t="shared" si="25"/>
        <v>1</v>
      </c>
      <c r="AL176" s="7">
        <f t="shared" si="26"/>
        <v>0.5</v>
      </c>
      <c r="AM176" s="7">
        <f t="shared" si="27"/>
        <v>0.6</v>
      </c>
      <c r="AN176" s="7">
        <f t="shared" si="28"/>
        <v>0.2</v>
      </c>
      <c r="AO176" s="7">
        <f t="shared" si="29"/>
        <v>0.42857142857142855</v>
      </c>
      <c r="AP176" s="8">
        <f t="shared" si="30"/>
        <v>0.14285714285714285</v>
      </c>
      <c r="AQ176" t="b">
        <f t="shared" si="31"/>
        <v>0</v>
      </c>
      <c r="AR176" t="b">
        <f t="shared" si="32"/>
        <v>0</v>
      </c>
      <c r="AS176" t="b">
        <f t="shared" si="33"/>
        <v>1</v>
      </c>
      <c r="AT176" t="b">
        <f t="shared" si="34"/>
        <v>0</v>
      </c>
      <c r="AU176" t="b">
        <f t="shared" si="35"/>
        <v>0</v>
      </c>
      <c r="AV176" t="b">
        <f t="shared" si="36"/>
        <v>0</v>
      </c>
      <c r="AW176" t="b">
        <f t="shared" si="37"/>
        <v>0</v>
      </c>
      <c r="AX176" t="b">
        <f t="shared" si="38"/>
        <v>0</v>
      </c>
    </row>
    <row r="177" spans="20:50" hidden="1">
      <c r="T177" t="s">
        <v>53</v>
      </c>
      <c r="U177" t="s">
        <v>54</v>
      </c>
      <c r="V177">
        <v>21</v>
      </c>
      <c r="W177" t="s">
        <v>142</v>
      </c>
      <c r="X177" t="s">
        <v>249</v>
      </c>
      <c r="Y177" t="s">
        <v>37</v>
      </c>
      <c r="Z177">
        <v>3</v>
      </c>
      <c r="AA177" t="s">
        <v>38</v>
      </c>
      <c r="AB177">
        <v>1</v>
      </c>
      <c r="AC177" t="s">
        <v>39</v>
      </c>
      <c r="AD177">
        <v>2</v>
      </c>
      <c r="AE177">
        <f t="shared" ref="AE177:AE240" si="40">DEGREES(ATAN2(Z177,AB177))</f>
        <v>18.43494882292201</v>
      </c>
      <c r="AF177" t="str">
        <f t="shared" si="39"/>
        <v>DL18.434948822922</v>
      </c>
      <c r="AH177">
        <f>COUNTIF($AE$49:AE3128,AE177)</f>
        <v>14</v>
      </c>
      <c r="AI177" s="6">
        <f t="shared" ref="AI177:AI240" si="41">Z177/$AI$48</f>
        <v>1.5</v>
      </c>
      <c r="AJ177" s="7">
        <f t="shared" ref="AJ177:AJ240" si="42">AB177/$AJ$48</f>
        <v>0.33333333333333331</v>
      </c>
      <c r="AK177" s="7">
        <f t="shared" ref="AK177:AK240" si="43">$Z177/$AK$48</f>
        <v>1</v>
      </c>
      <c r="AL177" s="7">
        <f t="shared" ref="AL177:AL240" si="44">$AB177/$AL$48</f>
        <v>0.5</v>
      </c>
      <c r="AM177" s="7">
        <f t="shared" ref="AM177:AM240" si="45">$Z177/$AM$48</f>
        <v>0.6</v>
      </c>
      <c r="AN177" s="7">
        <f t="shared" ref="AN177:AN240" si="46">$AB177/$AN$48</f>
        <v>0.2</v>
      </c>
      <c r="AO177" s="7">
        <f t="shared" ref="AO177:AO240" si="47">$Z177/$AO$48</f>
        <v>0.42857142857142855</v>
      </c>
      <c r="AP177" s="8">
        <f t="shared" ref="AP177:AP240" si="48">$AB177/$AP$48</f>
        <v>0.14285714285714285</v>
      </c>
      <c r="AQ177" t="b">
        <f t="shared" ref="AQ177:AQ240" si="49">INT(AI177)=AI177</f>
        <v>0</v>
      </c>
      <c r="AR177" t="b">
        <f t="shared" ref="AR177:AR240" si="50">INT(AJ177)=AJ177</f>
        <v>0</v>
      </c>
      <c r="AS177" t="b">
        <f t="shared" ref="AS177:AS240" si="51">INT(AK177)=AK177</f>
        <v>1</v>
      </c>
      <c r="AT177" t="b">
        <f t="shared" ref="AT177:AT240" si="52">INT(AL177)=AL177</f>
        <v>0</v>
      </c>
      <c r="AU177" t="b">
        <f t="shared" ref="AU177:AU240" si="53">INT(AM177)=AM177</f>
        <v>0</v>
      </c>
      <c r="AV177" t="b">
        <f t="shared" ref="AV177:AV240" si="54">INT(AN177)=AN177</f>
        <v>0</v>
      </c>
      <c r="AW177" t="b">
        <f t="shared" ref="AW177:AW240" si="55">INT(AO177)=AO177</f>
        <v>0</v>
      </c>
      <c r="AX177" t="b">
        <f t="shared" ref="AX177:AX240" si="56">INT(AP177)=AP177</f>
        <v>0</v>
      </c>
    </row>
    <row r="178" spans="20:50" hidden="1">
      <c r="T178" t="s">
        <v>53</v>
      </c>
      <c r="U178" t="s">
        <v>54</v>
      </c>
      <c r="V178">
        <v>22</v>
      </c>
      <c r="W178" t="s">
        <v>142</v>
      </c>
      <c r="X178" t="s">
        <v>250</v>
      </c>
      <c r="Y178" t="s">
        <v>37</v>
      </c>
      <c r="Z178">
        <v>3</v>
      </c>
      <c r="AA178" t="s">
        <v>38</v>
      </c>
      <c r="AB178">
        <v>1</v>
      </c>
      <c r="AC178" t="s">
        <v>39</v>
      </c>
      <c r="AD178">
        <v>3</v>
      </c>
      <c r="AE178">
        <f t="shared" si="40"/>
        <v>18.43494882292201</v>
      </c>
      <c r="AF178" t="str">
        <f t="shared" ref="AF178:AF241" si="57">U178&amp;AE178</f>
        <v>DL18.434948822922</v>
      </c>
      <c r="AH178">
        <f>COUNTIF($AE$49:AE3129,AE178)</f>
        <v>14</v>
      </c>
      <c r="AI178" s="6">
        <f t="shared" si="41"/>
        <v>1.5</v>
      </c>
      <c r="AJ178" s="7">
        <f t="shared" si="42"/>
        <v>0.33333333333333331</v>
      </c>
      <c r="AK178" s="7">
        <f t="shared" si="43"/>
        <v>1</v>
      </c>
      <c r="AL178" s="7">
        <f t="shared" si="44"/>
        <v>0.5</v>
      </c>
      <c r="AM178" s="7">
        <f t="shared" si="45"/>
        <v>0.6</v>
      </c>
      <c r="AN178" s="7">
        <f t="shared" si="46"/>
        <v>0.2</v>
      </c>
      <c r="AO178" s="7">
        <f t="shared" si="47"/>
        <v>0.42857142857142855</v>
      </c>
      <c r="AP178" s="8">
        <f t="shared" si="48"/>
        <v>0.14285714285714285</v>
      </c>
      <c r="AQ178" t="b">
        <f t="shared" si="49"/>
        <v>0</v>
      </c>
      <c r="AR178" t="b">
        <f t="shared" si="50"/>
        <v>0</v>
      </c>
      <c r="AS178" t="b">
        <f t="shared" si="51"/>
        <v>1</v>
      </c>
      <c r="AT178" t="b">
        <f t="shared" si="52"/>
        <v>0</v>
      </c>
      <c r="AU178" t="b">
        <f t="shared" si="53"/>
        <v>0</v>
      </c>
      <c r="AV178" t="b">
        <f t="shared" si="54"/>
        <v>0</v>
      </c>
      <c r="AW178" t="b">
        <f t="shared" si="55"/>
        <v>0</v>
      </c>
      <c r="AX178" t="b">
        <f t="shared" si="56"/>
        <v>0</v>
      </c>
    </row>
    <row r="179" spans="20:50" hidden="1">
      <c r="T179" t="s">
        <v>35</v>
      </c>
      <c r="U179" t="s">
        <v>54</v>
      </c>
      <c r="V179" t="s">
        <v>0</v>
      </c>
      <c r="W179" t="s">
        <v>142</v>
      </c>
      <c r="X179" t="s">
        <v>250</v>
      </c>
      <c r="Y179" t="s">
        <v>37</v>
      </c>
      <c r="Z179">
        <v>3</v>
      </c>
      <c r="AA179" t="s">
        <v>38</v>
      </c>
      <c r="AB179">
        <v>1</v>
      </c>
      <c r="AC179" t="s">
        <v>39</v>
      </c>
      <c r="AD179">
        <v>3</v>
      </c>
      <c r="AE179">
        <f t="shared" si="40"/>
        <v>18.43494882292201</v>
      </c>
      <c r="AF179" t="str">
        <f t="shared" si="57"/>
        <v>DL18.434948822922</v>
      </c>
      <c r="AG179" t="str">
        <f>U179&amp;AE179</f>
        <v>DL18.434948822922</v>
      </c>
      <c r="AH179">
        <f>COUNTIF($AG$49:AG3130,AG179)</f>
        <v>1</v>
      </c>
      <c r="AI179" s="6">
        <f t="shared" si="41"/>
        <v>1.5</v>
      </c>
      <c r="AJ179" s="7">
        <f t="shared" si="42"/>
        <v>0.33333333333333331</v>
      </c>
      <c r="AK179" s="7">
        <f t="shared" si="43"/>
        <v>1</v>
      </c>
      <c r="AL179" s="7">
        <f t="shared" si="44"/>
        <v>0.5</v>
      </c>
      <c r="AM179" s="7">
        <f t="shared" si="45"/>
        <v>0.6</v>
      </c>
      <c r="AN179" s="7">
        <f t="shared" si="46"/>
        <v>0.2</v>
      </c>
      <c r="AO179" s="7">
        <f t="shared" si="47"/>
        <v>0.42857142857142855</v>
      </c>
      <c r="AP179" s="8">
        <f t="shared" si="48"/>
        <v>0.14285714285714285</v>
      </c>
      <c r="AQ179" t="b">
        <f t="shared" si="49"/>
        <v>0</v>
      </c>
      <c r="AR179" t="b">
        <f t="shared" si="50"/>
        <v>0</v>
      </c>
      <c r="AS179" t="b">
        <f t="shared" si="51"/>
        <v>1</v>
      </c>
      <c r="AT179" t="b">
        <f t="shared" si="52"/>
        <v>0</v>
      </c>
      <c r="AU179" t="b">
        <f t="shared" si="53"/>
        <v>0</v>
      </c>
      <c r="AV179" t="b">
        <f t="shared" si="54"/>
        <v>0</v>
      </c>
      <c r="AW179" t="b">
        <f t="shared" si="55"/>
        <v>0</v>
      </c>
      <c r="AX179" t="b">
        <f t="shared" si="56"/>
        <v>0</v>
      </c>
    </row>
    <row r="180" spans="20:50" hidden="1">
      <c r="T180" t="s">
        <v>53</v>
      </c>
      <c r="U180" t="s">
        <v>54</v>
      </c>
      <c r="V180">
        <v>23</v>
      </c>
      <c r="W180" t="s">
        <v>142</v>
      </c>
      <c r="X180" t="s">
        <v>251</v>
      </c>
      <c r="Y180" t="s">
        <v>37</v>
      </c>
      <c r="Z180">
        <v>3</v>
      </c>
      <c r="AA180" t="s">
        <v>38</v>
      </c>
      <c r="AB180">
        <v>2</v>
      </c>
      <c r="AC180" t="s">
        <v>39</v>
      </c>
      <c r="AD180">
        <v>1</v>
      </c>
      <c r="AE180">
        <f t="shared" si="40"/>
        <v>33.690067525979785</v>
      </c>
      <c r="AF180" t="str">
        <f t="shared" si="57"/>
        <v>DL33.6900675259798</v>
      </c>
      <c r="AH180">
        <f>COUNTIF($AE$49:AE3131,AE180)</f>
        <v>13</v>
      </c>
      <c r="AI180" s="6">
        <f t="shared" si="41"/>
        <v>1.5</v>
      </c>
      <c r="AJ180" s="7">
        <f t="shared" si="42"/>
        <v>0.66666666666666663</v>
      </c>
      <c r="AK180" s="7">
        <f t="shared" si="43"/>
        <v>1</v>
      </c>
      <c r="AL180" s="7">
        <f t="shared" si="44"/>
        <v>1</v>
      </c>
      <c r="AM180" s="7">
        <f t="shared" si="45"/>
        <v>0.6</v>
      </c>
      <c r="AN180" s="7">
        <f t="shared" si="46"/>
        <v>0.4</v>
      </c>
      <c r="AO180" s="7">
        <f t="shared" si="47"/>
        <v>0.42857142857142855</v>
      </c>
      <c r="AP180" s="8">
        <f t="shared" si="48"/>
        <v>0.2857142857142857</v>
      </c>
      <c r="AQ180" t="b">
        <f t="shared" si="49"/>
        <v>0</v>
      </c>
      <c r="AR180" t="b">
        <f t="shared" si="50"/>
        <v>0</v>
      </c>
      <c r="AS180" t="b">
        <f t="shared" si="51"/>
        <v>1</v>
      </c>
      <c r="AT180" t="b">
        <f t="shared" si="52"/>
        <v>1</v>
      </c>
      <c r="AU180" t="b">
        <f t="shared" si="53"/>
        <v>0</v>
      </c>
      <c r="AV180" t="b">
        <f t="shared" si="54"/>
        <v>0</v>
      </c>
      <c r="AW180" t="b">
        <f t="shared" si="55"/>
        <v>0</v>
      </c>
      <c r="AX180" t="b">
        <f t="shared" si="56"/>
        <v>0</v>
      </c>
    </row>
    <row r="181" spans="20:50" hidden="1">
      <c r="T181" t="s">
        <v>53</v>
      </c>
      <c r="U181" t="s">
        <v>54</v>
      </c>
      <c r="V181">
        <v>24</v>
      </c>
      <c r="W181" t="s">
        <v>142</v>
      </c>
      <c r="X181" t="s">
        <v>252</v>
      </c>
      <c r="Y181" t="s">
        <v>37</v>
      </c>
      <c r="Z181">
        <v>3</v>
      </c>
      <c r="AA181" t="s">
        <v>38</v>
      </c>
      <c r="AB181">
        <v>2</v>
      </c>
      <c r="AC181" t="s">
        <v>39</v>
      </c>
      <c r="AD181">
        <v>2</v>
      </c>
      <c r="AE181">
        <f t="shared" si="40"/>
        <v>33.690067525979785</v>
      </c>
      <c r="AF181" t="str">
        <f t="shared" si="57"/>
        <v>DL33.6900675259798</v>
      </c>
      <c r="AH181">
        <f>COUNTIF($AE$49:AE3132,AE181)</f>
        <v>13</v>
      </c>
      <c r="AI181" s="6">
        <f t="shared" si="41"/>
        <v>1.5</v>
      </c>
      <c r="AJ181" s="7">
        <f t="shared" si="42"/>
        <v>0.66666666666666663</v>
      </c>
      <c r="AK181" s="7">
        <f t="shared" si="43"/>
        <v>1</v>
      </c>
      <c r="AL181" s="7">
        <f t="shared" si="44"/>
        <v>1</v>
      </c>
      <c r="AM181" s="7">
        <f t="shared" si="45"/>
        <v>0.6</v>
      </c>
      <c r="AN181" s="7">
        <f t="shared" si="46"/>
        <v>0.4</v>
      </c>
      <c r="AO181" s="7">
        <f t="shared" si="47"/>
        <v>0.42857142857142855</v>
      </c>
      <c r="AP181" s="8">
        <f t="shared" si="48"/>
        <v>0.2857142857142857</v>
      </c>
      <c r="AQ181" t="b">
        <f t="shared" si="49"/>
        <v>0</v>
      </c>
      <c r="AR181" t="b">
        <f t="shared" si="50"/>
        <v>0</v>
      </c>
      <c r="AS181" t="b">
        <f t="shared" si="51"/>
        <v>1</v>
      </c>
      <c r="AT181" t="b">
        <f t="shared" si="52"/>
        <v>1</v>
      </c>
      <c r="AU181" t="b">
        <f t="shared" si="53"/>
        <v>0</v>
      </c>
      <c r="AV181" t="b">
        <f t="shared" si="54"/>
        <v>0</v>
      </c>
      <c r="AW181" t="b">
        <f t="shared" si="55"/>
        <v>0</v>
      </c>
      <c r="AX181" t="b">
        <f t="shared" si="56"/>
        <v>0</v>
      </c>
    </row>
    <row r="182" spans="20:50" hidden="1">
      <c r="T182" t="s">
        <v>53</v>
      </c>
      <c r="U182" t="s">
        <v>54</v>
      </c>
      <c r="V182">
        <v>25</v>
      </c>
      <c r="W182" t="s">
        <v>142</v>
      </c>
      <c r="X182" t="s">
        <v>253</v>
      </c>
      <c r="Y182" t="s">
        <v>37</v>
      </c>
      <c r="Z182">
        <v>3</v>
      </c>
      <c r="AA182" t="s">
        <v>38</v>
      </c>
      <c r="AB182">
        <v>2</v>
      </c>
      <c r="AC182" t="s">
        <v>39</v>
      </c>
      <c r="AD182">
        <v>3</v>
      </c>
      <c r="AE182">
        <f t="shared" si="40"/>
        <v>33.690067525979785</v>
      </c>
      <c r="AF182" t="str">
        <f t="shared" si="57"/>
        <v>DL33.6900675259798</v>
      </c>
      <c r="AH182">
        <f>COUNTIF($AE$49:AE3133,AE182)</f>
        <v>13</v>
      </c>
      <c r="AI182" s="6">
        <f t="shared" si="41"/>
        <v>1.5</v>
      </c>
      <c r="AJ182" s="7">
        <f t="shared" si="42"/>
        <v>0.66666666666666663</v>
      </c>
      <c r="AK182" s="7">
        <f t="shared" si="43"/>
        <v>1</v>
      </c>
      <c r="AL182" s="7">
        <f t="shared" si="44"/>
        <v>1</v>
      </c>
      <c r="AM182" s="7">
        <f t="shared" si="45"/>
        <v>0.6</v>
      </c>
      <c r="AN182" s="7">
        <f t="shared" si="46"/>
        <v>0.4</v>
      </c>
      <c r="AO182" s="7">
        <f t="shared" si="47"/>
        <v>0.42857142857142855</v>
      </c>
      <c r="AP182" s="8">
        <f t="shared" si="48"/>
        <v>0.2857142857142857</v>
      </c>
      <c r="AQ182" t="b">
        <f t="shared" si="49"/>
        <v>0</v>
      </c>
      <c r="AR182" t="b">
        <f t="shared" si="50"/>
        <v>0</v>
      </c>
      <c r="AS182" t="b">
        <f t="shared" si="51"/>
        <v>1</v>
      </c>
      <c r="AT182" t="b">
        <f t="shared" si="52"/>
        <v>1</v>
      </c>
      <c r="AU182" t="b">
        <f t="shared" si="53"/>
        <v>0</v>
      </c>
      <c r="AV182" t="b">
        <f t="shared" si="54"/>
        <v>0</v>
      </c>
      <c r="AW182" t="b">
        <f t="shared" si="55"/>
        <v>0</v>
      </c>
      <c r="AX182" t="b">
        <f t="shared" si="56"/>
        <v>0</v>
      </c>
    </row>
    <row r="183" spans="20:50" hidden="1">
      <c r="T183" t="s">
        <v>53</v>
      </c>
      <c r="U183" t="s">
        <v>54</v>
      </c>
      <c r="V183">
        <v>26</v>
      </c>
      <c r="W183" t="s">
        <v>142</v>
      </c>
      <c r="X183" t="s">
        <v>254</v>
      </c>
      <c r="Y183" t="s">
        <v>37</v>
      </c>
      <c r="Z183">
        <v>3</v>
      </c>
      <c r="AA183" t="s">
        <v>38</v>
      </c>
      <c r="AB183">
        <v>2</v>
      </c>
      <c r="AC183" t="s">
        <v>39</v>
      </c>
      <c r="AD183">
        <v>4</v>
      </c>
      <c r="AE183">
        <f t="shared" si="40"/>
        <v>33.690067525979785</v>
      </c>
      <c r="AF183" t="str">
        <f t="shared" si="57"/>
        <v>DL33.6900675259798</v>
      </c>
      <c r="AH183">
        <f>COUNTIF($AE$49:AE3134,AE183)</f>
        <v>13</v>
      </c>
      <c r="AI183" s="6">
        <f t="shared" si="41"/>
        <v>1.5</v>
      </c>
      <c r="AJ183" s="7">
        <f t="shared" si="42"/>
        <v>0.66666666666666663</v>
      </c>
      <c r="AK183" s="7">
        <f t="shared" si="43"/>
        <v>1</v>
      </c>
      <c r="AL183" s="7">
        <f t="shared" si="44"/>
        <v>1</v>
      </c>
      <c r="AM183" s="7">
        <f t="shared" si="45"/>
        <v>0.6</v>
      </c>
      <c r="AN183" s="7">
        <f t="shared" si="46"/>
        <v>0.4</v>
      </c>
      <c r="AO183" s="7">
        <f t="shared" si="47"/>
        <v>0.42857142857142855</v>
      </c>
      <c r="AP183" s="8">
        <f t="shared" si="48"/>
        <v>0.2857142857142857</v>
      </c>
      <c r="AQ183" t="b">
        <f t="shared" si="49"/>
        <v>0</v>
      </c>
      <c r="AR183" t="b">
        <f t="shared" si="50"/>
        <v>0</v>
      </c>
      <c r="AS183" t="b">
        <f t="shared" si="51"/>
        <v>1</v>
      </c>
      <c r="AT183" t="b">
        <f t="shared" si="52"/>
        <v>1</v>
      </c>
      <c r="AU183" t="b">
        <f t="shared" si="53"/>
        <v>0</v>
      </c>
      <c r="AV183" t="b">
        <f t="shared" si="54"/>
        <v>0</v>
      </c>
      <c r="AW183" t="b">
        <f t="shared" si="55"/>
        <v>0</v>
      </c>
      <c r="AX183" t="b">
        <f t="shared" si="56"/>
        <v>0</v>
      </c>
    </row>
    <row r="184" spans="20:50" hidden="1">
      <c r="T184" t="s">
        <v>53</v>
      </c>
      <c r="U184" t="s">
        <v>54</v>
      </c>
      <c r="V184">
        <v>27</v>
      </c>
      <c r="W184" t="s">
        <v>142</v>
      </c>
      <c r="X184" t="s">
        <v>255</v>
      </c>
      <c r="Y184" t="s">
        <v>37</v>
      </c>
      <c r="Z184">
        <v>3</v>
      </c>
      <c r="AA184" t="s">
        <v>38</v>
      </c>
      <c r="AB184">
        <v>4</v>
      </c>
      <c r="AC184" t="s">
        <v>39</v>
      </c>
      <c r="AD184">
        <v>1</v>
      </c>
      <c r="AE184">
        <f t="shared" si="40"/>
        <v>53.13010235415598</v>
      </c>
      <c r="AF184" t="str">
        <f t="shared" si="57"/>
        <v>DL53.130102354156</v>
      </c>
      <c r="AH184">
        <f>COUNTIF($AE$49:AE3135,AE184)</f>
        <v>16</v>
      </c>
      <c r="AI184" s="6">
        <f t="shared" si="41"/>
        <v>1.5</v>
      </c>
      <c r="AJ184" s="7">
        <f t="shared" si="42"/>
        <v>1.3333333333333333</v>
      </c>
      <c r="AK184" s="7">
        <f t="shared" si="43"/>
        <v>1</v>
      </c>
      <c r="AL184" s="7">
        <f t="shared" si="44"/>
        <v>2</v>
      </c>
      <c r="AM184" s="7">
        <f t="shared" si="45"/>
        <v>0.6</v>
      </c>
      <c r="AN184" s="7">
        <f t="shared" si="46"/>
        <v>0.8</v>
      </c>
      <c r="AO184" s="7">
        <f t="shared" si="47"/>
        <v>0.42857142857142855</v>
      </c>
      <c r="AP184" s="8">
        <f t="shared" si="48"/>
        <v>0.5714285714285714</v>
      </c>
      <c r="AQ184" t="b">
        <f t="shared" si="49"/>
        <v>0</v>
      </c>
      <c r="AR184" t="b">
        <f t="shared" si="50"/>
        <v>0</v>
      </c>
      <c r="AS184" t="b">
        <f t="shared" si="51"/>
        <v>1</v>
      </c>
      <c r="AT184" t="b">
        <f t="shared" si="52"/>
        <v>1</v>
      </c>
      <c r="AU184" t="b">
        <f t="shared" si="53"/>
        <v>0</v>
      </c>
      <c r="AV184" t="b">
        <f t="shared" si="54"/>
        <v>0</v>
      </c>
      <c r="AW184" t="b">
        <f t="shared" si="55"/>
        <v>0</v>
      </c>
      <c r="AX184" t="b">
        <f t="shared" si="56"/>
        <v>0</v>
      </c>
    </row>
    <row r="185" spans="20:50" hidden="1">
      <c r="T185" t="s">
        <v>53</v>
      </c>
      <c r="U185" t="s">
        <v>54</v>
      </c>
      <c r="V185">
        <v>28</v>
      </c>
      <c r="W185" t="s">
        <v>142</v>
      </c>
      <c r="X185" t="s">
        <v>256</v>
      </c>
      <c r="Y185" t="s">
        <v>37</v>
      </c>
      <c r="Z185">
        <v>3</v>
      </c>
      <c r="AA185" t="s">
        <v>38</v>
      </c>
      <c r="AB185">
        <v>4</v>
      </c>
      <c r="AC185" t="s">
        <v>39</v>
      </c>
      <c r="AD185">
        <v>2</v>
      </c>
      <c r="AE185">
        <f t="shared" si="40"/>
        <v>53.13010235415598</v>
      </c>
      <c r="AF185" t="str">
        <f t="shared" si="57"/>
        <v>DL53.130102354156</v>
      </c>
      <c r="AH185">
        <f>COUNTIF($AE$49:AE3136,AE185)</f>
        <v>16</v>
      </c>
      <c r="AI185" s="6">
        <f t="shared" si="41"/>
        <v>1.5</v>
      </c>
      <c r="AJ185" s="7">
        <f t="shared" si="42"/>
        <v>1.3333333333333333</v>
      </c>
      <c r="AK185" s="7">
        <f t="shared" si="43"/>
        <v>1</v>
      </c>
      <c r="AL185" s="7">
        <f t="shared" si="44"/>
        <v>2</v>
      </c>
      <c r="AM185" s="7">
        <f t="shared" si="45"/>
        <v>0.6</v>
      </c>
      <c r="AN185" s="7">
        <f t="shared" si="46"/>
        <v>0.8</v>
      </c>
      <c r="AO185" s="7">
        <f t="shared" si="47"/>
        <v>0.42857142857142855</v>
      </c>
      <c r="AP185" s="8">
        <f t="shared" si="48"/>
        <v>0.5714285714285714</v>
      </c>
      <c r="AQ185" t="b">
        <f t="shared" si="49"/>
        <v>0</v>
      </c>
      <c r="AR185" t="b">
        <f t="shared" si="50"/>
        <v>0</v>
      </c>
      <c r="AS185" t="b">
        <f t="shared" si="51"/>
        <v>1</v>
      </c>
      <c r="AT185" t="b">
        <f t="shared" si="52"/>
        <v>1</v>
      </c>
      <c r="AU185" t="b">
        <f t="shared" si="53"/>
        <v>0</v>
      </c>
      <c r="AV185" t="b">
        <f t="shared" si="54"/>
        <v>0</v>
      </c>
      <c r="AW185" t="b">
        <f t="shared" si="55"/>
        <v>0</v>
      </c>
      <c r="AX185" t="b">
        <f t="shared" si="56"/>
        <v>0</v>
      </c>
    </row>
    <row r="186" spans="20:50" hidden="1">
      <c r="T186" t="s">
        <v>35</v>
      </c>
      <c r="U186" t="s">
        <v>54</v>
      </c>
      <c r="V186" t="s">
        <v>0</v>
      </c>
      <c r="W186" t="s">
        <v>142</v>
      </c>
      <c r="X186" t="s">
        <v>256</v>
      </c>
      <c r="Y186" t="s">
        <v>37</v>
      </c>
      <c r="Z186">
        <v>3</v>
      </c>
      <c r="AA186" t="s">
        <v>38</v>
      </c>
      <c r="AB186">
        <v>4</v>
      </c>
      <c r="AC186" t="s">
        <v>39</v>
      </c>
      <c r="AD186">
        <v>2</v>
      </c>
      <c r="AE186">
        <f t="shared" si="40"/>
        <v>53.13010235415598</v>
      </c>
      <c r="AF186" t="str">
        <f t="shared" si="57"/>
        <v>DL53.130102354156</v>
      </c>
      <c r="AG186" t="str">
        <f>U186&amp;AE186</f>
        <v>DL53.130102354156</v>
      </c>
      <c r="AH186">
        <f>COUNTIF($AG$49:AG3137,AG186)</f>
        <v>1</v>
      </c>
      <c r="AI186" s="6">
        <f t="shared" si="41"/>
        <v>1.5</v>
      </c>
      <c r="AJ186" s="7">
        <f t="shared" si="42"/>
        <v>1.3333333333333333</v>
      </c>
      <c r="AK186" s="7">
        <f t="shared" si="43"/>
        <v>1</v>
      </c>
      <c r="AL186" s="7">
        <f t="shared" si="44"/>
        <v>2</v>
      </c>
      <c r="AM186" s="7">
        <f t="shared" si="45"/>
        <v>0.6</v>
      </c>
      <c r="AN186" s="7">
        <f t="shared" si="46"/>
        <v>0.8</v>
      </c>
      <c r="AO186" s="7">
        <f t="shared" si="47"/>
        <v>0.42857142857142855</v>
      </c>
      <c r="AP186" s="8">
        <f t="shared" si="48"/>
        <v>0.5714285714285714</v>
      </c>
      <c r="AQ186" t="b">
        <f t="shared" si="49"/>
        <v>0</v>
      </c>
      <c r="AR186" t="b">
        <f t="shared" si="50"/>
        <v>0</v>
      </c>
      <c r="AS186" t="b">
        <f t="shared" si="51"/>
        <v>1</v>
      </c>
      <c r="AT186" t="b">
        <f t="shared" si="52"/>
        <v>1</v>
      </c>
      <c r="AU186" t="b">
        <f t="shared" si="53"/>
        <v>0</v>
      </c>
      <c r="AV186" t="b">
        <f t="shared" si="54"/>
        <v>0</v>
      </c>
      <c r="AW186" t="b">
        <f t="shared" si="55"/>
        <v>0</v>
      </c>
      <c r="AX186" t="b">
        <f t="shared" si="56"/>
        <v>0</v>
      </c>
    </row>
    <row r="187" spans="20:50" hidden="1">
      <c r="T187" t="s">
        <v>53</v>
      </c>
      <c r="U187" t="s">
        <v>54</v>
      </c>
      <c r="V187">
        <v>29</v>
      </c>
      <c r="W187" t="s">
        <v>142</v>
      </c>
      <c r="X187" t="s">
        <v>257</v>
      </c>
      <c r="Y187" t="s">
        <v>37</v>
      </c>
      <c r="Z187">
        <v>3</v>
      </c>
      <c r="AA187" t="s">
        <v>38</v>
      </c>
      <c r="AB187">
        <v>5</v>
      </c>
      <c r="AC187" t="s">
        <v>39</v>
      </c>
      <c r="AD187">
        <v>1</v>
      </c>
      <c r="AE187">
        <f t="shared" si="40"/>
        <v>59.036243467926482</v>
      </c>
      <c r="AF187" t="str">
        <f t="shared" si="57"/>
        <v>DL59.0362434679265</v>
      </c>
      <c r="AH187">
        <f>COUNTIF($AE$49:AE3138,AE187)</f>
        <v>8</v>
      </c>
      <c r="AI187" s="6">
        <f t="shared" si="41"/>
        <v>1.5</v>
      </c>
      <c r="AJ187" s="7">
        <f t="shared" si="42"/>
        <v>1.6666666666666667</v>
      </c>
      <c r="AK187" s="7">
        <f t="shared" si="43"/>
        <v>1</v>
      </c>
      <c r="AL187" s="7">
        <f t="shared" si="44"/>
        <v>2.5</v>
      </c>
      <c r="AM187" s="7">
        <f t="shared" si="45"/>
        <v>0.6</v>
      </c>
      <c r="AN187" s="7">
        <f t="shared" si="46"/>
        <v>1</v>
      </c>
      <c r="AO187" s="7">
        <f t="shared" si="47"/>
        <v>0.42857142857142855</v>
      </c>
      <c r="AP187" s="8">
        <f t="shared" si="48"/>
        <v>0.7142857142857143</v>
      </c>
      <c r="AQ187" t="b">
        <f t="shared" si="49"/>
        <v>0</v>
      </c>
      <c r="AR187" t="b">
        <f t="shared" si="50"/>
        <v>0</v>
      </c>
      <c r="AS187" t="b">
        <f t="shared" si="51"/>
        <v>1</v>
      </c>
      <c r="AT187" t="b">
        <f t="shared" si="52"/>
        <v>0</v>
      </c>
      <c r="AU187" t="b">
        <f t="shared" si="53"/>
        <v>0</v>
      </c>
      <c r="AV187" t="b">
        <f t="shared" si="54"/>
        <v>1</v>
      </c>
      <c r="AW187" t="b">
        <f t="shared" si="55"/>
        <v>0</v>
      </c>
      <c r="AX187" t="b">
        <f t="shared" si="56"/>
        <v>0</v>
      </c>
    </row>
    <row r="188" spans="20:50" hidden="1">
      <c r="T188" t="s">
        <v>53</v>
      </c>
      <c r="U188" t="s">
        <v>54</v>
      </c>
      <c r="V188">
        <v>30</v>
      </c>
      <c r="W188" t="s">
        <v>142</v>
      </c>
      <c r="X188" t="s">
        <v>258</v>
      </c>
      <c r="Y188" t="s">
        <v>37</v>
      </c>
      <c r="Z188">
        <v>3</v>
      </c>
      <c r="AA188" t="s">
        <v>38</v>
      </c>
      <c r="AB188">
        <v>7</v>
      </c>
      <c r="AC188" t="s">
        <v>39</v>
      </c>
      <c r="AD188">
        <v>1</v>
      </c>
      <c r="AE188">
        <f t="shared" si="40"/>
        <v>66.801409486351815</v>
      </c>
      <c r="AF188" t="str">
        <f t="shared" si="57"/>
        <v>DL66.8014094863518</v>
      </c>
      <c r="AH188">
        <f>COUNTIF($AE$49:AE3139,AE188)</f>
        <v>11</v>
      </c>
      <c r="AI188" s="6">
        <f t="shared" si="41"/>
        <v>1.5</v>
      </c>
      <c r="AJ188" s="7">
        <f t="shared" si="42"/>
        <v>2.3333333333333335</v>
      </c>
      <c r="AK188" s="7">
        <f t="shared" si="43"/>
        <v>1</v>
      </c>
      <c r="AL188" s="7">
        <f t="shared" si="44"/>
        <v>3.5</v>
      </c>
      <c r="AM188" s="7">
        <f t="shared" si="45"/>
        <v>0.6</v>
      </c>
      <c r="AN188" s="7">
        <f t="shared" si="46"/>
        <v>1.4</v>
      </c>
      <c r="AO188" s="7">
        <f t="shared" si="47"/>
        <v>0.42857142857142855</v>
      </c>
      <c r="AP188" s="8">
        <f t="shared" si="48"/>
        <v>1</v>
      </c>
      <c r="AQ188" t="b">
        <f t="shared" si="49"/>
        <v>0</v>
      </c>
      <c r="AR188" t="b">
        <f t="shared" si="50"/>
        <v>0</v>
      </c>
      <c r="AS188" t="b">
        <f t="shared" si="51"/>
        <v>1</v>
      </c>
      <c r="AT188" t="b">
        <f t="shared" si="52"/>
        <v>0</v>
      </c>
      <c r="AU188" t="b">
        <f t="shared" si="53"/>
        <v>0</v>
      </c>
      <c r="AV188" t="b">
        <f t="shared" si="54"/>
        <v>0</v>
      </c>
      <c r="AW188" t="b">
        <f t="shared" si="55"/>
        <v>0</v>
      </c>
      <c r="AX188" t="b">
        <f t="shared" si="56"/>
        <v>1</v>
      </c>
    </row>
    <row r="189" spans="20:50" hidden="1">
      <c r="T189" t="s">
        <v>53</v>
      </c>
      <c r="U189" t="s">
        <v>54</v>
      </c>
      <c r="V189">
        <v>31</v>
      </c>
      <c r="W189" t="s">
        <v>142</v>
      </c>
      <c r="X189" t="s">
        <v>259</v>
      </c>
      <c r="Y189" t="s">
        <v>37</v>
      </c>
      <c r="Z189">
        <v>3</v>
      </c>
      <c r="AA189" t="s">
        <v>38</v>
      </c>
      <c r="AB189">
        <v>8</v>
      </c>
      <c r="AC189" t="s">
        <v>39</v>
      </c>
      <c r="AD189">
        <v>1</v>
      </c>
      <c r="AE189">
        <f t="shared" si="40"/>
        <v>69.443954780416533</v>
      </c>
      <c r="AF189" t="str">
        <f t="shared" si="57"/>
        <v>DL69.4439547804165</v>
      </c>
      <c r="AH189">
        <f>COUNTIF($AE$49:AE3140,AE189)</f>
        <v>10</v>
      </c>
      <c r="AI189" s="6">
        <f t="shared" si="41"/>
        <v>1.5</v>
      </c>
      <c r="AJ189" s="7">
        <f t="shared" si="42"/>
        <v>2.6666666666666665</v>
      </c>
      <c r="AK189" s="7">
        <f t="shared" si="43"/>
        <v>1</v>
      </c>
      <c r="AL189" s="7">
        <f t="shared" si="44"/>
        <v>4</v>
      </c>
      <c r="AM189" s="7">
        <f t="shared" si="45"/>
        <v>0.6</v>
      </c>
      <c r="AN189" s="7">
        <f t="shared" si="46"/>
        <v>1.6</v>
      </c>
      <c r="AO189" s="7">
        <f t="shared" si="47"/>
        <v>0.42857142857142855</v>
      </c>
      <c r="AP189" s="8">
        <f t="shared" si="48"/>
        <v>1.1428571428571428</v>
      </c>
      <c r="AQ189" t="b">
        <f t="shared" si="49"/>
        <v>0</v>
      </c>
      <c r="AR189" t="b">
        <f t="shared" si="50"/>
        <v>0</v>
      </c>
      <c r="AS189" t="b">
        <f t="shared" si="51"/>
        <v>1</v>
      </c>
      <c r="AT189" t="b">
        <f t="shared" si="52"/>
        <v>1</v>
      </c>
      <c r="AU189" t="b">
        <f t="shared" si="53"/>
        <v>0</v>
      </c>
      <c r="AV189" t="b">
        <f t="shared" si="54"/>
        <v>0</v>
      </c>
      <c r="AW189" t="b">
        <f t="shared" si="55"/>
        <v>0</v>
      </c>
      <c r="AX189" t="b">
        <f t="shared" si="56"/>
        <v>0</v>
      </c>
    </row>
    <row r="190" spans="20:50" hidden="1">
      <c r="T190" t="s">
        <v>53</v>
      </c>
      <c r="U190" t="s">
        <v>54</v>
      </c>
      <c r="V190">
        <v>32</v>
      </c>
      <c r="W190" t="s">
        <v>142</v>
      </c>
      <c r="X190" t="s">
        <v>260</v>
      </c>
      <c r="Y190" t="s">
        <v>37</v>
      </c>
      <c r="Z190">
        <v>4</v>
      </c>
      <c r="AA190" t="s">
        <v>38</v>
      </c>
      <c r="AB190">
        <v>1</v>
      </c>
      <c r="AC190" t="s">
        <v>39</v>
      </c>
      <c r="AD190">
        <v>1</v>
      </c>
      <c r="AE190">
        <f t="shared" si="40"/>
        <v>14.036243467926479</v>
      </c>
      <c r="AF190" t="str">
        <f t="shared" si="57"/>
        <v>DL14.0362434679265</v>
      </c>
      <c r="AH190">
        <f>COUNTIF($AE$49:AE3141,AE190)</f>
        <v>19</v>
      </c>
      <c r="AI190" s="6">
        <f t="shared" si="41"/>
        <v>2</v>
      </c>
      <c r="AJ190" s="7">
        <f t="shared" si="42"/>
        <v>0.33333333333333331</v>
      </c>
      <c r="AK190" s="7">
        <f t="shared" si="43"/>
        <v>1.3333333333333333</v>
      </c>
      <c r="AL190" s="7">
        <f t="shared" si="44"/>
        <v>0.5</v>
      </c>
      <c r="AM190" s="7">
        <f t="shared" si="45"/>
        <v>0.8</v>
      </c>
      <c r="AN190" s="7">
        <f t="shared" si="46"/>
        <v>0.2</v>
      </c>
      <c r="AO190" s="7">
        <f t="shared" si="47"/>
        <v>0.5714285714285714</v>
      </c>
      <c r="AP190" s="8">
        <f t="shared" si="48"/>
        <v>0.14285714285714285</v>
      </c>
      <c r="AQ190" t="b">
        <f t="shared" si="49"/>
        <v>1</v>
      </c>
      <c r="AR190" t="b">
        <f t="shared" si="50"/>
        <v>0</v>
      </c>
      <c r="AS190" t="b">
        <f t="shared" si="51"/>
        <v>0</v>
      </c>
      <c r="AT190" t="b">
        <f t="shared" si="52"/>
        <v>0</v>
      </c>
      <c r="AU190" t="b">
        <f t="shared" si="53"/>
        <v>0</v>
      </c>
      <c r="AV190" t="b">
        <f t="shared" si="54"/>
        <v>0</v>
      </c>
      <c r="AW190" t="b">
        <f t="shared" si="55"/>
        <v>0</v>
      </c>
      <c r="AX190" t="b">
        <f t="shared" si="56"/>
        <v>0</v>
      </c>
    </row>
    <row r="191" spans="20:50" hidden="1">
      <c r="T191" t="s">
        <v>53</v>
      </c>
      <c r="U191" t="s">
        <v>54</v>
      </c>
      <c r="V191">
        <v>33</v>
      </c>
      <c r="W191" t="s">
        <v>142</v>
      </c>
      <c r="X191" t="s">
        <v>261</v>
      </c>
      <c r="Y191" t="s">
        <v>37</v>
      </c>
      <c r="Z191">
        <v>4</v>
      </c>
      <c r="AA191" t="s">
        <v>38</v>
      </c>
      <c r="AB191">
        <v>1</v>
      </c>
      <c r="AC191" t="s">
        <v>39</v>
      </c>
      <c r="AD191">
        <v>2</v>
      </c>
      <c r="AE191">
        <f t="shared" si="40"/>
        <v>14.036243467926479</v>
      </c>
      <c r="AF191" t="str">
        <f t="shared" si="57"/>
        <v>DL14.0362434679265</v>
      </c>
      <c r="AH191">
        <f>COUNTIF($AE$49:AE3142,AE191)</f>
        <v>19</v>
      </c>
      <c r="AI191" s="6">
        <f t="shared" si="41"/>
        <v>2</v>
      </c>
      <c r="AJ191" s="7">
        <f t="shared" si="42"/>
        <v>0.33333333333333331</v>
      </c>
      <c r="AK191" s="7">
        <f t="shared" si="43"/>
        <v>1.3333333333333333</v>
      </c>
      <c r="AL191" s="7">
        <f t="shared" si="44"/>
        <v>0.5</v>
      </c>
      <c r="AM191" s="7">
        <f t="shared" si="45"/>
        <v>0.8</v>
      </c>
      <c r="AN191" s="7">
        <f t="shared" si="46"/>
        <v>0.2</v>
      </c>
      <c r="AO191" s="7">
        <f t="shared" si="47"/>
        <v>0.5714285714285714</v>
      </c>
      <c r="AP191" s="8">
        <f t="shared" si="48"/>
        <v>0.14285714285714285</v>
      </c>
      <c r="AQ191" t="b">
        <f t="shared" si="49"/>
        <v>1</v>
      </c>
      <c r="AR191" t="b">
        <f t="shared" si="50"/>
        <v>0</v>
      </c>
      <c r="AS191" t="b">
        <f t="shared" si="51"/>
        <v>0</v>
      </c>
      <c r="AT191" t="b">
        <f t="shared" si="52"/>
        <v>0</v>
      </c>
      <c r="AU191" t="b">
        <f t="shared" si="53"/>
        <v>0</v>
      </c>
      <c r="AV191" t="b">
        <f t="shared" si="54"/>
        <v>0</v>
      </c>
      <c r="AW191" t="b">
        <f t="shared" si="55"/>
        <v>0</v>
      </c>
      <c r="AX191" t="b">
        <f t="shared" si="56"/>
        <v>0</v>
      </c>
    </row>
    <row r="192" spans="20:50" hidden="1">
      <c r="T192" t="s">
        <v>53</v>
      </c>
      <c r="U192" t="s">
        <v>54</v>
      </c>
      <c r="V192">
        <v>34</v>
      </c>
      <c r="W192" t="s">
        <v>142</v>
      </c>
      <c r="X192" t="s">
        <v>262</v>
      </c>
      <c r="Y192" t="s">
        <v>37</v>
      </c>
      <c r="Z192">
        <v>4</v>
      </c>
      <c r="AA192" t="s">
        <v>38</v>
      </c>
      <c r="AB192">
        <v>1</v>
      </c>
      <c r="AC192" t="s">
        <v>39</v>
      </c>
      <c r="AD192">
        <v>3</v>
      </c>
      <c r="AE192">
        <f t="shared" si="40"/>
        <v>14.036243467926479</v>
      </c>
      <c r="AF192" t="str">
        <f t="shared" si="57"/>
        <v>DL14.0362434679265</v>
      </c>
      <c r="AH192">
        <f>COUNTIF($AE$49:AE3143,AE192)</f>
        <v>19</v>
      </c>
      <c r="AI192" s="6">
        <f t="shared" si="41"/>
        <v>2</v>
      </c>
      <c r="AJ192" s="7">
        <f t="shared" si="42"/>
        <v>0.33333333333333331</v>
      </c>
      <c r="AK192" s="7">
        <f t="shared" si="43"/>
        <v>1.3333333333333333</v>
      </c>
      <c r="AL192" s="7">
        <f t="shared" si="44"/>
        <v>0.5</v>
      </c>
      <c r="AM192" s="7">
        <f t="shared" si="45"/>
        <v>0.8</v>
      </c>
      <c r="AN192" s="7">
        <f t="shared" si="46"/>
        <v>0.2</v>
      </c>
      <c r="AO192" s="7">
        <f t="shared" si="47"/>
        <v>0.5714285714285714</v>
      </c>
      <c r="AP192" s="8">
        <f t="shared" si="48"/>
        <v>0.14285714285714285</v>
      </c>
      <c r="AQ192" t="b">
        <f t="shared" si="49"/>
        <v>1</v>
      </c>
      <c r="AR192" t="b">
        <f t="shared" si="50"/>
        <v>0</v>
      </c>
      <c r="AS192" t="b">
        <f t="shared" si="51"/>
        <v>0</v>
      </c>
      <c r="AT192" t="b">
        <f t="shared" si="52"/>
        <v>0</v>
      </c>
      <c r="AU192" t="b">
        <f t="shared" si="53"/>
        <v>0</v>
      </c>
      <c r="AV192" t="b">
        <f t="shared" si="54"/>
        <v>0</v>
      </c>
      <c r="AW192" t="b">
        <f t="shared" si="55"/>
        <v>0</v>
      </c>
      <c r="AX192" t="b">
        <f t="shared" si="56"/>
        <v>0</v>
      </c>
    </row>
    <row r="193" spans="20:50" hidden="1">
      <c r="T193" t="s">
        <v>53</v>
      </c>
      <c r="U193" t="s">
        <v>54</v>
      </c>
      <c r="V193">
        <v>35</v>
      </c>
      <c r="W193" t="s">
        <v>142</v>
      </c>
      <c r="X193" t="s">
        <v>263</v>
      </c>
      <c r="Y193" t="s">
        <v>37</v>
      </c>
      <c r="Z193">
        <v>4</v>
      </c>
      <c r="AA193" t="s">
        <v>38</v>
      </c>
      <c r="AB193">
        <v>1</v>
      </c>
      <c r="AC193" t="s">
        <v>39</v>
      </c>
      <c r="AD193">
        <v>4</v>
      </c>
      <c r="AE193">
        <f t="shared" si="40"/>
        <v>14.036243467926479</v>
      </c>
      <c r="AF193" t="str">
        <f t="shared" si="57"/>
        <v>DL14.0362434679265</v>
      </c>
      <c r="AH193">
        <f>COUNTIF($AE$49:AE3144,AE193)</f>
        <v>19</v>
      </c>
      <c r="AI193" s="6">
        <f t="shared" si="41"/>
        <v>2</v>
      </c>
      <c r="AJ193" s="7">
        <f t="shared" si="42"/>
        <v>0.33333333333333331</v>
      </c>
      <c r="AK193" s="7">
        <f t="shared" si="43"/>
        <v>1.3333333333333333</v>
      </c>
      <c r="AL193" s="7">
        <f t="shared" si="44"/>
        <v>0.5</v>
      </c>
      <c r="AM193" s="7">
        <f t="shared" si="45"/>
        <v>0.8</v>
      </c>
      <c r="AN193" s="7">
        <f t="shared" si="46"/>
        <v>0.2</v>
      </c>
      <c r="AO193" s="7">
        <f t="shared" si="47"/>
        <v>0.5714285714285714</v>
      </c>
      <c r="AP193" s="8">
        <f t="shared" si="48"/>
        <v>0.14285714285714285</v>
      </c>
      <c r="AQ193" t="b">
        <f t="shared" si="49"/>
        <v>1</v>
      </c>
      <c r="AR193" t="b">
        <f t="shared" si="50"/>
        <v>0</v>
      </c>
      <c r="AS193" t="b">
        <f t="shared" si="51"/>
        <v>0</v>
      </c>
      <c r="AT193" t="b">
        <f t="shared" si="52"/>
        <v>0</v>
      </c>
      <c r="AU193" t="b">
        <f t="shared" si="53"/>
        <v>0</v>
      </c>
      <c r="AV193" t="b">
        <f t="shared" si="54"/>
        <v>0</v>
      </c>
      <c r="AW193" t="b">
        <f t="shared" si="55"/>
        <v>0</v>
      </c>
      <c r="AX193" t="b">
        <f t="shared" si="56"/>
        <v>0</v>
      </c>
    </row>
    <row r="194" spans="20:50" hidden="1">
      <c r="T194" t="s">
        <v>53</v>
      </c>
      <c r="U194" t="s">
        <v>54</v>
      </c>
      <c r="V194">
        <v>36</v>
      </c>
      <c r="W194" t="s">
        <v>142</v>
      </c>
      <c r="X194" t="s">
        <v>264</v>
      </c>
      <c r="Y194" t="s">
        <v>37</v>
      </c>
      <c r="Z194">
        <v>4</v>
      </c>
      <c r="AA194" t="s">
        <v>38</v>
      </c>
      <c r="AB194">
        <v>1</v>
      </c>
      <c r="AC194" t="s">
        <v>39</v>
      </c>
      <c r="AD194">
        <v>5</v>
      </c>
      <c r="AE194">
        <f t="shared" si="40"/>
        <v>14.036243467926479</v>
      </c>
      <c r="AF194" t="str">
        <f t="shared" si="57"/>
        <v>DL14.0362434679265</v>
      </c>
      <c r="AH194">
        <f>COUNTIF($AE$49:AE3145,AE194)</f>
        <v>19</v>
      </c>
      <c r="AI194" s="6">
        <f t="shared" si="41"/>
        <v>2</v>
      </c>
      <c r="AJ194" s="7">
        <f t="shared" si="42"/>
        <v>0.33333333333333331</v>
      </c>
      <c r="AK194" s="7">
        <f t="shared" si="43"/>
        <v>1.3333333333333333</v>
      </c>
      <c r="AL194" s="7">
        <f t="shared" si="44"/>
        <v>0.5</v>
      </c>
      <c r="AM194" s="7">
        <f t="shared" si="45"/>
        <v>0.8</v>
      </c>
      <c r="AN194" s="7">
        <f t="shared" si="46"/>
        <v>0.2</v>
      </c>
      <c r="AO194" s="7">
        <f t="shared" si="47"/>
        <v>0.5714285714285714</v>
      </c>
      <c r="AP194" s="8">
        <f t="shared" si="48"/>
        <v>0.14285714285714285</v>
      </c>
      <c r="AQ194" t="b">
        <f t="shared" si="49"/>
        <v>1</v>
      </c>
      <c r="AR194" t="b">
        <f t="shared" si="50"/>
        <v>0</v>
      </c>
      <c r="AS194" t="b">
        <f t="shared" si="51"/>
        <v>0</v>
      </c>
      <c r="AT194" t="b">
        <f t="shared" si="52"/>
        <v>0</v>
      </c>
      <c r="AU194" t="b">
        <f t="shared" si="53"/>
        <v>0</v>
      </c>
      <c r="AV194" t="b">
        <f t="shared" si="54"/>
        <v>0</v>
      </c>
      <c r="AW194" t="b">
        <f t="shared" si="55"/>
        <v>0</v>
      </c>
      <c r="AX194" t="b">
        <f t="shared" si="56"/>
        <v>0</v>
      </c>
    </row>
    <row r="195" spans="20:50" hidden="1">
      <c r="T195" t="s">
        <v>53</v>
      </c>
      <c r="U195" t="s">
        <v>54</v>
      </c>
      <c r="V195">
        <v>37</v>
      </c>
      <c r="W195" t="s">
        <v>142</v>
      </c>
      <c r="X195" t="s">
        <v>265</v>
      </c>
      <c r="Y195" t="s">
        <v>37</v>
      </c>
      <c r="Z195">
        <v>4</v>
      </c>
      <c r="AA195" t="s">
        <v>38</v>
      </c>
      <c r="AB195">
        <v>1</v>
      </c>
      <c r="AC195" t="s">
        <v>39</v>
      </c>
      <c r="AD195">
        <v>6</v>
      </c>
      <c r="AE195">
        <f t="shared" si="40"/>
        <v>14.036243467926479</v>
      </c>
      <c r="AF195" t="str">
        <f t="shared" si="57"/>
        <v>DL14.0362434679265</v>
      </c>
      <c r="AH195">
        <f>COUNTIF($AE$49:AE3146,AE195)</f>
        <v>19</v>
      </c>
      <c r="AI195" s="6">
        <f t="shared" si="41"/>
        <v>2</v>
      </c>
      <c r="AJ195" s="7">
        <f t="shared" si="42"/>
        <v>0.33333333333333331</v>
      </c>
      <c r="AK195" s="7">
        <f t="shared" si="43"/>
        <v>1.3333333333333333</v>
      </c>
      <c r="AL195" s="7">
        <f t="shared" si="44"/>
        <v>0.5</v>
      </c>
      <c r="AM195" s="7">
        <f t="shared" si="45"/>
        <v>0.8</v>
      </c>
      <c r="AN195" s="7">
        <f t="shared" si="46"/>
        <v>0.2</v>
      </c>
      <c r="AO195" s="7">
        <f t="shared" si="47"/>
        <v>0.5714285714285714</v>
      </c>
      <c r="AP195" s="8">
        <f t="shared" si="48"/>
        <v>0.14285714285714285</v>
      </c>
      <c r="AQ195" t="b">
        <f t="shared" si="49"/>
        <v>1</v>
      </c>
      <c r="AR195" t="b">
        <f t="shared" si="50"/>
        <v>0</v>
      </c>
      <c r="AS195" t="b">
        <f t="shared" si="51"/>
        <v>0</v>
      </c>
      <c r="AT195" t="b">
        <f t="shared" si="52"/>
        <v>0</v>
      </c>
      <c r="AU195" t="b">
        <f t="shared" si="53"/>
        <v>0</v>
      </c>
      <c r="AV195" t="b">
        <f t="shared" si="54"/>
        <v>0</v>
      </c>
      <c r="AW195" t="b">
        <f t="shared" si="55"/>
        <v>0</v>
      </c>
      <c r="AX195" t="b">
        <f t="shared" si="56"/>
        <v>0</v>
      </c>
    </row>
    <row r="196" spans="20:50" hidden="1">
      <c r="T196" t="s">
        <v>53</v>
      </c>
      <c r="U196" t="s">
        <v>54</v>
      </c>
      <c r="V196">
        <v>38</v>
      </c>
      <c r="W196" t="s">
        <v>142</v>
      </c>
      <c r="X196" t="s">
        <v>266</v>
      </c>
      <c r="Y196" t="s">
        <v>37</v>
      </c>
      <c r="Z196">
        <v>4</v>
      </c>
      <c r="AA196" t="s">
        <v>38</v>
      </c>
      <c r="AB196">
        <v>1</v>
      </c>
      <c r="AC196" t="s">
        <v>39</v>
      </c>
      <c r="AD196">
        <v>7</v>
      </c>
      <c r="AE196">
        <f t="shared" si="40"/>
        <v>14.036243467926479</v>
      </c>
      <c r="AF196" t="str">
        <f t="shared" si="57"/>
        <v>DL14.0362434679265</v>
      </c>
      <c r="AH196">
        <f>COUNTIF($AE$49:AE3147,AE196)</f>
        <v>19</v>
      </c>
      <c r="AI196" s="6">
        <f t="shared" si="41"/>
        <v>2</v>
      </c>
      <c r="AJ196" s="7">
        <f t="shared" si="42"/>
        <v>0.33333333333333331</v>
      </c>
      <c r="AK196" s="7">
        <f t="shared" si="43"/>
        <v>1.3333333333333333</v>
      </c>
      <c r="AL196" s="7">
        <f t="shared" si="44"/>
        <v>0.5</v>
      </c>
      <c r="AM196" s="7">
        <f t="shared" si="45"/>
        <v>0.8</v>
      </c>
      <c r="AN196" s="7">
        <f t="shared" si="46"/>
        <v>0.2</v>
      </c>
      <c r="AO196" s="7">
        <f t="shared" si="47"/>
        <v>0.5714285714285714</v>
      </c>
      <c r="AP196" s="8">
        <f t="shared" si="48"/>
        <v>0.14285714285714285</v>
      </c>
      <c r="AQ196" t="b">
        <f t="shared" si="49"/>
        <v>1</v>
      </c>
      <c r="AR196" t="b">
        <f t="shared" si="50"/>
        <v>0</v>
      </c>
      <c r="AS196" t="b">
        <f t="shared" si="51"/>
        <v>0</v>
      </c>
      <c r="AT196" t="b">
        <f t="shared" si="52"/>
        <v>0</v>
      </c>
      <c r="AU196" t="b">
        <f t="shared" si="53"/>
        <v>0</v>
      </c>
      <c r="AV196" t="b">
        <f t="shared" si="54"/>
        <v>0</v>
      </c>
      <c r="AW196" t="b">
        <f t="shared" si="55"/>
        <v>0</v>
      </c>
      <c r="AX196" t="b">
        <f t="shared" si="56"/>
        <v>0</v>
      </c>
    </row>
    <row r="197" spans="20:50" hidden="1">
      <c r="T197" t="s">
        <v>53</v>
      </c>
      <c r="U197" t="s">
        <v>54</v>
      </c>
      <c r="V197">
        <v>39</v>
      </c>
      <c r="W197" t="s">
        <v>142</v>
      </c>
      <c r="X197" t="s">
        <v>267</v>
      </c>
      <c r="Y197" t="s">
        <v>37</v>
      </c>
      <c r="Z197">
        <v>4</v>
      </c>
      <c r="AA197" t="s">
        <v>38</v>
      </c>
      <c r="AB197">
        <v>3</v>
      </c>
      <c r="AC197" t="s">
        <v>39</v>
      </c>
      <c r="AD197">
        <v>1</v>
      </c>
      <c r="AE197">
        <f t="shared" si="40"/>
        <v>36.86989764584402</v>
      </c>
      <c r="AF197" t="str">
        <f t="shared" si="57"/>
        <v>DL36.869897645844</v>
      </c>
      <c r="AH197">
        <f>COUNTIF($AE$49:AE3148,AE197)</f>
        <v>13</v>
      </c>
      <c r="AI197" s="6">
        <f t="shared" si="41"/>
        <v>2</v>
      </c>
      <c r="AJ197" s="7">
        <f t="shared" si="42"/>
        <v>1</v>
      </c>
      <c r="AK197" s="7">
        <f t="shared" si="43"/>
        <v>1.3333333333333333</v>
      </c>
      <c r="AL197" s="7">
        <f t="shared" si="44"/>
        <v>1.5</v>
      </c>
      <c r="AM197" s="7">
        <f t="shared" si="45"/>
        <v>0.8</v>
      </c>
      <c r="AN197" s="7">
        <f t="shared" si="46"/>
        <v>0.6</v>
      </c>
      <c r="AO197" s="7">
        <f t="shared" si="47"/>
        <v>0.5714285714285714</v>
      </c>
      <c r="AP197" s="8">
        <f t="shared" si="48"/>
        <v>0.42857142857142855</v>
      </c>
      <c r="AQ197" t="b">
        <f t="shared" si="49"/>
        <v>1</v>
      </c>
      <c r="AR197" t="b">
        <f t="shared" si="50"/>
        <v>1</v>
      </c>
      <c r="AS197" t="b">
        <f t="shared" si="51"/>
        <v>0</v>
      </c>
      <c r="AT197" t="b">
        <f t="shared" si="52"/>
        <v>0</v>
      </c>
      <c r="AU197" t="b">
        <f t="shared" si="53"/>
        <v>0</v>
      </c>
      <c r="AV197" t="b">
        <f t="shared" si="54"/>
        <v>0</v>
      </c>
      <c r="AW197" t="b">
        <f t="shared" si="55"/>
        <v>0</v>
      </c>
      <c r="AX197" t="b">
        <f t="shared" si="56"/>
        <v>0</v>
      </c>
    </row>
    <row r="198" spans="20:50" hidden="1">
      <c r="T198" t="s">
        <v>53</v>
      </c>
      <c r="U198" t="s">
        <v>54</v>
      </c>
      <c r="V198">
        <v>40</v>
      </c>
      <c r="W198" t="s">
        <v>142</v>
      </c>
      <c r="X198" t="s">
        <v>268</v>
      </c>
      <c r="Y198" t="s">
        <v>37</v>
      </c>
      <c r="Z198">
        <v>4</v>
      </c>
      <c r="AA198" t="s">
        <v>38</v>
      </c>
      <c r="AB198">
        <v>3</v>
      </c>
      <c r="AC198" t="s">
        <v>39</v>
      </c>
      <c r="AD198">
        <v>2</v>
      </c>
      <c r="AE198">
        <f t="shared" si="40"/>
        <v>36.86989764584402</v>
      </c>
      <c r="AF198" t="str">
        <f t="shared" si="57"/>
        <v>DL36.869897645844</v>
      </c>
      <c r="AH198">
        <f>COUNTIF($AE$49:AE3149,AE198)</f>
        <v>13</v>
      </c>
      <c r="AI198" s="6">
        <f t="shared" si="41"/>
        <v>2</v>
      </c>
      <c r="AJ198" s="7">
        <f t="shared" si="42"/>
        <v>1</v>
      </c>
      <c r="AK198" s="7">
        <f t="shared" si="43"/>
        <v>1.3333333333333333</v>
      </c>
      <c r="AL198" s="7">
        <f t="shared" si="44"/>
        <v>1.5</v>
      </c>
      <c r="AM198" s="7">
        <f t="shared" si="45"/>
        <v>0.8</v>
      </c>
      <c r="AN198" s="7">
        <f t="shared" si="46"/>
        <v>0.6</v>
      </c>
      <c r="AO198" s="7">
        <f t="shared" si="47"/>
        <v>0.5714285714285714</v>
      </c>
      <c r="AP198" s="8">
        <f t="shared" si="48"/>
        <v>0.42857142857142855</v>
      </c>
      <c r="AQ198" t="b">
        <f t="shared" si="49"/>
        <v>1</v>
      </c>
      <c r="AR198" t="b">
        <f t="shared" si="50"/>
        <v>1</v>
      </c>
      <c r="AS198" t="b">
        <f t="shared" si="51"/>
        <v>0</v>
      </c>
      <c r="AT198" t="b">
        <f t="shared" si="52"/>
        <v>0</v>
      </c>
      <c r="AU198" t="b">
        <f t="shared" si="53"/>
        <v>0</v>
      </c>
      <c r="AV198" t="b">
        <f t="shared" si="54"/>
        <v>0</v>
      </c>
      <c r="AW198" t="b">
        <f t="shared" si="55"/>
        <v>0</v>
      </c>
      <c r="AX198" t="b">
        <f t="shared" si="56"/>
        <v>0</v>
      </c>
    </row>
    <row r="199" spans="20:50" hidden="1">
      <c r="T199" t="s">
        <v>53</v>
      </c>
      <c r="U199" t="s">
        <v>54</v>
      </c>
      <c r="V199">
        <v>41</v>
      </c>
      <c r="W199" t="s">
        <v>142</v>
      </c>
      <c r="X199" t="s">
        <v>269</v>
      </c>
      <c r="Y199" t="s">
        <v>37</v>
      </c>
      <c r="Z199">
        <v>4</v>
      </c>
      <c r="AA199" t="s">
        <v>38</v>
      </c>
      <c r="AB199">
        <v>5</v>
      </c>
      <c r="AC199" t="s">
        <v>39</v>
      </c>
      <c r="AD199">
        <v>1</v>
      </c>
      <c r="AE199">
        <f t="shared" si="40"/>
        <v>51.340191745909912</v>
      </c>
      <c r="AF199" t="str">
        <f t="shared" si="57"/>
        <v>DL51.3401917459099</v>
      </c>
      <c r="AH199">
        <f>COUNTIF($AE$49:AE3150,AE199)</f>
        <v>11</v>
      </c>
      <c r="AI199" s="6">
        <f t="shared" si="41"/>
        <v>2</v>
      </c>
      <c r="AJ199" s="7">
        <f t="shared" si="42"/>
        <v>1.6666666666666667</v>
      </c>
      <c r="AK199" s="7">
        <f t="shared" si="43"/>
        <v>1.3333333333333333</v>
      </c>
      <c r="AL199" s="7">
        <f t="shared" si="44"/>
        <v>2.5</v>
      </c>
      <c r="AM199" s="7">
        <f t="shared" si="45"/>
        <v>0.8</v>
      </c>
      <c r="AN199" s="7">
        <f t="shared" si="46"/>
        <v>1</v>
      </c>
      <c r="AO199" s="7">
        <f t="shared" si="47"/>
        <v>0.5714285714285714</v>
      </c>
      <c r="AP199" s="8">
        <f t="shared" si="48"/>
        <v>0.7142857142857143</v>
      </c>
      <c r="AQ199" t="b">
        <f t="shared" si="49"/>
        <v>1</v>
      </c>
      <c r="AR199" t="b">
        <f t="shared" si="50"/>
        <v>0</v>
      </c>
      <c r="AS199" t="b">
        <f t="shared" si="51"/>
        <v>0</v>
      </c>
      <c r="AT199" t="b">
        <f t="shared" si="52"/>
        <v>0</v>
      </c>
      <c r="AU199" t="b">
        <f t="shared" si="53"/>
        <v>0</v>
      </c>
      <c r="AV199" t="b">
        <f t="shared" si="54"/>
        <v>1</v>
      </c>
      <c r="AW199" t="b">
        <f t="shared" si="55"/>
        <v>0</v>
      </c>
      <c r="AX199" t="b">
        <f t="shared" si="56"/>
        <v>0</v>
      </c>
    </row>
    <row r="200" spans="20:50" hidden="1">
      <c r="T200" t="s">
        <v>35</v>
      </c>
      <c r="U200" t="s">
        <v>54</v>
      </c>
      <c r="V200" t="s">
        <v>0</v>
      </c>
      <c r="W200" t="s">
        <v>142</v>
      </c>
      <c r="X200" t="s">
        <v>269</v>
      </c>
      <c r="Y200" t="s">
        <v>37</v>
      </c>
      <c r="Z200">
        <v>4</v>
      </c>
      <c r="AA200" t="s">
        <v>38</v>
      </c>
      <c r="AB200">
        <v>5</v>
      </c>
      <c r="AC200" t="s">
        <v>39</v>
      </c>
      <c r="AD200">
        <v>1</v>
      </c>
      <c r="AE200">
        <f t="shared" si="40"/>
        <v>51.340191745909912</v>
      </c>
      <c r="AF200" t="str">
        <f t="shared" si="57"/>
        <v>DL51.3401917459099</v>
      </c>
      <c r="AG200" t="str">
        <f>U200&amp;AE200</f>
        <v>DL51.3401917459099</v>
      </c>
      <c r="AH200">
        <f>COUNTIF($AG$49:AG3151,AG200)</f>
        <v>1</v>
      </c>
      <c r="AI200" s="6">
        <f t="shared" si="41"/>
        <v>2</v>
      </c>
      <c r="AJ200" s="7">
        <f t="shared" si="42"/>
        <v>1.6666666666666667</v>
      </c>
      <c r="AK200" s="7">
        <f t="shared" si="43"/>
        <v>1.3333333333333333</v>
      </c>
      <c r="AL200" s="7">
        <f t="shared" si="44"/>
        <v>2.5</v>
      </c>
      <c r="AM200" s="7">
        <f t="shared" si="45"/>
        <v>0.8</v>
      </c>
      <c r="AN200" s="7">
        <f t="shared" si="46"/>
        <v>1</v>
      </c>
      <c r="AO200" s="7">
        <f t="shared" si="47"/>
        <v>0.5714285714285714</v>
      </c>
      <c r="AP200" s="8">
        <f t="shared" si="48"/>
        <v>0.7142857142857143</v>
      </c>
      <c r="AQ200" t="b">
        <f t="shared" si="49"/>
        <v>1</v>
      </c>
      <c r="AR200" t="b">
        <f t="shared" si="50"/>
        <v>0</v>
      </c>
      <c r="AS200" t="b">
        <f t="shared" si="51"/>
        <v>0</v>
      </c>
      <c r="AT200" t="b">
        <f t="shared" si="52"/>
        <v>0</v>
      </c>
      <c r="AU200" t="b">
        <f t="shared" si="53"/>
        <v>0</v>
      </c>
      <c r="AV200" t="b">
        <f t="shared" si="54"/>
        <v>1</v>
      </c>
      <c r="AW200" t="b">
        <f t="shared" si="55"/>
        <v>0</v>
      </c>
      <c r="AX200" t="b">
        <f t="shared" si="56"/>
        <v>0</v>
      </c>
    </row>
    <row r="201" spans="20:50" hidden="1">
      <c r="T201" t="s">
        <v>53</v>
      </c>
      <c r="U201" t="s">
        <v>54</v>
      </c>
      <c r="V201">
        <v>42</v>
      </c>
      <c r="W201" t="s">
        <v>142</v>
      </c>
      <c r="X201" t="s">
        <v>270</v>
      </c>
      <c r="Y201" t="s">
        <v>37</v>
      </c>
      <c r="Z201">
        <v>4</v>
      </c>
      <c r="AA201" t="s">
        <v>38</v>
      </c>
      <c r="AB201">
        <v>7</v>
      </c>
      <c r="AC201" t="s">
        <v>39</v>
      </c>
      <c r="AD201">
        <v>1</v>
      </c>
      <c r="AE201">
        <f t="shared" si="40"/>
        <v>60.255118703057782</v>
      </c>
      <c r="AF201" t="str">
        <f t="shared" si="57"/>
        <v>DL60.2551187030578</v>
      </c>
      <c r="AH201">
        <f>COUNTIF($AE$49:AE3152,AE201)</f>
        <v>8</v>
      </c>
      <c r="AI201" s="6">
        <f t="shared" si="41"/>
        <v>2</v>
      </c>
      <c r="AJ201" s="7">
        <f t="shared" si="42"/>
        <v>2.3333333333333335</v>
      </c>
      <c r="AK201" s="7">
        <f t="shared" si="43"/>
        <v>1.3333333333333333</v>
      </c>
      <c r="AL201" s="7">
        <f t="shared" si="44"/>
        <v>3.5</v>
      </c>
      <c r="AM201" s="7">
        <f t="shared" si="45"/>
        <v>0.8</v>
      </c>
      <c r="AN201" s="7">
        <f t="shared" si="46"/>
        <v>1.4</v>
      </c>
      <c r="AO201" s="7">
        <f t="shared" si="47"/>
        <v>0.5714285714285714</v>
      </c>
      <c r="AP201" s="8">
        <f t="shared" si="48"/>
        <v>1</v>
      </c>
      <c r="AQ201" t="b">
        <f t="shared" si="49"/>
        <v>1</v>
      </c>
      <c r="AR201" t="b">
        <f t="shared" si="50"/>
        <v>0</v>
      </c>
      <c r="AS201" t="b">
        <f t="shared" si="51"/>
        <v>0</v>
      </c>
      <c r="AT201" t="b">
        <f t="shared" si="52"/>
        <v>0</v>
      </c>
      <c r="AU201" t="b">
        <f t="shared" si="53"/>
        <v>0</v>
      </c>
      <c r="AV201" t="b">
        <f t="shared" si="54"/>
        <v>0</v>
      </c>
      <c r="AW201" t="b">
        <f t="shared" si="55"/>
        <v>0</v>
      </c>
      <c r="AX201" t="b">
        <f t="shared" si="56"/>
        <v>1</v>
      </c>
    </row>
    <row r="202" spans="20:50" hidden="1">
      <c r="T202" t="s">
        <v>35</v>
      </c>
      <c r="U202" t="s">
        <v>54</v>
      </c>
      <c r="V202" t="s">
        <v>0</v>
      </c>
      <c r="W202" t="s">
        <v>142</v>
      </c>
      <c r="X202" t="s">
        <v>270</v>
      </c>
      <c r="Y202" t="s">
        <v>37</v>
      </c>
      <c r="Z202">
        <v>4</v>
      </c>
      <c r="AA202" t="s">
        <v>38</v>
      </c>
      <c r="AB202">
        <v>7</v>
      </c>
      <c r="AC202" t="s">
        <v>39</v>
      </c>
      <c r="AD202">
        <v>1</v>
      </c>
      <c r="AE202">
        <f t="shared" si="40"/>
        <v>60.255118703057782</v>
      </c>
      <c r="AF202" t="str">
        <f t="shared" si="57"/>
        <v>DL60.2551187030578</v>
      </c>
      <c r="AG202" t="str">
        <f>U202&amp;AE202</f>
        <v>DL60.2551187030578</v>
      </c>
      <c r="AH202">
        <f>COUNTIF($AG$49:AG3153,AG202)</f>
        <v>1</v>
      </c>
      <c r="AI202" s="6">
        <f t="shared" si="41"/>
        <v>2</v>
      </c>
      <c r="AJ202" s="7">
        <f t="shared" si="42"/>
        <v>2.3333333333333335</v>
      </c>
      <c r="AK202" s="7">
        <f t="shared" si="43"/>
        <v>1.3333333333333333</v>
      </c>
      <c r="AL202" s="7">
        <f t="shared" si="44"/>
        <v>3.5</v>
      </c>
      <c r="AM202" s="7">
        <f t="shared" si="45"/>
        <v>0.8</v>
      </c>
      <c r="AN202" s="7">
        <f t="shared" si="46"/>
        <v>1.4</v>
      </c>
      <c r="AO202" s="7">
        <f t="shared" si="47"/>
        <v>0.5714285714285714</v>
      </c>
      <c r="AP202" s="8">
        <f t="shared" si="48"/>
        <v>1</v>
      </c>
      <c r="AQ202" t="b">
        <f t="shared" si="49"/>
        <v>1</v>
      </c>
      <c r="AR202" t="b">
        <f t="shared" si="50"/>
        <v>0</v>
      </c>
      <c r="AS202" t="b">
        <f t="shared" si="51"/>
        <v>0</v>
      </c>
      <c r="AT202" t="b">
        <f t="shared" si="52"/>
        <v>0</v>
      </c>
      <c r="AU202" t="b">
        <f t="shared" si="53"/>
        <v>0</v>
      </c>
      <c r="AV202" t="b">
        <f t="shared" si="54"/>
        <v>0</v>
      </c>
      <c r="AW202" t="b">
        <f t="shared" si="55"/>
        <v>0</v>
      </c>
      <c r="AX202" t="b">
        <f t="shared" si="56"/>
        <v>1</v>
      </c>
    </row>
    <row r="203" spans="20:50" hidden="1">
      <c r="T203" t="s">
        <v>53</v>
      </c>
      <c r="U203" t="s">
        <v>54</v>
      </c>
      <c r="V203">
        <v>43</v>
      </c>
      <c r="W203" t="s">
        <v>142</v>
      </c>
      <c r="X203" t="s">
        <v>271</v>
      </c>
      <c r="Y203" t="s">
        <v>37</v>
      </c>
      <c r="Z203">
        <v>5</v>
      </c>
      <c r="AA203" t="s">
        <v>38</v>
      </c>
      <c r="AB203">
        <v>1</v>
      </c>
      <c r="AC203" t="s">
        <v>39</v>
      </c>
      <c r="AD203">
        <v>1</v>
      </c>
      <c r="AE203">
        <f t="shared" si="40"/>
        <v>11.309932474020215</v>
      </c>
      <c r="AF203" t="str">
        <f t="shared" si="57"/>
        <v>DL11.3099324740202</v>
      </c>
      <c r="AH203">
        <f>COUNTIF($AE$49:AE3154,AE203)</f>
        <v>12</v>
      </c>
      <c r="AI203" s="6">
        <f t="shared" si="41"/>
        <v>2.5</v>
      </c>
      <c r="AJ203" s="7">
        <f t="shared" si="42"/>
        <v>0.33333333333333331</v>
      </c>
      <c r="AK203" s="7">
        <f t="shared" si="43"/>
        <v>1.6666666666666667</v>
      </c>
      <c r="AL203" s="7">
        <f t="shared" si="44"/>
        <v>0.5</v>
      </c>
      <c r="AM203" s="7">
        <f t="shared" si="45"/>
        <v>1</v>
      </c>
      <c r="AN203" s="7">
        <f t="shared" si="46"/>
        <v>0.2</v>
      </c>
      <c r="AO203" s="7">
        <f t="shared" si="47"/>
        <v>0.7142857142857143</v>
      </c>
      <c r="AP203" s="8">
        <f t="shared" si="48"/>
        <v>0.14285714285714285</v>
      </c>
      <c r="AQ203" t="b">
        <f t="shared" si="49"/>
        <v>0</v>
      </c>
      <c r="AR203" t="b">
        <f t="shared" si="50"/>
        <v>0</v>
      </c>
      <c r="AS203" t="b">
        <f t="shared" si="51"/>
        <v>0</v>
      </c>
      <c r="AT203" t="b">
        <f t="shared" si="52"/>
        <v>0</v>
      </c>
      <c r="AU203" t="b">
        <f t="shared" si="53"/>
        <v>1</v>
      </c>
      <c r="AV203" t="b">
        <f t="shared" si="54"/>
        <v>0</v>
      </c>
      <c r="AW203" t="b">
        <f t="shared" si="55"/>
        <v>0</v>
      </c>
      <c r="AX203" t="b">
        <f t="shared" si="56"/>
        <v>0</v>
      </c>
    </row>
    <row r="204" spans="20:50" hidden="1">
      <c r="T204" t="s">
        <v>53</v>
      </c>
      <c r="U204" t="s">
        <v>54</v>
      </c>
      <c r="V204">
        <v>44</v>
      </c>
      <c r="W204" t="s">
        <v>142</v>
      </c>
      <c r="X204" t="s">
        <v>272</v>
      </c>
      <c r="Y204" t="s">
        <v>37</v>
      </c>
      <c r="Z204">
        <v>5</v>
      </c>
      <c r="AA204" t="s">
        <v>38</v>
      </c>
      <c r="AB204">
        <v>1</v>
      </c>
      <c r="AC204" t="s">
        <v>39</v>
      </c>
      <c r="AD204">
        <v>2</v>
      </c>
      <c r="AE204">
        <f t="shared" si="40"/>
        <v>11.309932474020215</v>
      </c>
      <c r="AF204" t="str">
        <f t="shared" si="57"/>
        <v>DL11.3099324740202</v>
      </c>
      <c r="AH204">
        <f>COUNTIF($AE$49:AE3155,AE204)</f>
        <v>12</v>
      </c>
      <c r="AI204" s="6">
        <f t="shared" si="41"/>
        <v>2.5</v>
      </c>
      <c r="AJ204" s="7">
        <f t="shared" si="42"/>
        <v>0.33333333333333331</v>
      </c>
      <c r="AK204" s="7">
        <f t="shared" si="43"/>
        <v>1.6666666666666667</v>
      </c>
      <c r="AL204" s="7">
        <f t="shared" si="44"/>
        <v>0.5</v>
      </c>
      <c r="AM204" s="7">
        <f t="shared" si="45"/>
        <v>1</v>
      </c>
      <c r="AN204" s="7">
        <f t="shared" si="46"/>
        <v>0.2</v>
      </c>
      <c r="AO204" s="7">
        <f t="shared" si="47"/>
        <v>0.7142857142857143</v>
      </c>
      <c r="AP204" s="8">
        <f t="shared" si="48"/>
        <v>0.14285714285714285</v>
      </c>
      <c r="AQ204" t="b">
        <f t="shared" si="49"/>
        <v>0</v>
      </c>
      <c r="AR204" t="b">
        <f t="shared" si="50"/>
        <v>0</v>
      </c>
      <c r="AS204" t="b">
        <f t="shared" si="51"/>
        <v>0</v>
      </c>
      <c r="AT204" t="b">
        <f t="shared" si="52"/>
        <v>0</v>
      </c>
      <c r="AU204" t="b">
        <f t="shared" si="53"/>
        <v>1</v>
      </c>
      <c r="AV204" t="b">
        <f t="shared" si="54"/>
        <v>0</v>
      </c>
      <c r="AW204" t="b">
        <f t="shared" si="55"/>
        <v>0</v>
      </c>
      <c r="AX204" t="b">
        <f t="shared" si="56"/>
        <v>0</v>
      </c>
    </row>
    <row r="205" spans="20:50" hidden="1">
      <c r="T205" t="s">
        <v>35</v>
      </c>
      <c r="U205" t="s">
        <v>54</v>
      </c>
      <c r="V205" t="s">
        <v>0</v>
      </c>
      <c r="W205" t="s">
        <v>142</v>
      </c>
      <c r="X205" t="s">
        <v>272</v>
      </c>
      <c r="Y205" t="s">
        <v>37</v>
      </c>
      <c r="Z205">
        <v>5</v>
      </c>
      <c r="AA205" t="s">
        <v>38</v>
      </c>
      <c r="AB205">
        <v>1</v>
      </c>
      <c r="AC205" t="s">
        <v>39</v>
      </c>
      <c r="AD205">
        <v>2</v>
      </c>
      <c r="AE205">
        <f t="shared" si="40"/>
        <v>11.309932474020215</v>
      </c>
      <c r="AF205" t="str">
        <f t="shared" si="57"/>
        <v>DL11.3099324740202</v>
      </c>
      <c r="AG205" t="str">
        <f>U205&amp;AE205</f>
        <v>DL11.3099324740202</v>
      </c>
      <c r="AH205">
        <f>COUNTIF($AG$49:AG3156,AG205)</f>
        <v>1</v>
      </c>
      <c r="AI205" s="6">
        <f t="shared" si="41"/>
        <v>2.5</v>
      </c>
      <c r="AJ205" s="7">
        <f t="shared" si="42"/>
        <v>0.33333333333333331</v>
      </c>
      <c r="AK205" s="7">
        <f t="shared" si="43"/>
        <v>1.6666666666666667</v>
      </c>
      <c r="AL205" s="7">
        <f t="shared" si="44"/>
        <v>0.5</v>
      </c>
      <c r="AM205" s="7">
        <f t="shared" si="45"/>
        <v>1</v>
      </c>
      <c r="AN205" s="7">
        <f t="shared" si="46"/>
        <v>0.2</v>
      </c>
      <c r="AO205" s="7">
        <f t="shared" si="47"/>
        <v>0.7142857142857143</v>
      </c>
      <c r="AP205" s="8">
        <f t="shared" si="48"/>
        <v>0.14285714285714285</v>
      </c>
      <c r="AQ205" t="b">
        <f t="shared" si="49"/>
        <v>0</v>
      </c>
      <c r="AR205" t="b">
        <f t="shared" si="50"/>
        <v>0</v>
      </c>
      <c r="AS205" t="b">
        <f t="shared" si="51"/>
        <v>0</v>
      </c>
      <c r="AT205" t="b">
        <f t="shared" si="52"/>
        <v>0</v>
      </c>
      <c r="AU205" t="b">
        <f t="shared" si="53"/>
        <v>1</v>
      </c>
      <c r="AV205" t="b">
        <f t="shared" si="54"/>
        <v>0</v>
      </c>
      <c r="AW205" t="b">
        <f t="shared" si="55"/>
        <v>0</v>
      </c>
      <c r="AX205" t="b">
        <f t="shared" si="56"/>
        <v>0</v>
      </c>
    </row>
    <row r="206" spans="20:50" hidden="1">
      <c r="T206" t="s">
        <v>53</v>
      </c>
      <c r="U206" t="s">
        <v>54</v>
      </c>
      <c r="V206">
        <v>45</v>
      </c>
      <c r="W206" t="s">
        <v>142</v>
      </c>
      <c r="X206" t="s">
        <v>273</v>
      </c>
      <c r="Y206" t="s">
        <v>37</v>
      </c>
      <c r="Z206">
        <v>5</v>
      </c>
      <c r="AA206" t="s">
        <v>38</v>
      </c>
      <c r="AB206">
        <v>2</v>
      </c>
      <c r="AC206" t="s">
        <v>39</v>
      </c>
      <c r="AD206">
        <v>1</v>
      </c>
      <c r="AE206">
        <f t="shared" si="40"/>
        <v>21.801409486351812</v>
      </c>
      <c r="AF206" t="str">
        <f t="shared" si="57"/>
        <v>DL21.8014094863518</v>
      </c>
      <c r="AH206">
        <f>COUNTIF($AE$49:AE3157,AE206)</f>
        <v>12</v>
      </c>
      <c r="AI206" s="6">
        <f t="shared" si="41"/>
        <v>2.5</v>
      </c>
      <c r="AJ206" s="7">
        <f t="shared" si="42"/>
        <v>0.66666666666666663</v>
      </c>
      <c r="AK206" s="7">
        <f t="shared" si="43"/>
        <v>1.6666666666666667</v>
      </c>
      <c r="AL206" s="7">
        <f t="shared" si="44"/>
        <v>1</v>
      </c>
      <c r="AM206" s="7">
        <f t="shared" si="45"/>
        <v>1</v>
      </c>
      <c r="AN206" s="7">
        <f t="shared" si="46"/>
        <v>0.4</v>
      </c>
      <c r="AO206" s="7">
        <f t="shared" si="47"/>
        <v>0.7142857142857143</v>
      </c>
      <c r="AP206" s="8">
        <f t="shared" si="48"/>
        <v>0.2857142857142857</v>
      </c>
      <c r="AQ206" t="b">
        <f t="shared" si="49"/>
        <v>0</v>
      </c>
      <c r="AR206" t="b">
        <f t="shared" si="50"/>
        <v>0</v>
      </c>
      <c r="AS206" t="b">
        <f t="shared" si="51"/>
        <v>0</v>
      </c>
      <c r="AT206" t="b">
        <f t="shared" si="52"/>
        <v>1</v>
      </c>
      <c r="AU206" t="b">
        <f t="shared" si="53"/>
        <v>1</v>
      </c>
      <c r="AV206" t="b">
        <f t="shared" si="54"/>
        <v>0</v>
      </c>
      <c r="AW206" t="b">
        <f t="shared" si="55"/>
        <v>0</v>
      </c>
      <c r="AX206" t="b">
        <f t="shared" si="56"/>
        <v>0</v>
      </c>
    </row>
    <row r="207" spans="20:50" hidden="1">
      <c r="T207" t="s">
        <v>53</v>
      </c>
      <c r="U207" t="s">
        <v>54</v>
      </c>
      <c r="V207">
        <v>46</v>
      </c>
      <c r="W207" t="s">
        <v>142</v>
      </c>
      <c r="X207" t="s">
        <v>274</v>
      </c>
      <c r="Y207" t="s">
        <v>37</v>
      </c>
      <c r="Z207">
        <v>5</v>
      </c>
      <c r="AA207" t="s">
        <v>38</v>
      </c>
      <c r="AB207">
        <v>2</v>
      </c>
      <c r="AC207" t="s">
        <v>39</v>
      </c>
      <c r="AD207">
        <v>2</v>
      </c>
      <c r="AE207">
        <f t="shared" si="40"/>
        <v>21.801409486351812</v>
      </c>
      <c r="AF207" t="str">
        <f t="shared" si="57"/>
        <v>DL21.8014094863518</v>
      </c>
      <c r="AH207">
        <f>COUNTIF($AE$49:AE3158,AE207)</f>
        <v>12</v>
      </c>
      <c r="AI207" s="6">
        <f t="shared" si="41"/>
        <v>2.5</v>
      </c>
      <c r="AJ207" s="7">
        <f t="shared" si="42"/>
        <v>0.66666666666666663</v>
      </c>
      <c r="AK207" s="7">
        <f t="shared" si="43"/>
        <v>1.6666666666666667</v>
      </c>
      <c r="AL207" s="7">
        <f t="shared" si="44"/>
        <v>1</v>
      </c>
      <c r="AM207" s="7">
        <f t="shared" si="45"/>
        <v>1</v>
      </c>
      <c r="AN207" s="7">
        <f t="shared" si="46"/>
        <v>0.4</v>
      </c>
      <c r="AO207" s="7">
        <f t="shared" si="47"/>
        <v>0.7142857142857143</v>
      </c>
      <c r="AP207" s="8">
        <f t="shared" si="48"/>
        <v>0.2857142857142857</v>
      </c>
      <c r="AQ207" t="b">
        <f t="shared" si="49"/>
        <v>0</v>
      </c>
      <c r="AR207" t="b">
        <f t="shared" si="50"/>
        <v>0</v>
      </c>
      <c r="AS207" t="b">
        <f t="shared" si="51"/>
        <v>0</v>
      </c>
      <c r="AT207" t="b">
        <f t="shared" si="52"/>
        <v>1</v>
      </c>
      <c r="AU207" t="b">
        <f t="shared" si="53"/>
        <v>1</v>
      </c>
      <c r="AV207" t="b">
        <f t="shared" si="54"/>
        <v>0</v>
      </c>
      <c r="AW207" t="b">
        <f t="shared" si="55"/>
        <v>0</v>
      </c>
      <c r="AX207" t="b">
        <f t="shared" si="56"/>
        <v>0</v>
      </c>
    </row>
    <row r="208" spans="20:50" hidden="1">
      <c r="T208" t="s">
        <v>53</v>
      </c>
      <c r="U208" t="s">
        <v>54</v>
      </c>
      <c r="V208">
        <v>47</v>
      </c>
      <c r="W208" t="s">
        <v>142</v>
      </c>
      <c r="X208" t="s">
        <v>275</v>
      </c>
      <c r="Y208" t="s">
        <v>37</v>
      </c>
      <c r="Z208">
        <v>5</v>
      </c>
      <c r="AA208" t="s">
        <v>38</v>
      </c>
      <c r="AB208">
        <v>2</v>
      </c>
      <c r="AC208" t="s">
        <v>39</v>
      </c>
      <c r="AD208">
        <v>3</v>
      </c>
      <c r="AE208">
        <f t="shared" si="40"/>
        <v>21.801409486351812</v>
      </c>
      <c r="AF208" t="str">
        <f t="shared" si="57"/>
        <v>DL21.8014094863518</v>
      </c>
      <c r="AH208">
        <f>COUNTIF($AE$49:AE3159,AE208)</f>
        <v>12</v>
      </c>
      <c r="AI208" s="6">
        <f t="shared" si="41"/>
        <v>2.5</v>
      </c>
      <c r="AJ208" s="7">
        <f t="shared" si="42"/>
        <v>0.66666666666666663</v>
      </c>
      <c r="AK208" s="7">
        <f t="shared" si="43"/>
        <v>1.6666666666666667</v>
      </c>
      <c r="AL208" s="7">
        <f t="shared" si="44"/>
        <v>1</v>
      </c>
      <c r="AM208" s="7">
        <f t="shared" si="45"/>
        <v>1</v>
      </c>
      <c r="AN208" s="7">
        <f t="shared" si="46"/>
        <v>0.4</v>
      </c>
      <c r="AO208" s="7">
        <f t="shared" si="47"/>
        <v>0.7142857142857143</v>
      </c>
      <c r="AP208" s="8">
        <f t="shared" si="48"/>
        <v>0.2857142857142857</v>
      </c>
      <c r="AQ208" t="b">
        <f t="shared" si="49"/>
        <v>0</v>
      </c>
      <c r="AR208" t="b">
        <f t="shared" si="50"/>
        <v>0</v>
      </c>
      <c r="AS208" t="b">
        <f t="shared" si="51"/>
        <v>0</v>
      </c>
      <c r="AT208" t="b">
        <f t="shared" si="52"/>
        <v>1</v>
      </c>
      <c r="AU208" t="b">
        <f t="shared" si="53"/>
        <v>1</v>
      </c>
      <c r="AV208" t="b">
        <f t="shared" si="54"/>
        <v>0</v>
      </c>
      <c r="AW208" t="b">
        <f t="shared" si="55"/>
        <v>0</v>
      </c>
      <c r="AX208" t="b">
        <f t="shared" si="56"/>
        <v>0</v>
      </c>
    </row>
    <row r="209" spans="20:50" hidden="1">
      <c r="T209" t="s">
        <v>53</v>
      </c>
      <c r="U209" t="s">
        <v>54</v>
      </c>
      <c r="V209">
        <v>48</v>
      </c>
      <c r="W209" t="s">
        <v>142</v>
      </c>
      <c r="X209" t="s">
        <v>276</v>
      </c>
      <c r="Y209" t="s">
        <v>37</v>
      </c>
      <c r="Z209">
        <v>5</v>
      </c>
      <c r="AA209" t="s">
        <v>38</v>
      </c>
      <c r="AB209">
        <v>2</v>
      </c>
      <c r="AC209" t="s">
        <v>39</v>
      </c>
      <c r="AD209">
        <v>4</v>
      </c>
      <c r="AE209">
        <f t="shared" si="40"/>
        <v>21.801409486351812</v>
      </c>
      <c r="AF209" t="str">
        <f t="shared" si="57"/>
        <v>DL21.8014094863518</v>
      </c>
      <c r="AH209">
        <f>COUNTIF($AE$49:AE3160,AE209)</f>
        <v>12</v>
      </c>
      <c r="AI209" s="6">
        <f t="shared" si="41"/>
        <v>2.5</v>
      </c>
      <c r="AJ209" s="7">
        <f t="shared" si="42"/>
        <v>0.66666666666666663</v>
      </c>
      <c r="AK209" s="7">
        <f t="shared" si="43"/>
        <v>1.6666666666666667</v>
      </c>
      <c r="AL209" s="7">
        <f t="shared" si="44"/>
        <v>1</v>
      </c>
      <c r="AM209" s="7">
        <f t="shared" si="45"/>
        <v>1</v>
      </c>
      <c r="AN209" s="7">
        <f t="shared" si="46"/>
        <v>0.4</v>
      </c>
      <c r="AO209" s="7">
        <f t="shared" si="47"/>
        <v>0.7142857142857143</v>
      </c>
      <c r="AP209" s="8">
        <f t="shared" si="48"/>
        <v>0.2857142857142857</v>
      </c>
      <c r="AQ209" t="b">
        <f t="shared" si="49"/>
        <v>0</v>
      </c>
      <c r="AR209" t="b">
        <f t="shared" si="50"/>
        <v>0</v>
      </c>
      <c r="AS209" t="b">
        <f t="shared" si="51"/>
        <v>0</v>
      </c>
      <c r="AT209" t="b">
        <f t="shared" si="52"/>
        <v>1</v>
      </c>
      <c r="AU209" t="b">
        <f t="shared" si="53"/>
        <v>1</v>
      </c>
      <c r="AV209" t="b">
        <f t="shared" si="54"/>
        <v>0</v>
      </c>
      <c r="AW209" t="b">
        <f t="shared" si="55"/>
        <v>0</v>
      </c>
      <c r="AX209" t="b">
        <f t="shared" si="56"/>
        <v>0</v>
      </c>
    </row>
    <row r="210" spans="20:50" hidden="1">
      <c r="T210" t="s">
        <v>53</v>
      </c>
      <c r="U210" t="s">
        <v>54</v>
      </c>
      <c r="V210">
        <v>49</v>
      </c>
      <c r="W210" t="s">
        <v>142</v>
      </c>
      <c r="X210" t="s">
        <v>277</v>
      </c>
      <c r="Y210" t="s">
        <v>37</v>
      </c>
      <c r="Z210">
        <v>5</v>
      </c>
      <c r="AA210" t="s">
        <v>38</v>
      </c>
      <c r="AB210">
        <v>3</v>
      </c>
      <c r="AC210" t="s">
        <v>39</v>
      </c>
      <c r="AD210">
        <v>1</v>
      </c>
      <c r="AE210">
        <f t="shared" si="40"/>
        <v>30.963756532073521</v>
      </c>
      <c r="AF210" t="str">
        <f t="shared" si="57"/>
        <v>DL30.9637565320735</v>
      </c>
      <c r="AH210">
        <f>COUNTIF($AE$49:AE3161,AE210)</f>
        <v>17</v>
      </c>
      <c r="AI210" s="6">
        <f t="shared" si="41"/>
        <v>2.5</v>
      </c>
      <c r="AJ210" s="7">
        <f t="shared" si="42"/>
        <v>1</v>
      </c>
      <c r="AK210" s="7">
        <f t="shared" si="43"/>
        <v>1.6666666666666667</v>
      </c>
      <c r="AL210" s="7">
        <f t="shared" si="44"/>
        <v>1.5</v>
      </c>
      <c r="AM210" s="7">
        <f t="shared" si="45"/>
        <v>1</v>
      </c>
      <c r="AN210" s="7">
        <f t="shared" si="46"/>
        <v>0.6</v>
      </c>
      <c r="AO210" s="7">
        <f t="shared" si="47"/>
        <v>0.7142857142857143</v>
      </c>
      <c r="AP210" s="8">
        <f t="shared" si="48"/>
        <v>0.42857142857142855</v>
      </c>
      <c r="AQ210" t="b">
        <f t="shared" si="49"/>
        <v>0</v>
      </c>
      <c r="AR210" t="b">
        <f t="shared" si="50"/>
        <v>1</v>
      </c>
      <c r="AS210" t="b">
        <f t="shared" si="51"/>
        <v>0</v>
      </c>
      <c r="AT210" t="b">
        <f t="shared" si="52"/>
        <v>0</v>
      </c>
      <c r="AU210" t="b">
        <f t="shared" si="53"/>
        <v>1</v>
      </c>
      <c r="AV210" t="b">
        <f t="shared" si="54"/>
        <v>0</v>
      </c>
      <c r="AW210" t="b">
        <f t="shared" si="55"/>
        <v>0</v>
      </c>
      <c r="AX210" t="b">
        <f t="shared" si="56"/>
        <v>0</v>
      </c>
    </row>
    <row r="211" spans="20:50" hidden="1">
      <c r="T211" t="s">
        <v>35</v>
      </c>
      <c r="U211" t="s">
        <v>54</v>
      </c>
      <c r="V211" t="s">
        <v>0</v>
      </c>
      <c r="W211" t="s">
        <v>142</v>
      </c>
      <c r="X211" t="s">
        <v>277</v>
      </c>
      <c r="Y211" t="s">
        <v>37</v>
      </c>
      <c r="Z211">
        <v>5</v>
      </c>
      <c r="AA211" t="s">
        <v>38</v>
      </c>
      <c r="AB211">
        <v>3</v>
      </c>
      <c r="AC211" t="s">
        <v>39</v>
      </c>
      <c r="AD211">
        <v>1</v>
      </c>
      <c r="AE211">
        <f t="shared" si="40"/>
        <v>30.963756532073521</v>
      </c>
      <c r="AF211" t="str">
        <f t="shared" si="57"/>
        <v>DL30.9637565320735</v>
      </c>
      <c r="AG211" t="str">
        <f>U211&amp;AE211</f>
        <v>DL30.9637565320735</v>
      </c>
      <c r="AH211">
        <f>COUNTIF($AG$49:AG3162,AG211)</f>
        <v>1</v>
      </c>
      <c r="AI211" s="6">
        <f t="shared" si="41"/>
        <v>2.5</v>
      </c>
      <c r="AJ211" s="7">
        <f t="shared" si="42"/>
        <v>1</v>
      </c>
      <c r="AK211" s="7">
        <f t="shared" si="43"/>
        <v>1.6666666666666667</v>
      </c>
      <c r="AL211" s="7">
        <f t="shared" si="44"/>
        <v>1.5</v>
      </c>
      <c r="AM211" s="7">
        <f t="shared" si="45"/>
        <v>1</v>
      </c>
      <c r="AN211" s="7">
        <f t="shared" si="46"/>
        <v>0.6</v>
      </c>
      <c r="AO211" s="7">
        <f t="shared" si="47"/>
        <v>0.7142857142857143</v>
      </c>
      <c r="AP211" s="8">
        <f t="shared" si="48"/>
        <v>0.42857142857142855</v>
      </c>
      <c r="AQ211" t="b">
        <f t="shared" si="49"/>
        <v>0</v>
      </c>
      <c r="AR211" t="b">
        <f t="shared" si="50"/>
        <v>1</v>
      </c>
      <c r="AS211" t="b">
        <f t="shared" si="51"/>
        <v>0</v>
      </c>
      <c r="AT211" t="b">
        <f t="shared" si="52"/>
        <v>0</v>
      </c>
      <c r="AU211" t="b">
        <f t="shared" si="53"/>
        <v>1</v>
      </c>
      <c r="AV211" t="b">
        <f t="shared" si="54"/>
        <v>0</v>
      </c>
      <c r="AW211" t="b">
        <f t="shared" si="55"/>
        <v>0</v>
      </c>
      <c r="AX211" t="b">
        <f t="shared" si="56"/>
        <v>0</v>
      </c>
    </row>
    <row r="212" spans="20:50" hidden="1">
      <c r="T212" t="s">
        <v>53</v>
      </c>
      <c r="U212" t="s">
        <v>54</v>
      </c>
      <c r="V212">
        <v>50</v>
      </c>
      <c r="W212" t="s">
        <v>142</v>
      </c>
      <c r="X212" t="s">
        <v>278</v>
      </c>
      <c r="Y212" t="s">
        <v>37</v>
      </c>
      <c r="Z212">
        <v>5</v>
      </c>
      <c r="AA212" t="s">
        <v>38</v>
      </c>
      <c r="AB212">
        <v>4</v>
      </c>
      <c r="AC212" t="s">
        <v>39</v>
      </c>
      <c r="AD212">
        <v>1</v>
      </c>
      <c r="AE212">
        <f t="shared" si="40"/>
        <v>38.659808254090095</v>
      </c>
      <c r="AF212" t="str">
        <f t="shared" si="57"/>
        <v>DL38.6598082540901</v>
      </c>
      <c r="AH212">
        <f>COUNTIF($AE$49:AE3163,AE212)</f>
        <v>14</v>
      </c>
      <c r="AI212" s="6">
        <f t="shared" si="41"/>
        <v>2.5</v>
      </c>
      <c r="AJ212" s="7">
        <f t="shared" si="42"/>
        <v>1.3333333333333333</v>
      </c>
      <c r="AK212" s="7">
        <f t="shared" si="43"/>
        <v>1.6666666666666667</v>
      </c>
      <c r="AL212" s="7">
        <f t="shared" si="44"/>
        <v>2</v>
      </c>
      <c r="AM212" s="7">
        <f t="shared" si="45"/>
        <v>1</v>
      </c>
      <c r="AN212" s="7">
        <f t="shared" si="46"/>
        <v>0.8</v>
      </c>
      <c r="AO212" s="7">
        <f t="shared" si="47"/>
        <v>0.7142857142857143</v>
      </c>
      <c r="AP212" s="8">
        <f t="shared" si="48"/>
        <v>0.5714285714285714</v>
      </c>
      <c r="AQ212" t="b">
        <f t="shared" si="49"/>
        <v>0</v>
      </c>
      <c r="AR212" t="b">
        <f t="shared" si="50"/>
        <v>0</v>
      </c>
      <c r="AS212" t="b">
        <f t="shared" si="51"/>
        <v>0</v>
      </c>
      <c r="AT212" t="b">
        <f t="shared" si="52"/>
        <v>1</v>
      </c>
      <c r="AU212" t="b">
        <f t="shared" si="53"/>
        <v>1</v>
      </c>
      <c r="AV212" t="b">
        <f t="shared" si="54"/>
        <v>0</v>
      </c>
      <c r="AW212" t="b">
        <f t="shared" si="55"/>
        <v>0</v>
      </c>
      <c r="AX212" t="b">
        <f t="shared" si="56"/>
        <v>0</v>
      </c>
    </row>
    <row r="213" spans="20:50" hidden="1">
      <c r="T213" t="s">
        <v>53</v>
      </c>
      <c r="U213" t="s">
        <v>54</v>
      </c>
      <c r="V213">
        <v>51</v>
      </c>
      <c r="W213" t="s">
        <v>142</v>
      </c>
      <c r="X213" t="s">
        <v>279</v>
      </c>
      <c r="Y213" t="s">
        <v>37</v>
      </c>
      <c r="Z213">
        <v>5</v>
      </c>
      <c r="AA213" t="s">
        <v>38</v>
      </c>
      <c r="AB213">
        <v>4</v>
      </c>
      <c r="AC213" t="s">
        <v>39</v>
      </c>
      <c r="AD213">
        <v>2</v>
      </c>
      <c r="AE213">
        <f t="shared" si="40"/>
        <v>38.659808254090095</v>
      </c>
      <c r="AF213" t="str">
        <f t="shared" si="57"/>
        <v>DL38.6598082540901</v>
      </c>
      <c r="AH213">
        <f>COUNTIF($AE$49:AE3164,AE213)</f>
        <v>14</v>
      </c>
      <c r="AI213" s="6">
        <f t="shared" si="41"/>
        <v>2.5</v>
      </c>
      <c r="AJ213" s="7">
        <f t="shared" si="42"/>
        <v>1.3333333333333333</v>
      </c>
      <c r="AK213" s="7">
        <f t="shared" si="43"/>
        <v>1.6666666666666667</v>
      </c>
      <c r="AL213" s="7">
        <f t="shared" si="44"/>
        <v>2</v>
      </c>
      <c r="AM213" s="7">
        <f t="shared" si="45"/>
        <v>1</v>
      </c>
      <c r="AN213" s="7">
        <f t="shared" si="46"/>
        <v>0.8</v>
      </c>
      <c r="AO213" s="7">
        <f t="shared" si="47"/>
        <v>0.7142857142857143</v>
      </c>
      <c r="AP213" s="8">
        <f t="shared" si="48"/>
        <v>0.5714285714285714</v>
      </c>
      <c r="AQ213" t="b">
        <f t="shared" si="49"/>
        <v>0</v>
      </c>
      <c r="AR213" t="b">
        <f t="shared" si="50"/>
        <v>0</v>
      </c>
      <c r="AS213" t="b">
        <f t="shared" si="51"/>
        <v>0</v>
      </c>
      <c r="AT213" t="b">
        <f t="shared" si="52"/>
        <v>1</v>
      </c>
      <c r="AU213" t="b">
        <f t="shared" si="53"/>
        <v>1</v>
      </c>
      <c r="AV213" t="b">
        <f t="shared" si="54"/>
        <v>0</v>
      </c>
      <c r="AW213" t="b">
        <f t="shared" si="55"/>
        <v>0</v>
      </c>
      <c r="AX213" t="b">
        <f t="shared" si="56"/>
        <v>0</v>
      </c>
    </row>
    <row r="214" spans="20:50" hidden="1">
      <c r="T214" t="s">
        <v>53</v>
      </c>
      <c r="U214" t="s">
        <v>54</v>
      </c>
      <c r="V214">
        <v>52</v>
      </c>
      <c r="W214" t="s">
        <v>142</v>
      </c>
      <c r="X214" t="s">
        <v>280</v>
      </c>
      <c r="Y214" t="s">
        <v>37</v>
      </c>
      <c r="Z214">
        <v>5</v>
      </c>
      <c r="AA214" t="s">
        <v>38</v>
      </c>
      <c r="AB214">
        <v>6</v>
      </c>
      <c r="AC214" t="s">
        <v>39</v>
      </c>
      <c r="AD214">
        <v>1</v>
      </c>
      <c r="AE214">
        <f t="shared" si="40"/>
        <v>50.19442890773481</v>
      </c>
      <c r="AF214" t="str">
        <f t="shared" si="57"/>
        <v>DL50.1944289077348</v>
      </c>
      <c r="AH214">
        <f>COUNTIF($AE$49:AE3165,AE214)</f>
        <v>9</v>
      </c>
      <c r="AI214" s="6">
        <f t="shared" si="41"/>
        <v>2.5</v>
      </c>
      <c r="AJ214" s="7">
        <f t="shared" si="42"/>
        <v>2</v>
      </c>
      <c r="AK214" s="7">
        <f t="shared" si="43"/>
        <v>1.6666666666666667</v>
      </c>
      <c r="AL214" s="7">
        <f t="shared" si="44"/>
        <v>3</v>
      </c>
      <c r="AM214" s="7">
        <f t="shared" si="45"/>
        <v>1</v>
      </c>
      <c r="AN214" s="7">
        <f t="shared" si="46"/>
        <v>1.2</v>
      </c>
      <c r="AO214" s="7">
        <f t="shared" si="47"/>
        <v>0.7142857142857143</v>
      </c>
      <c r="AP214" s="8">
        <f t="shared" si="48"/>
        <v>0.8571428571428571</v>
      </c>
      <c r="AQ214" t="b">
        <f t="shared" si="49"/>
        <v>0</v>
      </c>
      <c r="AR214" t="b">
        <f t="shared" si="50"/>
        <v>1</v>
      </c>
      <c r="AS214" t="b">
        <f t="shared" si="51"/>
        <v>0</v>
      </c>
      <c r="AT214" t="b">
        <f t="shared" si="52"/>
        <v>1</v>
      </c>
      <c r="AU214" t="b">
        <f t="shared" si="53"/>
        <v>1</v>
      </c>
      <c r="AV214" t="b">
        <f t="shared" si="54"/>
        <v>0</v>
      </c>
      <c r="AW214" t="b">
        <f t="shared" si="55"/>
        <v>0</v>
      </c>
      <c r="AX214" t="b">
        <f t="shared" si="56"/>
        <v>0</v>
      </c>
    </row>
    <row r="215" spans="20:50" hidden="1">
      <c r="T215" t="s">
        <v>53</v>
      </c>
      <c r="U215" t="s">
        <v>54</v>
      </c>
      <c r="V215">
        <v>53</v>
      </c>
      <c r="W215" t="s">
        <v>142</v>
      </c>
      <c r="X215" t="s">
        <v>281</v>
      </c>
      <c r="Y215" t="s">
        <v>37</v>
      </c>
      <c r="Z215">
        <v>5</v>
      </c>
      <c r="AA215" t="s">
        <v>38</v>
      </c>
      <c r="AB215">
        <v>7</v>
      </c>
      <c r="AC215" t="s">
        <v>39</v>
      </c>
      <c r="AD215">
        <v>1</v>
      </c>
      <c r="AE215">
        <f t="shared" si="40"/>
        <v>54.462322208025618</v>
      </c>
      <c r="AF215" t="str">
        <f t="shared" si="57"/>
        <v>DL54.4623222080256</v>
      </c>
      <c r="AH215">
        <f>COUNTIF($AE$49:AE3166,AE215)</f>
        <v>10</v>
      </c>
      <c r="AI215" s="6">
        <f t="shared" si="41"/>
        <v>2.5</v>
      </c>
      <c r="AJ215" s="7">
        <f t="shared" si="42"/>
        <v>2.3333333333333335</v>
      </c>
      <c r="AK215" s="7">
        <f t="shared" si="43"/>
        <v>1.6666666666666667</v>
      </c>
      <c r="AL215" s="7">
        <f t="shared" si="44"/>
        <v>3.5</v>
      </c>
      <c r="AM215" s="7">
        <f t="shared" si="45"/>
        <v>1</v>
      </c>
      <c r="AN215" s="7">
        <f t="shared" si="46"/>
        <v>1.4</v>
      </c>
      <c r="AO215" s="7">
        <f t="shared" si="47"/>
        <v>0.7142857142857143</v>
      </c>
      <c r="AP215" s="8">
        <f t="shared" si="48"/>
        <v>1</v>
      </c>
      <c r="AQ215" t="b">
        <f t="shared" si="49"/>
        <v>0</v>
      </c>
      <c r="AR215" t="b">
        <f t="shared" si="50"/>
        <v>0</v>
      </c>
      <c r="AS215" t="b">
        <f t="shared" si="51"/>
        <v>0</v>
      </c>
      <c r="AT215" t="b">
        <f t="shared" si="52"/>
        <v>0</v>
      </c>
      <c r="AU215" t="b">
        <f t="shared" si="53"/>
        <v>1</v>
      </c>
      <c r="AV215" t="b">
        <f t="shared" si="54"/>
        <v>0</v>
      </c>
      <c r="AW215" t="b">
        <f t="shared" si="55"/>
        <v>0</v>
      </c>
      <c r="AX215" t="b">
        <f t="shared" si="56"/>
        <v>1</v>
      </c>
    </row>
    <row r="216" spans="20:50" hidden="1">
      <c r="T216" t="s">
        <v>53</v>
      </c>
      <c r="U216" t="s">
        <v>54</v>
      </c>
      <c r="V216">
        <v>54</v>
      </c>
      <c r="W216" t="s">
        <v>142</v>
      </c>
      <c r="X216" t="s">
        <v>282</v>
      </c>
      <c r="Y216" t="s">
        <v>37</v>
      </c>
      <c r="Z216">
        <v>5</v>
      </c>
      <c r="AA216" t="s">
        <v>38</v>
      </c>
      <c r="AB216">
        <v>8</v>
      </c>
      <c r="AC216" t="s">
        <v>39</v>
      </c>
      <c r="AD216">
        <v>1</v>
      </c>
      <c r="AE216">
        <f t="shared" si="40"/>
        <v>57.994616791916499</v>
      </c>
      <c r="AF216" t="str">
        <f t="shared" si="57"/>
        <v>DL57.9946167919165</v>
      </c>
      <c r="AH216">
        <f>COUNTIF($AE$49:AE3167,AE216)</f>
        <v>10</v>
      </c>
      <c r="AI216" s="6">
        <f t="shared" si="41"/>
        <v>2.5</v>
      </c>
      <c r="AJ216" s="7">
        <f t="shared" si="42"/>
        <v>2.6666666666666665</v>
      </c>
      <c r="AK216" s="7">
        <f t="shared" si="43"/>
        <v>1.6666666666666667</v>
      </c>
      <c r="AL216" s="7">
        <f t="shared" si="44"/>
        <v>4</v>
      </c>
      <c r="AM216" s="7">
        <f t="shared" si="45"/>
        <v>1</v>
      </c>
      <c r="AN216" s="7">
        <f t="shared" si="46"/>
        <v>1.6</v>
      </c>
      <c r="AO216" s="7">
        <f t="shared" si="47"/>
        <v>0.7142857142857143</v>
      </c>
      <c r="AP216" s="8">
        <f t="shared" si="48"/>
        <v>1.1428571428571428</v>
      </c>
      <c r="AQ216" t="b">
        <f t="shared" si="49"/>
        <v>0</v>
      </c>
      <c r="AR216" t="b">
        <f t="shared" si="50"/>
        <v>0</v>
      </c>
      <c r="AS216" t="b">
        <f t="shared" si="51"/>
        <v>0</v>
      </c>
      <c r="AT216" t="b">
        <f t="shared" si="52"/>
        <v>1</v>
      </c>
      <c r="AU216" t="b">
        <f t="shared" si="53"/>
        <v>1</v>
      </c>
      <c r="AV216" t="b">
        <f t="shared" si="54"/>
        <v>0</v>
      </c>
      <c r="AW216" t="b">
        <f t="shared" si="55"/>
        <v>0</v>
      </c>
      <c r="AX216" t="b">
        <f t="shared" si="56"/>
        <v>0</v>
      </c>
    </row>
    <row r="217" spans="20:50" hidden="1">
      <c r="T217" t="s">
        <v>53</v>
      </c>
      <c r="U217" t="s">
        <v>54</v>
      </c>
      <c r="V217">
        <v>55</v>
      </c>
      <c r="W217" t="s">
        <v>142</v>
      </c>
      <c r="X217" t="s">
        <v>283</v>
      </c>
      <c r="Y217" t="s">
        <v>37</v>
      </c>
      <c r="Z217">
        <v>6</v>
      </c>
      <c r="AA217" t="s">
        <v>38</v>
      </c>
      <c r="AB217">
        <v>1</v>
      </c>
      <c r="AC217" t="s">
        <v>39</v>
      </c>
      <c r="AD217">
        <v>1</v>
      </c>
      <c r="AE217">
        <f t="shared" si="40"/>
        <v>9.4623222080256166</v>
      </c>
      <c r="AF217" t="str">
        <f t="shared" si="57"/>
        <v>DL9.46232220802562</v>
      </c>
      <c r="AH217">
        <f>COUNTIF($AE$49:AE3168,AE217)</f>
        <v>24</v>
      </c>
      <c r="AI217" s="6">
        <f t="shared" si="41"/>
        <v>3</v>
      </c>
      <c r="AJ217" s="7">
        <f t="shared" si="42"/>
        <v>0.33333333333333331</v>
      </c>
      <c r="AK217" s="7">
        <f t="shared" si="43"/>
        <v>2</v>
      </c>
      <c r="AL217" s="7">
        <f t="shared" si="44"/>
        <v>0.5</v>
      </c>
      <c r="AM217" s="7">
        <f t="shared" si="45"/>
        <v>1.2</v>
      </c>
      <c r="AN217" s="7">
        <f t="shared" si="46"/>
        <v>0.2</v>
      </c>
      <c r="AO217" s="7">
        <f t="shared" si="47"/>
        <v>0.8571428571428571</v>
      </c>
      <c r="AP217" s="8">
        <f t="shared" si="48"/>
        <v>0.14285714285714285</v>
      </c>
      <c r="AQ217" t="b">
        <f t="shared" si="49"/>
        <v>1</v>
      </c>
      <c r="AR217" t="b">
        <f t="shared" si="50"/>
        <v>0</v>
      </c>
      <c r="AS217" t="b">
        <f t="shared" si="51"/>
        <v>1</v>
      </c>
      <c r="AT217" t="b">
        <f t="shared" si="52"/>
        <v>0</v>
      </c>
      <c r="AU217" t="b">
        <f t="shared" si="53"/>
        <v>0</v>
      </c>
      <c r="AV217" t="b">
        <f t="shared" si="54"/>
        <v>0</v>
      </c>
      <c r="AW217" t="b">
        <f t="shared" si="55"/>
        <v>0</v>
      </c>
      <c r="AX217" t="b">
        <f t="shared" si="56"/>
        <v>0</v>
      </c>
    </row>
    <row r="218" spans="20:50" hidden="1">
      <c r="T218" t="s">
        <v>53</v>
      </c>
      <c r="U218" t="s">
        <v>54</v>
      </c>
      <c r="V218">
        <v>56</v>
      </c>
      <c r="W218" t="s">
        <v>142</v>
      </c>
      <c r="X218" t="s">
        <v>284</v>
      </c>
      <c r="Y218" t="s">
        <v>37</v>
      </c>
      <c r="Z218">
        <v>6</v>
      </c>
      <c r="AA218" t="s">
        <v>38</v>
      </c>
      <c r="AB218">
        <v>1</v>
      </c>
      <c r="AC218" t="s">
        <v>39</v>
      </c>
      <c r="AD218">
        <v>2</v>
      </c>
      <c r="AE218">
        <f t="shared" si="40"/>
        <v>9.4623222080256166</v>
      </c>
      <c r="AF218" t="str">
        <f t="shared" si="57"/>
        <v>DL9.46232220802562</v>
      </c>
      <c r="AH218">
        <f>COUNTIF($AE$49:AE3169,AE218)</f>
        <v>24</v>
      </c>
      <c r="AI218" s="6">
        <f t="shared" si="41"/>
        <v>3</v>
      </c>
      <c r="AJ218" s="7">
        <f t="shared" si="42"/>
        <v>0.33333333333333331</v>
      </c>
      <c r="AK218" s="7">
        <f t="shared" si="43"/>
        <v>2</v>
      </c>
      <c r="AL218" s="7">
        <f t="shared" si="44"/>
        <v>0.5</v>
      </c>
      <c r="AM218" s="7">
        <f t="shared" si="45"/>
        <v>1.2</v>
      </c>
      <c r="AN218" s="7">
        <f t="shared" si="46"/>
        <v>0.2</v>
      </c>
      <c r="AO218" s="7">
        <f t="shared" si="47"/>
        <v>0.8571428571428571</v>
      </c>
      <c r="AP218" s="8">
        <f t="shared" si="48"/>
        <v>0.14285714285714285</v>
      </c>
      <c r="AQ218" t="b">
        <f t="shared" si="49"/>
        <v>1</v>
      </c>
      <c r="AR218" t="b">
        <f t="shared" si="50"/>
        <v>0</v>
      </c>
      <c r="AS218" t="b">
        <f t="shared" si="51"/>
        <v>1</v>
      </c>
      <c r="AT218" t="b">
        <f t="shared" si="52"/>
        <v>0</v>
      </c>
      <c r="AU218" t="b">
        <f t="shared" si="53"/>
        <v>0</v>
      </c>
      <c r="AV218" t="b">
        <f t="shared" si="54"/>
        <v>0</v>
      </c>
      <c r="AW218" t="b">
        <f t="shared" si="55"/>
        <v>0</v>
      </c>
      <c r="AX218" t="b">
        <f t="shared" si="56"/>
        <v>0</v>
      </c>
    </row>
    <row r="219" spans="20:50" hidden="1">
      <c r="T219" t="s">
        <v>53</v>
      </c>
      <c r="U219" t="s">
        <v>54</v>
      </c>
      <c r="V219">
        <v>57</v>
      </c>
      <c r="W219" t="s">
        <v>142</v>
      </c>
      <c r="X219" t="s">
        <v>285</v>
      </c>
      <c r="Y219" t="s">
        <v>37</v>
      </c>
      <c r="Z219">
        <v>6</v>
      </c>
      <c r="AA219" t="s">
        <v>38</v>
      </c>
      <c r="AB219">
        <v>1</v>
      </c>
      <c r="AC219" t="s">
        <v>39</v>
      </c>
      <c r="AD219">
        <v>3</v>
      </c>
      <c r="AE219">
        <f t="shared" si="40"/>
        <v>9.4623222080256166</v>
      </c>
      <c r="AF219" t="str">
        <f t="shared" si="57"/>
        <v>DL9.46232220802562</v>
      </c>
      <c r="AH219">
        <f>COUNTIF($AE$49:AE3170,AE219)</f>
        <v>24</v>
      </c>
      <c r="AI219" s="6">
        <f t="shared" si="41"/>
        <v>3</v>
      </c>
      <c r="AJ219" s="7">
        <f t="shared" si="42"/>
        <v>0.33333333333333331</v>
      </c>
      <c r="AK219" s="7">
        <f t="shared" si="43"/>
        <v>2</v>
      </c>
      <c r="AL219" s="7">
        <f t="shared" si="44"/>
        <v>0.5</v>
      </c>
      <c r="AM219" s="7">
        <f t="shared" si="45"/>
        <v>1.2</v>
      </c>
      <c r="AN219" s="7">
        <f t="shared" si="46"/>
        <v>0.2</v>
      </c>
      <c r="AO219" s="7">
        <f t="shared" si="47"/>
        <v>0.8571428571428571</v>
      </c>
      <c r="AP219" s="8">
        <f t="shared" si="48"/>
        <v>0.14285714285714285</v>
      </c>
      <c r="AQ219" t="b">
        <f t="shared" si="49"/>
        <v>1</v>
      </c>
      <c r="AR219" t="b">
        <f t="shared" si="50"/>
        <v>0</v>
      </c>
      <c r="AS219" t="b">
        <f t="shared" si="51"/>
        <v>1</v>
      </c>
      <c r="AT219" t="b">
        <f t="shared" si="52"/>
        <v>0</v>
      </c>
      <c r="AU219" t="b">
        <f t="shared" si="53"/>
        <v>0</v>
      </c>
      <c r="AV219" t="b">
        <f t="shared" si="54"/>
        <v>0</v>
      </c>
      <c r="AW219" t="b">
        <f t="shared" si="55"/>
        <v>0</v>
      </c>
      <c r="AX219" t="b">
        <f t="shared" si="56"/>
        <v>0</v>
      </c>
    </row>
    <row r="220" spans="20:50" hidden="1">
      <c r="T220" t="s">
        <v>53</v>
      </c>
      <c r="U220" t="s">
        <v>54</v>
      </c>
      <c r="V220">
        <v>58</v>
      </c>
      <c r="W220" t="s">
        <v>142</v>
      </c>
      <c r="X220" t="s">
        <v>286</v>
      </c>
      <c r="Y220" t="s">
        <v>37</v>
      </c>
      <c r="Z220">
        <v>6</v>
      </c>
      <c r="AA220" t="s">
        <v>38</v>
      </c>
      <c r="AB220">
        <v>1</v>
      </c>
      <c r="AC220" t="s">
        <v>39</v>
      </c>
      <c r="AD220">
        <v>4</v>
      </c>
      <c r="AE220">
        <f t="shared" si="40"/>
        <v>9.4623222080256166</v>
      </c>
      <c r="AF220" t="str">
        <f t="shared" si="57"/>
        <v>DL9.46232220802562</v>
      </c>
      <c r="AH220">
        <f>COUNTIF($AE$49:AE3171,AE220)</f>
        <v>24</v>
      </c>
      <c r="AI220" s="6">
        <f t="shared" si="41"/>
        <v>3</v>
      </c>
      <c r="AJ220" s="7">
        <f t="shared" si="42"/>
        <v>0.33333333333333331</v>
      </c>
      <c r="AK220" s="7">
        <f t="shared" si="43"/>
        <v>2</v>
      </c>
      <c r="AL220" s="7">
        <f t="shared" si="44"/>
        <v>0.5</v>
      </c>
      <c r="AM220" s="7">
        <f t="shared" si="45"/>
        <v>1.2</v>
      </c>
      <c r="AN220" s="7">
        <f t="shared" si="46"/>
        <v>0.2</v>
      </c>
      <c r="AO220" s="7">
        <f t="shared" si="47"/>
        <v>0.8571428571428571</v>
      </c>
      <c r="AP220" s="8">
        <f t="shared" si="48"/>
        <v>0.14285714285714285</v>
      </c>
      <c r="AQ220" t="b">
        <f t="shared" si="49"/>
        <v>1</v>
      </c>
      <c r="AR220" t="b">
        <f t="shared" si="50"/>
        <v>0</v>
      </c>
      <c r="AS220" t="b">
        <f t="shared" si="51"/>
        <v>1</v>
      </c>
      <c r="AT220" t="b">
        <f t="shared" si="52"/>
        <v>0</v>
      </c>
      <c r="AU220" t="b">
        <f t="shared" si="53"/>
        <v>0</v>
      </c>
      <c r="AV220" t="b">
        <f t="shared" si="54"/>
        <v>0</v>
      </c>
      <c r="AW220" t="b">
        <f t="shared" si="55"/>
        <v>0</v>
      </c>
      <c r="AX220" t="b">
        <f t="shared" si="56"/>
        <v>0</v>
      </c>
    </row>
    <row r="221" spans="20:50" hidden="1">
      <c r="T221" t="s">
        <v>53</v>
      </c>
      <c r="U221" t="s">
        <v>54</v>
      </c>
      <c r="V221">
        <v>59</v>
      </c>
      <c r="W221" t="s">
        <v>142</v>
      </c>
      <c r="X221" t="s">
        <v>287</v>
      </c>
      <c r="Y221" t="s">
        <v>37</v>
      </c>
      <c r="Z221">
        <v>6</v>
      </c>
      <c r="AA221" t="s">
        <v>38</v>
      </c>
      <c r="AB221">
        <v>1</v>
      </c>
      <c r="AC221" t="s">
        <v>39</v>
      </c>
      <c r="AD221">
        <v>5</v>
      </c>
      <c r="AE221">
        <f t="shared" si="40"/>
        <v>9.4623222080256166</v>
      </c>
      <c r="AF221" t="str">
        <f t="shared" si="57"/>
        <v>DL9.46232220802562</v>
      </c>
      <c r="AH221">
        <f>COUNTIF($AE$49:AE3172,AE221)</f>
        <v>24</v>
      </c>
      <c r="AI221" s="6">
        <f t="shared" si="41"/>
        <v>3</v>
      </c>
      <c r="AJ221" s="7">
        <f t="shared" si="42"/>
        <v>0.33333333333333331</v>
      </c>
      <c r="AK221" s="7">
        <f t="shared" si="43"/>
        <v>2</v>
      </c>
      <c r="AL221" s="7">
        <f t="shared" si="44"/>
        <v>0.5</v>
      </c>
      <c r="AM221" s="7">
        <f t="shared" si="45"/>
        <v>1.2</v>
      </c>
      <c r="AN221" s="7">
        <f t="shared" si="46"/>
        <v>0.2</v>
      </c>
      <c r="AO221" s="7">
        <f t="shared" si="47"/>
        <v>0.8571428571428571</v>
      </c>
      <c r="AP221" s="8">
        <f t="shared" si="48"/>
        <v>0.14285714285714285</v>
      </c>
      <c r="AQ221" t="b">
        <f t="shared" si="49"/>
        <v>1</v>
      </c>
      <c r="AR221" t="b">
        <f t="shared" si="50"/>
        <v>0</v>
      </c>
      <c r="AS221" t="b">
        <f t="shared" si="51"/>
        <v>1</v>
      </c>
      <c r="AT221" t="b">
        <f t="shared" si="52"/>
        <v>0</v>
      </c>
      <c r="AU221" t="b">
        <f t="shared" si="53"/>
        <v>0</v>
      </c>
      <c r="AV221" t="b">
        <f t="shared" si="54"/>
        <v>0</v>
      </c>
      <c r="AW221" t="b">
        <f t="shared" si="55"/>
        <v>0</v>
      </c>
      <c r="AX221" t="b">
        <f t="shared" si="56"/>
        <v>0</v>
      </c>
    </row>
    <row r="222" spans="20:50" hidden="1">
      <c r="T222" t="s">
        <v>53</v>
      </c>
      <c r="U222" t="s">
        <v>54</v>
      </c>
      <c r="V222">
        <v>60</v>
      </c>
      <c r="W222" t="s">
        <v>142</v>
      </c>
      <c r="X222" t="s">
        <v>288</v>
      </c>
      <c r="Y222" t="s">
        <v>37</v>
      </c>
      <c r="Z222">
        <v>6</v>
      </c>
      <c r="AA222" t="s">
        <v>38</v>
      </c>
      <c r="AB222">
        <v>5</v>
      </c>
      <c r="AC222" t="s">
        <v>39</v>
      </c>
      <c r="AD222">
        <v>1</v>
      </c>
      <c r="AE222">
        <f t="shared" si="40"/>
        <v>39.805571092265197</v>
      </c>
      <c r="AF222" t="str">
        <f t="shared" si="57"/>
        <v>DL39.8055710922652</v>
      </c>
      <c r="AH222">
        <f>COUNTIF($AE$49:AE3173,AE222)</f>
        <v>15</v>
      </c>
      <c r="AI222" s="6">
        <f t="shared" si="41"/>
        <v>3</v>
      </c>
      <c r="AJ222" s="7">
        <f t="shared" si="42"/>
        <v>1.6666666666666667</v>
      </c>
      <c r="AK222" s="7">
        <f t="shared" si="43"/>
        <v>2</v>
      </c>
      <c r="AL222" s="7">
        <f t="shared" si="44"/>
        <v>2.5</v>
      </c>
      <c r="AM222" s="7">
        <f t="shared" si="45"/>
        <v>1.2</v>
      </c>
      <c r="AN222" s="7">
        <f t="shared" si="46"/>
        <v>1</v>
      </c>
      <c r="AO222" s="7">
        <f t="shared" si="47"/>
        <v>0.8571428571428571</v>
      </c>
      <c r="AP222" s="8">
        <f t="shared" si="48"/>
        <v>0.7142857142857143</v>
      </c>
      <c r="AQ222" t="b">
        <f t="shared" si="49"/>
        <v>1</v>
      </c>
      <c r="AR222" t="b">
        <f t="shared" si="50"/>
        <v>0</v>
      </c>
      <c r="AS222" t="b">
        <f t="shared" si="51"/>
        <v>1</v>
      </c>
      <c r="AT222" t="b">
        <f t="shared" si="52"/>
        <v>0</v>
      </c>
      <c r="AU222" t="b">
        <f t="shared" si="53"/>
        <v>0</v>
      </c>
      <c r="AV222" t="b">
        <f t="shared" si="54"/>
        <v>1</v>
      </c>
      <c r="AW222" t="b">
        <f t="shared" si="55"/>
        <v>0</v>
      </c>
      <c r="AX222" t="b">
        <f t="shared" si="56"/>
        <v>0</v>
      </c>
    </row>
    <row r="223" spans="20:50" hidden="1">
      <c r="T223" t="s">
        <v>35</v>
      </c>
      <c r="U223" t="s">
        <v>54</v>
      </c>
      <c r="V223" t="s">
        <v>0</v>
      </c>
      <c r="W223" t="s">
        <v>142</v>
      </c>
      <c r="X223" t="s">
        <v>288</v>
      </c>
      <c r="Y223" t="s">
        <v>37</v>
      </c>
      <c r="Z223">
        <v>6</v>
      </c>
      <c r="AA223" t="s">
        <v>38</v>
      </c>
      <c r="AB223">
        <v>5</v>
      </c>
      <c r="AC223" t="s">
        <v>39</v>
      </c>
      <c r="AD223">
        <v>1</v>
      </c>
      <c r="AE223">
        <f t="shared" si="40"/>
        <v>39.805571092265197</v>
      </c>
      <c r="AF223" t="str">
        <f t="shared" si="57"/>
        <v>DL39.8055710922652</v>
      </c>
      <c r="AG223" t="str">
        <f>U223&amp;AE223</f>
        <v>DL39.8055710922652</v>
      </c>
      <c r="AH223">
        <f>COUNTIF($AG$49:AG3174,AG223)</f>
        <v>1</v>
      </c>
      <c r="AI223" s="6">
        <f t="shared" si="41"/>
        <v>3</v>
      </c>
      <c r="AJ223" s="7">
        <f t="shared" si="42"/>
        <v>1.6666666666666667</v>
      </c>
      <c r="AK223" s="7">
        <f t="shared" si="43"/>
        <v>2</v>
      </c>
      <c r="AL223" s="7">
        <f t="shared" si="44"/>
        <v>2.5</v>
      </c>
      <c r="AM223" s="7">
        <f t="shared" si="45"/>
        <v>1.2</v>
      </c>
      <c r="AN223" s="7">
        <f t="shared" si="46"/>
        <v>1</v>
      </c>
      <c r="AO223" s="7">
        <f t="shared" si="47"/>
        <v>0.8571428571428571</v>
      </c>
      <c r="AP223" s="8">
        <f t="shared" si="48"/>
        <v>0.7142857142857143</v>
      </c>
      <c r="AQ223" t="b">
        <f t="shared" si="49"/>
        <v>1</v>
      </c>
      <c r="AR223" t="b">
        <f t="shared" si="50"/>
        <v>0</v>
      </c>
      <c r="AS223" t="b">
        <f t="shared" si="51"/>
        <v>1</v>
      </c>
      <c r="AT223" t="b">
        <f t="shared" si="52"/>
        <v>0</v>
      </c>
      <c r="AU223" t="b">
        <f t="shared" si="53"/>
        <v>0</v>
      </c>
      <c r="AV223" t="b">
        <f t="shared" si="54"/>
        <v>1</v>
      </c>
      <c r="AW223" t="b">
        <f t="shared" si="55"/>
        <v>0</v>
      </c>
      <c r="AX223" t="b">
        <f t="shared" si="56"/>
        <v>0</v>
      </c>
    </row>
    <row r="224" spans="20:50" hidden="1">
      <c r="T224" t="s">
        <v>53</v>
      </c>
      <c r="U224" t="s">
        <v>54</v>
      </c>
      <c r="V224">
        <v>61</v>
      </c>
      <c r="W224" t="s">
        <v>142</v>
      </c>
      <c r="X224" t="s">
        <v>289</v>
      </c>
      <c r="Y224" t="s">
        <v>37</v>
      </c>
      <c r="Z224">
        <v>6</v>
      </c>
      <c r="AA224" t="s">
        <v>38</v>
      </c>
      <c r="AB224">
        <v>7</v>
      </c>
      <c r="AC224" t="s">
        <v>39</v>
      </c>
      <c r="AD224">
        <v>1</v>
      </c>
      <c r="AE224">
        <f t="shared" si="40"/>
        <v>49.398705354995535</v>
      </c>
      <c r="AF224" t="str">
        <f t="shared" si="57"/>
        <v>DL49.3987053549955</v>
      </c>
      <c r="AH224">
        <f>COUNTIF($AE$49:AE3175,AE224)</f>
        <v>8</v>
      </c>
      <c r="AI224" s="6">
        <f t="shared" si="41"/>
        <v>3</v>
      </c>
      <c r="AJ224" s="7">
        <f t="shared" si="42"/>
        <v>2.3333333333333335</v>
      </c>
      <c r="AK224" s="7">
        <f t="shared" si="43"/>
        <v>2</v>
      </c>
      <c r="AL224" s="7">
        <f t="shared" si="44"/>
        <v>3.5</v>
      </c>
      <c r="AM224" s="7">
        <f t="shared" si="45"/>
        <v>1.2</v>
      </c>
      <c r="AN224" s="7">
        <f t="shared" si="46"/>
        <v>1.4</v>
      </c>
      <c r="AO224" s="7">
        <f t="shared" si="47"/>
        <v>0.8571428571428571</v>
      </c>
      <c r="AP224" s="8">
        <f t="shared" si="48"/>
        <v>1</v>
      </c>
      <c r="AQ224" t="b">
        <f t="shared" si="49"/>
        <v>1</v>
      </c>
      <c r="AR224" t="b">
        <f t="shared" si="50"/>
        <v>0</v>
      </c>
      <c r="AS224" t="b">
        <f t="shared" si="51"/>
        <v>1</v>
      </c>
      <c r="AT224" t="b">
        <f t="shared" si="52"/>
        <v>0</v>
      </c>
      <c r="AU224" t="b">
        <f t="shared" si="53"/>
        <v>0</v>
      </c>
      <c r="AV224" t="b">
        <f t="shared" si="54"/>
        <v>0</v>
      </c>
      <c r="AW224" t="b">
        <f t="shared" si="55"/>
        <v>0</v>
      </c>
      <c r="AX224" t="b">
        <f t="shared" si="56"/>
        <v>1</v>
      </c>
    </row>
    <row r="225" spans="20:50" hidden="1">
      <c r="T225" t="s">
        <v>53</v>
      </c>
      <c r="U225" t="s">
        <v>54</v>
      </c>
      <c r="V225">
        <v>62</v>
      </c>
      <c r="W225" t="s">
        <v>142</v>
      </c>
      <c r="X225" t="s">
        <v>290</v>
      </c>
      <c r="Y225" t="s">
        <v>37</v>
      </c>
      <c r="Z225">
        <v>7</v>
      </c>
      <c r="AA225" t="s">
        <v>38</v>
      </c>
      <c r="AB225">
        <v>1</v>
      </c>
      <c r="AC225" t="s">
        <v>39</v>
      </c>
      <c r="AD225">
        <v>1</v>
      </c>
      <c r="AE225">
        <f t="shared" si="40"/>
        <v>8.1301023541559783</v>
      </c>
      <c r="AF225" t="str">
        <f t="shared" si="57"/>
        <v>DL8.13010235415598</v>
      </c>
      <c r="AH225">
        <f>COUNTIF($AE$49:AE3176,AE225)</f>
        <v>18</v>
      </c>
      <c r="AI225" s="6">
        <f t="shared" si="41"/>
        <v>3.5</v>
      </c>
      <c r="AJ225" s="7">
        <f t="shared" si="42"/>
        <v>0.33333333333333331</v>
      </c>
      <c r="AK225" s="7">
        <f t="shared" si="43"/>
        <v>2.3333333333333335</v>
      </c>
      <c r="AL225" s="7">
        <f t="shared" si="44"/>
        <v>0.5</v>
      </c>
      <c r="AM225" s="7">
        <f t="shared" si="45"/>
        <v>1.4</v>
      </c>
      <c r="AN225" s="7">
        <f t="shared" si="46"/>
        <v>0.2</v>
      </c>
      <c r="AO225" s="7">
        <f t="shared" si="47"/>
        <v>1</v>
      </c>
      <c r="AP225" s="8">
        <f t="shared" si="48"/>
        <v>0.14285714285714285</v>
      </c>
      <c r="AQ225" t="b">
        <f t="shared" si="49"/>
        <v>0</v>
      </c>
      <c r="AR225" t="b">
        <f t="shared" si="50"/>
        <v>0</v>
      </c>
      <c r="AS225" t="b">
        <f t="shared" si="51"/>
        <v>0</v>
      </c>
      <c r="AT225" t="b">
        <f t="shared" si="52"/>
        <v>0</v>
      </c>
      <c r="AU225" t="b">
        <f t="shared" si="53"/>
        <v>0</v>
      </c>
      <c r="AV225" t="b">
        <f t="shared" si="54"/>
        <v>0</v>
      </c>
      <c r="AW225" t="b">
        <f t="shared" si="55"/>
        <v>1</v>
      </c>
      <c r="AX225" t="b">
        <f t="shared" si="56"/>
        <v>0</v>
      </c>
    </row>
    <row r="226" spans="20:50" hidden="1">
      <c r="T226" t="s">
        <v>53</v>
      </c>
      <c r="U226" t="s">
        <v>54</v>
      </c>
      <c r="V226">
        <v>63</v>
      </c>
      <c r="W226" t="s">
        <v>142</v>
      </c>
      <c r="X226" t="s">
        <v>291</v>
      </c>
      <c r="Y226" t="s">
        <v>37</v>
      </c>
      <c r="Z226">
        <v>7</v>
      </c>
      <c r="AA226" t="s">
        <v>38</v>
      </c>
      <c r="AB226">
        <v>1</v>
      </c>
      <c r="AC226" t="s">
        <v>39</v>
      </c>
      <c r="AD226">
        <v>2</v>
      </c>
      <c r="AE226">
        <f t="shared" si="40"/>
        <v>8.1301023541559783</v>
      </c>
      <c r="AF226" t="str">
        <f t="shared" si="57"/>
        <v>DL8.13010235415598</v>
      </c>
      <c r="AH226">
        <f>COUNTIF($AE$49:AE3177,AE226)</f>
        <v>18</v>
      </c>
      <c r="AI226" s="6">
        <f t="shared" si="41"/>
        <v>3.5</v>
      </c>
      <c r="AJ226" s="7">
        <f t="shared" si="42"/>
        <v>0.33333333333333331</v>
      </c>
      <c r="AK226" s="7">
        <f t="shared" si="43"/>
        <v>2.3333333333333335</v>
      </c>
      <c r="AL226" s="7">
        <f t="shared" si="44"/>
        <v>0.5</v>
      </c>
      <c r="AM226" s="7">
        <f t="shared" si="45"/>
        <v>1.4</v>
      </c>
      <c r="AN226" s="7">
        <f t="shared" si="46"/>
        <v>0.2</v>
      </c>
      <c r="AO226" s="7">
        <f t="shared" si="47"/>
        <v>1</v>
      </c>
      <c r="AP226" s="8">
        <f t="shared" si="48"/>
        <v>0.14285714285714285</v>
      </c>
      <c r="AQ226" t="b">
        <f t="shared" si="49"/>
        <v>0</v>
      </c>
      <c r="AR226" t="b">
        <f t="shared" si="50"/>
        <v>0</v>
      </c>
      <c r="AS226" t="b">
        <f t="shared" si="51"/>
        <v>0</v>
      </c>
      <c r="AT226" t="b">
        <f t="shared" si="52"/>
        <v>0</v>
      </c>
      <c r="AU226" t="b">
        <f t="shared" si="53"/>
        <v>0</v>
      </c>
      <c r="AV226" t="b">
        <f t="shared" si="54"/>
        <v>0</v>
      </c>
      <c r="AW226" t="b">
        <f t="shared" si="55"/>
        <v>1</v>
      </c>
      <c r="AX226" t="b">
        <f t="shared" si="56"/>
        <v>0</v>
      </c>
    </row>
    <row r="227" spans="20:50" hidden="1">
      <c r="T227" t="s">
        <v>35</v>
      </c>
      <c r="U227" t="s">
        <v>54</v>
      </c>
      <c r="V227" t="s">
        <v>0</v>
      </c>
      <c r="W227" t="s">
        <v>142</v>
      </c>
      <c r="X227" t="s">
        <v>291</v>
      </c>
      <c r="Y227" t="s">
        <v>37</v>
      </c>
      <c r="Z227">
        <v>7</v>
      </c>
      <c r="AA227" t="s">
        <v>38</v>
      </c>
      <c r="AB227">
        <v>1</v>
      </c>
      <c r="AC227" t="s">
        <v>39</v>
      </c>
      <c r="AD227">
        <v>2</v>
      </c>
      <c r="AE227">
        <f t="shared" si="40"/>
        <v>8.1301023541559783</v>
      </c>
      <c r="AF227" t="str">
        <f t="shared" si="57"/>
        <v>DL8.13010235415598</v>
      </c>
      <c r="AG227" t="str">
        <f>U227&amp;AE227</f>
        <v>DL8.13010235415598</v>
      </c>
      <c r="AH227">
        <f>COUNTIF($AG$49:AG3178,AG227)</f>
        <v>1</v>
      </c>
      <c r="AI227" s="6">
        <f t="shared" si="41"/>
        <v>3.5</v>
      </c>
      <c r="AJ227" s="7">
        <f t="shared" si="42"/>
        <v>0.33333333333333331</v>
      </c>
      <c r="AK227" s="7">
        <f t="shared" si="43"/>
        <v>2.3333333333333335</v>
      </c>
      <c r="AL227" s="7">
        <f t="shared" si="44"/>
        <v>0.5</v>
      </c>
      <c r="AM227" s="7">
        <f t="shared" si="45"/>
        <v>1.4</v>
      </c>
      <c r="AN227" s="7">
        <f t="shared" si="46"/>
        <v>0.2</v>
      </c>
      <c r="AO227" s="7">
        <f t="shared" si="47"/>
        <v>1</v>
      </c>
      <c r="AP227" s="8">
        <f t="shared" si="48"/>
        <v>0.14285714285714285</v>
      </c>
      <c r="AQ227" t="b">
        <f t="shared" si="49"/>
        <v>0</v>
      </c>
      <c r="AR227" t="b">
        <f t="shared" si="50"/>
        <v>0</v>
      </c>
      <c r="AS227" t="b">
        <f t="shared" si="51"/>
        <v>0</v>
      </c>
      <c r="AT227" t="b">
        <f t="shared" si="52"/>
        <v>0</v>
      </c>
      <c r="AU227" t="b">
        <f t="shared" si="53"/>
        <v>0</v>
      </c>
      <c r="AV227" t="b">
        <f t="shared" si="54"/>
        <v>0</v>
      </c>
      <c r="AW227" t="b">
        <f t="shared" si="55"/>
        <v>1</v>
      </c>
      <c r="AX227" t="b">
        <f t="shared" si="56"/>
        <v>0</v>
      </c>
    </row>
    <row r="228" spans="20:50" hidden="1">
      <c r="T228" t="s">
        <v>53</v>
      </c>
      <c r="U228" t="s">
        <v>54</v>
      </c>
      <c r="V228">
        <v>64</v>
      </c>
      <c r="W228" t="s">
        <v>142</v>
      </c>
      <c r="X228" t="s">
        <v>292</v>
      </c>
      <c r="Y228" t="s">
        <v>37</v>
      </c>
      <c r="Z228">
        <v>7</v>
      </c>
      <c r="AA228" t="s">
        <v>38</v>
      </c>
      <c r="AB228">
        <v>2</v>
      </c>
      <c r="AC228" t="s">
        <v>39</v>
      </c>
      <c r="AD228">
        <v>1</v>
      </c>
      <c r="AE228">
        <f t="shared" si="40"/>
        <v>15.945395900922854</v>
      </c>
      <c r="AF228" t="str">
        <f t="shared" si="57"/>
        <v>DL15.9453959009229</v>
      </c>
      <c r="AH228">
        <f>COUNTIF($AE$49:AE3179,AE228)</f>
        <v>18</v>
      </c>
      <c r="AI228" s="6">
        <f t="shared" si="41"/>
        <v>3.5</v>
      </c>
      <c r="AJ228" s="7">
        <f t="shared" si="42"/>
        <v>0.66666666666666663</v>
      </c>
      <c r="AK228" s="7">
        <f t="shared" si="43"/>
        <v>2.3333333333333335</v>
      </c>
      <c r="AL228" s="7">
        <f t="shared" si="44"/>
        <v>1</v>
      </c>
      <c r="AM228" s="7">
        <f t="shared" si="45"/>
        <v>1.4</v>
      </c>
      <c r="AN228" s="7">
        <f t="shared" si="46"/>
        <v>0.4</v>
      </c>
      <c r="AO228" s="7">
        <f t="shared" si="47"/>
        <v>1</v>
      </c>
      <c r="AP228" s="8">
        <f t="shared" si="48"/>
        <v>0.2857142857142857</v>
      </c>
      <c r="AQ228" t="b">
        <f t="shared" si="49"/>
        <v>0</v>
      </c>
      <c r="AR228" t="b">
        <f t="shared" si="50"/>
        <v>0</v>
      </c>
      <c r="AS228" t="b">
        <f t="shared" si="51"/>
        <v>0</v>
      </c>
      <c r="AT228" t="b">
        <f t="shared" si="52"/>
        <v>1</v>
      </c>
      <c r="AU228" t="b">
        <f t="shared" si="53"/>
        <v>0</v>
      </c>
      <c r="AV228" t="b">
        <f t="shared" si="54"/>
        <v>0</v>
      </c>
      <c r="AW228" t="b">
        <f t="shared" si="55"/>
        <v>1</v>
      </c>
      <c r="AX228" t="b">
        <f t="shared" si="56"/>
        <v>0</v>
      </c>
    </row>
    <row r="229" spans="20:50" hidden="1">
      <c r="T229" t="s">
        <v>53</v>
      </c>
      <c r="U229" t="s">
        <v>54</v>
      </c>
      <c r="V229">
        <v>65</v>
      </c>
      <c r="W229" t="s">
        <v>142</v>
      </c>
      <c r="X229" t="s">
        <v>293</v>
      </c>
      <c r="Y229" t="s">
        <v>37</v>
      </c>
      <c r="Z229">
        <v>7</v>
      </c>
      <c r="AA229" t="s">
        <v>38</v>
      </c>
      <c r="AB229">
        <v>2</v>
      </c>
      <c r="AC229" t="s">
        <v>39</v>
      </c>
      <c r="AD229">
        <v>2</v>
      </c>
      <c r="AE229">
        <f t="shared" si="40"/>
        <v>15.945395900922854</v>
      </c>
      <c r="AF229" t="str">
        <f t="shared" si="57"/>
        <v>DL15.9453959009229</v>
      </c>
      <c r="AH229">
        <f>COUNTIF($AE$49:AE3180,AE229)</f>
        <v>18</v>
      </c>
      <c r="AI229" s="6">
        <f t="shared" si="41"/>
        <v>3.5</v>
      </c>
      <c r="AJ229" s="7">
        <f t="shared" si="42"/>
        <v>0.66666666666666663</v>
      </c>
      <c r="AK229" s="7">
        <f t="shared" si="43"/>
        <v>2.3333333333333335</v>
      </c>
      <c r="AL229" s="7">
        <f t="shared" si="44"/>
        <v>1</v>
      </c>
      <c r="AM229" s="7">
        <f t="shared" si="45"/>
        <v>1.4</v>
      </c>
      <c r="AN229" s="7">
        <f t="shared" si="46"/>
        <v>0.4</v>
      </c>
      <c r="AO229" s="7">
        <f t="shared" si="47"/>
        <v>1</v>
      </c>
      <c r="AP229" s="8">
        <f t="shared" si="48"/>
        <v>0.2857142857142857</v>
      </c>
      <c r="AQ229" t="b">
        <f t="shared" si="49"/>
        <v>0</v>
      </c>
      <c r="AR229" t="b">
        <f t="shared" si="50"/>
        <v>0</v>
      </c>
      <c r="AS229" t="b">
        <f t="shared" si="51"/>
        <v>0</v>
      </c>
      <c r="AT229" t="b">
        <f t="shared" si="52"/>
        <v>1</v>
      </c>
      <c r="AU229" t="b">
        <f t="shared" si="53"/>
        <v>0</v>
      </c>
      <c r="AV229" t="b">
        <f t="shared" si="54"/>
        <v>0</v>
      </c>
      <c r="AW229" t="b">
        <f t="shared" si="55"/>
        <v>1</v>
      </c>
      <c r="AX229" t="b">
        <f t="shared" si="56"/>
        <v>0</v>
      </c>
    </row>
    <row r="230" spans="20:50" hidden="1">
      <c r="T230" t="s">
        <v>35</v>
      </c>
      <c r="U230" t="s">
        <v>54</v>
      </c>
      <c r="V230" t="s">
        <v>0</v>
      </c>
      <c r="W230" t="s">
        <v>142</v>
      </c>
      <c r="X230" t="s">
        <v>293</v>
      </c>
      <c r="Y230" t="s">
        <v>37</v>
      </c>
      <c r="Z230">
        <v>7</v>
      </c>
      <c r="AA230" t="s">
        <v>38</v>
      </c>
      <c r="AB230">
        <v>2</v>
      </c>
      <c r="AC230" t="s">
        <v>39</v>
      </c>
      <c r="AD230">
        <v>2</v>
      </c>
      <c r="AE230">
        <f t="shared" si="40"/>
        <v>15.945395900922854</v>
      </c>
      <c r="AF230" t="str">
        <f t="shared" si="57"/>
        <v>DL15.9453959009229</v>
      </c>
      <c r="AG230" t="str">
        <f>U230&amp;AE230</f>
        <v>DL15.9453959009229</v>
      </c>
      <c r="AH230">
        <f>COUNTIF($AG$49:AG3181,AG230)</f>
        <v>1</v>
      </c>
      <c r="AI230" s="6">
        <f t="shared" si="41"/>
        <v>3.5</v>
      </c>
      <c r="AJ230" s="7">
        <f t="shared" si="42"/>
        <v>0.66666666666666663</v>
      </c>
      <c r="AK230" s="7">
        <f t="shared" si="43"/>
        <v>2.3333333333333335</v>
      </c>
      <c r="AL230" s="7">
        <f t="shared" si="44"/>
        <v>1</v>
      </c>
      <c r="AM230" s="7">
        <f t="shared" si="45"/>
        <v>1.4</v>
      </c>
      <c r="AN230" s="7">
        <f t="shared" si="46"/>
        <v>0.4</v>
      </c>
      <c r="AO230" s="7">
        <f t="shared" si="47"/>
        <v>1</v>
      </c>
      <c r="AP230" s="8">
        <f t="shared" si="48"/>
        <v>0.2857142857142857</v>
      </c>
      <c r="AQ230" t="b">
        <f t="shared" si="49"/>
        <v>0</v>
      </c>
      <c r="AR230" t="b">
        <f t="shared" si="50"/>
        <v>0</v>
      </c>
      <c r="AS230" t="b">
        <f t="shared" si="51"/>
        <v>0</v>
      </c>
      <c r="AT230" t="b">
        <f t="shared" si="52"/>
        <v>1</v>
      </c>
      <c r="AU230" t="b">
        <f t="shared" si="53"/>
        <v>0</v>
      </c>
      <c r="AV230" t="b">
        <f t="shared" si="54"/>
        <v>0</v>
      </c>
      <c r="AW230" t="b">
        <f t="shared" si="55"/>
        <v>1</v>
      </c>
      <c r="AX230" t="b">
        <f t="shared" si="56"/>
        <v>0</v>
      </c>
    </row>
    <row r="231" spans="20:50" hidden="1">
      <c r="T231" t="s">
        <v>53</v>
      </c>
      <c r="U231" t="s">
        <v>54</v>
      </c>
      <c r="V231">
        <v>66</v>
      </c>
      <c r="W231" t="s">
        <v>142</v>
      </c>
      <c r="X231" t="s">
        <v>294</v>
      </c>
      <c r="Y231" t="s">
        <v>37</v>
      </c>
      <c r="Z231">
        <v>7</v>
      </c>
      <c r="AA231" t="s">
        <v>38</v>
      </c>
      <c r="AB231">
        <v>3</v>
      </c>
      <c r="AC231" t="s">
        <v>39</v>
      </c>
      <c r="AD231">
        <v>1</v>
      </c>
      <c r="AE231">
        <f t="shared" si="40"/>
        <v>23.198590513648185</v>
      </c>
      <c r="AF231" t="str">
        <f t="shared" si="57"/>
        <v>DL23.1985905136482</v>
      </c>
      <c r="AH231">
        <f>COUNTIF($AE$49:AE3182,AE231)</f>
        <v>15</v>
      </c>
      <c r="AI231" s="6">
        <f t="shared" si="41"/>
        <v>3.5</v>
      </c>
      <c r="AJ231" s="7">
        <f t="shared" si="42"/>
        <v>1</v>
      </c>
      <c r="AK231" s="7">
        <f t="shared" si="43"/>
        <v>2.3333333333333335</v>
      </c>
      <c r="AL231" s="7">
        <f t="shared" si="44"/>
        <v>1.5</v>
      </c>
      <c r="AM231" s="7">
        <f t="shared" si="45"/>
        <v>1.4</v>
      </c>
      <c r="AN231" s="7">
        <f t="shared" si="46"/>
        <v>0.6</v>
      </c>
      <c r="AO231" s="7">
        <f t="shared" si="47"/>
        <v>1</v>
      </c>
      <c r="AP231" s="8">
        <f t="shared" si="48"/>
        <v>0.42857142857142855</v>
      </c>
      <c r="AQ231" t="b">
        <f t="shared" si="49"/>
        <v>0</v>
      </c>
      <c r="AR231" t="b">
        <f t="shared" si="50"/>
        <v>1</v>
      </c>
      <c r="AS231" t="b">
        <f t="shared" si="51"/>
        <v>0</v>
      </c>
      <c r="AT231" t="b">
        <f t="shared" si="52"/>
        <v>0</v>
      </c>
      <c r="AU231" t="b">
        <f t="shared" si="53"/>
        <v>0</v>
      </c>
      <c r="AV231" t="b">
        <f t="shared" si="54"/>
        <v>0</v>
      </c>
      <c r="AW231" t="b">
        <f t="shared" si="55"/>
        <v>1</v>
      </c>
      <c r="AX231" t="b">
        <f t="shared" si="56"/>
        <v>0</v>
      </c>
    </row>
    <row r="232" spans="20:50" hidden="1">
      <c r="T232" t="s">
        <v>53</v>
      </c>
      <c r="U232" t="s">
        <v>54</v>
      </c>
      <c r="V232">
        <v>67</v>
      </c>
      <c r="W232" t="s">
        <v>142</v>
      </c>
      <c r="X232" t="s">
        <v>295</v>
      </c>
      <c r="Y232" t="s">
        <v>37</v>
      </c>
      <c r="Z232">
        <v>7</v>
      </c>
      <c r="AA232" t="s">
        <v>38</v>
      </c>
      <c r="AB232">
        <v>3</v>
      </c>
      <c r="AC232" t="s">
        <v>39</v>
      </c>
      <c r="AD232">
        <v>2</v>
      </c>
      <c r="AE232">
        <f t="shared" si="40"/>
        <v>23.198590513648185</v>
      </c>
      <c r="AF232" t="str">
        <f t="shared" si="57"/>
        <v>DL23.1985905136482</v>
      </c>
      <c r="AH232">
        <f>COUNTIF($AE$49:AE3183,AE232)</f>
        <v>15</v>
      </c>
      <c r="AI232" s="6">
        <f t="shared" si="41"/>
        <v>3.5</v>
      </c>
      <c r="AJ232" s="7">
        <f t="shared" si="42"/>
        <v>1</v>
      </c>
      <c r="AK232" s="7">
        <f t="shared" si="43"/>
        <v>2.3333333333333335</v>
      </c>
      <c r="AL232" s="7">
        <f t="shared" si="44"/>
        <v>1.5</v>
      </c>
      <c r="AM232" s="7">
        <f t="shared" si="45"/>
        <v>1.4</v>
      </c>
      <c r="AN232" s="7">
        <f t="shared" si="46"/>
        <v>0.6</v>
      </c>
      <c r="AO232" s="7">
        <f t="shared" si="47"/>
        <v>1</v>
      </c>
      <c r="AP232" s="8">
        <f t="shared" si="48"/>
        <v>0.42857142857142855</v>
      </c>
      <c r="AQ232" t="b">
        <f t="shared" si="49"/>
        <v>0</v>
      </c>
      <c r="AR232" t="b">
        <f t="shared" si="50"/>
        <v>1</v>
      </c>
      <c r="AS232" t="b">
        <f t="shared" si="51"/>
        <v>0</v>
      </c>
      <c r="AT232" t="b">
        <f t="shared" si="52"/>
        <v>0</v>
      </c>
      <c r="AU232" t="b">
        <f t="shared" si="53"/>
        <v>0</v>
      </c>
      <c r="AV232" t="b">
        <f t="shared" si="54"/>
        <v>0</v>
      </c>
      <c r="AW232" t="b">
        <f t="shared" si="55"/>
        <v>1</v>
      </c>
      <c r="AX232" t="b">
        <f t="shared" si="56"/>
        <v>0</v>
      </c>
    </row>
    <row r="233" spans="20:50" hidden="1">
      <c r="T233" t="s">
        <v>53</v>
      </c>
      <c r="U233" t="s">
        <v>54</v>
      </c>
      <c r="V233">
        <v>68</v>
      </c>
      <c r="W233" t="s">
        <v>142</v>
      </c>
      <c r="X233" t="s">
        <v>296</v>
      </c>
      <c r="Y233" t="s">
        <v>37</v>
      </c>
      <c r="Z233">
        <v>7</v>
      </c>
      <c r="AA233" t="s">
        <v>38</v>
      </c>
      <c r="AB233">
        <v>4</v>
      </c>
      <c r="AC233" t="s">
        <v>39</v>
      </c>
      <c r="AD233">
        <v>1</v>
      </c>
      <c r="AE233">
        <f t="shared" si="40"/>
        <v>29.744881296942221</v>
      </c>
      <c r="AF233" t="str">
        <f t="shared" si="57"/>
        <v>DL29.7448812969422</v>
      </c>
      <c r="AH233">
        <f>COUNTIF($AE$49:AE3184,AE233)</f>
        <v>9</v>
      </c>
      <c r="AI233" s="6">
        <f t="shared" si="41"/>
        <v>3.5</v>
      </c>
      <c r="AJ233" s="7">
        <f t="shared" si="42"/>
        <v>1.3333333333333333</v>
      </c>
      <c r="AK233" s="7">
        <f t="shared" si="43"/>
        <v>2.3333333333333335</v>
      </c>
      <c r="AL233" s="7">
        <f t="shared" si="44"/>
        <v>2</v>
      </c>
      <c r="AM233" s="7">
        <f t="shared" si="45"/>
        <v>1.4</v>
      </c>
      <c r="AN233" s="7">
        <f t="shared" si="46"/>
        <v>0.8</v>
      </c>
      <c r="AO233" s="7">
        <f t="shared" si="47"/>
        <v>1</v>
      </c>
      <c r="AP233" s="8">
        <f t="shared" si="48"/>
        <v>0.5714285714285714</v>
      </c>
      <c r="AQ233" t="b">
        <f t="shared" si="49"/>
        <v>0</v>
      </c>
      <c r="AR233" t="b">
        <f t="shared" si="50"/>
        <v>0</v>
      </c>
      <c r="AS233" t="b">
        <f t="shared" si="51"/>
        <v>0</v>
      </c>
      <c r="AT233" t="b">
        <f t="shared" si="52"/>
        <v>1</v>
      </c>
      <c r="AU233" t="b">
        <f t="shared" si="53"/>
        <v>0</v>
      </c>
      <c r="AV233" t="b">
        <f t="shared" si="54"/>
        <v>0</v>
      </c>
      <c r="AW233" t="b">
        <f t="shared" si="55"/>
        <v>1</v>
      </c>
      <c r="AX233" t="b">
        <f t="shared" si="56"/>
        <v>0</v>
      </c>
    </row>
    <row r="234" spans="20:50" hidden="1">
      <c r="T234" t="s">
        <v>53</v>
      </c>
      <c r="U234" t="s">
        <v>54</v>
      </c>
      <c r="V234">
        <v>69</v>
      </c>
      <c r="W234" t="s">
        <v>142</v>
      </c>
      <c r="X234" t="s">
        <v>297</v>
      </c>
      <c r="Y234" t="s">
        <v>37</v>
      </c>
      <c r="Z234">
        <v>7</v>
      </c>
      <c r="AA234" t="s">
        <v>38</v>
      </c>
      <c r="AB234">
        <v>4</v>
      </c>
      <c r="AC234" t="s">
        <v>39</v>
      </c>
      <c r="AD234">
        <v>2</v>
      </c>
      <c r="AE234">
        <f t="shared" si="40"/>
        <v>29.744881296942221</v>
      </c>
      <c r="AF234" t="str">
        <f t="shared" si="57"/>
        <v>DL29.7448812969422</v>
      </c>
      <c r="AH234">
        <f>COUNTIF($AE$49:AE3185,AE234)</f>
        <v>9</v>
      </c>
      <c r="AI234" s="6">
        <f t="shared" si="41"/>
        <v>3.5</v>
      </c>
      <c r="AJ234" s="7">
        <f t="shared" si="42"/>
        <v>1.3333333333333333</v>
      </c>
      <c r="AK234" s="7">
        <f t="shared" si="43"/>
        <v>2.3333333333333335</v>
      </c>
      <c r="AL234" s="7">
        <f t="shared" si="44"/>
        <v>2</v>
      </c>
      <c r="AM234" s="7">
        <f t="shared" si="45"/>
        <v>1.4</v>
      </c>
      <c r="AN234" s="7">
        <f t="shared" si="46"/>
        <v>0.8</v>
      </c>
      <c r="AO234" s="7">
        <f t="shared" si="47"/>
        <v>1</v>
      </c>
      <c r="AP234" s="8">
        <f t="shared" si="48"/>
        <v>0.5714285714285714</v>
      </c>
      <c r="AQ234" t="b">
        <f t="shared" si="49"/>
        <v>0</v>
      </c>
      <c r="AR234" t="b">
        <f t="shared" si="50"/>
        <v>0</v>
      </c>
      <c r="AS234" t="b">
        <f t="shared" si="51"/>
        <v>0</v>
      </c>
      <c r="AT234" t="b">
        <f t="shared" si="52"/>
        <v>1</v>
      </c>
      <c r="AU234" t="b">
        <f t="shared" si="53"/>
        <v>0</v>
      </c>
      <c r="AV234" t="b">
        <f t="shared" si="54"/>
        <v>0</v>
      </c>
      <c r="AW234" t="b">
        <f t="shared" si="55"/>
        <v>1</v>
      </c>
      <c r="AX234" t="b">
        <f t="shared" si="56"/>
        <v>0</v>
      </c>
    </row>
    <row r="235" spans="20:50" hidden="1">
      <c r="T235" t="s">
        <v>53</v>
      </c>
      <c r="U235" t="s">
        <v>54</v>
      </c>
      <c r="V235">
        <v>70</v>
      </c>
      <c r="W235" t="s">
        <v>142</v>
      </c>
      <c r="X235" t="s">
        <v>298</v>
      </c>
      <c r="Y235" t="s">
        <v>37</v>
      </c>
      <c r="Z235">
        <v>7</v>
      </c>
      <c r="AA235" t="s">
        <v>38</v>
      </c>
      <c r="AB235">
        <v>5</v>
      </c>
      <c r="AC235" t="s">
        <v>39</v>
      </c>
      <c r="AD235">
        <v>1</v>
      </c>
      <c r="AE235">
        <f t="shared" si="40"/>
        <v>35.537677791974382</v>
      </c>
      <c r="AF235" t="str">
        <f t="shared" si="57"/>
        <v>DL35.5376777919744</v>
      </c>
      <c r="AH235">
        <f>COUNTIF($AE$49:AE3186,AE235)</f>
        <v>13</v>
      </c>
      <c r="AI235" s="6">
        <f t="shared" si="41"/>
        <v>3.5</v>
      </c>
      <c r="AJ235" s="7">
        <f t="shared" si="42"/>
        <v>1.6666666666666667</v>
      </c>
      <c r="AK235" s="7">
        <f t="shared" si="43"/>
        <v>2.3333333333333335</v>
      </c>
      <c r="AL235" s="7">
        <f t="shared" si="44"/>
        <v>2.5</v>
      </c>
      <c r="AM235" s="7">
        <f t="shared" si="45"/>
        <v>1.4</v>
      </c>
      <c r="AN235" s="7">
        <f t="shared" si="46"/>
        <v>1</v>
      </c>
      <c r="AO235" s="7">
        <f t="shared" si="47"/>
        <v>1</v>
      </c>
      <c r="AP235" s="8">
        <f t="shared" si="48"/>
        <v>0.7142857142857143</v>
      </c>
      <c r="AQ235" t="b">
        <f t="shared" si="49"/>
        <v>0</v>
      </c>
      <c r="AR235" t="b">
        <f t="shared" si="50"/>
        <v>0</v>
      </c>
      <c r="AS235" t="b">
        <f t="shared" si="51"/>
        <v>0</v>
      </c>
      <c r="AT235" t="b">
        <f t="shared" si="52"/>
        <v>0</v>
      </c>
      <c r="AU235" t="b">
        <f t="shared" si="53"/>
        <v>0</v>
      </c>
      <c r="AV235" t="b">
        <f t="shared" si="54"/>
        <v>1</v>
      </c>
      <c r="AW235" t="b">
        <f t="shared" si="55"/>
        <v>1</v>
      </c>
      <c r="AX235" t="b">
        <f t="shared" si="56"/>
        <v>0</v>
      </c>
    </row>
    <row r="236" spans="20:50" hidden="1">
      <c r="T236" t="s">
        <v>35</v>
      </c>
      <c r="U236" t="s">
        <v>54</v>
      </c>
      <c r="V236" t="s">
        <v>0</v>
      </c>
      <c r="W236" t="s">
        <v>142</v>
      </c>
      <c r="X236" t="s">
        <v>298</v>
      </c>
      <c r="Y236" t="s">
        <v>37</v>
      </c>
      <c r="Z236">
        <v>7</v>
      </c>
      <c r="AA236" t="s">
        <v>38</v>
      </c>
      <c r="AB236">
        <v>5</v>
      </c>
      <c r="AC236" t="s">
        <v>39</v>
      </c>
      <c r="AD236">
        <v>1</v>
      </c>
      <c r="AE236">
        <f t="shared" si="40"/>
        <v>35.537677791974382</v>
      </c>
      <c r="AF236" t="str">
        <f t="shared" si="57"/>
        <v>DL35.5376777919744</v>
      </c>
      <c r="AG236" t="str">
        <f>U236&amp;AE236</f>
        <v>DL35.5376777919744</v>
      </c>
      <c r="AH236">
        <f>COUNTIF($AG$49:AG3187,AG236)</f>
        <v>1</v>
      </c>
      <c r="AI236" s="6">
        <f t="shared" si="41"/>
        <v>3.5</v>
      </c>
      <c r="AJ236" s="7">
        <f t="shared" si="42"/>
        <v>1.6666666666666667</v>
      </c>
      <c r="AK236" s="7">
        <f t="shared" si="43"/>
        <v>2.3333333333333335</v>
      </c>
      <c r="AL236" s="7">
        <f t="shared" si="44"/>
        <v>2.5</v>
      </c>
      <c r="AM236" s="7">
        <f t="shared" si="45"/>
        <v>1.4</v>
      </c>
      <c r="AN236" s="7">
        <f t="shared" si="46"/>
        <v>1</v>
      </c>
      <c r="AO236" s="7">
        <f t="shared" si="47"/>
        <v>1</v>
      </c>
      <c r="AP236" s="8">
        <f t="shared" si="48"/>
        <v>0.7142857142857143</v>
      </c>
      <c r="AQ236" t="b">
        <f t="shared" si="49"/>
        <v>0</v>
      </c>
      <c r="AR236" t="b">
        <f t="shared" si="50"/>
        <v>0</v>
      </c>
      <c r="AS236" t="b">
        <f t="shared" si="51"/>
        <v>0</v>
      </c>
      <c r="AT236" t="b">
        <f t="shared" si="52"/>
        <v>0</v>
      </c>
      <c r="AU236" t="b">
        <f t="shared" si="53"/>
        <v>0</v>
      </c>
      <c r="AV236" t="b">
        <f t="shared" si="54"/>
        <v>1</v>
      </c>
      <c r="AW236" t="b">
        <f t="shared" si="55"/>
        <v>1</v>
      </c>
      <c r="AX236" t="b">
        <f t="shared" si="56"/>
        <v>0</v>
      </c>
    </row>
    <row r="237" spans="20:50" hidden="1">
      <c r="T237" t="s">
        <v>53</v>
      </c>
      <c r="U237" t="s">
        <v>54</v>
      </c>
      <c r="V237">
        <v>71</v>
      </c>
      <c r="W237" t="s">
        <v>142</v>
      </c>
      <c r="X237" t="s">
        <v>299</v>
      </c>
      <c r="Y237" t="s">
        <v>37</v>
      </c>
      <c r="Z237">
        <v>7</v>
      </c>
      <c r="AA237" t="s">
        <v>38</v>
      </c>
      <c r="AB237">
        <v>6</v>
      </c>
      <c r="AC237" t="s">
        <v>39</v>
      </c>
      <c r="AD237">
        <v>1</v>
      </c>
      <c r="AE237">
        <f t="shared" si="40"/>
        <v>40.601294645004472</v>
      </c>
      <c r="AF237" t="str">
        <f t="shared" si="57"/>
        <v>DL40.6012946450045</v>
      </c>
      <c r="AH237">
        <f>COUNTIF($AE$49:AE3188,AE237)</f>
        <v>9</v>
      </c>
      <c r="AI237" s="6">
        <f t="shared" si="41"/>
        <v>3.5</v>
      </c>
      <c r="AJ237" s="7">
        <f t="shared" si="42"/>
        <v>2</v>
      </c>
      <c r="AK237" s="7">
        <f t="shared" si="43"/>
        <v>2.3333333333333335</v>
      </c>
      <c r="AL237" s="7">
        <f t="shared" si="44"/>
        <v>3</v>
      </c>
      <c r="AM237" s="7">
        <f t="shared" si="45"/>
        <v>1.4</v>
      </c>
      <c r="AN237" s="7">
        <f t="shared" si="46"/>
        <v>1.2</v>
      </c>
      <c r="AO237" s="7">
        <f t="shared" si="47"/>
        <v>1</v>
      </c>
      <c r="AP237" s="8">
        <f t="shared" si="48"/>
        <v>0.8571428571428571</v>
      </c>
      <c r="AQ237" t="b">
        <f t="shared" si="49"/>
        <v>0</v>
      </c>
      <c r="AR237" t="b">
        <f t="shared" si="50"/>
        <v>1</v>
      </c>
      <c r="AS237" t="b">
        <f t="shared" si="51"/>
        <v>0</v>
      </c>
      <c r="AT237" t="b">
        <f t="shared" si="52"/>
        <v>1</v>
      </c>
      <c r="AU237" t="b">
        <f t="shared" si="53"/>
        <v>0</v>
      </c>
      <c r="AV237" t="b">
        <f t="shared" si="54"/>
        <v>0</v>
      </c>
      <c r="AW237" t="b">
        <f t="shared" si="55"/>
        <v>1</v>
      </c>
      <c r="AX237" t="b">
        <f t="shared" si="56"/>
        <v>0</v>
      </c>
    </row>
    <row r="238" spans="20:50" hidden="1">
      <c r="T238" t="s">
        <v>35</v>
      </c>
      <c r="U238" t="s">
        <v>54</v>
      </c>
      <c r="V238" t="s">
        <v>0</v>
      </c>
      <c r="W238" t="s">
        <v>142</v>
      </c>
      <c r="X238" t="s">
        <v>299</v>
      </c>
      <c r="Y238" t="s">
        <v>37</v>
      </c>
      <c r="Z238">
        <v>7</v>
      </c>
      <c r="AA238" t="s">
        <v>38</v>
      </c>
      <c r="AB238">
        <v>6</v>
      </c>
      <c r="AC238" t="s">
        <v>39</v>
      </c>
      <c r="AD238">
        <v>1</v>
      </c>
      <c r="AE238">
        <f t="shared" si="40"/>
        <v>40.601294645004472</v>
      </c>
      <c r="AF238" t="str">
        <f t="shared" si="57"/>
        <v>DL40.6012946450045</v>
      </c>
      <c r="AG238" t="str">
        <f>U238&amp;AE238</f>
        <v>DL40.6012946450045</v>
      </c>
      <c r="AH238">
        <f>COUNTIF($AG$49:AG3189,AG238)</f>
        <v>1</v>
      </c>
      <c r="AI238" s="6">
        <f t="shared" si="41"/>
        <v>3.5</v>
      </c>
      <c r="AJ238" s="7">
        <f t="shared" si="42"/>
        <v>2</v>
      </c>
      <c r="AK238" s="7">
        <f t="shared" si="43"/>
        <v>2.3333333333333335</v>
      </c>
      <c r="AL238" s="7">
        <f t="shared" si="44"/>
        <v>3</v>
      </c>
      <c r="AM238" s="7">
        <f t="shared" si="45"/>
        <v>1.4</v>
      </c>
      <c r="AN238" s="7">
        <f t="shared" si="46"/>
        <v>1.2</v>
      </c>
      <c r="AO238" s="7">
        <f t="shared" si="47"/>
        <v>1</v>
      </c>
      <c r="AP238" s="8">
        <f t="shared" si="48"/>
        <v>0.8571428571428571</v>
      </c>
      <c r="AQ238" t="b">
        <f t="shared" si="49"/>
        <v>0</v>
      </c>
      <c r="AR238" t="b">
        <f t="shared" si="50"/>
        <v>1</v>
      </c>
      <c r="AS238" t="b">
        <f t="shared" si="51"/>
        <v>0</v>
      </c>
      <c r="AT238" t="b">
        <f t="shared" si="52"/>
        <v>1</v>
      </c>
      <c r="AU238" t="b">
        <f t="shared" si="53"/>
        <v>0</v>
      </c>
      <c r="AV238" t="b">
        <f t="shared" si="54"/>
        <v>0</v>
      </c>
      <c r="AW238" t="b">
        <f t="shared" si="55"/>
        <v>1</v>
      </c>
      <c r="AX238" t="b">
        <f t="shared" si="56"/>
        <v>0</v>
      </c>
    </row>
    <row r="239" spans="20:50" hidden="1">
      <c r="T239" t="s">
        <v>53</v>
      </c>
      <c r="U239" t="s">
        <v>54</v>
      </c>
      <c r="V239">
        <v>72</v>
      </c>
      <c r="W239" t="s">
        <v>142</v>
      </c>
      <c r="X239" t="s">
        <v>300</v>
      </c>
      <c r="Y239" t="s">
        <v>37</v>
      </c>
      <c r="Z239">
        <v>7</v>
      </c>
      <c r="AA239" t="s">
        <v>38</v>
      </c>
      <c r="AB239">
        <v>8</v>
      </c>
      <c r="AC239" t="s">
        <v>39</v>
      </c>
      <c r="AD239">
        <v>1</v>
      </c>
      <c r="AE239">
        <f t="shared" si="40"/>
        <v>48.814074834290352</v>
      </c>
      <c r="AF239" t="str">
        <f t="shared" si="57"/>
        <v>DL48.8140748342904</v>
      </c>
      <c r="AH239">
        <f>COUNTIF($AE$49:AE3190,AE239)</f>
        <v>8</v>
      </c>
      <c r="AI239" s="6">
        <f t="shared" si="41"/>
        <v>3.5</v>
      </c>
      <c r="AJ239" s="7">
        <f t="shared" si="42"/>
        <v>2.6666666666666665</v>
      </c>
      <c r="AK239" s="7">
        <f t="shared" si="43"/>
        <v>2.3333333333333335</v>
      </c>
      <c r="AL239" s="7">
        <f t="shared" si="44"/>
        <v>4</v>
      </c>
      <c r="AM239" s="7">
        <f t="shared" si="45"/>
        <v>1.4</v>
      </c>
      <c r="AN239" s="7">
        <f t="shared" si="46"/>
        <v>1.6</v>
      </c>
      <c r="AO239" s="7">
        <f t="shared" si="47"/>
        <v>1</v>
      </c>
      <c r="AP239" s="8">
        <f t="shared" si="48"/>
        <v>1.1428571428571428</v>
      </c>
      <c r="AQ239" t="b">
        <f t="shared" si="49"/>
        <v>0</v>
      </c>
      <c r="AR239" t="b">
        <f t="shared" si="50"/>
        <v>0</v>
      </c>
      <c r="AS239" t="b">
        <f t="shared" si="51"/>
        <v>0</v>
      </c>
      <c r="AT239" t="b">
        <f t="shared" si="52"/>
        <v>1</v>
      </c>
      <c r="AU239" t="b">
        <f t="shared" si="53"/>
        <v>0</v>
      </c>
      <c r="AV239" t="b">
        <f t="shared" si="54"/>
        <v>0</v>
      </c>
      <c r="AW239" t="b">
        <f t="shared" si="55"/>
        <v>1</v>
      </c>
      <c r="AX239" t="b">
        <f t="shared" si="56"/>
        <v>0</v>
      </c>
    </row>
    <row r="240" spans="20:50" hidden="1">
      <c r="T240" t="s">
        <v>53</v>
      </c>
      <c r="U240" t="s">
        <v>54</v>
      </c>
      <c r="V240">
        <v>73</v>
      </c>
      <c r="W240" t="s">
        <v>142</v>
      </c>
      <c r="X240" t="s">
        <v>301</v>
      </c>
      <c r="Y240" t="s">
        <v>37</v>
      </c>
      <c r="Z240">
        <v>8</v>
      </c>
      <c r="AA240" t="s">
        <v>38</v>
      </c>
      <c r="AB240">
        <v>1</v>
      </c>
      <c r="AC240" t="s">
        <v>39</v>
      </c>
      <c r="AD240">
        <v>1</v>
      </c>
      <c r="AE240">
        <f t="shared" si="40"/>
        <v>7.1250163489017977</v>
      </c>
      <c r="AF240" t="str">
        <f t="shared" si="57"/>
        <v>DL7.1250163489018</v>
      </c>
      <c r="AH240">
        <f>COUNTIF($AE$49:AE3191,AE240)</f>
        <v>17</v>
      </c>
      <c r="AI240" s="6">
        <f t="shared" si="41"/>
        <v>4</v>
      </c>
      <c r="AJ240" s="7">
        <f t="shared" si="42"/>
        <v>0.33333333333333331</v>
      </c>
      <c r="AK240" s="7">
        <f t="shared" si="43"/>
        <v>2.6666666666666665</v>
      </c>
      <c r="AL240" s="7">
        <f t="shared" si="44"/>
        <v>0.5</v>
      </c>
      <c r="AM240" s="7">
        <f t="shared" si="45"/>
        <v>1.6</v>
      </c>
      <c r="AN240" s="7">
        <f t="shared" si="46"/>
        <v>0.2</v>
      </c>
      <c r="AO240" s="7">
        <f t="shared" si="47"/>
        <v>1.1428571428571428</v>
      </c>
      <c r="AP240" s="8">
        <f t="shared" si="48"/>
        <v>0.14285714285714285</v>
      </c>
      <c r="AQ240" t="b">
        <f t="shared" si="49"/>
        <v>1</v>
      </c>
      <c r="AR240" t="b">
        <f t="shared" si="50"/>
        <v>0</v>
      </c>
      <c r="AS240" t="b">
        <f t="shared" si="51"/>
        <v>0</v>
      </c>
      <c r="AT240" t="b">
        <f t="shared" si="52"/>
        <v>0</v>
      </c>
      <c r="AU240" t="b">
        <f t="shared" si="53"/>
        <v>0</v>
      </c>
      <c r="AV240" t="b">
        <f t="shared" si="54"/>
        <v>0</v>
      </c>
      <c r="AW240" t="b">
        <f t="shared" si="55"/>
        <v>0</v>
      </c>
      <c r="AX240" t="b">
        <f t="shared" si="56"/>
        <v>0</v>
      </c>
    </row>
    <row r="241" spans="20:50" hidden="1">
      <c r="T241" t="s">
        <v>53</v>
      </c>
      <c r="U241" t="s">
        <v>54</v>
      </c>
      <c r="V241">
        <v>74</v>
      </c>
      <c r="W241" t="s">
        <v>142</v>
      </c>
      <c r="X241" t="s">
        <v>302</v>
      </c>
      <c r="Y241" t="s">
        <v>37</v>
      </c>
      <c r="Z241">
        <v>8</v>
      </c>
      <c r="AA241" t="s">
        <v>38</v>
      </c>
      <c r="AB241">
        <v>1</v>
      </c>
      <c r="AC241" t="s">
        <v>39</v>
      </c>
      <c r="AD241">
        <v>2</v>
      </c>
      <c r="AE241">
        <f t="shared" ref="AE241:AE304" si="58">DEGREES(ATAN2(Z241,AB241))</f>
        <v>7.1250163489017977</v>
      </c>
      <c r="AF241" t="str">
        <f t="shared" si="57"/>
        <v>DL7.1250163489018</v>
      </c>
      <c r="AH241">
        <f>COUNTIF($AE$49:AE3192,AE241)</f>
        <v>17</v>
      </c>
      <c r="AI241" s="6">
        <f t="shared" ref="AI241:AI304" si="59">Z241/$AI$48</f>
        <v>4</v>
      </c>
      <c r="AJ241" s="7">
        <f t="shared" ref="AJ241:AJ304" si="60">AB241/$AJ$48</f>
        <v>0.33333333333333331</v>
      </c>
      <c r="AK241" s="7">
        <f t="shared" ref="AK241:AK304" si="61">$Z241/$AK$48</f>
        <v>2.6666666666666665</v>
      </c>
      <c r="AL241" s="7">
        <f t="shared" ref="AL241:AL304" si="62">$AB241/$AL$48</f>
        <v>0.5</v>
      </c>
      <c r="AM241" s="7">
        <f t="shared" ref="AM241:AM304" si="63">$Z241/$AM$48</f>
        <v>1.6</v>
      </c>
      <c r="AN241" s="7">
        <f t="shared" ref="AN241:AN304" si="64">$AB241/$AN$48</f>
        <v>0.2</v>
      </c>
      <c r="AO241" s="7">
        <f t="shared" ref="AO241:AO304" si="65">$Z241/$AO$48</f>
        <v>1.1428571428571428</v>
      </c>
      <c r="AP241" s="8">
        <f t="shared" ref="AP241:AP304" si="66">$AB241/$AP$48</f>
        <v>0.14285714285714285</v>
      </c>
      <c r="AQ241" t="b">
        <f t="shared" ref="AQ241:AQ304" si="67">INT(AI241)=AI241</f>
        <v>1</v>
      </c>
      <c r="AR241" t="b">
        <f t="shared" ref="AR241:AR304" si="68">INT(AJ241)=AJ241</f>
        <v>0</v>
      </c>
      <c r="AS241" t="b">
        <f t="shared" ref="AS241:AS304" si="69">INT(AK241)=AK241</f>
        <v>0</v>
      </c>
      <c r="AT241" t="b">
        <f t="shared" ref="AT241:AT304" si="70">INT(AL241)=AL241</f>
        <v>0</v>
      </c>
      <c r="AU241" t="b">
        <f t="shared" ref="AU241:AU304" si="71">INT(AM241)=AM241</f>
        <v>0</v>
      </c>
      <c r="AV241" t="b">
        <f t="shared" ref="AV241:AV304" si="72">INT(AN241)=AN241</f>
        <v>0</v>
      </c>
      <c r="AW241" t="b">
        <f t="shared" ref="AW241:AW304" si="73">INT(AO241)=AO241</f>
        <v>0</v>
      </c>
      <c r="AX241" t="b">
        <f t="shared" ref="AX241:AX304" si="74">INT(AP241)=AP241</f>
        <v>0</v>
      </c>
    </row>
    <row r="242" spans="20:50" hidden="1">
      <c r="T242" t="s">
        <v>53</v>
      </c>
      <c r="U242" t="s">
        <v>54</v>
      </c>
      <c r="V242">
        <v>75</v>
      </c>
      <c r="W242" t="s">
        <v>142</v>
      </c>
      <c r="X242" t="s">
        <v>303</v>
      </c>
      <c r="Y242" t="s">
        <v>37</v>
      </c>
      <c r="Z242">
        <v>8</v>
      </c>
      <c r="AA242" t="s">
        <v>38</v>
      </c>
      <c r="AB242">
        <v>1</v>
      </c>
      <c r="AC242" t="s">
        <v>39</v>
      </c>
      <c r="AD242">
        <v>3</v>
      </c>
      <c r="AE242">
        <f t="shared" si="58"/>
        <v>7.1250163489017977</v>
      </c>
      <c r="AF242" t="str">
        <f t="shared" ref="AF242:AF305" si="75">U242&amp;AE242</f>
        <v>DL7.1250163489018</v>
      </c>
      <c r="AH242">
        <f>COUNTIF($AE$49:AE3193,AE242)</f>
        <v>17</v>
      </c>
      <c r="AI242" s="6">
        <f t="shared" si="59"/>
        <v>4</v>
      </c>
      <c r="AJ242" s="7">
        <f t="shared" si="60"/>
        <v>0.33333333333333331</v>
      </c>
      <c r="AK242" s="7">
        <f t="shared" si="61"/>
        <v>2.6666666666666665</v>
      </c>
      <c r="AL242" s="7">
        <f t="shared" si="62"/>
        <v>0.5</v>
      </c>
      <c r="AM242" s="7">
        <f t="shared" si="63"/>
        <v>1.6</v>
      </c>
      <c r="AN242" s="7">
        <f t="shared" si="64"/>
        <v>0.2</v>
      </c>
      <c r="AO242" s="7">
        <f t="shared" si="65"/>
        <v>1.1428571428571428</v>
      </c>
      <c r="AP242" s="8">
        <f t="shared" si="66"/>
        <v>0.14285714285714285</v>
      </c>
      <c r="AQ242" t="b">
        <f t="shared" si="67"/>
        <v>1</v>
      </c>
      <c r="AR242" t="b">
        <f t="shared" si="68"/>
        <v>0</v>
      </c>
      <c r="AS242" t="b">
        <f t="shared" si="69"/>
        <v>0</v>
      </c>
      <c r="AT242" t="b">
        <f t="shared" si="70"/>
        <v>0</v>
      </c>
      <c r="AU242" t="b">
        <f t="shared" si="71"/>
        <v>0</v>
      </c>
      <c r="AV242" t="b">
        <f t="shared" si="72"/>
        <v>0</v>
      </c>
      <c r="AW242" t="b">
        <f t="shared" si="73"/>
        <v>0</v>
      </c>
      <c r="AX242" t="b">
        <f t="shared" si="74"/>
        <v>0</v>
      </c>
    </row>
    <row r="243" spans="20:50" hidden="1">
      <c r="T243" t="s">
        <v>53</v>
      </c>
      <c r="U243" t="s">
        <v>54</v>
      </c>
      <c r="V243">
        <v>76</v>
      </c>
      <c r="W243" t="s">
        <v>142</v>
      </c>
      <c r="X243" t="s">
        <v>304</v>
      </c>
      <c r="Y243" t="s">
        <v>37</v>
      </c>
      <c r="Z243">
        <v>8</v>
      </c>
      <c r="AA243" t="s">
        <v>38</v>
      </c>
      <c r="AB243">
        <v>3</v>
      </c>
      <c r="AC243" t="s">
        <v>39</v>
      </c>
      <c r="AD243">
        <v>1</v>
      </c>
      <c r="AE243">
        <f t="shared" si="58"/>
        <v>20.556045219583467</v>
      </c>
      <c r="AF243" t="str">
        <f t="shared" si="75"/>
        <v>DL20.5560452195835</v>
      </c>
      <c r="AH243">
        <f>COUNTIF($AE$49:AE3194,AE243)</f>
        <v>16</v>
      </c>
      <c r="AI243" s="6">
        <f t="shared" si="59"/>
        <v>4</v>
      </c>
      <c r="AJ243" s="7">
        <f t="shared" si="60"/>
        <v>1</v>
      </c>
      <c r="AK243" s="7">
        <f t="shared" si="61"/>
        <v>2.6666666666666665</v>
      </c>
      <c r="AL243" s="7">
        <f t="shared" si="62"/>
        <v>1.5</v>
      </c>
      <c r="AM243" s="7">
        <f t="shared" si="63"/>
        <v>1.6</v>
      </c>
      <c r="AN243" s="7">
        <f t="shared" si="64"/>
        <v>0.6</v>
      </c>
      <c r="AO243" s="7">
        <f t="shared" si="65"/>
        <v>1.1428571428571428</v>
      </c>
      <c r="AP243" s="8">
        <f t="shared" si="66"/>
        <v>0.42857142857142855</v>
      </c>
      <c r="AQ243" t="b">
        <f t="shared" si="67"/>
        <v>1</v>
      </c>
      <c r="AR243" t="b">
        <f t="shared" si="68"/>
        <v>1</v>
      </c>
      <c r="AS243" t="b">
        <f t="shared" si="69"/>
        <v>0</v>
      </c>
      <c r="AT243" t="b">
        <f t="shared" si="70"/>
        <v>0</v>
      </c>
      <c r="AU243" t="b">
        <f t="shared" si="71"/>
        <v>0</v>
      </c>
      <c r="AV243" t="b">
        <f t="shared" si="72"/>
        <v>0</v>
      </c>
      <c r="AW243" t="b">
        <f t="shared" si="73"/>
        <v>0</v>
      </c>
      <c r="AX243" t="b">
        <f t="shared" si="74"/>
        <v>0</v>
      </c>
    </row>
    <row r="244" spans="20:50" hidden="1">
      <c r="T244" t="s">
        <v>35</v>
      </c>
      <c r="U244" t="s">
        <v>54</v>
      </c>
      <c r="V244" t="s">
        <v>0</v>
      </c>
      <c r="W244" t="s">
        <v>142</v>
      </c>
      <c r="X244" t="s">
        <v>304</v>
      </c>
      <c r="Y244" t="s">
        <v>37</v>
      </c>
      <c r="Z244">
        <v>8</v>
      </c>
      <c r="AA244" t="s">
        <v>38</v>
      </c>
      <c r="AB244">
        <v>3</v>
      </c>
      <c r="AC244" t="s">
        <v>39</v>
      </c>
      <c r="AD244">
        <v>1</v>
      </c>
      <c r="AE244">
        <f t="shared" si="58"/>
        <v>20.556045219583467</v>
      </c>
      <c r="AF244" t="str">
        <f t="shared" si="75"/>
        <v>DL20.5560452195835</v>
      </c>
      <c r="AG244" t="str">
        <f>U244&amp;AE244</f>
        <v>DL20.5560452195835</v>
      </c>
      <c r="AH244">
        <f>COUNTIF($AG$49:AG3195,AG244)</f>
        <v>1</v>
      </c>
      <c r="AI244" s="6">
        <f t="shared" si="59"/>
        <v>4</v>
      </c>
      <c r="AJ244" s="7">
        <f t="shared" si="60"/>
        <v>1</v>
      </c>
      <c r="AK244" s="7">
        <f t="shared" si="61"/>
        <v>2.6666666666666665</v>
      </c>
      <c r="AL244" s="7">
        <f t="shared" si="62"/>
        <v>1.5</v>
      </c>
      <c r="AM244" s="7">
        <f t="shared" si="63"/>
        <v>1.6</v>
      </c>
      <c r="AN244" s="7">
        <f t="shared" si="64"/>
        <v>0.6</v>
      </c>
      <c r="AO244" s="7">
        <f t="shared" si="65"/>
        <v>1.1428571428571428</v>
      </c>
      <c r="AP244" s="8">
        <f t="shared" si="66"/>
        <v>0.42857142857142855</v>
      </c>
      <c r="AQ244" t="b">
        <f t="shared" si="67"/>
        <v>1</v>
      </c>
      <c r="AR244" t="b">
        <f t="shared" si="68"/>
        <v>1</v>
      </c>
      <c r="AS244" t="b">
        <f t="shared" si="69"/>
        <v>0</v>
      </c>
      <c r="AT244" t="b">
        <f t="shared" si="70"/>
        <v>0</v>
      </c>
      <c r="AU244" t="b">
        <f t="shared" si="71"/>
        <v>0</v>
      </c>
      <c r="AV244" t="b">
        <f t="shared" si="72"/>
        <v>0</v>
      </c>
      <c r="AW244" t="b">
        <f t="shared" si="73"/>
        <v>0</v>
      </c>
      <c r="AX244" t="b">
        <f t="shared" si="74"/>
        <v>0</v>
      </c>
    </row>
    <row r="245" spans="20:50" hidden="1">
      <c r="T245" t="s">
        <v>53</v>
      </c>
      <c r="U245" t="s">
        <v>54</v>
      </c>
      <c r="V245">
        <v>77</v>
      </c>
      <c r="W245" t="s">
        <v>142</v>
      </c>
      <c r="X245" t="s">
        <v>305</v>
      </c>
      <c r="Y245" t="s">
        <v>37</v>
      </c>
      <c r="Z245">
        <v>8</v>
      </c>
      <c r="AA245" t="s">
        <v>38</v>
      </c>
      <c r="AB245">
        <v>5</v>
      </c>
      <c r="AC245" t="s">
        <v>39</v>
      </c>
      <c r="AD245">
        <v>1</v>
      </c>
      <c r="AE245">
        <f t="shared" si="58"/>
        <v>32.005383208083494</v>
      </c>
      <c r="AF245" t="str">
        <f t="shared" si="75"/>
        <v>DL32.0053832080835</v>
      </c>
      <c r="AH245">
        <f>COUNTIF($AE$49:AE3196,AE245)</f>
        <v>11</v>
      </c>
      <c r="AI245" s="6">
        <f t="shared" si="59"/>
        <v>4</v>
      </c>
      <c r="AJ245" s="7">
        <f t="shared" si="60"/>
        <v>1.6666666666666667</v>
      </c>
      <c r="AK245" s="7">
        <f t="shared" si="61"/>
        <v>2.6666666666666665</v>
      </c>
      <c r="AL245" s="7">
        <f t="shared" si="62"/>
        <v>2.5</v>
      </c>
      <c r="AM245" s="7">
        <f t="shared" si="63"/>
        <v>1.6</v>
      </c>
      <c r="AN245" s="7">
        <f t="shared" si="64"/>
        <v>1</v>
      </c>
      <c r="AO245" s="7">
        <f t="shared" si="65"/>
        <v>1.1428571428571428</v>
      </c>
      <c r="AP245" s="8">
        <f t="shared" si="66"/>
        <v>0.7142857142857143</v>
      </c>
      <c r="AQ245" t="b">
        <f t="shared" si="67"/>
        <v>1</v>
      </c>
      <c r="AR245" t="b">
        <f t="shared" si="68"/>
        <v>0</v>
      </c>
      <c r="AS245" t="b">
        <f t="shared" si="69"/>
        <v>0</v>
      </c>
      <c r="AT245" t="b">
        <f t="shared" si="70"/>
        <v>0</v>
      </c>
      <c r="AU245" t="b">
        <f t="shared" si="71"/>
        <v>0</v>
      </c>
      <c r="AV245" t="b">
        <f t="shared" si="72"/>
        <v>1</v>
      </c>
      <c r="AW245" t="b">
        <f t="shared" si="73"/>
        <v>0</v>
      </c>
      <c r="AX245" t="b">
        <f t="shared" si="74"/>
        <v>0</v>
      </c>
    </row>
    <row r="246" spans="20:50" hidden="1">
      <c r="T246" t="s">
        <v>53</v>
      </c>
      <c r="U246" t="s">
        <v>54</v>
      </c>
      <c r="V246">
        <v>78</v>
      </c>
      <c r="W246" t="s">
        <v>142</v>
      </c>
      <c r="X246" t="s">
        <v>306</v>
      </c>
      <c r="Y246" t="s">
        <v>37</v>
      </c>
      <c r="Z246">
        <v>8</v>
      </c>
      <c r="AA246" t="s">
        <v>38</v>
      </c>
      <c r="AB246">
        <v>7</v>
      </c>
      <c r="AC246" t="s">
        <v>39</v>
      </c>
      <c r="AD246">
        <v>1</v>
      </c>
      <c r="AE246">
        <f t="shared" si="58"/>
        <v>41.185925165709648</v>
      </c>
      <c r="AF246" t="str">
        <f t="shared" si="75"/>
        <v>DL41.1859251657096</v>
      </c>
      <c r="AH246">
        <f>COUNTIF($AE$49:AE3197,AE246)</f>
        <v>9</v>
      </c>
      <c r="AI246" s="6">
        <f t="shared" si="59"/>
        <v>4</v>
      </c>
      <c r="AJ246" s="7">
        <f t="shared" si="60"/>
        <v>2.3333333333333335</v>
      </c>
      <c r="AK246" s="7">
        <f t="shared" si="61"/>
        <v>2.6666666666666665</v>
      </c>
      <c r="AL246" s="7">
        <f t="shared" si="62"/>
        <v>3.5</v>
      </c>
      <c r="AM246" s="7">
        <f t="shared" si="63"/>
        <v>1.6</v>
      </c>
      <c r="AN246" s="7">
        <f t="shared" si="64"/>
        <v>1.4</v>
      </c>
      <c r="AO246" s="7">
        <f t="shared" si="65"/>
        <v>1.1428571428571428</v>
      </c>
      <c r="AP246" s="8">
        <f t="shared" si="66"/>
        <v>1</v>
      </c>
      <c r="AQ246" t="b">
        <f t="shared" si="67"/>
        <v>1</v>
      </c>
      <c r="AR246" t="b">
        <f t="shared" si="68"/>
        <v>0</v>
      </c>
      <c r="AS246" t="b">
        <f t="shared" si="69"/>
        <v>0</v>
      </c>
      <c r="AT246" t="b">
        <f t="shared" si="70"/>
        <v>0</v>
      </c>
      <c r="AU246" t="b">
        <f t="shared" si="71"/>
        <v>0</v>
      </c>
      <c r="AV246" t="b">
        <f t="shared" si="72"/>
        <v>0</v>
      </c>
      <c r="AW246" t="b">
        <f t="shared" si="73"/>
        <v>0</v>
      </c>
      <c r="AX246" t="b">
        <f t="shared" si="74"/>
        <v>1</v>
      </c>
    </row>
    <row r="247" spans="20:50" hidden="1">
      <c r="T247" t="s">
        <v>53</v>
      </c>
      <c r="U247" t="s">
        <v>54</v>
      </c>
      <c r="V247">
        <v>79</v>
      </c>
      <c r="W247" t="s">
        <v>142</v>
      </c>
      <c r="X247" t="s">
        <v>307</v>
      </c>
      <c r="Y247" t="s">
        <v>37</v>
      </c>
      <c r="Z247">
        <v>9</v>
      </c>
      <c r="AA247" t="s">
        <v>38</v>
      </c>
      <c r="AB247">
        <v>1</v>
      </c>
      <c r="AC247" t="s">
        <v>39</v>
      </c>
      <c r="AD247">
        <v>1</v>
      </c>
      <c r="AE247">
        <f t="shared" si="58"/>
        <v>6.3401917459099089</v>
      </c>
      <c r="AF247" t="str">
        <f t="shared" si="75"/>
        <v>DL6.34019174590991</v>
      </c>
      <c r="AH247">
        <f>COUNTIF($AE$49:AE3198,AE247)</f>
        <v>17</v>
      </c>
      <c r="AI247" s="6">
        <f t="shared" si="59"/>
        <v>4.5</v>
      </c>
      <c r="AJ247" s="7">
        <f t="shared" si="60"/>
        <v>0.33333333333333331</v>
      </c>
      <c r="AK247" s="7">
        <f t="shared" si="61"/>
        <v>3</v>
      </c>
      <c r="AL247" s="7">
        <f t="shared" si="62"/>
        <v>0.5</v>
      </c>
      <c r="AM247" s="7">
        <f t="shared" si="63"/>
        <v>1.8</v>
      </c>
      <c r="AN247" s="7">
        <f t="shared" si="64"/>
        <v>0.2</v>
      </c>
      <c r="AO247" s="7">
        <f t="shared" si="65"/>
        <v>1.2857142857142858</v>
      </c>
      <c r="AP247" s="8">
        <f t="shared" si="66"/>
        <v>0.14285714285714285</v>
      </c>
      <c r="AQ247" t="b">
        <f t="shared" si="67"/>
        <v>0</v>
      </c>
      <c r="AR247" t="b">
        <f t="shared" si="68"/>
        <v>0</v>
      </c>
      <c r="AS247" t="b">
        <f t="shared" si="69"/>
        <v>1</v>
      </c>
      <c r="AT247" t="b">
        <f t="shared" si="70"/>
        <v>0</v>
      </c>
      <c r="AU247" t="b">
        <f t="shared" si="71"/>
        <v>0</v>
      </c>
      <c r="AV247" t="b">
        <f t="shared" si="72"/>
        <v>0</v>
      </c>
      <c r="AW247" t="b">
        <f t="shared" si="73"/>
        <v>0</v>
      </c>
      <c r="AX247" t="b">
        <f t="shared" si="74"/>
        <v>0</v>
      </c>
    </row>
    <row r="248" spans="20:50" hidden="1">
      <c r="T248" t="s">
        <v>53</v>
      </c>
      <c r="U248" t="s">
        <v>54</v>
      </c>
      <c r="V248">
        <v>80</v>
      </c>
      <c r="W248" t="s">
        <v>142</v>
      </c>
      <c r="X248" t="s">
        <v>308</v>
      </c>
      <c r="Y248" t="s">
        <v>37</v>
      </c>
      <c r="Z248">
        <v>9</v>
      </c>
      <c r="AA248" t="s">
        <v>38</v>
      </c>
      <c r="AB248">
        <v>1</v>
      </c>
      <c r="AC248" t="s">
        <v>39</v>
      </c>
      <c r="AD248">
        <v>2</v>
      </c>
      <c r="AE248">
        <f t="shared" si="58"/>
        <v>6.3401917459099089</v>
      </c>
      <c r="AF248" t="str">
        <f t="shared" si="75"/>
        <v>DL6.34019174590991</v>
      </c>
      <c r="AH248">
        <f>COUNTIF($AE$49:AE3199,AE248)</f>
        <v>17</v>
      </c>
      <c r="AI248" s="6">
        <f t="shared" si="59"/>
        <v>4.5</v>
      </c>
      <c r="AJ248" s="7">
        <f t="shared" si="60"/>
        <v>0.33333333333333331</v>
      </c>
      <c r="AK248" s="7">
        <f t="shared" si="61"/>
        <v>3</v>
      </c>
      <c r="AL248" s="7">
        <f t="shared" si="62"/>
        <v>0.5</v>
      </c>
      <c r="AM248" s="7">
        <f t="shared" si="63"/>
        <v>1.8</v>
      </c>
      <c r="AN248" s="7">
        <f t="shared" si="64"/>
        <v>0.2</v>
      </c>
      <c r="AO248" s="7">
        <f t="shared" si="65"/>
        <v>1.2857142857142858</v>
      </c>
      <c r="AP248" s="8">
        <f t="shared" si="66"/>
        <v>0.14285714285714285</v>
      </c>
      <c r="AQ248" t="b">
        <f t="shared" si="67"/>
        <v>0</v>
      </c>
      <c r="AR248" t="b">
        <f t="shared" si="68"/>
        <v>0</v>
      </c>
      <c r="AS248" t="b">
        <f t="shared" si="69"/>
        <v>1</v>
      </c>
      <c r="AT248" t="b">
        <f t="shared" si="70"/>
        <v>0</v>
      </c>
      <c r="AU248" t="b">
        <f t="shared" si="71"/>
        <v>0</v>
      </c>
      <c r="AV248" t="b">
        <f t="shared" si="72"/>
        <v>0</v>
      </c>
      <c r="AW248" t="b">
        <f t="shared" si="73"/>
        <v>0</v>
      </c>
      <c r="AX248" t="b">
        <f t="shared" si="74"/>
        <v>0</v>
      </c>
    </row>
    <row r="249" spans="20:50" hidden="1">
      <c r="T249" t="s">
        <v>35</v>
      </c>
      <c r="U249" t="s">
        <v>54</v>
      </c>
      <c r="V249" t="s">
        <v>0</v>
      </c>
      <c r="W249" t="s">
        <v>142</v>
      </c>
      <c r="X249" t="s">
        <v>308</v>
      </c>
      <c r="Y249" t="s">
        <v>37</v>
      </c>
      <c r="Z249">
        <v>9</v>
      </c>
      <c r="AA249" t="s">
        <v>38</v>
      </c>
      <c r="AB249">
        <v>1</v>
      </c>
      <c r="AC249" t="s">
        <v>39</v>
      </c>
      <c r="AD249">
        <v>2</v>
      </c>
      <c r="AE249">
        <f t="shared" si="58"/>
        <v>6.3401917459099089</v>
      </c>
      <c r="AF249" t="str">
        <f t="shared" si="75"/>
        <v>DL6.34019174590991</v>
      </c>
      <c r="AG249" t="str">
        <f>U249&amp;AE249</f>
        <v>DL6.34019174590991</v>
      </c>
      <c r="AH249">
        <f>COUNTIF($AG$49:AG3200,AG249)</f>
        <v>1</v>
      </c>
      <c r="AI249" s="6">
        <f t="shared" si="59"/>
        <v>4.5</v>
      </c>
      <c r="AJ249" s="7">
        <f t="shared" si="60"/>
        <v>0.33333333333333331</v>
      </c>
      <c r="AK249" s="7">
        <f t="shared" si="61"/>
        <v>3</v>
      </c>
      <c r="AL249" s="7">
        <f t="shared" si="62"/>
        <v>0.5</v>
      </c>
      <c r="AM249" s="7">
        <f t="shared" si="63"/>
        <v>1.8</v>
      </c>
      <c r="AN249" s="7">
        <f t="shared" si="64"/>
        <v>0.2</v>
      </c>
      <c r="AO249" s="7">
        <f t="shared" si="65"/>
        <v>1.2857142857142858</v>
      </c>
      <c r="AP249" s="8">
        <f t="shared" si="66"/>
        <v>0.14285714285714285</v>
      </c>
      <c r="AQ249" t="b">
        <f t="shared" si="67"/>
        <v>0</v>
      </c>
      <c r="AR249" t="b">
        <f t="shared" si="68"/>
        <v>0</v>
      </c>
      <c r="AS249" t="b">
        <f t="shared" si="69"/>
        <v>1</v>
      </c>
      <c r="AT249" t="b">
        <f t="shared" si="70"/>
        <v>0</v>
      </c>
      <c r="AU249" t="b">
        <f t="shared" si="71"/>
        <v>0</v>
      </c>
      <c r="AV249" t="b">
        <f t="shared" si="72"/>
        <v>0</v>
      </c>
      <c r="AW249" t="b">
        <f t="shared" si="73"/>
        <v>0</v>
      </c>
      <c r="AX249" t="b">
        <f t="shared" si="74"/>
        <v>0</v>
      </c>
    </row>
    <row r="250" spans="20:50" hidden="1">
      <c r="T250" t="s">
        <v>53</v>
      </c>
      <c r="U250" t="s">
        <v>54</v>
      </c>
      <c r="V250">
        <v>81</v>
      </c>
      <c r="W250" t="s">
        <v>142</v>
      </c>
      <c r="X250" t="s">
        <v>309</v>
      </c>
      <c r="Y250" t="s">
        <v>37</v>
      </c>
      <c r="Z250">
        <v>9</v>
      </c>
      <c r="AA250" t="s">
        <v>38</v>
      </c>
      <c r="AB250">
        <v>2</v>
      </c>
      <c r="AC250" t="s">
        <v>39</v>
      </c>
      <c r="AD250">
        <v>1</v>
      </c>
      <c r="AE250">
        <f t="shared" si="58"/>
        <v>12.528807709151511</v>
      </c>
      <c r="AF250" t="str">
        <f t="shared" si="75"/>
        <v>DL12.5288077091515</v>
      </c>
      <c r="AH250">
        <f>COUNTIF($AE$49:AE3201,AE250)</f>
        <v>17</v>
      </c>
      <c r="AI250" s="6">
        <f t="shared" si="59"/>
        <v>4.5</v>
      </c>
      <c r="AJ250" s="7">
        <f t="shared" si="60"/>
        <v>0.66666666666666663</v>
      </c>
      <c r="AK250" s="7">
        <f t="shared" si="61"/>
        <v>3</v>
      </c>
      <c r="AL250" s="7">
        <f t="shared" si="62"/>
        <v>1</v>
      </c>
      <c r="AM250" s="7">
        <f t="shared" si="63"/>
        <v>1.8</v>
      </c>
      <c r="AN250" s="7">
        <f t="shared" si="64"/>
        <v>0.4</v>
      </c>
      <c r="AO250" s="7">
        <f t="shared" si="65"/>
        <v>1.2857142857142858</v>
      </c>
      <c r="AP250" s="8">
        <f t="shared" si="66"/>
        <v>0.2857142857142857</v>
      </c>
      <c r="AQ250" t="b">
        <f t="shared" si="67"/>
        <v>0</v>
      </c>
      <c r="AR250" t="b">
        <f t="shared" si="68"/>
        <v>0</v>
      </c>
      <c r="AS250" t="b">
        <f t="shared" si="69"/>
        <v>1</v>
      </c>
      <c r="AT250" t="b">
        <f t="shared" si="70"/>
        <v>1</v>
      </c>
      <c r="AU250" t="b">
        <f t="shared" si="71"/>
        <v>0</v>
      </c>
      <c r="AV250" t="b">
        <f t="shared" si="72"/>
        <v>0</v>
      </c>
      <c r="AW250" t="b">
        <f t="shared" si="73"/>
        <v>0</v>
      </c>
      <c r="AX250" t="b">
        <f t="shared" si="74"/>
        <v>0</v>
      </c>
    </row>
    <row r="251" spans="20:50" hidden="1">
      <c r="T251" t="s">
        <v>35</v>
      </c>
      <c r="U251" t="s">
        <v>54</v>
      </c>
      <c r="V251" t="s">
        <v>0</v>
      </c>
      <c r="W251" t="s">
        <v>142</v>
      </c>
      <c r="X251" t="s">
        <v>309</v>
      </c>
      <c r="Y251" t="s">
        <v>37</v>
      </c>
      <c r="Z251">
        <v>9</v>
      </c>
      <c r="AA251" t="s">
        <v>38</v>
      </c>
      <c r="AB251">
        <v>2</v>
      </c>
      <c r="AC251" t="s">
        <v>39</v>
      </c>
      <c r="AD251">
        <v>1</v>
      </c>
      <c r="AE251">
        <f t="shared" si="58"/>
        <v>12.528807709151511</v>
      </c>
      <c r="AF251" t="str">
        <f t="shared" si="75"/>
        <v>DL12.5288077091515</v>
      </c>
      <c r="AG251" t="str">
        <f>U251&amp;AE251</f>
        <v>DL12.5288077091515</v>
      </c>
      <c r="AH251">
        <f>COUNTIF($AG$49:AG3202,AG251)</f>
        <v>1</v>
      </c>
      <c r="AI251" s="6">
        <f t="shared" si="59"/>
        <v>4.5</v>
      </c>
      <c r="AJ251" s="7">
        <f t="shared" si="60"/>
        <v>0.66666666666666663</v>
      </c>
      <c r="AK251" s="7">
        <f t="shared" si="61"/>
        <v>3</v>
      </c>
      <c r="AL251" s="7">
        <f t="shared" si="62"/>
        <v>1</v>
      </c>
      <c r="AM251" s="7">
        <f t="shared" si="63"/>
        <v>1.8</v>
      </c>
      <c r="AN251" s="7">
        <f t="shared" si="64"/>
        <v>0.4</v>
      </c>
      <c r="AO251" s="7">
        <f t="shared" si="65"/>
        <v>1.2857142857142858</v>
      </c>
      <c r="AP251" s="8">
        <f t="shared" si="66"/>
        <v>0.2857142857142857</v>
      </c>
      <c r="AQ251" t="b">
        <f t="shared" si="67"/>
        <v>0</v>
      </c>
      <c r="AR251" t="b">
        <f t="shared" si="68"/>
        <v>0</v>
      </c>
      <c r="AS251" t="b">
        <f t="shared" si="69"/>
        <v>1</v>
      </c>
      <c r="AT251" t="b">
        <f t="shared" si="70"/>
        <v>1</v>
      </c>
      <c r="AU251" t="b">
        <f t="shared" si="71"/>
        <v>0</v>
      </c>
      <c r="AV251" t="b">
        <f t="shared" si="72"/>
        <v>0</v>
      </c>
      <c r="AW251" t="b">
        <f t="shared" si="73"/>
        <v>0</v>
      </c>
      <c r="AX251" t="b">
        <f t="shared" si="74"/>
        <v>0</v>
      </c>
    </row>
    <row r="252" spans="20:50" hidden="1">
      <c r="T252" t="s">
        <v>53</v>
      </c>
      <c r="U252" t="s">
        <v>54</v>
      </c>
      <c r="V252">
        <v>82</v>
      </c>
      <c r="W252" t="s">
        <v>142</v>
      </c>
      <c r="X252" t="s">
        <v>310</v>
      </c>
      <c r="Y252" t="s">
        <v>37</v>
      </c>
      <c r="Z252">
        <v>9</v>
      </c>
      <c r="AA252" t="s">
        <v>38</v>
      </c>
      <c r="AB252">
        <v>4</v>
      </c>
      <c r="AC252" t="s">
        <v>39</v>
      </c>
      <c r="AD252">
        <v>1</v>
      </c>
      <c r="AE252">
        <f t="shared" si="58"/>
        <v>23.962488974578182</v>
      </c>
      <c r="AF252" t="str">
        <f t="shared" si="75"/>
        <v>DL23.9624889745782</v>
      </c>
      <c r="AH252">
        <f>COUNTIF($AE$49:AE3203,AE252)</f>
        <v>9</v>
      </c>
      <c r="AI252" s="6">
        <f t="shared" si="59"/>
        <v>4.5</v>
      </c>
      <c r="AJ252" s="7">
        <f t="shared" si="60"/>
        <v>1.3333333333333333</v>
      </c>
      <c r="AK252" s="7">
        <f t="shared" si="61"/>
        <v>3</v>
      </c>
      <c r="AL252" s="7">
        <f t="shared" si="62"/>
        <v>2</v>
      </c>
      <c r="AM252" s="7">
        <f t="shared" si="63"/>
        <v>1.8</v>
      </c>
      <c r="AN252" s="7">
        <f t="shared" si="64"/>
        <v>0.8</v>
      </c>
      <c r="AO252" s="7">
        <f t="shared" si="65"/>
        <v>1.2857142857142858</v>
      </c>
      <c r="AP252" s="8">
        <f t="shared" si="66"/>
        <v>0.5714285714285714</v>
      </c>
      <c r="AQ252" t="b">
        <f t="shared" si="67"/>
        <v>0</v>
      </c>
      <c r="AR252" t="b">
        <f t="shared" si="68"/>
        <v>0</v>
      </c>
      <c r="AS252" t="b">
        <f t="shared" si="69"/>
        <v>1</v>
      </c>
      <c r="AT252" t="b">
        <f t="shared" si="70"/>
        <v>1</v>
      </c>
      <c r="AU252" t="b">
        <f t="shared" si="71"/>
        <v>0</v>
      </c>
      <c r="AV252" t="b">
        <f t="shared" si="72"/>
        <v>0</v>
      </c>
      <c r="AW252" t="b">
        <f t="shared" si="73"/>
        <v>0</v>
      </c>
      <c r="AX252" t="b">
        <f t="shared" si="74"/>
        <v>0</v>
      </c>
    </row>
    <row r="253" spans="20:50" hidden="1">
      <c r="T253" t="s">
        <v>35</v>
      </c>
      <c r="U253" t="s">
        <v>54</v>
      </c>
      <c r="V253" t="s">
        <v>0</v>
      </c>
      <c r="W253" t="s">
        <v>142</v>
      </c>
      <c r="X253" t="s">
        <v>310</v>
      </c>
      <c r="Y253" t="s">
        <v>37</v>
      </c>
      <c r="Z253">
        <v>9</v>
      </c>
      <c r="AA253" t="s">
        <v>38</v>
      </c>
      <c r="AB253">
        <v>4</v>
      </c>
      <c r="AC253" t="s">
        <v>39</v>
      </c>
      <c r="AD253">
        <v>1</v>
      </c>
      <c r="AE253">
        <f t="shared" si="58"/>
        <v>23.962488974578182</v>
      </c>
      <c r="AF253" t="str">
        <f t="shared" si="75"/>
        <v>DL23.9624889745782</v>
      </c>
      <c r="AG253" t="str">
        <f>U253&amp;AE253</f>
        <v>DL23.9624889745782</v>
      </c>
      <c r="AH253">
        <f>COUNTIF($AG$49:AG3204,AG253)</f>
        <v>1</v>
      </c>
      <c r="AI253" s="6">
        <f t="shared" si="59"/>
        <v>4.5</v>
      </c>
      <c r="AJ253" s="7">
        <f t="shared" si="60"/>
        <v>1.3333333333333333</v>
      </c>
      <c r="AK253" s="7">
        <f t="shared" si="61"/>
        <v>3</v>
      </c>
      <c r="AL253" s="7">
        <f t="shared" si="62"/>
        <v>2</v>
      </c>
      <c r="AM253" s="7">
        <f t="shared" si="63"/>
        <v>1.8</v>
      </c>
      <c r="AN253" s="7">
        <f t="shared" si="64"/>
        <v>0.8</v>
      </c>
      <c r="AO253" s="7">
        <f t="shared" si="65"/>
        <v>1.2857142857142858</v>
      </c>
      <c r="AP253" s="8">
        <f t="shared" si="66"/>
        <v>0.5714285714285714</v>
      </c>
      <c r="AQ253" t="b">
        <f t="shared" si="67"/>
        <v>0</v>
      </c>
      <c r="AR253" t="b">
        <f t="shared" si="68"/>
        <v>0</v>
      </c>
      <c r="AS253" t="b">
        <f t="shared" si="69"/>
        <v>1</v>
      </c>
      <c r="AT253" t="b">
        <f t="shared" si="70"/>
        <v>1</v>
      </c>
      <c r="AU253" t="b">
        <f t="shared" si="71"/>
        <v>0</v>
      </c>
      <c r="AV253" t="b">
        <f t="shared" si="72"/>
        <v>0</v>
      </c>
      <c r="AW253" t="b">
        <f t="shared" si="73"/>
        <v>0</v>
      </c>
      <c r="AX253" t="b">
        <f t="shared" si="74"/>
        <v>0</v>
      </c>
    </row>
    <row r="254" spans="20:50" hidden="1">
      <c r="T254" t="s">
        <v>53</v>
      </c>
      <c r="U254" t="s">
        <v>54</v>
      </c>
      <c r="V254">
        <v>83</v>
      </c>
      <c r="W254" t="s">
        <v>142</v>
      </c>
      <c r="X254" t="s">
        <v>311</v>
      </c>
      <c r="Y254" t="s">
        <v>37</v>
      </c>
      <c r="Z254">
        <v>9</v>
      </c>
      <c r="AA254" t="s">
        <v>38</v>
      </c>
      <c r="AB254">
        <v>5</v>
      </c>
      <c r="AC254" t="s">
        <v>39</v>
      </c>
      <c r="AD254">
        <v>1</v>
      </c>
      <c r="AE254">
        <f t="shared" si="58"/>
        <v>29.054604099077146</v>
      </c>
      <c r="AF254" t="str">
        <f t="shared" si="75"/>
        <v>DL29.0546040990771</v>
      </c>
      <c r="AH254">
        <f>COUNTIF($AE$49:AE3205,AE254)</f>
        <v>10</v>
      </c>
      <c r="AI254" s="6">
        <f t="shared" si="59"/>
        <v>4.5</v>
      </c>
      <c r="AJ254" s="7">
        <f t="shared" si="60"/>
        <v>1.6666666666666667</v>
      </c>
      <c r="AK254" s="7">
        <f t="shared" si="61"/>
        <v>3</v>
      </c>
      <c r="AL254" s="7">
        <f t="shared" si="62"/>
        <v>2.5</v>
      </c>
      <c r="AM254" s="7">
        <f t="shared" si="63"/>
        <v>1.8</v>
      </c>
      <c r="AN254" s="7">
        <f t="shared" si="64"/>
        <v>1</v>
      </c>
      <c r="AO254" s="7">
        <f t="shared" si="65"/>
        <v>1.2857142857142858</v>
      </c>
      <c r="AP254" s="8">
        <f t="shared" si="66"/>
        <v>0.7142857142857143</v>
      </c>
      <c r="AQ254" t="b">
        <f t="shared" si="67"/>
        <v>0</v>
      </c>
      <c r="AR254" t="b">
        <f t="shared" si="68"/>
        <v>0</v>
      </c>
      <c r="AS254" t="b">
        <f t="shared" si="69"/>
        <v>1</v>
      </c>
      <c r="AT254" t="b">
        <f t="shared" si="70"/>
        <v>0</v>
      </c>
      <c r="AU254" t="b">
        <f t="shared" si="71"/>
        <v>0</v>
      </c>
      <c r="AV254" t="b">
        <f t="shared" si="72"/>
        <v>1</v>
      </c>
      <c r="AW254" t="b">
        <f t="shared" si="73"/>
        <v>0</v>
      </c>
      <c r="AX254" t="b">
        <f t="shared" si="74"/>
        <v>0</v>
      </c>
    </row>
    <row r="255" spans="20:50" hidden="1">
      <c r="T255" t="s">
        <v>53</v>
      </c>
      <c r="U255" t="s">
        <v>54</v>
      </c>
      <c r="V255">
        <v>84</v>
      </c>
      <c r="W255" t="s">
        <v>142</v>
      </c>
      <c r="X255" t="s">
        <v>312</v>
      </c>
      <c r="Y255" t="s">
        <v>37</v>
      </c>
      <c r="Z255">
        <v>9</v>
      </c>
      <c r="AA255" t="s">
        <v>38</v>
      </c>
      <c r="AB255">
        <v>7</v>
      </c>
      <c r="AC255" t="s">
        <v>39</v>
      </c>
      <c r="AD255">
        <v>1</v>
      </c>
      <c r="AE255">
        <f t="shared" si="58"/>
        <v>37.874983651098205</v>
      </c>
      <c r="AF255" t="str">
        <f t="shared" si="75"/>
        <v>DL37.8749836510982</v>
      </c>
      <c r="AH255">
        <f>COUNTIF($AE$49:AE3206,AE255)</f>
        <v>9</v>
      </c>
      <c r="AI255" s="6">
        <f t="shared" si="59"/>
        <v>4.5</v>
      </c>
      <c r="AJ255" s="7">
        <f t="shared" si="60"/>
        <v>2.3333333333333335</v>
      </c>
      <c r="AK255" s="7">
        <f t="shared" si="61"/>
        <v>3</v>
      </c>
      <c r="AL255" s="7">
        <f t="shared" si="62"/>
        <v>3.5</v>
      </c>
      <c r="AM255" s="7">
        <f t="shared" si="63"/>
        <v>1.8</v>
      </c>
      <c r="AN255" s="7">
        <f t="shared" si="64"/>
        <v>1.4</v>
      </c>
      <c r="AO255" s="7">
        <f t="shared" si="65"/>
        <v>1.2857142857142858</v>
      </c>
      <c r="AP255" s="8">
        <f t="shared" si="66"/>
        <v>1</v>
      </c>
      <c r="AQ255" t="b">
        <f t="shared" si="67"/>
        <v>0</v>
      </c>
      <c r="AR255" t="b">
        <f t="shared" si="68"/>
        <v>0</v>
      </c>
      <c r="AS255" t="b">
        <f t="shared" si="69"/>
        <v>1</v>
      </c>
      <c r="AT255" t="b">
        <f t="shared" si="70"/>
        <v>0</v>
      </c>
      <c r="AU255" t="b">
        <f t="shared" si="71"/>
        <v>0</v>
      </c>
      <c r="AV255" t="b">
        <f t="shared" si="72"/>
        <v>0</v>
      </c>
      <c r="AW255" t="b">
        <f t="shared" si="73"/>
        <v>0</v>
      </c>
      <c r="AX255" t="b">
        <f t="shared" si="74"/>
        <v>1</v>
      </c>
    </row>
    <row r="256" spans="20:50" hidden="1">
      <c r="T256" t="s">
        <v>53</v>
      </c>
      <c r="U256" t="s">
        <v>54</v>
      </c>
      <c r="V256">
        <v>85</v>
      </c>
      <c r="W256" t="s">
        <v>142</v>
      </c>
      <c r="X256" t="s">
        <v>313</v>
      </c>
      <c r="Y256" t="s">
        <v>37</v>
      </c>
      <c r="Z256">
        <v>9</v>
      </c>
      <c r="AA256" t="s">
        <v>38</v>
      </c>
      <c r="AB256">
        <v>8</v>
      </c>
      <c r="AC256" t="s">
        <v>39</v>
      </c>
      <c r="AD256">
        <v>1</v>
      </c>
      <c r="AE256">
        <f t="shared" si="58"/>
        <v>41.633539336570202</v>
      </c>
      <c r="AF256" t="str">
        <f t="shared" si="75"/>
        <v>DL41.6335393365702</v>
      </c>
      <c r="AH256">
        <f>COUNTIF($AE$49:AE3207,AE256)</f>
        <v>9</v>
      </c>
      <c r="AI256" s="6">
        <f t="shared" si="59"/>
        <v>4.5</v>
      </c>
      <c r="AJ256" s="7">
        <f t="shared" si="60"/>
        <v>2.6666666666666665</v>
      </c>
      <c r="AK256" s="7">
        <f t="shared" si="61"/>
        <v>3</v>
      </c>
      <c r="AL256" s="7">
        <f t="shared" si="62"/>
        <v>4</v>
      </c>
      <c r="AM256" s="7">
        <f t="shared" si="63"/>
        <v>1.8</v>
      </c>
      <c r="AN256" s="7">
        <f t="shared" si="64"/>
        <v>1.6</v>
      </c>
      <c r="AO256" s="7">
        <f t="shared" si="65"/>
        <v>1.2857142857142858</v>
      </c>
      <c r="AP256" s="8">
        <f t="shared" si="66"/>
        <v>1.1428571428571428</v>
      </c>
      <c r="AQ256" t="b">
        <f t="shared" si="67"/>
        <v>0</v>
      </c>
      <c r="AR256" t="b">
        <f t="shared" si="68"/>
        <v>0</v>
      </c>
      <c r="AS256" t="b">
        <f t="shared" si="69"/>
        <v>1</v>
      </c>
      <c r="AT256" t="b">
        <f t="shared" si="70"/>
        <v>1</v>
      </c>
      <c r="AU256" t="b">
        <f t="shared" si="71"/>
        <v>0</v>
      </c>
      <c r="AV256" t="b">
        <f t="shared" si="72"/>
        <v>0</v>
      </c>
      <c r="AW256" t="b">
        <f t="shared" si="73"/>
        <v>0</v>
      </c>
      <c r="AX256" t="b">
        <f t="shared" si="74"/>
        <v>0</v>
      </c>
    </row>
    <row r="257" spans="20:50" hidden="1">
      <c r="T257" t="s">
        <v>53</v>
      </c>
      <c r="U257" t="s">
        <v>54</v>
      </c>
      <c r="V257">
        <v>86</v>
      </c>
      <c r="W257" t="s">
        <v>142</v>
      </c>
      <c r="X257" t="s">
        <v>314</v>
      </c>
      <c r="Y257" t="s">
        <v>37</v>
      </c>
      <c r="Z257">
        <v>10</v>
      </c>
      <c r="AA257" t="s">
        <v>38</v>
      </c>
      <c r="AB257">
        <v>1</v>
      </c>
      <c r="AC257" t="s">
        <v>39</v>
      </c>
      <c r="AD257">
        <v>1</v>
      </c>
      <c r="AE257">
        <f t="shared" si="58"/>
        <v>5.710593137499643</v>
      </c>
      <c r="AF257" t="str">
        <f t="shared" si="75"/>
        <v>DL5.71059313749964</v>
      </c>
      <c r="AH257">
        <f>COUNTIF($AE$49:AE3208,AE257)</f>
        <v>9</v>
      </c>
      <c r="AI257" s="6">
        <f t="shared" si="59"/>
        <v>5</v>
      </c>
      <c r="AJ257" s="7">
        <f t="shared" si="60"/>
        <v>0.33333333333333331</v>
      </c>
      <c r="AK257" s="7">
        <f t="shared" si="61"/>
        <v>3.3333333333333335</v>
      </c>
      <c r="AL257" s="7">
        <f t="shared" si="62"/>
        <v>0.5</v>
      </c>
      <c r="AM257" s="7">
        <f t="shared" si="63"/>
        <v>2</v>
      </c>
      <c r="AN257" s="7">
        <f t="shared" si="64"/>
        <v>0.2</v>
      </c>
      <c r="AO257" s="7">
        <f t="shared" si="65"/>
        <v>1.4285714285714286</v>
      </c>
      <c r="AP257" s="8">
        <f t="shared" si="66"/>
        <v>0.14285714285714285</v>
      </c>
      <c r="AQ257" t="b">
        <f t="shared" si="67"/>
        <v>1</v>
      </c>
      <c r="AR257" t="b">
        <f t="shared" si="68"/>
        <v>0</v>
      </c>
      <c r="AS257" t="b">
        <f t="shared" si="69"/>
        <v>0</v>
      </c>
      <c r="AT257" t="b">
        <f t="shared" si="70"/>
        <v>0</v>
      </c>
      <c r="AU257" t="b">
        <f t="shared" si="71"/>
        <v>1</v>
      </c>
      <c r="AV257" t="b">
        <f t="shared" si="72"/>
        <v>0</v>
      </c>
      <c r="AW257" t="b">
        <f t="shared" si="73"/>
        <v>0</v>
      </c>
      <c r="AX257" t="b">
        <f t="shared" si="74"/>
        <v>0</v>
      </c>
    </row>
    <row r="258" spans="20:50" hidden="1">
      <c r="T258" t="s">
        <v>53</v>
      </c>
      <c r="U258" t="s">
        <v>54</v>
      </c>
      <c r="V258">
        <v>87</v>
      </c>
      <c r="W258" t="s">
        <v>142</v>
      </c>
      <c r="X258" t="s">
        <v>315</v>
      </c>
      <c r="Y258" t="s">
        <v>37</v>
      </c>
      <c r="Z258">
        <v>10</v>
      </c>
      <c r="AA258" t="s">
        <v>38</v>
      </c>
      <c r="AB258">
        <v>1</v>
      </c>
      <c r="AC258" t="s">
        <v>39</v>
      </c>
      <c r="AD258">
        <v>2</v>
      </c>
      <c r="AE258">
        <f t="shared" si="58"/>
        <v>5.710593137499643</v>
      </c>
      <c r="AF258" t="str">
        <f t="shared" si="75"/>
        <v>DL5.71059313749964</v>
      </c>
      <c r="AH258">
        <f>COUNTIF($AE$49:AE3209,AE258)</f>
        <v>9</v>
      </c>
      <c r="AI258" s="6">
        <f t="shared" si="59"/>
        <v>5</v>
      </c>
      <c r="AJ258" s="7">
        <f t="shared" si="60"/>
        <v>0.33333333333333331</v>
      </c>
      <c r="AK258" s="7">
        <f t="shared" si="61"/>
        <v>3.3333333333333335</v>
      </c>
      <c r="AL258" s="7">
        <f t="shared" si="62"/>
        <v>0.5</v>
      </c>
      <c r="AM258" s="7">
        <f t="shared" si="63"/>
        <v>2</v>
      </c>
      <c r="AN258" s="7">
        <f t="shared" si="64"/>
        <v>0.2</v>
      </c>
      <c r="AO258" s="7">
        <f t="shared" si="65"/>
        <v>1.4285714285714286</v>
      </c>
      <c r="AP258" s="8">
        <f t="shared" si="66"/>
        <v>0.14285714285714285</v>
      </c>
      <c r="AQ258" t="b">
        <f t="shared" si="67"/>
        <v>1</v>
      </c>
      <c r="AR258" t="b">
        <f t="shared" si="68"/>
        <v>0</v>
      </c>
      <c r="AS258" t="b">
        <f t="shared" si="69"/>
        <v>0</v>
      </c>
      <c r="AT258" t="b">
        <f t="shared" si="70"/>
        <v>0</v>
      </c>
      <c r="AU258" t="b">
        <f t="shared" si="71"/>
        <v>1</v>
      </c>
      <c r="AV258" t="b">
        <f t="shared" si="72"/>
        <v>0</v>
      </c>
      <c r="AW258" t="b">
        <f t="shared" si="73"/>
        <v>0</v>
      </c>
      <c r="AX258" t="b">
        <f t="shared" si="74"/>
        <v>0</v>
      </c>
    </row>
    <row r="259" spans="20:50" hidden="1">
      <c r="T259" t="s">
        <v>53</v>
      </c>
      <c r="U259" t="s">
        <v>54</v>
      </c>
      <c r="V259">
        <v>88</v>
      </c>
      <c r="W259" t="s">
        <v>142</v>
      </c>
      <c r="X259" t="s">
        <v>316</v>
      </c>
      <c r="Y259" t="s">
        <v>37</v>
      </c>
      <c r="Z259">
        <v>10</v>
      </c>
      <c r="AA259" t="s">
        <v>38</v>
      </c>
      <c r="AB259">
        <v>1</v>
      </c>
      <c r="AC259" t="s">
        <v>39</v>
      </c>
      <c r="AD259">
        <v>3</v>
      </c>
      <c r="AE259">
        <f t="shared" si="58"/>
        <v>5.710593137499643</v>
      </c>
      <c r="AF259" t="str">
        <f t="shared" si="75"/>
        <v>DL5.71059313749964</v>
      </c>
      <c r="AH259">
        <f>COUNTIF($AE$49:AE3210,AE259)</f>
        <v>9</v>
      </c>
      <c r="AI259" s="6">
        <f t="shared" si="59"/>
        <v>5</v>
      </c>
      <c r="AJ259" s="7">
        <f t="shared" si="60"/>
        <v>0.33333333333333331</v>
      </c>
      <c r="AK259" s="7">
        <f t="shared" si="61"/>
        <v>3.3333333333333335</v>
      </c>
      <c r="AL259" s="7">
        <f t="shared" si="62"/>
        <v>0.5</v>
      </c>
      <c r="AM259" s="7">
        <f t="shared" si="63"/>
        <v>2</v>
      </c>
      <c r="AN259" s="7">
        <f t="shared" si="64"/>
        <v>0.2</v>
      </c>
      <c r="AO259" s="7">
        <f t="shared" si="65"/>
        <v>1.4285714285714286</v>
      </c>
      <c r="AP259" s="8">
        <f t="shared" si="66"/>
        <v>0.14285714285714285</v>
      </c>
      <c r="AQ259" t="b">
        <f t="shared" si="67"/>
        <v>1</v>
      </c>
      <c r="AR259" t="b">
        <f t="shared" si="68"/>
        <v>0</v>
      </c>
      <c r="AS259" t="b">
        <f t="shared" si="69"/>
        <v>0</v>
      </c>
      <c r="AT259" t="b">
        <f t="shared" si="70"/>
        <v>0</v>
      </c>
      <c r="AU259" t="b">
        <f t="shared" si="71"/>
        <v>1</v>
      </c>
      <c r="AV259" t="b">
        <f t="shared" si="72"/>
        <v>0</v>
      </c>
      <c r="AW259" t="b">
        <f t="shared" si="73"/>
        <v>0</v>
      </c>
      <c r="AX259" t="b">
        <f t="shared" si="74"/>
        <v>0</v>
      </c>
    </row>
    <row r="260" spans="20:50" hidden="1">
      <c r="T260" t="s">
        <v>53</v>
      </c>
      <c r="U260" t="s">
        <v>54</v>
      </c>
      <c r="V260">
        <v>89</v>
      </c>
      <c r="W260" t="s">
        <v>142</v>
      </c>
      <c r="X260" t="s">
        <v>317</v>
      </c>
      <c r="Y260" t="s">
        <v>37</v>
      </c>
      <c r="Z260">
        <v>10</v>
      </c>
      <c r="AA260" t="s">
        <v>38</v>
      </c>
      <c r="AB260">
        <v>3</v>
      </c>
      <c r="AC260" t="s">
        <v>39</v>
      </c>
      <c r="AD260">
        <v>1</v>
      </c>
      <c r="AE260">
        <f t="shared" si="58"/>
        <v>16.699244233993621</v>
      </c>
      <c r="AF260" t="str">
        <f t="shared" si="75"/>
        <v>DL16.6992442339936</v>
      </c>
      <c r="AH260">
        <f>COUNTIF($AE$49:AE3211,AE260)</f>
        <v>16</v>
      </c>
      <c r="AI260" s="6">
        <f t="shared" si="59"/>
        <v>5</v>
      </c>
      <c r="AJ260" s="7">
        <f t="shared" si="60"/>
        <v>1</v>
      </c>
      <c r="AK260" s="7">
        <f t="shared" si="61"/>
        <v>3.3333333333333335</v>
      </c>
      <c r="AL260" s="7">
        <f t="shared" si="62"/>
        <v>1.5</v>
      </c>
      <c r="AM260" s="7">
        <f t="shared" si="63"/>
        <v>2</v>
      </c>
      <c r="AN260" s="7">
        <f t="shared" si="64"/>
        <v>0.6</v>
      </c>
      <c r="AO260" s="7">
        <f t="shared" si="65"/>
        <v>1.4285714285714286</v>
      </c>
      <c r="AP260" s="8">
        <f t="shared" si="66"/>
        <v>0.42857142857142855</v>
      </c>
      <c r="AQ260" t="b">
        <f t="shared" si="67"/>
        <v>1</v>
      </c>
      <c r="AR260" t="b">
        <f t="shared" si="68"/>
        <v>1</v>
      </c>
      <c r="AS260" t="b">
        <f t="shared" si="69"/>
        <v>0</v>
      </c>
      <c r="AT260" t="b">
        <f t="shared" si="70"/>
        <v>0</v>
      </c>
      <c r="AU260" t="b">
        <f t="shared" si="71"/>
        <v>1</v>
      </c>
      <c r="AV260" t="b">
        <f t="shared" si="72"/>
        <v>0</v>
      </c>
      <c r="AW260" t="b">
        <f t="shared" si="73"/>
        <v>0</v>
      </c>
      <c r="AX260" t="b">
        <f t="shared" si="74"/>
        <v>0</v>
      </c>
    </row>
    <row r="261" spans="20:50" hidden="1">
      <c r="T261" t="s">
        <v>53</v>
      </c>
      <c r="U261" t="s">
        <v>54</v>
      </c>
      <c r="V261">
        <v>90</v>
      </c>
      <c r="W261" t="s">
        <v>142</v>
      </c>
      <c r="X261" t="s">
        <v>318</v>
      </c>
      <c r="Y261" t="s">
        <v>37</v>
      </c>
      <c r="Z261">
        <v>10</v>
      </c>
      <c r="AA261" t="s">
        <v>38</v>
      </c>
      <c r="AB261">
        <v>3</v>
      </c>
      <c r="AC261" t="s">
        <v>39</v>
      </c>
      <c r="AD261">
        <v>2</v>
      </c>
      <c r="AE261">
        <f t="shared" si="58"/>
        <v>16.699244233993621</v>
      </c>
      <c r="AF261" t="str">
        <f t="shared" si="75"/>
        <v>DL16.6992442339936</v>
      </c>
      <c r="AH261">
        <f>COUNTIF($AE$49:AE3212,AE261)</f>
        <v>16</v>
      </c>
      <c r="AI261" s="6">
        <f t="shared" si="59"/>
        <v>5</v>
      </c>
      <c r="AJ261" s="7">
        <f t="shared" si="60"/>
        <v>1</v>
      </c>
      <c r="AK261" s="7">
        <f t="shared" si="61"/>
        <v>3.3333333333333335</v>
      </c>
      <c r="AL261" s="7">
        <f t="shared" si="62"/>
        <v>1.5</v>
      </c>
      <c r="AM261" s="7">
        <f t="shared" si="63"/>
        <v>2</v>
      </c>
      <c r="AN261" s="7">
        <f t="shared" si="64"/>
        <v>0.6</v>
      </c>
      <c r="AO261" s="7">
        <f t="shared" si="65"/>
        <v>1.4285714285714286</v>
      </c>
      <c r="AP261" s="8">
        <f t="shared" si="66"/>
        <v>0.42857142857142855</v>
      </c>
      <c r="AQ261" t="b">
        <f t="shared" si="67"/>
        <v>1</v>
      </c>
      <c r="AR261" t="b">
        <f t="shared" si="68"/>
        <v>1</v>
      </c>
      <c r="AS261" t="b">
        <f t="shared" si="69"/>
        <v>0</v>
      </c>
      <c r="AT261" t="b">
        <f t="shared" si="70"/>
        <v>0</v>
      </c>
      <c r="AU261" t="b">
        <f t="shared" si="71"/>
        <v>1</v>
      </c>
      <c r="AV261" t="b">
        <f t="shared" si="72"/>
        <v>0</v>
      </c>
      <c r="AW261" t="b">
        <f t="shared" si="73"/>
        <v>0</v>
      </c>
      <c r="AX261" t="b">
        <f t="shared" si="74"/>
        <v>0</v>
      </c>
    </row>
    <row r="262" spans="20:50" hidden="1">
      <c r="T262" t="s">
        <v>35</v>
      </c>
      <c r="U262" t="s">
        <v>54</v>
      </c>
      <c r="V262" t="s">
        <v>0</v>
      </c>
      <c r="W262" t="s">
        <v>142</v>
      </c>
      <c r="X262" t="s">
        <v>318</v>
      </c>
      <c r="Y262" t="s">
        <v>37</v>
      </c>
      <c r="Z262">
        <v>10</v>
      </c>
      <c r="AA262" t="s">
        <v>38</v>
      </c>
      <c r="AB262">
        <v>3</v>
      </c>
      <c r="AC262" t="s">
        <v>39</v>
      </c>
      <c r="AD262">
        <v>2</v>
      </c>
      <c r="AE262">
        <f t="shared" si="58"/>
        <v>16.699244233993621</v>
      </c>
      <c r="AF262" t="str">
        <f t="shared" si="75"/>
        <v>DL16.6992442339936</v>
      </c>
      <c r="AG262" t="str">
        <f>U262&amp;AE262</f>
        <v>DL16.6992442339936</v>
      </c>
      <c r="AH262">
        <f>COUNTIF($AG$49:AG3213,AG262)</f>
        <v>1</v>
      </c>
      <c r="AI262" s="6">
        <f t="shared" si="59"/>
        <v>5</v>
      </c>
      <c r="AJ262" s="7">
        <f t="shared" si="60"/>
        <v>1</v>
      </c>
      <c r="AK262" s="7">
        <f t="shared" si="61"/>
        <v>3.3333333333333335</v>
      </c>
      <c r="AL262" s="7">
        <f t="shared" si="62"/>
        <v>1.5</v>
      </c>
      <c r="AM262" s="7">
        <f t="shared" si="63"/>
        <v>2</v>
      </c>
      <c r="AN262" s="7">
        <f t="shared" si="64"/>
        <v>0.6</v>
      </c>
      <c r="AO262" s="7">
        <f t="shared" si="65"/>
        <v>1.4285714285714286</v>
      </c>
      <c r="AP262" s="8">
        <f t="shared" si="66"/>
        <v>0.42857142857142855</v>
      </c>
      <c r="AQ262" t="b">
        <f t="shared" si="67"/>
        <v>1</v>
      </c>
      <c r="AR262" t="b">
        <f t="shared" si="68"/>
        <v>1</v>
      </c>
      <c r="AS262" t="b">
        <f t="shared" si="69"/>
        <v>0</v>
      </c>
      <c r="AT262" t="b">
        <f t="shared" si="70"/>
        <v>0</v>
      </c>
      <c r="AU262" t="b">
        <f t="shared" si="71"/>
        <v>1</v>
      </c>
      <c r="AV262" t="b">
        <f t="shared" si="72"/>
        <v>0</v>
      </c>
      <c r="AW262" t="b">
        <f t="shared" si="73"/>
        <v>0</v>
      </c>
      <c r="AX262" t="b">
        <f t="shared" si="74"/>
        <v>0</v>
      </c>
    </row>
    <row r="263" spans="20:50" hidden="1">
      <c r="T263" t="s">
        <v>53</v>
      </c>
      <c r="U263" t="s">
        <v>54</v>
      </c>
      <c r="V263">
        <v>91</v>
      </c>
      <c r="W263" t="s">
        <v>142</v>
      </c>
      <c r="X263" t="s">
        <v>319</v>
      </c>
      <c r="Y263" t="s">
        <v>37</v>
      </c>
      <c r="Z263">
        <v>10</v>
      </c>
      <c r="AA263" t="s">
        <v>38</v>
      </c>
      <c r="AB263">
        <v>7</v>
      </c>
      <c r="AC263" t="s">
        <v>39</v>
      </c>
      <c r="AD263">
        <v>1</v>
      </c>
      <c r="AE263">
        <f t="shared" si="58"/>
        <v>34.992020198558663</v>
      </c>
      <c r="AF263" t="str">
        <f t="shared" si="75"/>
        <v>DL34.9920201985587</v>
      </c>
      <c r="AH263">
        <f>COUNTIF($AE$49:AE3214,AE263)</f>
        <v>8</v>
      </c>
      <c r="AI263" s="6">
        <f t="shared" si="59"/>
        <v>5</v>
      </c>
      <c r="AJ263" s="7">
        <f t="shared" si="60"/>
        <v>2.3333333333333335</v>
      </c>
      <c r="AK263" s="7">
        <f t="shared" si="61"/>
        <v>3.3333333333333335</v>
      </c>
      <c r="AL263" s="7">
        <f t="shared" si="62"/>
        <v>3.5</v>
      </c>
      <c r="AM263" s="7">
        <f t="shared" si="63"/>
        <v>2</v>
      </c>
      <c r="AN263" s="7">
        <f t="shared" si="64"/>
        <v>1.4</v>
      </c>
      <c r="AO263" s="7">
        <f t="shared" si="65"/>
        <v>1.4285714285714286</v>
      </c>
      <c r="AP263" s="8">
        <f t="shared" si="66"/>
        <v>1</v>
      </c>
      <c r="AQ263" t="b">
        <f t="shared" si="67"/>
        <v>1</v>
      </c>
      <c r="AR263" t="b">
        <f t="shared" si="68"/>
        <v>0</v>
      </c>
      <c r="AS263" t="b">
        <f t="shared" si="69"/>
        <v>0</v>
      </c>
      <c r="AT263" t="b">
        <f t="shared" si="70"/>
        <v>0</v>
      </c>
      <c r="AU263" t="b">
        <f t="shared" si="71"/>
        <v>1</v>
      </c>
      <c r="AV263" t="b">
        <f t="shared" si="72"/>
        <v>0</v>
      </c>
      <c r="AW263" t="b">
        <f t="shared" si="73"/>
        <v>0</v>
      </c>
      <c r="AX263" t="b">
        <f t="shared" si="74"/>
        <v>1</v>
      </c>
    </row>
    <row r="264" spans="20:50" hidden="1">
      <c r="T264" t="s">
        <v>53</v>
      </c>
      <c r="U264" t="s">
        <v>54</v>
      </c>
      <c r="V264">
        <v>92</v>
      </c>
      <c r="W264" t="s">
        <v>142</v>
      </c>
      <c r="X264" t="s">
        <v>320</v>
      </c>
      <c r="Y264" t="s">
        <v>37</v>
      </c>
      <c r="Z264">
        <v>11</v>
      </c>
      <c r="AA264" t="s">
        <v>38</v>
      </c>
      <c r="AB264">
        <v>1</v>
      </c>
      <c r="AC264" t="s">
        <v>39</v>
      </c>
      <c r="AD264">
        <v>1</v>
      </c>
      <c r="AE264">
        <f t="shared" si="58"/>
        <v>5.1944289077348058</v>
      </c>
      <c r="AF264" t="str">
        <f t="shared" si="75"/>
        <v>DL5.19442890773481</v>
      </c>
      <c r="AH264">
        <f>COUNTIF($AE$49:AE3215,AE264)</f>
        <v>15</v>
      </c>
      <c r="AI264" s="6">
        <f t="shared" si="59"/>
        <v>5.5</v>
      </c>
      <c r="AJ264" s="7">
        <f t="shared" si="60"/>
        <v>0.33333333333333331</v>
      </c>
      <c r="AK264" s="7">
        <f t="shared" si="61"/>
        <v>3.6666666666666665</v>
      </c>
      <c r="AL264" s="7">
        <f t="shared" si="62"/>
        <v>0.5</v>
      </c>
      <c r="AM264" s="7">
        <f t="shared" si="63"/>
        <v>2.2000000000000002</v>
      </c>
      <c r="AN264" s="7">
        <f t="shared" si="64"/>
        <v>0.2</v>
      </c>
      <c r="AO264" s="7">
        <f t="shared" si="65"/>
        <v>1.5714285714285714</v>
      </c>
      <c r="AP264" s="8">
        <f t="shared" si="66"/>
        <v>0.14285714285714285</v>
      </c>
      <c r="AQ264" t="b">
        <f t="shared" si="67"/>
        <v>0</v>
      </c>
      <c r="AR264" t="b">
        <f t="shared" si="68"/>
        <v>0</v>
      </c>
      <c r="AS264" t="b">
        <f t="shared" si="69"/>
        <v>0</v>
      </c>
      <c r="AT264" t="b">
        <f t="shared" si="70"/>
        <v>0</v>
      </c>
      <c r="AU264" t="b">
        <f t="shared" si="71"/>
        <v>0</v>
      </c>
      <c r="AV264" t="b">
        <f t="shared" si="72"/>
        <v>0</v>
      </c>
      <c r="AW264" t="b">
        <f t="shared" si="73"/>
        <v>0</v>
      </c>
      <c r="AX264" t="b">
        <f t="shared" si="74"/>
        <v>0</v>
      </c>
    </row>
    <row r="265" spans="20:50" hidden="1">
      <c r="T265" t="s">
        <v>53</v>
      </c>
      <c r="U265" t="s">
        <v>54</v>
      </c>
      <c r="V265">
        <v>93</v>
      </c>
      <c r="W265" t="s">
        <v>142</v>
      </c>
      <c r="X265" t="s">
        <v>321</v>
      </c>
      <c r="Y265" t="s">
        <v>37</v>
      </c>
      <c r="Z265">
        <v>11</v>
      </c>
      <c r="AA265" t="s">
        <v>38</v>
      </c>
      <c r="AB265">
        <v>1</v>
      </c>
      <c r="AC265" t="s">
        <v>39</v>
      </c>
      <c r="AD265">
        <v>2</v>
      </c>
      <c r="AE265">
        <f t="shared" si="58"/>
        <v>5.1944289077348058</v>
      </c>
      <c r="AF265" t="str">
        <f t="shared" si="75"/>
        <v>DL5.19442890773481</v>
      </c>
      <c r="AH265">
        <f>COUNTIF($AE$49:AE3216,AE265)</f>
        <v>15</v>
      </c>
      <c r="AI265" s="6">
        <f t="shared" si="59"/>
        <v>5.5</v>
      </c>
      <c r="AJ265" s="7">
        <f t="shared" si="60"/>
        <v>0.33333333333333331</v>
      </c>
      <c r="AK265" s="7">
        <f t="shared" si="61"/>
        <v>3.6666666666666665</v>
      </c>
      <c r="AL265" s="7">
        <f t="shared" si="62"/>
        <v>0.5</v>
      </c>
      <c r="AM265" s="7">
        <f t="shared" si="63"/>
        <v>2.2000000000000002</v>
      </c>
      <c r="AN265" s="7">
        <f t="shared" si="64"/>
        <v>0.2</v>
      </c>
      <c r="AO265" s="7">
        <f t="shared" si="65"/>
        <v>1.5714285714285714</v>
      </c>
      <c r="AP265" s="8">
        <f t="shared" si="66"/>
        <v>0.14285714285714285</v>
      </c>
      <c r="AQ265" t="b">
        <f t="shared" si="67"/>
        <v>0</v>
      </c>
      <c r="AR265" t="b">
        <f t="shared" si="68"/>
        <v>0</v>
      </c>
      <c r="AS265" t="b">
        <f t="shared" si="69"/>
        <v>0</v>
      </c>
      <c r="AT265" t="b">
        <f t="shared" si="70"/>
        <v>0</v>
      </c>
      <c r="AU265" t="b">
        <f t="shared" si="71"/>
        <v>0</v>
      </c>
      <c r="AV265" t="b">
        <f t="shared" si="72"/>
        <v>0</v>
      </c>
      <c r="AW265" t="b">
        <f t="shared" si="73"/>
        <v>0</v>
      </c>
      <c r="AX265" t="b">
        <f t="shared" si="74"/>
        <v>0</v>
      </c>
    </row>
    <row r="266" spans="20:50" hidden="1">
      <c r="T266" t="s">
        <v>53</v>
      </c>
      <c r="U266" t="s">
        <v>54</v>
      </c>
      <c r="V266">
        <v>94</v>
      </c>
      <c r="W266" t="s">
        <v>142</v>
      </c>
      <c r="X266" t="s">
        <v>322</v>
      </c>
      <c r="Y266" t="s">
        <v>37</v>
      </c>
      <c r="Z266">
        <v>11</v>
      </c>
      <c r="AA266" t="s">
        <v>38</v>
      </c>
      <c r="AB266">
        <v>2</v>
      </c>
      <c r="AC266" t="s">
        <v>39</v>
      </c>
      <c r="AD266">
        <v>1</v>
      </c>
      <c r="AE266">
        <f t="shared" si="58"/>
        <v>10.304846468766033</v>
      </c>
      <c r="AF266" t="str">
        <f t="shared" si="75"/>
        <v>DL10.304846468766</v>
      </c>
      <c r="AH266">
        <f>COUNTIF($AE$49:AE3217,AE266)</f>
        <v>7</v>
      </c>
      <c r="AI266" s="6">
        <f t="shared" si="59"/>
        <v>5.5</v>
      </c>
      <c r="AJ266" s="7">
        <f t="shared" si="60"/>
        <v>0.66666666666666663</v>
      </c>
      <c r="AK266" s="7">
        <f t="shared" si="61"/>
        <v>3.6666666666666665</v>
      </c>
      <c r="AL266" s="7">
        <f t="shared" si="62"/>
        <v>1</v>
      </c>
      <c r="AM266" s="7">
        <f t="shared" si="63"/>
        <v>2.2000000000000002</v>
      </c>
      <c r="AN266" s="7">
        <f t="shared" si="64"/>
        <v>0.4</v>
      </c>
      <c r="AO266" s="7">
        <f t="shared" si="65"/>
        <v>1.5714285714285714</v>
      </c>
      <c r="AP266" s="8">
        <f t="shared" si="66"/>
        <v>0.2857142857142857</v>
      </c>
      <c r="AQ266" t="b">
        <f t="shared" si="67"/>
        <v>0</v>
      </c>
      <c r="AR266" t="b">
        <f t="shared" si="68"/>
        <v>0</v>
      </c>
      <c r="AS266" t="b">
        <f t="shared" si="69"/>
        <v>0</v>
      </c>
      <c r="AT266" t="b">
        <f t="shared" si="70"/>
        <v>1</v>
      </c>
      <c r="AU266" t="b">
        <f t="shared" si="71"/>
        <v>0</v>
      </c>
      <c r="AV266" t="b">
        <f t="shared" si="72"/>
        <v>0</v>
      </c>
      <c r="AW266" t="b">
        <f t="shared" si="73"/>
        <v>0</v>
      </c>
      <c r="AX266" t="b">
        <f t="shared" si="74"/>
        <v>0</v>
      </c>
    </row>
    <row r="267" spans="20:50" hidden="1">
      <c r="T267" t="s">
        <v>53</v>
      </c>
      <c r="U267" t="s">
        <v>54</v>
      </c>
      <c r="V267">
        <v>95</v>
      </c>
      <c r="W267" t="s">
        <v>142</v>
      </c>
      <c r="X267" t="s">
        <v>323</v>
      </c>
      <c r="Y267" t="s">
        <v>37</v>
      </c>
      <c r="Z267">
        <v>11</v>
      </c>
      <c r="AA267" t="s">
        <v>38</v>
      </c>
      <c r="AB267">
        <v>2</v>
      </c>
      <c r="AC267" t="s">
        <v>39</v>
      </c>
      <c r="AD267">
        <v>2</v>
      </c>
      <c r="AE267">
        <f t="shared" si="58"/>
        <v>10.304846468766033</v>
      </c>
      <c r="AF267" t="str">
        <f t="shared" si="75"/>
        <v>DL10.304846468766</v>
      </c>
      <c r="AH267">
        <f>COUNTIF($AE$49:AE3218,AE267)</f>
        <v>7</v>
      </c>
      <c r="AI267" s="6">
        <f t="shared" si="59"/>
        <v>5.5</v>
      </c>
      <c r="AJ267" s="7">
        <f t="shared" si="60"/>
        <v>0.66666666666666663</v>
      </c>
      <c r="AK267" s="7">
        <f t="shared" si="61"/>
        <v>3.6666666666666665</v>
      </c>
      <c r="AL267" s="7">
        <f t="shared" si="62"/>
        <v>1</v>
      </c>
      <c r="AM267" s="7">
        <f t="shared" si="63"/>
        <v>2.2000000000000002</v>
      </c>
      <c r="AN267" s="7">
        <f t="shared" si="64"/>
        <v>0.4</v>
      </c>
      <c r="AO267" s="7">
        <f t="shared" si="65"/>
        <v>1.5714285714285714</v>
      </c>
      <c r="AP267" s="8">
        <f t="shared" si="66"/>
        <v>0.2857142857142857</v>
      </c>
      <c r="AQ267" t="b">
        <f t="shared" si="67"/>
        <v>0</v>
      </c>
      <c r="AR267" t="b">
        <f t="shared" si="68"/>
        <v>0</v>
      </c>
      <c r="AS267" t="b">
        <f t="shared" si="69"/>
        <v>0</v>
      </c>
      <c r="AT267" t="b">
        <f t="shared" si="70"/>
        <v>1</v>
      </c>
      <c r="AU267" t="b">
        <f t="shared" si="71"/>
        <v>0</v>
      </c>
      <c r="AV267" t="b">
        <f t="shared" si="72"/>
        <v>0</v>
      </c>
      <c r="AW267" t="b">
        <f t="shared" si="73"/>
        <v>0</v>
      </c>
      <c r="AX267" t="b">
        <f t="shared" si="74"/>
        <v>0</v>
      </c>
    </row>
    <row r="268" spans="20:50" hidden="1">
      <c r="T268" t="s">
        <v>53</v>
      </c>
      <c r="U268" t="s">
        <v>54</v>
      </c>
      <c r="V268">
        <v>96</v>
      </c>
      <c r="W268" t="s">
        <v>142</v>
      </c>
      <c r="X268" t="s">
        <v>324</v>
      </c>
      <c r="Y268" t="s">
        <v>37</v>
      </c>
      <c r="Z268">
        <v>11</v>
      </c>
      <c r="AA268" t="s">
        <v>38</v>
      </c>
      <c r="AB268">
        <v>3</v>
      </c>
      <c r="AC268" t="s">
        <v>39</v>
      </c>
      <c r="AD268">
        <v>1</v>
      </c>
      <c r="AE268">
        <f t="shared" si="58"/>
        <v>15.255118703057775</v>
      </c>
      <c r="AF268" t="str">
        <f t="shared" si="75"/>
        <v>DL15.2551187030578</v>
      </c>
      <c r="AH268">
        <f>COUNTIF($AE$49:AE3219,AE268)</f>
        <v>16</v>
      </c>
      <c r="AI268" s="6">
        <f t="shared" si="59"/>
        <v>5.5</v>
      </c>
      <c r="AJ268" s="7">
        <f t="shared" si="60"/>
        <v>1</v>
      </c>
      <c r="AK268" s="7">
        <f t="shared" si="61"/>
        <v>3.6666666666666665</v>
      </c>
      <c r="AL268" s="7">
        <f t="shared" si="62"/>
        <v>1.5</v>
      </c>
      <c r="AM268" s="7">
        <f t="shared" si="63"/>
        <v>2.2000000000000002</v>
      </c>
      <c r="AN268" s="7">
        <f t="shared" si="64"/>
        <v>0.6</v>
      </c>
      <c r="AO268" s="7">
        <f t="shared" si="65"/>
        <v>1.5714285714285714</v>
      </c>
      <c r="AP268" s="8">
        <f t="shared" si="66"/>
        <v>0.42857142857142855</v>
      </c>
      <c r="AQ268" t="b">
        <f t="shared" si="67"/>
        <v>0</v>
      </c>
      <c r="AR268" t="b">
        <f t="shared" si="68"/>
        <v>1</v>
      </c>
      <c r="AS268" t="b">
        <f t="shared" si="69"/>
        <v>0</v>
      </c>
      <c r="AT268" t="b">
        <f t="shared" si="70"/>
        <v>0</v>
      </c>
      <c r="AU268" t="b">
        <f t="shared" si="71"/>
        <v>0</v>
      </c>
      <c r="AV268" t="b">
        <f t="shared" si="72"/>
        <v>0</v>
      </c>
      <c r="AW268" t="b">
        <f t="shared" si="73"/>
        <v>0</v>
      </c>
      <c r="AX268" t="b">
        <f t="shared" si="74"/>
        <v>0</v>
      </c>
    </row>
    <row r="269" spans="20:50" hidden="1">
      <c r="T269" t="s">
        <v>35</v>
      </c>
      <c r="U269" t="s">
        <v>54</v>
      </c>
      <c r="V269" t="s">
        <v>0</v>
      </c>
      <c r="W269" t="s">
        <v>142</v>
      </c>
      <c r="X269" t="s">
        <v>324</v>
      </c>
      <c r="Y269" t="s">
        <v>37</v>
      </c>
      <c r="Z269">
        <v>11</v>
      </c>
      <c r="AA269" t="s">
        <v>38</v>
      </c>
      <c r="AB269">
        <v>3</v>
      </c>
      <c r="AC269" t="s">
        <v>39</v>
      </c>
      <c r="AD269">
        <v>1</v>
      </c>
      <c r="AE269">
        <f t="shared" si="58"/>
        <v>15.255118703057775</v>
      </c>
      <c r="AF269" t="str">
        <f t="shared" si="75"/>
        <v>DL15.2551187030578</v>
      </c>
      <c r="AG269" t="str">
        <f>U269&amp;AE269</f>
        <v>DL15.2551187030578</v>
      </c>
      <c r="AH269">
        <f>COUNTIF($AG$49:AG3220,AG269)</f>
        <v>1</v>
      </c>
      <c r="AI269" s="6">
        <f t="shared" si="59"/>
        <v>5.5</v>
      </c>
      <c r="AJ269" s="7">
        <f t="shared" si="60"/>
        <v>1</v>
      </c>
      <c r="AK269" s="7">
        <f t="shared" si="61"/>
        <v>3.6666666666666665</v>
      </c>
      <c r="AL269" s="7">
        <f t="shared" si="62"/>
        <v>1.5</v>
      </c>
      <c r="AM269" s="7">
        <f t="shared" si="63"/>
        <v>2.2000000000000002</v>
      </c>
      <c r="AN269" s="7">
        <f t="shared" si="64"/>
        <v>0.6</v>
      </c>
      <c r="AO269" s="7">
        <f t="shared" si="65"/>
        <v>1.5714285714285714</v>
      </c>
      <c r="AP269" s="8">
        <f t="shared" si="66"/>
        <v>0.42857142857142855</v>
      </c>
      <c r="AQ269" t="b">
        <f t="shared" si="67"/>
        <v>0</v>
      </c>
      <c r="AR269" t="b">
        <f t="shared" si="68"/>
        <v>1</v>
      </c>
      <c r="AS269" t="b">
        <f t="shared" si="69"/>
        <v>0</v>
      </c>
      <c r="AT269" t="b">
        <f t="shared" si="70"/>
        <v>0</v>
      </c>
      <c r="AU269" t="b">
        <f t="shared" si="71"/>
        <v>0</v>
      </c>
      <c r="AV269" t="b">
        <f t="shared" si="72"/>
        <v>0</v>
      </c>
      <c r="AW269" t="b">
        <f t="shared" si="73"/>
        <v>0</v>
      </c>
      <c r="AX269" t="b">
        <f t="shared" si="74"/>
        <v>0</v>
      </c>
    </row>
    <row r="270" spans="20:50" hidden="1">
      <c r="T270" t="s">
        <v>53</v>
      </c>
      <c r="U270" t="s">
        <v>54</v>
      </c>
      <c r="V270">
        <v>97</v>
      </c>
      <c r="W270" t="s">
        <v>142</v>
      </c>
      <c r="X270" t="s">
        <v>325</v>
      </c>
      <c r="Y270" t="s">
        <v>37</v>
      </c>
      <c r="Z270">
        <v>11</v>
      </c>
      <c r="AA270" t="s">
        <v>38</v>
      </c>
      <c r="AB270">
        <v>4</v>
      </c>
      <c r="AC270" t="s">
        <v>39</v>
      </c>
      <c r="AD270">
        <v>1</v>
      </c>
      <c r="AE270">
        <f t="shared" si="58"/>
        <v>19.98310652189998</v>
      </c>
      <c r="AF270" t="str">
        <f t="shared" si="75"/>
        <v>DL19.9831065219</v>
      </c>
      <c r="AH270">
        <f>COUNTIF($AE$49:AE3221,AE270)</f>
        <v>7</v>
      </c>
      <c r="AI270" s="6">
        <f t="shared" si="59"/>
        <v>5.5</v>
      </c>
      <c r="AJ270" s="7">
        <f t="shared" si="60"/>
        <v>1.3333333333333333</v>
      </c>
      <c r="AK270" s="7">
        <f t="shared" si="61"/>
        <v>3.6666666666666665</v>
      </c>
      <c r="AL270" s="7">
        <f t="shared" si="62"/>
        <v>2</v>
      </c>
      <c r="AM270" s="7">
        <f t="shared" si="63"/>
        <v>2.2000000000000002</v>
      </c>
      <c r="AN270" s="7">
        <f t="shared" si="64"/>
        <v>0.8</v>
      </c>
      <c r="AO270" s="7">
        <f t="shared" si="65"/>
        <v>1.5714285714285714</v>
      </c>
      <c r="AP270" s="8">
        <f t="shared" si="66"/>
        <v>0.5714285714285714</v>
      </c>
      <c r="AQ270" t="b">
        <f t="shared" si="67"/>
        <v>0</v>
      </c>
      <c r="AR270" t="b">
        <f t="shared" si="68"/>
        <v>0</v>
      </c>
      <c r="AS270" t="b">
        <f t="shared" si="69"/>
        <v>0</v>
      </c>
      <c r="AT270" t="b">
        <f t="shared" si="70"/>
        <v>1</v>
      </c>
      <c r="AU270" t="b">
        <f t="shared" si="71"/>
        <v>0</v>
      </c>
      <c r="AV270" t="b">
        <f t="shared" si="72"/>
        <v>0</v>
      </c>
      <c r="AW270" t="b">
        <f t="shared" si="73"/>
        <v>0</v>
      </c>
      <c r="AX270" t="b">
        <f t="shared" si="74"/>
        <v>0</v>
      </c>
    </row>
    <row r="271" spans="20:50" hidden="1">
      <c r="T271" t="s">
        <v>35</v>
      </c>
      <c r="U271" t="s">
        <v>54</v>
      </c>
      <c r="V271" t="s">
        <v>0</v>
      </c>
      <c r="W271" t="s">
        <v>142</v>
      </c>
      <c r="X271" t="s">
        <v>325</v>
      </c>
      <c r="Y271" t="s">
        <v>37</v>
      </c>
      <c r="Z271">
        <v>11</v>
      </c>
      <c r="AA271" t="s">
        <v>38</v>
      </c>
      <c r="AB271">
        <v>4</v>
      </c>
      <c r="AC271" t="s">
        <v>39</v>
      </c>
      <c r="AD271">
        <v>1</v>
      </c>
      <c r="AE271">
        <f t="shared" si="58"/>
        <v>19.98310652189998</v>
      </c>
      <c r="AF271" t="str">
        <f t="shared" si="75"/>
        <v>DL19.9831065219</v>
      </c>
      <c r="AG271" t="str">
        <f>U271&amp;AE271</f>
        <v>DL19.9831065219</v>
      </c>
      <c r="AH271">
        <f>COUNTIF($AG$49:AG3222,AG271)</f>
        <v>1</v>
      </c>
      <c r="AI271" s="6">
        <f t="shared" si="59"/>
        <v>5.5</v>
      </c>
      <c r="AJ271" s="7">
        <f t="shared" si="60"/>
        <v>1.3333333333333333</v>
      </c>
      <c r="AK271" s="7">
        <f t="shared" si="61"/>
        <v>3.6666666666666665</v>
      </c>
      <c r="AL271" s="7">
        <f t="shared" si="62"/>
        <v>2</v>
      </c>
      <c r="AM271" s="7">
        <f t="shared" si="63"/>
        <v>2.2000000000000002</v>
      </c>
      <c r="AN271" s="7">
        <f t="shared" si="64"/>
        <v>0.8</v>
      </c>
      <c r="AO271" s="7">
        <f t="shared" si="65"/>
        <v>1.5714285714285714</v>
      </c>
      <c r="AP271" s="8">
        <f t="shared" si="66"/>
        <v>0.5714285714285714</v>
      </c>
      <c r="AQ271" t="b">
        <f t="shared" si="67"/>
        <v>0</v>
      </c>
      <c r="AR271" t="b">
        <f t="shared" si="68"/>
        <v>0</v>
      </c>
      <c r="AS271" t="b">
        <f t="shared" si="69"/>
        <v>0</v>
      </c>
      <c r="AT271" t="b">
        <f t="shared" si="70"/>
        <v>1</v>
      </c>
      <c r="AU271" t="b">
        <f t="shared" si="71"/>
        <v>0</v>
      </c>
      <c r="AV271" t="b">
        <f t="shared" si="72"/>
        <v>0</v>
      </c>
      <c r="AW271" t="b">
        <f t="shared" si="73"/>
        <v>0</v>
      </c>
      <c r="AX271" t="b">
        <f t="shared" si="74"/>
        <v>0</v>
      </c>
    </row>
    <row r="272" spans="20:50" hidden="1">
      <c r="T272" t="s">
        <v>53</v>
      </c>
      <c r="U272" t="s">
        <v>54</v>
      </c>
      <c r="V272">
        <v>98</v>
      </c>
      <c r="W272" t="s">
        <v>142</v>
      </c>
      <c r="X272" t="s">
        <v>326</v>
      </c>
      <c r="Y272" t="s">
        <v>37</v>
      </c>
      <c r="Z272">
        <v>11</v>
      </c>
      <c r="AA272" t="s">
        <v>38</v>
      </c>
      <c r="AB272">
        <v>5</v>
      </c>
      <c r="AC272" t="s">
        <v>39</v>
      </c>
      <c r="AD272">
        <v>1</v>
      </c>
      <c r="AE272">
        <f t="shared" si="58"/>
        <v>24.443954780416536</v>
      </c>
      <c r="AF272" t="str">
        <f t="shared" si="75"/>
        <v>DL24.4439547804165</v>
      </c>
      <c r="AH272">
        <f>COUNTIF($AE$49:AE3223,AE272)</f>
        <v>10</v>
      </c>
      <c r="AI272" s="6">
        <f t="shared" si="59"/>
        <v>5.5</v>
      </c>
      <c r="AJ272" s="7">
        <f t="shared" si="60"/>
        <v>1.6666666666666667</v>
      </c>
      <c r="AK272" s="7">
        <f t="shared" si="61"/>
        <v>3.6666666666666665</v>
      </c>
      <c r="AL272" s="7">
        <f t="shared" si="62"/>
        <v>2.5</v>
      </c>
      <c r="AM272" s="7">
        <f t="shared" si="63"/>
        <v>2.2000000000000002</v>
      </c>
      <c r="AN272" s="7">
        <f t="shared" si="64"/>
        <v>1</v>
      </c>
      <c r="AO272" s="7">
        <f t="shared" si="65"/>
        <v>1.5714285714285714</v>
      </c>
      <c r="AP272" s="8">
        <f t="shared" si="66"/>
        <v>0.7142857142857143</v>
      </c>
      <c r="AQ272" t="b">
        <f t="shared" si="67"/>
        <v>0</v>
      </c>
      <c r="AR272" t="b">
        <f t="shared" si="68"/>
        <v>0</v>
      </c>
      <c r="AS272" t="b">
        <f t="shared" si="69"/>
        <v>0</v>
      </c>
      <c r="AT272" t="b">
        <f t="shared" si="70"/>
        <v>0</v>
      </c>
      <c r="AU272" t="b">
        <f t="shared" si="71"/>
        <v>0</v>
      </c>
      <c r="AV272" t="b">
        <f t="shared" si="72"/>
        <v>1</v>
      </c>
      <c r="AW272" t="b">
        <f t="shared" si="73"/>
        <v>0</v>
      </c>
      <c r="AX272" t="b">
        <f t="shared" si="74"/>
        <v>0</v>
      </c>
    </row>
    <row r="273" spans="20:50" hidden="1">
      <c r="T273" t="s">
        <v>53</v>
      </c>
      <c r="U273" t="s">
        <v>54</v>
      </c>
      <c r="V273">
        <v>99</v>
      </c>
      <c r="W273" t="s">
        <v>142</v>
      </c>
      <c r="X273" t="s">
        <v>327</v>
      </c>
      <c r="Y273" t="s">
        <v>37</v>
      </c>
      <c r="Z273">
        <v>11</v>
      </c>
      <c r="AA273" t="s">
        <v>38</v>
      </c>
      <c r="AB273">
        <v>6</v>
      </c>
      <c r="AC273" t="s">
        <v>39</v>
      </c>
      <c r="AD273">
        <v>1</v>
      </c>
      <c r="AE273">
        <f t="shared" si="58"/>
        <v>28.610459665965216</v>
      </c>
      <c r="AF273" t="str">
        <f t="shared" si="75"/>
        <v>DL28.6104596659652</v>
      </c>
      <c r="AH273">
        <f>COUNTIF($AE$49:AE3224,AE273)</f>
        <v>6</v>
      </c>
      <c r="AI273" s="6">
        <f t="shared" si="59"/>
        <v>5.5</v>
      </c>
      <c r="AJ273" s="7">
        <f t="shared" si="60"/>
        <v>2</v>
      </c>
      <c r="AK273" s="7">
        <f t="shared" si="61"/>
        <v>3.6666666666666665</v>
      </c>
      <c r="AL273" s="7">
        <f t="shared" si="62"/>
        <v>3</v>
      </c>
      <c r="AM273" s="7">
        <f t="shared" si="63"/>
        <v>2.2000000000000002</v>
      </c>
      <c r="AN273" s="7">
        <f t="shared" si="64"/>
        <v>1.2</v>
      </c>
      <c r="AO273" s="7">
        <f t="shared" si="65"/>
        <v>1.5714285714285714</v>
      </c>
      <c r="AP273" s="8">
        <f t="shared" si="66"/>
        <v>0.8571428571428571</v>
      </c>
      <c r="AQ273" t="b">
        <f t="shared" si="67"/>
        <v>0</v>
      </c>
      <c r="AR273" t="b">
        <f t="shared" si="68"/>
        <v>1</v>
      </c>
      <c r="AS273" t="b">
        <f t="shared" si="69"/>
        <v>0</v>
      </c>
      <c r="AT273" t="b">
        <f t="shared" si="70"/>
        <v>1</v>
      </c>
      <c r="AU273" t="b">
        <f t="shared" si="71"/>
        <v>0</v>
      </c>
      <c r="AV273" t="b">
        <f t="shared" si="72"/>
        <v>0</v>
      </c>
      <c r="AW273" t="b">
        <f t="shared" si="73"/>
        <v>0</v>
      </c>
      <c r="AX273" t="b">
        <f t="shared" si="74"/>
        <v>0</v>
      </c>
    </row>
    <row r="274" spans="20:50" hidden="1">
      <c r="T274" t="s">
        <v>53</v>
      </c>
      <c r="U274" t="s">
        <v>54</v>
      </c>
      <c r="V274">
        <v>100</v>
      </c>
      <c r="W274" t="s">
        <v>142</v>
      </c>
      <c r="X274" t="s">
        <v>328</v>
      </c>
      <c r="Y274" t="s">
        <v>37</v>
      </c>
      <c r="Z274">
        <v>11</v>
      </c>
      <c r="AA274" t="s">
        <v>38</v>
      </c>
      <c r="AB274">
        <v>7</v>
      </c>
      <c r="AC274" t="s">
        <v>39</v>
      </c>
      <c r="AD274">
        <v>1</v>
      </c>
      <c r="AE274">
        <f t="shared" si="58"/>
        <v>32.471192290848492</v>
      </c>
      <c r="AF274" t="str">
        <f t="shared" si="75"/>
        <v>DL32.4711922908485</v>
      </c>
      <c r="AH274">
        <f>COUNTIF($AE$49:AE3225,AE274)</f>
        <v>10</v>
      </c>
      <c r="AI274" s="6">
        <f t="shared" si="59"/>
        <v>5.5</v>
      </c>
      <c r="AJ274" s="7">
        <f t="shared" si="60"/>
        <v>2.3333333333333335</v>
      </c>
      <c r="AK274" s="7">
        <f t="shared" si="61"/>
        <v>3.6666666666666665</v>
      </c>
      <c r="AL274" s="7">
        <f t="shared" si="62"/>
        <v>3.5</v>
      </c>
      <c r="AM274" s="7">
        <f t="shared" si="63"/>
        <v>2.2000000000000002</v>
      </c>
      <c r="AN274" s="7">
        <f t="shared" si="64"/>
        <v>1.4</v>
      </c>
      <c r="AO274" s="7">
        <f t="shared" si="65"/>
        <v>1.5714285714285714</v>
      </c>
      <c r="AP274" s="8">
        <f t="shared" si="66"/>
        <v>1</v>
      </c>
      <c r="AQ274" t="b">
        <f t="shared" si="67"/>
        <v>0</v>
      </c>
      <c r="AR274" t="b">
        <f t="shared" si="68"/>
        <v>0</v>
      </c>
      <c r="AS274" t="b">
        <f t="shared" si="69"/>
        <v>0</v>
      </c>
      <c r="AT274" t="b">
        <f t="shared" si="70"/>
        <v>0</v>
      </c>
      <c r="AU274" t="b">
        <f t="shared" si="71"/>
        <v>0</v>
      </c>
      <c r="AV274" t="b">
        <f t="shared" si="72"/>
        <v>0</v>
      </c>
      <c r="AW274" t="b">
        <f t="shared" si="73"/>
        <v>0</v>
      </c>
      <c r="AX274" t="b">
        <f t="shared" si="74"/>
        <v>1</v>
      </c>
    </row>
    <row r="275" spans="20:50" hidden="1">
      <c r="T275" t="s">
        <v>35</v>
      </c>
      <c r="U275" t="s">
        <v>54</v>
      </c>
      <c r="V275" t="s">
        <v>0</v>
      </c>
      <c r="W275" t="s">
        <v>142</v>
      </c>
      <c r="X275" t="s">
        <v>328</v>
      </c>
      <c r="Y275" t="s">
        <v>37</v>
      </c>
      <c r="Z275">
        <v>11</v>
      </c>
      <c r="AA275" t="s">
        <v>38</v>
      </c>
      <c r="AB275">
        <v>7</v>
      </c>
      <c r="AC275" t="s">
        <v>39</v>
      </c>
      <c r="AD275">
        <v>1</v>
      </c>
      <c r="AE275">
        <f t="shared" si="58"/>
        <v>32.471192290848492</v>
      </c>
      <c r="AF275" t="str">
        <f t="shared" si="75"/>
        <v>DL32.4711922908485</v>
      </c>
      <c r="AG275" t="str">
        <f>U275&amp;AE275</f>
        <v>DL32.4711922908485</v>
      </c>
      <c r="AH275">
        <f>COUNTIF($AG$49:AG3226,AG275)</f>
        <v>1</v>
      </c>
      <c r="AI275" s="6">
        <f t="shared" si="59"/>
        <v>5.5</v>
      </c>
      <c r="AJ275" s="7">
        <f t="shared" si="60"/>
        <v>2.3333333333333335</v>
      </c>
      <c r="AK275" s="7">
        <f t="shared" si="61"/>
        <v>3.6666666666666665</v>
      </c>
      <c r="AL275" s="7">
        <f t="shared" si="62"/>
        <v>3.5</v>
      </c>
      <c r="AM275" s="7">
        <f t="shared" si="63"/>
        <v>2.2000000000000002</v>
      </c>
      <c r="AN275" s="7">
        <f t="shared" si="64"/>
        <v>1.4</v>
      </c>
      <c r="AO275" s="7">
        <f t="shared" si="65"/>
        <v>1.5714285714285714</v>
      </c>
      <c r="AP275" s="8">
        <f t="shared" si="66"/>
        <v>1</v>
      </c>
      <c r="AQ275" t="b">
        <f t="shared" si="67"/>
        <v>0</v>
      </c>
      <c r="AR275" t="b">
        <f t="shared" si="68"/>
        <v>0</v>
      </c>
      <c r="AS275" t="b">
        <f t="shared" si="69"/>
        <v>0</v>
      </c>
      <c r="AT275" t="b">
        <f t="shared" si="70"/>
        <v>0</v>
      </c>
      <c r="AU275" t="b">
        <f t="shared" si="71"/>
        <v>0</v>
      </c>
      <c r="AV275" t="b">
        <f t="shared" si="72"/>
        <v>0</v>
      </c>
      <c r="AW275" t="b">
        <f t="shared" si="73"/>
        <v>0</v>
      </c>
      <c r="AX275" t="b">
        <f t="shared" si="74"/>
        <v>1</v>
      </c>
    </row>
    <row r="276" spans="20:50" hidden="1">
      <c r="T276" t="s">
        <v>53</v>
      </c>
      <c r="U276" t="s">
        <v>54</v>
      </c>
      <c r="V276">
        <v>101</v>
      </c>
      <c r="W276" t="s">
        <v>142</v>
      </c>
      <c r="X276" t="s">
        <v>329</v>
      </c>
      <c r="Y276" t="s">
        <v>37</v>
      </c>
      <c r="Z276">
        <v>11</v>
      </c>
      <c r="AA276" t="s">
        <v>38</v>
      </c>
      <c r="AB276">
        <v>8</v>
      </c>
      <c r="AC276" t="s">
        <v>39</v>
      </c>
      <c r="AD276">
        <v>1</v>
      </c>
      <c r="AE276">
        <f t="shared" si="58"/>
        <v>36.027373385103608</v>
      </c>
      <c r="AF276" t="str">
        <f t="shared" si="75"/>
        <v>DL36.0273733851036</v>
      </c>
      <c r="AH276">
        <f>COUNTIF($AE$49:AE3227,AE276)</f>
        <v>6</v>
      </c>
      <c r="AI276" s="6">
        <f t="shared" si="59"/>
        <v>5.5</v>
      </c>
      <c r="AJ276" s="7">
        <f t="shared" si="60"/>
        <v>2.6666666666666665</v>
      </c>
      <c r="AK276" s="7">
        <f t="shared" si="61"/>
        <v>3.6666666666666665</v>
      </c>
      <c r="AL276" s="7">
        <f t="shared" si="62"/>
        <v>4</v>
      </c>
      <c r="AM276" s="7">
        <f t="shared" si="63"/>
        <v>2.2000000000000002</v>
      </c>
      <c r="AN276" s="7">
        <f t="shared" si="64"/>
        <v>1.6</v>
      </c>
      <c r="AO276" s="7">
        <f t="shared" si="65"/>
        <v>1.5714285714285714</v>
      </c>
      <c r="AP276" s="8">
        <f t="shared" si="66"/>
        <v>1.1428571428571428</v>
      </c>
      <c r="AQ276" t="b">
        <f t="shared" si="67"/>
        <v>0</v>
      </c>
      <c r="AR276" t="b">
        <f t="shared" si="68"/>
        <v>0</v>
      </c>
      <c r="AS276" t="b">
        <f t="shared" si="69"/>
        <v>0</v>
      </c>
      <c r="AT276" t="b">
        <f t="shared" si="70"/>
        <v>1</v>
      </c>
      <c r="AU276" t="b">
        <f t="shared" si="71"/>
        <v>0</v>
      </c>
      <c r="AV276" t="b">
        <f t="shared" si="72"/>
        <v>0</v>
      </c>
      <c r="AW276" t="b">
        <f t="shared" si="73"/>
        <v>0</v>
      </c>
      <c r="AX276" t="b">
        <f t="shared" si="74"/>
        <v>0</v>
      </c>
    </row>
    <row r="277" spans="20:50" hidden="1">
      <c r="T277" t="s">
        <v>53</v>
      </c>
      <c r="U277" t="s">
        <v>54</v>
      </c>
      <c r="V277">
        <v>102</v>
      </c>
      <c r="W277" t="s">
        <v>142</v>
      </c>
      <c r="X277" t="s">
        <v>330</v>
      </c>
      <c r="Y277" t="s">
        <v>37</v>
      </c>
      <c r="Z277">
        <v>12</v>
      </c>
      <c r="AA277" t="s">
        <v>38</v>
      </c>
      <c r="AB277">
        <v>1</v>
      </c>
      <c r="AC277" t="s">
        <v>39</v>
      </c>
      <c r="AD277">
        <v>1</v>
      </c>
      <c r="AE277">
        <f t="shared" si="58"/>
        <v>4.7636416907261774</v>
      </c>
      <c r="AF277" t="str">
        <f t="shared" si="75"/>
        <v>DL4.76364169072618</v>
      </c>
      <c r="AH277">
        <f>COUNTIF($AE$49:AE3228,AE277)</f>
        <v>15</v>
      </c>
      <c r="AI277" s="6">
        <f t="shared" si="59"/>
        <v>6</v>
      </c>
      <c r="AJ277" s="7">
        <f t="shared" si="60"/>
        <v>0.33333333333333331</v>
      </c>
      <c r="AK277" s="7">
        <f t="shared" si="61"/>
        <v>4</v>
      </c>
      <c r="AL277" s="7">
        <f t="shared" si="62"/>
        <v>0.5</v>
      </c>
      <c r="AM277" s="7">
        <f t="shared" si="63"/>
        <v>2.4</v>
      </c>
      <c r="AN277" s="7">
        <f t="shared" si="64"/>
        <v>0.2</v>
      </c>
      <c r="AO277" s="7">
        <f t="shared" si="65"/>
        <v>1.7142857142857142</v>
      </c>
      <c r="AP277" s="8">
        <f t="shared" si="66"/>
        <v>0.14285714285714285</v>
      </c>
      <c r="AQ277" t="b">
        <f t="shared" si="67"/>
        <v>1</v>
      </c>
      <c r="AR277" t="b">
        <f t="shared" si="68"/>
        <v>0</v>
      </c>
      <c r="AS277" t="b">
        <f t="shared" si="69"/>
        <v>1</v>
      </c>
      <c r="AT277" t="b">
        <f t="shared" si="70"/>
        <v>0</v>
      </c>
      <c r="AU277" t="b">
        <f t="shared" si="71"/>
        <v>0</v>
      </c>
      <c r="AV277" t="b">
        <f t="shared" si="72"/>
        <v>0</v>
      </c>
      <c r="AW277" t="b">
        <f t="shared" si="73"/>
        <v>0</v>
      </c>
      <c r="AX277" t="b">
        <f t="shared" si="74"/>
        <v>0</v>
      </c>
    </row>
    <row r="278" spans="20:50" hidden="1">
      <c r="T278" t="s">
        <v>35</v>
      </c>
      <c r="U278" t="s">
        <v>54</v>
      </c>
      <c r="V278" t="s">
        <v>0</v>
      </c>
      <c r="W278" t="s">
        <v>142</v>
      </c>
      <c r="X278" t="s">
        <v>330</v>
      </c>
      <c r="Y278" t="s">
        <v>37</v>
      </c>
      <c r="Z278">
        <v>12</v>
      </c>
      <c r="AA278" t="s">
        <v>38</v>
      </c>
      <c r="AB278">
        <v>1</v>
      </c>
      <c r="AC278" t="s">
        <v>39</v>
      </c>
      <c r="AD278">
        <v>1</v>
      </c>
      <c r="AE278">
        <f t="shared" si="58"/>
        <v>4.7636416907261774</v>
      </c>
      <c r="AF278" t="str">
        <f t="shared" si="75"/>
        <v>DL4.76364169072618</v>
      </c>
      <c r="AG278" t="str">
        <f>U278&amp;AE278</f>
        <v>DL4.76364169072618</v>
      </c>
      <c r="AH278">
        <f>COUNTIF($AG$49:AG3229,AG278)</f>
        <v>1</v>
      </c>
      <c r="AI278" s="6">
        <f t="shared" si="59"/>
        <v>6</v>
      </c>
      <c r="AJ278" s="7">
        <f t="shared" si="60"/>
        <v>0.33333333333333331</v>
      </c>
      <c r="AK278" s="7">
        <f t="shared" si="61"/>
        <v>4</v>
      </c>
      <c r="AL278" s="7">
        <f t="shared" si="62"/>
        <v>0.5</v>
      </c>
      <c r="AM278" s="7">
        <f t="shared" si="63"/>
        <v>2.4</v>
      </c>
      <c r="AN278" s="7">
        <f t="shared" si="64"/>
        <v>0.2</v>
      </c>
      <c r="AO278" s="7">
        <f t="shared" si="65"/>
        <v>1.7142857142857142</v>
      </c>
      <c r="AP278" s="8">
        <f t="shared" si="66"/>
        <v>0.14285714285714285</v>
      </c>
      <c r="AQ278" t="b">
        <f t="shared" si="67"/>
        <v>1</v>
      </c>
      <c r="AR278" t="b">
        <f t="shared" si="68"/>
        <v>0</v>
      </c>
      <c r="AS278" t="b">
        <f t="shared" si="69"/>
        <v>1</v>
      </c>
      <c r="AT278" t="b">
        <f t="shared" si="70"/>
        <v>0</v>
      </c>
      <c r="AU278" t="b">
        <f t="shared" si="71"/>
        <v>0</v>
      </c>
      <c r="AV278" t="b">
        <f t="shared" si="72"/>
        <v>0</v>
      </c>
      <c r="AW278" t="b">
        <f t="shared" si="73"/>
        <v>0</v>
      </c>
      <c r="AX278" t="b">
        <f t="shared" si="74"/>
        <v>0</v>
      </c>
    </row>
    <row r="279" spans="20:50" hidden="1">
      <c r="T279" t="s">
        <v>53</v>
      </c>
      <c r="U279" t="s">
        <v>54</v>
      </c>
      <c r="V279">
        <v>103</v>
      </c>
      <c r="W279" t="s">
        <v>142</v>
      </c>
      <c r="X279" t="s">
        <v>331</v>
      </c>
      <c r="Y279" t="s">
        <v>37</v>
      </c>
      <c r="Z279">
        <v>12</v>
      </c>
      <c r="AA279" t="s">
        <v>38</v>
      </c>
      <c r="AB279">
        <v>5</v>
      </c>
      <c r="AC279" t="s">
        <v>39</v>
      </c>
      <c r="AD279">
        <v>1</v>
      </c>
      <c r="AE279">
        <f t="shared" si="58"/>
        <v>22.61986494804043</v>
      </c>
      <c r="AF279" t="str">
        <f t="shared" si="75"/>
        <v>DL22.6198649480404</v>
      </c>
      <c r="AH279">
        <f>COUNTIF($AE$49:AE3230,AE279)</f>
        <v>10</v>
      </c>
      <c r="AI279" s="6">
        <f t="shared" si="59"/>
        <v>6</v>
      </c>
      <c r="AJ279" s="7">
        <f t="shared" si="60"/>
        <v>1.6666666666666667</v>
      </c>
      <c r="AK279" s="7">
        <f t="shared" si="61"/>
        <v>4</v>
      </c>
      <c r="AL279" s="7">
        <f t="shared" si="62"/>
        <v>2.5</v>
      </c>
      <c r="AM279" s="7">
        <f t="shared" si="63"/>
        <v>2.4</v>
      </c>
      <c r="AN279" s="7">
        <f t="shared" si="64"/>
        <v>1</v>
      </c>
      <c r="AO279" s="7">
        <f t="shared" si="65"/>
        <v>1.7142857142857142</v>
      </c>
      <c r="AP279" s="8">
        <f t="shared" si="66"/>
        <v>0.7142857142857143</v>
      </c>
      <c r="AQ279" t="b">
        <f t="shared" si="67"/>
        <v>1</v>
      </c>
      <c r="AR279" t="b">
        <f t="shared" si="68"/>
        <v>0</v>
      </c>
      <c r="AS279" t="b">
        <f t="shared" si="69"/>
        <v>1</v>
      </c>
      <c r="AT279" t="b">
        <f t="shared" si="70"/>
        <v>0</v>
      </c>
      <c r="AU279" t="b">
        <f t="shared" si="71"/>
        <v>0</v>
      </c>
      <c r="AV279" t="b">
        <f t="shared" si="72"/>
        <v>1</v>
      </c>
      <c r="AW279" t="b">
        <f t="shared" si="73"/>
        <v>0</v>
      </c>
      <c r="AX279" t="b">
        <f t="shared" si="74"/>
        <v>0</v>
      </c>
    </row>
    <row r="280" spans="20:50" hidden="1">
      <c r="T280" t="s">
        <v>53</v>
      </c>
      <c r="U280" t="s">
        <v>54</v>
      </c>
      <c r="V280">
        <v>104</v>
      </c>
      <c r="W280" t="s">
        <v>142</v>
      </c>
      <c r="X280" t="s">
        <v>332</v>
      </c>
      <c r="Y280" t="s">
        <v>37</v>
      </c>
      <c r="Z280">
        <v>12</v>
      </c>
      <c r="AA280" t="s">
        <v>38</v>
      </c>
      <c r="AB280">
        <v>7</v>
      </c>
      <c r="AC280" t="s">
        <v>39</v>
      </c>
      <c r="AD280">
        <v>1</v>
      </c>
      <c r="AE280">
        <f t="shared" si="58"/>
        <v>30.256437163529263</v>
      </c>
      <c r="AF280" t="str">
        <f t="shared" si="75"/>
        <v>DL30.2564371635293</v>
      </c>
      <c r="AH280">
        <f>COUNTIF($AE$49:AE3231,AE280)</f>
        <v>8</v>
      </c>
      <c r="AI280" s="6">
        <f t="shared" si="59"/>
        <v>6</v>
      </c>
      <c r="AJ280" s="7">
        <f t="shared" si="60"/>
        <v>2.3333333333333335</v>
      </c>
      <c r="AK280" s="7">
        <f t="shared" si="61"/>
        <v>4</v>
      </c>
      <c r="AL280" s="7">
        <f t="shared" si="62"/>
        <v>3.5</v>
      </c>
      <c r="AM280" s="7">
        <f t="shared" si="63"/>
        <v>2.4</v>
      </c>
      <c r="AN280" s="7">
        <f t="shared" si="64"/>
        <v>1.4</v>
      </c>
      <c r="AO280" s="7">
        <f t="shared" si="65"/>
        <v>1.7142857142857142</v>
      </c>
      <c r="AP280" s="8">
        <f t="shared" si="66"/>
        <v>1</v>
      </c>
      <c r="AQ280" t="b">
        <f t="shared" si="67"/>
        <v>1</v>
      </c>
      <c r="AR280" t="b">
        <f t="shared" si="68"/>
        <v>0</v>
      </c>
      <c r="AS280" t="b">
        <f t="shared" si="69"/>
        <v>1</v>
      </c>
      <c r="AT280" t="b">
        <f t="shared" si="70"/>
        <v>0</v>
      </c>
      <c r="AU280" t="b">
        <f t="shared" si="71"/>
        <v>0</v>
      </c>
      <c r="AV280" t="b">
        <f t="shared" si="72"/>
        <v>0</v>
      </c>
      <c r="AW280" t="b">
        <f t="shared" si="73"/>
        <v>0</v>
      </c>
      <c r="AX280" t="b">
        <f t="shared" si="74"/>
        <v>1</v>
      </c>
    </row>
    <row r="281" spans="20:50" hidden="1">
      <c r="T281" t="s">
        <v>53</v>
      </c>
      <c r="U281" t="s">
        <v>54</v>
      </c>
      <c r="V281">
        <v>105</v>
      </c>
      <c r="W281" t="s">
        <v>142</v>
      </c>
      <c r="X281" t="s">
        <v>333</v>
      </c>
      <c r="Y281" t="s">
        <v>37</v>
      </c>
      <c r="Z281">
        <v>13</v>
      </c>
      <c r="AA281" t="s">
        <v>38</v>
      </c>
      <c r="AB281">
        <v>1</v>
      </c>
      <c r="AC281" t="s">
        <v>39</v>
      </c>
      <c r="AD281">
        <v>1</v>
      </c>
      <c r="AE281">
        <f t="shared" si="58"/>
        <v>4.3987053549955322</v>
      </c>
      <c r="AF281" t="str">
        <f t="shared" si="75"/>
        <v>DL4.39870535499553</v>
      </c>
      <c r="AH281">
        <f>COUNTIF($AE$49:AE3232,AE281)</f>
        <v>4</v>
      </c>
      <c r="AI281" s="6">
        <f t="shared" si="59"/>
        <v>6.5</v>
      </c>
      <c r="AJ281" s="7">
        <f t="shared" si="60"/>
        <v>0.33333333333333331</v>
      </c>
      <c r="AK281" s="7">
        <f t="shared" si="61"/>
        <v>4.333333333333333</v>
      </c>
      <c r="AL281" s="7">
        <f t="shared" si="62"/>
        <v>0.5</v>
      </c>
      <c r="AM281" s="7">
        <f t="shared" si="63"/>
        <v>2.6</v>
      </c>
      <c r="AN281" s="7">
        <f t="shared" si="64"/>
        <v>0.2</v>
      </c>
      <c r="AO281" s="7">
        <f t="shared" si="65"/>
        <v>1.8571428571428572</v>
      </c>
      <c r="AP281" s="8">
        <f t="shared" si="66"/>
        <v>0.14285714285714285</v>
      </c>
      <c r="AQ281" t="b">
        <f t="shared" si="67"/>
        <v>0</v>
      </c>
      <c r="AR281" t="b">
        <f t="shared" si="68"/>
        <v>0</v>
      </c>
      <c r="AS281" t="b">
        <f t="shared" si="69"/>
        <v>0</v>
      </c>
      <c r="AT281" t="b">
        <f t="shared" si="70"/>
        <v>0</v>
      </c>
      <c r="AU281" t="b">
        <f t="shared" si="71"/>
        <v>0</v>
      </c>
      <c r="AV281" t="b">
        <f t="shared" si="72"/>
        <v>0</v>
      </c>
      <c r="AW281" t="b">
        <f t="shared" si="73"/>
        <v>0</v>
      </c>
      <c r="AX281" t="b">
        <f t="shared" si="74"/>
        <v>0</v>
      </c>
    </row>
    <row r="282" spans="20:50" hidden="1">
      <c r="T282" t="s">
        <v>53</v>
      </c>
      <c r="U282" t="s">
        <v>54</v>
      </c>
      <c r="V282">
        <v>106</v>
      </c>
      <c r="W282" t="s">
        <v>142</v>
      </c>
      <c r="X282" t="s">
        <v>334</v>
      </c>
      <c r="Y282" t="s">
        <v>37</v>
      </c>
      <c r="Z282">
        <v>13</v>
      </c>
      <c r="AA282" t="s">
        <v>38</v>
      </c>
      <c r="AB282">
        <v>1</v>
      </c>
      <c r="AC282" t="s">
        <v>39</v>
      </c>
      <c r="AD282">
        <v>2</v>
      </c>
      <c r="AE282">
        <f t="shared" si="58"/>
        <v>4.3987053549955322</v>
      </c>
      <c r="AF282" t="str">
        <f t="shared" si="75"/>
        <v>DL4.39870535499553</v>
      </c>
      <c r="AH282">
        <f>COUNTIF($AE$49:AE3233,AE282)</f>
        <v>4</v>
      </c>
      <c r="AI282" s="6">
        <f t="shared" si="59"/>
        <v>6.5</v>
      </c>
      <c r="AJ282" s="7">
        <f t="shared" si="60"/>
        <v>0.33333333333333331</v>
      </c>
      <c r="AK282" s="7">
        <f t="shared" si="61"/>
        <v>4.333333333333333</v>
      </c>
      <c r="AL282" s="7">
        <f t="shared" si="62"/>
        <v>0.5</v>
      </c>
      <c r="AM282" s="7">
        <f t="shared" si="63"/>
        <v>2.6</v>
      </c>
      <c r="AN282" s="7">
        <f t="shared" si="64"/>
        <v>0.2</v>
      </c>
      <c r="AO282" s="7">
        <f t="shared" si="65"/>
        <v>1.8571428571428572</v>
      </c>
      <c r="AP282" s="8">
        <f t="shared" si="66"/>
        <v>0.14285714285714285</v>
      </c>
      <c r="AQ282" t="b">
        <f t="shared" si="67"/>
        <v>0</v>
      </c>
      <c r="AR282" t="b">
        <f t="shared" si="68"/>
        <v>0</v>
      </c>
      <c r="AS282" t="b">
        <f t="shared" si="69"/>
        <v>0</v>
      </c>
      <c r="AT282" t="b">
        <f t="shared" si="70"/>
        <v>0</v>
      </c>
      <c r="AU282" t="b">
        <f t="shared" si="71"/>
        <v>0</v>
      </c>
      <c r="AV282" t="b">
        <f t="shared" si="72"/>
        <v>0</v>
      </c>
      <c r="AW282" t="b">
        <f t="shared" si="73"/>
        <v>0</v>
      </c>
      <c r="AX282" t="b">
        <f t="shared" si="74"/>
        <v>0</v>
      </c>
    </row>
    <row r="283" spans="20:50" hidden="1">
      <c r="T283" t="s">
        <v>53</v>
      </c>
      <c r="U283" t="s">
        <v>54</v>
      </c>
      <c r="V283">
        <v>107</v>
      </c>
      <c r="W283" t="s">
        <v>142</v>
      </c>
      <c r="X283" t="s">
        <v>335</v>
      </c>
      <c r="Y283" t="s">
        <v>37</v>
      </c>
      <c r="Z283">
        <v>13</v>
      </c>
      <c r="AA283" t="s">
        <v>38</v>
      </c>
      <c r="AB283">
        <v>2</v>
      </c>
      <c r="AC283" t="s">
        <v>39</v>
      </c>
      <c r="AD283">
        <v>1</v>
      </c>
      <c r="AE283">
        <f t="shared" si="58"/>
        <v>8.7461622625552096</v>
      </c>
      <c r="AF283" t="str">
        <f t="shared" si="75"/>
        <v>DL8.74616226255521</v>
      </c>
      <c r="AH283">
        <f>COUNTIF($AE$49:AE3234,AE283)</f>
        <v>4</v>
      </c>
      <c r="AI283" s="6">
        <f t="shared" si="59"/>
        <v>6.5</v>
      </c>
      <c r="AJ283" s="7">
        <f t="shared" si="60"/>
        <v>0.66666666666666663</v>
      </c>
      <c r="AK283" s="7">
        <f t="shared" si="61"/>
        <v>4.333333333333333</v>
      </c>
      <c r="AL283" s="7">
        <f t="shared" si="62"/>
        <v>1</v>
      </c>
      <c r="AM283" s="7">
        <f t="shared" si="63"/>
        <v>2.6</v>
      </c>
      <c r="AN283" s="7">
        <f t="shared" si="64"/>
        <v>0.4</v>
      </c>
      <c r="AO283" s="7">
        <f t="shared" si="65"/>
        <v>1.8571428571428572</v>
      </c>
      <c r="AP283" s="8">
        <f t="shared" si="66"/>
        <v>0.2857142857142857</v>
      </c>
      <c r="AQ283" t="b">
        <f t="shared" si="67"/>
        <v>0</v>
      </c>
      <c r="AR283" t="b">
        <f t="shared" si="68"/>
        <v>0</v>
      </c>
      <c r="AS283" t="b">
        <f t="shared" si="69"/>
        <v>0</v>
      </c>
      <c r="AT283" t="b">
        <f t="shared" si="70"/>
        <v>1</v>
      </c>
      <c r="AU283" t="b">
        <f t="shared" si="71"/>
        <v>0</v>
      </c>
      <c r="AV283" t="b">
        <f t="shared" si="72"/>
        <v>0</v>
      </c>
      <c r="AW283" t="b">
        <f t="shared" si="73"/>
        <v>0</v>
      </c>
      <c r="AX283" t="b">
        <f t="shared" si="74"/>
        <v>0</v>
      </c>
    </row>
    <row r="284" spans="20:50" hidden="1">
      <c r="T284" t="s">
        <v>35</v>
      </c>
      <c r="U284" t="s">
        <v>54</v>
      </c>
      <c r="V284" t="s">
        <v>0</v>
      </c>
      <c r="W284" t="s">
        <v>142</v>
      </c>
      <c r="X284" t="s">
        <v>335</v>
      </c>
      <c r="Y284" t="s">
        <v>37</v>
      </c>
      <c r="Z284">
        <v>13</v>
      </c>
      <c r="AA284" t="s">
        <v>38</v>
      </c>
      <c r="AB284">
        <v>2</v>
      </c>
      <c r="AC284" t="s">
        <v>39</v>
      </c>
      <c r="AD284">
        <v>1</v>
      </c>
      <c r="AE284">
        <f t="shared" si="58"/>
        <v>8.7461622625552096</v>
      </c>
      <c r="AF284" t="str">
        <f t="shared" si="75"/>
        <v>DL8.74616226255521</v>
      </c>
      <c r="AG284" t="str">
        <f>U284&amp;AE284</f>
        <v>DL8.74616226255521</v>
      </c>
      <c r="AH284">
        <f>COUNTIF($AG$49:AG3235,AG284)</f>
        <v>1</v>
      </c>
      <c r="AI284" s="6">
        <f t="shared" si="59"/>
        <v>6.5</v>
      </c>
      <c r="AJ284" s="7">
        <f t="shared" si="60"/>
        <v>0.66666666666666663</v>
      </c>
      <c r="AK284" s="7">
        <f t="shared" si="61"/>
        <v>4.333333333333333</v>
      </c>
      <c r="AL284" s="7">
        <f t="shared" si="62"/>
        <v>1</v>
      </c>
      <c r="AM284" s="7">
        <f t="shared" si="63"/>
        <v>2.6</v>
      </c>
      <c r="AN284" s="7">
        <f t="shared" si="64"/>
        <v>0.4</v>
      </c>
      <c r="AO284" s="7">
        <f t="shared" si="65"/>
        <v>1.8571428571428572</v>
      </c>
      <c r="AP284" s="8">
        <f t="shared" si="66"/>
        <v>0.2857142857142857</v>
      </c>
      <c r="AQ284" t="b">
        <f t="shared" si="67"/>
        <v>0</v>
      </c>
      <c r="AR284" t="b">
        <f t="shared" si="68"/>
        <v>0</v>
      </c>
      <c r="AS284" t="b">
        <f t="shared" si="69"/>
        <v>0</v>
      </c>
      <c r="AT284" t="b">
        <f t="shared" si="70"/>
        <v>1</v>
      </c>
      <c r="AU284" t="b">
        <f t="shared" si="71"/>
        <v>0</v>
      </c>
      <c r="AV284" t="b">
        <f t="shared" si="72"/>
        <v>0</v>
      </c>
      <c r="AW284" t="b">
        <f t="shared" si="73"/>
        <v>0</v>
      </c>
      <c r="AX284" t="b">
        <f t="shared" si="74"/>
        <v>0</v>
      </c>
    </row>
    <row r="285" spans="20:50" hidden="1">
      <c r="T285" t="s">
        <v>53</v>
      </c>
      <c r="U285" t="s">
        <v>54</v>
      </c>
      <c r="V285">
        <v>108</v>
      </c>
      <c r="W285" t="s">
        <v>142</v>
      </c>
      <c r="X285" t="s">
        <v>336</v>
      </c>
      <c r="Y285" t="s">
        <v>37</v>
      </c>
      <c r="Z285">
        <v>13</v>
      </c>
      <c r="AA285" t="s">
        <v>38</v>
      </c>
      <c r="AB285">
        <v>3</v>
      </c>
      <c r="AC285" t="s">
        <v>39</v>
      </c>
      <c r="AD285">
        <v>1</v>
      </c>
      <c r="AE285">
        <f t="shared" si="58"/>
        <v>12.994616791916506</v>
      </c>
      <c r="AF285" t="str">
        <f t="shared" si="75"/>
        <v>DL12.9946167919165</v>
      </c>
      <c r="AH285">
        <f>COUNTIF($AE$49:AE3236,AE285)</f>
        <v>5</v>
      </c>
      <c r="AI285" s="6">
        <f t="shared" si="59"/>
        <v>6.5</v>
      </c>
      <c r="AJ285" s="7">
        <f t="shared" si="60"/>
        <v>1</v>
      </c>
      <c r="AK285" s="7">
        <f t="shared" si="61"/>
        <v>4.333333333333333</v>
      </c>
      <c r="AL285" s="7">
        <f t="shared" si="62"/>
        <v>1.5</v>
      </c>
      <c r="AM285" s="7">
        <f t="shared" si="63"/>
        <v>2.6</v>
      </c>
      <c r="AN285" s="7">
        <f t="shared" si="64"/>
        <v>0.6</v>
      </c>
      <c r="AO285" s="7">
        <f t="shared" si="65"/>
        <v>1.8571428571428572</v>
      </c>
      <c r="AP285" s="8">
        <f t="shared" si="66"/>
        <v>0.42857142857142855</v>
      </c>
      <c r="AQ285" t="b">
        <f t="shared" si="67"/>
        <v>0</v>
      </c>
      <c r="AR285" t="b">
        <f t="shared" si="68"/>
        <v>1</v>
      </c>
      <c r="AS285" t="b">
        <f t="shared" si="69"/>
        <v>0</v>
      </c>
      <c r="AT285" t="b">
        <f t="shared" si="70"/>
        <v>0</v>
      </c>
      <c r="AU285" t="b">
        <f t="shared" si="71"/>
        <v>0</v>
      </c>
      <c r="AV285" t="b">
        <f t="shared" si="72"/>
        <v>0</v>
      </c>
      <c r="AW285" t="b">
        <f t="shared" si="73"/>
        <v>0</v>
      </c>
      <c r="AX285" t="b">
        <f t="shared" si="74"/>
        <v>0</v>
      </c>
    </row>
    <row r="286" spans="20:50" hidden="1">
      <c r="T286" t="s">
        <v>35</v>
      </c>
      <c r="U286" t="s">
        <v>54</v>
      </c>
      <c r="V286" t="s">
        <v>0</v>
      </c>
      <c r="W286" t="s">
        <v>142</v>
      </c>
      <c r="X286" t="s">
        <v>336</v>
      </c>
      <c r="Y286" t="s">
        <v>37</v>
      </c>
      <c r="Z286">
        <v>13</v>
      </c>
      <c r="AA286" t="s">
        <v>38</v>
      </c>
      <c r="AB286">
        <v>3</v>
      </c>
      <c r="AC286" t="s">
        <v>39</v>
      </c>
      <c r="AD286">
        <v>1</v>
      </c>
      <c r="AE286">
        <f t="shared" si="58"/>
        <v>12.994616791916506</v>
      </c>
      <c r="AF286" t="str">
        <f t="shared" si="75"/>
        <v>DL12.9946167919165</v>
      </c>
      <c r="AG286" t="str">
        <f>U286&amp;AE286</f>
        <v>DL12.9946167919165</v>
      </c>
      <c r="AH286">
        <f>COUNTIF($AG$49:AG3237,AG286)</f>
        <v>1</v>
      </c>
      <c r="AI286" s="6">
        <f t="shared" si="59"/>
        <v>6.5</v>
      </c>
      <c r="AJ286" s="7">
        <f t="shared" si="60"/>
        <v>1</v>
      </c>
      <c r="AK286" s="7">
        <f t="shared" si="61"/>
        <v>4.333333333333333</v>
      </c>
      <c r="AL286" s="7">
        <f t="shared" si="62"/>
        <v>1.5</v>
      </c>
      <c r="AM286" s="7">
        <f t="shared" si="63"/>
        <v>2.6</v>
      </c>
      <c r="AN286" s="7">
        <f t="shared" si="64"/>
        <v>0.6</v>
      </c>
      <c r="AO286" s="7">
        <f t="shared" si="65"/>
        <v>1.8571428571428572</v>
      </c>
      <c r="AP286" s="8">
        <f t="shared" si="66"/>
        <v>0.42857142857142855</v>
      </c>
      <c r="AQ286" t="b">
        <f t="shared" si="67"/>
        <v>0</v>
      </c>
      <c r="AR286" t="b">
        <f t="shared" si="68"/>
        <v>1</v>
      </c>
      <c r="AS286" t="b">
        <f t="shared" si="69"/>
        <v>0</v>
      </c>
      <c r="AT286" t="b">
        <f t="shared" si="70"/>
        <v>0</v>
      </c>
      <c r="AU286" t="b">
        <f t="shared" si="71"/>
        <v>0</v>
      </c>
      <c r="AV286" t="b">
        <f t="shared" si="72"/>
        <v>0</v>
      </c>
      <c r="AW286" t="b">
        <f t="shared" si="73"/>
        <v>0</v>
      </c>
      <c r="AX286" t="b">
        <f t="shared" si="74"/>
        <v>0</v>
      </c>
    </row>
    <row r="287" spans="20:50" hidden="1">
      <c r="T287" t="s">
        <v>53</v>
      </c>
      <c r="U287" t="s">
        <v>54</v>
      </c>
      <c r="V287">
        <v>109</v>
      </c>
      <c r="W287" t="s">
        <v>142</v>
      </c>
      <c r="X287" t="s">
        <v>337</v>
      </c>
      <c r="Y287" t="s">
        <v>37</v>
      </c>
      <c r="Z287">
        <v>13</v>
      </c>
      <c r="AA287" t="s">
        <v>38</v>
      </c>
      <c r="AB287">
        <v>4</v>
      </c>
      <c r="AC287" t="s">
        <v>39</v>
      </c>
      <c r="AD287">
        <v>1</v>
      </c>
      <c r="AE287">
        <f t="shared" si="58"/>
        <v>17.102728969052375</v>
      </c>
      <c r="AF287" t="str">
        <f t="shared" si="75"/>
        <v>DL17.1027289690524</v>
      </c>
      <c r="AH287">
        <f>COUNTIF($AE$49:AE3238,AE287)</f>
        <v>4</v>
      </c>
      <c r="AI287" s="6">
        <f t="shared" si="59"/>
        <v>6.5</v>
      </c>
      <c r="AJ287" s="7">
        <f t="shared" si="60"/>
        <v>1.3333333333333333</v>
      </c>
      <c r="AK287" s="7">
        <f t="shared" si="61"/>
        <v>4.333333333333333</v>
      </c>
      <c r="AL287" s="7">
        <f t="shared" si="62"/>
        <v>2</v>
      </c>
      <c r="AM287" s="7">
        <f t="shared" si="63"/>
        <v>2.6</v>
      </c>
      <c r="AN287" s="7">
        <f t="shared" si="64"/>
        <v>0.8</v>
      </c>
      <c r="AO287" s="7">
        <f t="shared" si="65"/>
        <v>1.8571428571428572</v>
      </c>
      <c r="AP287" s="8">
        <f t="shared" si="66"/>
        <v>0.5714285714285714</v>
      </c>
      <c r="AQ287" t="b">
        <f t="shared" si="67"/>
        <v>0</v>
      </c>
      <c r="AR287" t="b">
        <f t="shared" si="68"/>
        <v>0</v>
      </c>
      <c r="AS287" t="b">
        <f t="shared" si="69"/>
        <v>0</v>
      </c>
      <c r="AT287" t="b">
        <f t="shared" si="70"/>
        <v>1</v>
      </c>
      <c r="AU287" t="b">
        <f t="shared" si="71"/>
        <v>0</v>
      </c>
      <c r="AV287" t="b">
        <f t="shared" si="72"/>
        <v>0</v>
      </c>
      <c r="AW287" t="b">
        <f t="shared" si="73"/>
        <v>0</v>
      </c>
      <c r="AX287" t="b">
        <f t="shared" si="74"/>
        <v>0</v>
      </c>
    </row>
    <row r="288" spans="20:50" hidden="1">
      <c r="T288" t="s">
        <v>53</v>
      </c>
      <c r="U288" t="s">
        <v>54</v>
      </c>
      <c r="V288">
        <v>110</v>
      </c>
      <c r="W288" t="s">
        <v>142</v>
      </c>
      <c r="X288" t="s">
        <v>338</v>
      </c>
      <c r="Y288" t="s">
        <v>37</v>
      </c>
      <c r="Z288">
        <v>13</v>
      </c>
      <c r="AA288" t="s">
        <v>38</v>
      </c>
      <c r="AB288">
        <v>4</v>
      </c>
      <c r="AC288" t="s">
        <v>39</v>
      </c>
      <c r="AD288">
        <v>2</v>
      </c>
      <c r="AE288">
        <f t="shared" si="58"/>
        <v>17.102728969052375</v>
      </c>
      <c r="AF288" t="str">
        <f t="shared" si="75"/>
        <v>DL17.1027289690524</v>
      </c>
      <c r="AH288">
        <f>COUNTIF($AE$49:AE3239,AE288)</f>
        <v>4</v>
      </c>
      <c r="AI288" s="6">
        <f t="shared" si="59"/>
        <v>6.5</v>
      </c>
      <c r="AJ288" s="7">
        <f t="shared" si="60"/>
        <v>1.3333333333333333</v>
      </c>
      <c r="AK288" s="7">
        <f t="shared" si="61"/>
        <v>4.333333333333333</v>
      </c>
      <c r="AL288" s="7">
        <f t="shared" si="62"/>
        <v>2</v>
      </c>
      <c r="AM288" s="7">
        <f t="shared" si="63"/>
        <v>2.6</v>
      </c>
      <c r="AN288" s="7">
        <f t="shared" si="64"/>
        <v>0.8</v>
      </c>
      <c r="AO288" s="7">
        <f t="shared" si="65"/>
        <v>1.8571428571428572</v>
      </c>
      <c r="AP288" s="8">
        <f t="shared" si="66"/>
        <v>0.5714285714285714</v>
      </c>
      <c r="AQ288" t="b">
        <f t="shared" si="67"/>
        <v>0</v>
      </c>
      <c r="AR288" t="b">
        <f t="shared" si="68"/>
        <v>0</v>
      </c>
      <c r="AS288" t="b">
        <f t="shared" si="69"/>
        <v>0</v>
      </c>
      <c r="AT288" t="b">
        <f t="shared" si="70"/>
        <v>1</v>
      </c>
      <c r="AU288" t="b">
        <f t="shared" si="71"/>
        <v>0</v>
      </c>
      <c r="AV288" t="b">
        <f t="shared" si="72"/>
        <v>0</v>
      </c>
      <c r="AW288" t="b">
        <f t="shared" si="73"/>
        <v>0</v>
      </c>
      <c r="AX288" t="b">
        <f t="shared" si="74"/>
        <v>0</v>
      </c>
    </row>
    <row r="289" spans="20:50" hidden="1">
      <c r="T289" t="s">
        <v>53</v>
      </c>
      <c r="U289" t="s">
        <v>54</v>
      </c>
      <c r="V289">
        <v>111</v>
      </c>
      <c r="W289" t="s">
        <v>142</v>
      </c>
      <c r="X289" t="s">
        <v>339</v>
      </c>
      <c r="Y289" t="s">
        <v>37</v>
      </c>
      <c r="Z289">
        <v>13</v>
      </c>
      <c r="AA289" t="s">
        <v>38</v>
      </c>
      <c r="AB289">
        <v>5</v>
      </c>
      <c r="AC289" t="s">
        <v>39</v>
      </c>
      <c r="AD289">
        <v>1</v>
      </c>
      <c r="AE289">
        <f t="shared" si="58"/>
        <v>21.037511025421818</v>
      </c>
      <c r="AF289" t="str">
        <f t="shared" si="75"/>
        <v>DL21.0375110254218</v>
      </c>
      <c r="AH289">
        <f>COUNTIF($AE$49:AE3240,AE289)</f>
        <v>3</v>
      </c>
      <c r="AI289" s="6">
        <f t="shared" si="59"/>
        <v>6.5</v>
      </c>
      <c r="AJ289" s="7">
        <f t="shared" si="60"/>
        <v>1.6666666666666667</v>
      </c>
      <c r="AK289" s="7">
        <f t="shared" si="61"/>
        <v>4.333333333333333</v>
      </c>
      <c r="AL289" s="7">
        <f t="shared" si="62"/>
        <v>2.5</v>
      </c>
      <c r="AM289" s="7">
        <f t="shared" si="63"/>
        <v>2.6</v>
      </c>
      <c r="AN289" s="7">
        <f t="shared" si="64"/>
        <v>1</v>
      </c>
      <c r="AO289" s="7">
        <f t="shared" si="65"/>
        <v>1.8571428571428572</v>
      </c>
      <c r="AP289" s="8">
        <f t="shared" si="66"/>
        <v>0.7142857142857143</v>
      </c>
      <c r="AQ289" t="b">
        <f t="shared" si="67"/>
        <v>0</v>
      </c>
      <c r="AR289" t="b">
        <f t="shared" si="68"/>
        <v>0</v>
      </c>
      <c r="AS289" t="b">
        <f t="shared" si="69"/>
        <v>0</v>
      </c>
      <c r="AT289" t="b">
        <f t="shared" si="70"/>
        <v>0</v>
      </c>
      <c r="AU289" t="b">
        <f t="shared" si="71"/>
        <v>0</v>
      </c>
      <c r="AV289" t="b">
        <f t="shared" si="72"/>
        <v>1</v>
      </c>
      <c r="AW289" t="b">
        <f t="shared" si="73"/>
        <v>0</v>
      </c>
      <c r="AX289" t="b">
        <f t="shared" si="74"/>
        <v>0</v>
      </c>
    </row>
    <row r="290" spans="20:50" hidden="1">
      <c r="T290" t="s">
        <v>53</v>
      </c>
      <c r="U290" t="s">
        <v>54</v>
      </c>
      <c r="V290">
        <v>112</v>
      </c>
      <c r="W290" t="s">
        <v>142</v>
      </c>
      <c r="X290" t="s">
        <v>340</v>
      </c>
      <c r="Y290" t="s">
        <v>37</v>
      </c>
      <c r="Z290">
        <v>13</v>
      </c>
      <c r="AA290" t="s">
        <v>38</v>
      </c>
      <c r="AB290">
        <v>6</v>
      </c>
      <c r="AC290" t="s">
        <v>39</v>
      </c>
      <c r="AD290">
        <v>1</v>
      </c>
      <c r="AE290">
        <f t="shared" si="58"/>
        <v>24.775140568831919</v>
      </c>
      <c r="AF290" t="str">
        <f t="shared" si="75"/>
        <v>DL24.7751405688319</v>
      </c>
      <c r="AH290">
        <f>COUNTIF($AE$49:AE3241,AE290)</f>
        <v>3</v>
      </c>
      <c r="AI290" s="6">
        <f t="shared" si="59"/>
        <v>6.5</v>
      </c>
      <c r="AJ290" s="7">
        <f t="shared" si="60"/>
        <v>2</v>
      </c>
      <c r="AK290" s="7">
        <f t="shared" si="61"/>
        <v>4.333333333333333</v>
      </c>
      <c r="AL290" s="7">
        <f t="shared" si="62"/>
        <v>3</v>
      </c>
      <c r="AM290" s="7">
        <f t="shared" si="63"/>
        <v>2.6</v>
      </c>
      <c r="AN290" s="7">
        <f t="shared" si="64"/>
        <v>1.2</v>
      </c>
      <c r="AO290" s="7">
        <f t="shared" si="65"/>
        <v>1.8571428571428572</v>
      </c>
      <c r="AP290" s="8">
        <f t="shared" si="66"/>
        <v>0.8571428571428571</v>
      </c>
      <c r="AQ290" t="b">
        <f t="shared" si="67"/>
        <v>0</v>
      </c>
      <c r="AR290" t="b">
        <f t="shared" si="68"/>
        <v>1</v>
      </c>
      <c r="AS290" t="b">
        <f t="shared" si="69"/>
        <v>0</v>
      </c>
      <c r="AT290" t="b">
        <f t="shared" si="70"/>
        <v>1</v>
      </c>
      <c r="AU290" t="b">
        <f t="shared" si="71"/>
        <v>0</v>
      </c>
      <c r="AV290" t="b">
        <f t="shared" si="72"/>
        <v>0</v>
      </c>
      <c r="AW290" t="b">
        <f t="shared" si="73"/>
        <v>0</v>
      </c>
      <c r="AX290" t="b">
        <f t="shared" si="74"/>
        <v>0</v>
      </c>
    </row>
    <row r="291" spans="20:50" hidden="1">
      <c r="T291" t="s">
        <v>53</v>
      </c>
      <c r="U291" t="s">
        <v>54</v>
      </c>
      <c r="V291">
        <v>113</v>
      </c>
      <c r="W291" t="s">
        <v>142</v>
      </c>
      <c r="X291" t="s">
        <v>341</v>
      </c>
      <c r="Y291" t="s">
        <v>37</v>
      </c>
      <c r="Z291">
        <v>13</v>
      </c>
      <c r="AA291" t="s">
        <v>38</v>
      </c>
      <c r="AB291">
        <v>7</v>
      </c>
      <c r="AC291" t="s">
        <v>39</v>
      </c>
      <c r="AD291">
        <v>1</v>
      </c>
      <c r="AE291">
        <f t="shared" si="58"/>
        <v>28.300755766006375</v>
      </c>
      <c r="AF291" t="str">
        <f t="shared" si="75"/>
        <v>DL28.3007557660064</v>
      </c>
      <c r="AH291">
        <f>COUNTIF($AE$49:AE3242,AE291)</f>
        <v>3</v>
      </c>
      <c r="AI291" s="6">
        <f t="shared" si="59"/>
        <v>6.5</v>
      </c>
      <c r="AJ291" s="7">
        <f t="shared" si="60"/>
        <v>2.3333333333333335</v>
      </c>
      <c r="AK291" s="7">
        <f t="shared" si="61"/>
        <v>4.333333333333333</v>
      </c>
      <c r="AL291" s="7">
        <f t="shared" si="62"/>
        <v>3.5</v>
      </c>
      <c r="AM291" s="7">
        <f t="shared" si="63"/>
        <v>2.6</v>
      </c>
      <c r="AN291" s="7">
        <f t="shared" si="64"/>
        <v>1.4</v>
      </c>
      <c r="AO291" s="7">
        <f t="shared" si="65"/>
        <v>1.8571428571428572</v>
      </c>
      <c r="AP291" s="8">
        <f t="shared" si="66"/>
        <v>1</v>
      </c>
      <c r="AQ291" t="b">
        <f t="shared" si="67"/>
        <v>0</v>
      </c>
      <c r="AR291" t="b">
        <f t="shared" si="68"/>
        <v>0</v>
      </c>
      <c r="AS291" t="b">
        <f t="shared" si="69"/>
        <v>0</v>
      </c>
      <c r="AT291" t="b">
        <f t="shared" si="70"/>
        <v>0</v>
      </c>
      <c r="AU291" t="b">
        <f t="shared" si="71"/>
        <v>0</v>
      </c>
      <c r="AV291" t="b">
        <f t="shared" si="72"/>
        <v>0</v>
      </c>
      <c r="AW291" t="b">
        <f t="shared" si="73"/>
        <v>0</v>
      </c>
      <c r="AX291" t="b">
        <f t="shared" si="74"/>
        <v>1</v>
      </c>
    </row>
    <row r="292" spans="20:50" hidden="1">
      <c r="T292" t="s">
        <v>53</v>
      </c>
      <c r="U292" t="s">
        <v>54</v>
      </c>
      <c r="V292">
        <v>114</v>
      </c>
      <c r="W292" t="s">
        <v>142</v>
      </c>
      <c r="X292" t="s">
        <v>342</v>
      </c>
      <c r="Y292" t="s">
        <v>37</v>
      </c>
      <c r="Z292">
        <v>13</v>
      </c>
      <c r="AA292" t="s">
        <v>38</v>
      </c>
      <c r="AB292">
        <v>8</v>
      </c>
      <c r="AC292" t="s">
        <v>39</v>
      </c>
      <c r="AD292">
        <v>1</v>
      </c>
      <c r="AE292">
        <f t="shared" si="58"/>
        <v>31.607502246248906</v>
      </c>
      <c r="AF292" t="str">
        <f t="shared" si="75"/>
        <v>DL31.6075022462489</v>
      </c>
      <c r="AH292">
        <f>COUNTIF($AE$49:AE3243,AE292)</f>
        <v>4</v>
      </c>
      <c r="AI292" s="6">
        <f t="shared" si="59"/>
        <v>6.5</v>
      </c>
      <c r="AJ292" s="7">
        <f t="shared" si="60"/>
        <v>2.6666666666666665</v>
      </c>
      <c r="AK292" s="7">
        <f t="shared" si="61"/>
        <v>4.333333333333333</v>
      </c>
      <c r="AL292" s="7">
        <f t="shared" si="62"/>
        <v>4</v>
      </c>
      <c r="AM292" s="7">
        <f t="shared" si="63"/>
        <v>2.6</v>
      </c>
      <c r="AN292" s="7">
        <f t="shared" si="64"/>
        <v>1.6</v>
      </c>
      <c r="AO292" s="7">
        <f t="shared" si="65"/>
        <v>1.8571428571428572</v>
      </c>
      <c r="AP292" s="8">
        <f t="shared" si="66"/>
        <v>1.1428571428571428</v>
      </c>
      <c r="AQ292" t="b">
        <f t="shared" si="67"/>
        <v>0</v>
      </c>
      <c r="AR292" t="b">
        <f t="shared" si="68"/>
        <v>0</v>
      </c>
      <c r="AS292" t="b">
        <f t="shared" si="69"/>
        <v>0</v>
      </c>
      <c r="AT292" t="b">
        <f t="shared" si="70"/>
        <v>1</v>
      </c>
      <c r="AU292" t="b">
        <f t="shared" si="71"/>
        <v>0</v>
      </c>
      <c r="AV292" t="b">
        <f t="shared" si="72"/>
        <v>0</v>
      </c>
      <c r="AW292" t="b">
        <f t="shared" si="73"/>
        <v>0</v>
      </c>
      <c r="AX292" t="b">
        <f t="shared" si="74"/>
        <v>0</v>
      </c>
    </row>
    <row r="293" spans="20:50" hidden="1">
      <c r="T293" t="s">
        <v>53</v>
      </c>
      <c r="U293" t="s">
        <v>54</v>
      </c>
      <c r="V293">
        <v>115</v>
      </c>
      <c r="W293" t="s">
        <v>142</v>
      </c>
      <c r="X293" t="s">
        <v>343</v>
      </c>
      <c r="Y293" t="s">
        <v>37</v>
      </c>
      <c r="Z293">
        <v>14</v>
      </c>
      <c r="AA293" t="s">
        <v>38</v>
      </c>
      <c r="AB293">
        <v>1</v>
      </c>
      <c r="AC293" t="s">
        <v>39</v>
      </c>
      <c r="AD293">
        <v>1</v>
      </c>
      <c r="AE293">
        <f t="shared" si="58"/>
        <v>4.0856167799748766</v>
      </c>
      <c r="AF293" t="str">
        <f t="shared" si="75"/>
        <v>DL4.08561677997488</v>
      </c>
      <c r="AH293">
        <f>COUNTIF($AE$49:AE3244,AE293)</f>
        <v>4</v>
      </c>
      <c r="AI293" s="6">
        <f t="shared" si="59"/>
        <v>7</v>
      </c>
      <c r="AJ293" s="7">
        <f t="shared" si="60"/>
        <v>0.33333333333333331</v>
      </c>
      <c r="AK293" s="7">
        <f t="shared" si="61"/>
        <v>4.666666666666667</v>
      </c>
      <c r="AL293" s="7">
        <f t="shared" si="62"/>
        <v>0.5</v>
      </c>
      <c r="AM293" s="7">
        <f t="shared" si="63"/>
        <v>2.8</v>
      </c>
      <c r="AN293" s="7">
        <f t="shared" si="64"/>
        <v>0.2</v>
      </c>
      <c r="AO293" s="7">
        <f t="shared" si="65"/>
        <v>2</v>
      </c>
      <c r="AP293" s="8">
        <f t="shared" si="66"/>
        <v>0.14285714285714285</v>
      </c>
      <c r="AQ293" t="b">
        <f t="shared" si="67"/>
        <v>1</v>
      </c>
      <c r="AR293" t="b">
        <f t="shared" si="68"/>
        <v>0</v>
      </c>
      <c r="AS293" t="b">
        <f t="shared" si="69"/>
        <v>0</v>
      </c>
      <c r="AT293" t="b">
        <f t="shared" si="70"/>
        <v>0</v>
      </c>
      <c r="AU293" t="b">
        <f t="shared" si="71"/>
        <v>0</v>
      </c>
      <c r="AV293" t="b">
        <f t="shared" si="72"/>
        <v>0</v>
      </c>
      <c r="AW293" t="b">
        <f t="shared" si="73"/>
        <v>1</v>
      </c>
      <c r="AX293" t="b">
        <f t="shared" si="74"/>
        <v>0</v>
      </c>
    </row>
    <row r="294" spans="20:50" hidden="1">
      <c r="T294" t="s">
        <v>53</v>
      </c>
      <c r="U294" t="s">
        <v>54</v>
      </c>
      <c r="V294">
        <v>116</v>
      </c>
      <c r="W294" t="s">
        <v>142</v>
      </c>
      <c r="X294" t="s">
        <v>344</v>
      </c>
      <c r="Y294" t="s">
        <v>37</v>
      </c>
      <c r="Z294">
        <v>14</v>
      </c>
      <c r="AA294" t="s">
        <v>38</v>
      </c>
      <c r="AB294">
        <v>1</v>
      </c>
      <c r="AC294" t="s">
        <v>39</v>
      </c>
      <c r="AD294">
        <v>2</v>
      </c>
      <c r="AE294">
        <f t="shared" si="58"/>
        <v>4.0856167799748766</v>
      </c>
      <c r="AF294" t="str">
        <f t="shared" si="75"/>
        <v>DL4.08561677997488</v>
      </c>
      <c r="AH294">
        <f>COUNTIF($AE$49:AE3245,AE294)</f>
        <v>4</v>
      </c>
      <c r="AI294" s="6">
        <f t="shared" si="59"/>
        <v>7</v>
      </c>
      <c r="AJ294" s="7">
        <f t="shared" si="60"/>
        <v>0.33333333333333331</v>
      </c>
      <c r="AK294" s="7">
        <f t="shared" si="61"/>
        <v>4.666666666666667</v>
      </c>
      <c r="AL294" s="7">
        <f t="shared" si="62"/>
        <v>0.5</v>
      </c>
      <c r="AM294" s="7">
        <f t="shared" si="63"/>
        <v>2.8</v>
      </c>
      <c r="AN294" s="7">
        <f t="shared" si="64"/>
        <v>0.2</v>
      </c>
      <c r="AO294" s="7">
        <f t="shared" si="65"/>
        <v>2</v>
      </c>
      <c r="AP294" s="8">
        <f t="shared" si="66"/>
        <v>0.14285714285714285</v>
      </c>
      <c r="AQ294" t="b">
        <f t="shared" si="67"/>
        <v>1</v>
      </c>
      <c r="AR294" t="b">
        <f t="shared" si="68"/>
        <v>0</v>
      </c>
      <c r="AS294" t="b">
        <f t="shared" si="69"/>
        <v>0</v>
      </c>
      <c r="AT294" t="b">
        <f t="shared" si="70"/>
        <v>0</v>
      </c>
      <c r="AU294" t="b">
        <f t="shared" si="71"/>
        <v>0</v>
      </c>
      <c r="AV294" t="b">
        <f t="shared" si="72"/>
        <v>0</v>
      </c>
      <c r="AW294" t="b">
        <f t="shared" si="73"/>
        <v>1</v>
      </c>
      <c r="AX294" t="b">
        <f t="shared" si="74"/>
        <v>0</v>
      </c>
    </row>
    <row r="295" spans="20:50" hidden="1">
      <c r="T295" t="s">
        <v>53</v>
      </c>
      <c r="U295" t="s">
        <v>54</v>
      </c>
      <c r="V295">
        <v>117</v>
      </c>
      <c r="W295" t="s">
        <v>142</v>
      </c>
      <c r="X295" t="s">
        <v>345</v>
      </c>
      <c r="Y295" t="s">
        <v>37</v>
      </c>
      <c r="Z295">
        <v>14</v>
      </c>
      <c r="AA295" t="s">
        <v>38</v>
      </c>
      <c r="AB295">
        <v>3</v>
      </c>
      <c r="AC295" t="s">
        <v>39</v>
      </c>
      <c r="AD295">
        <v>1</v>
      </c>
      <c r="AE295">
        <f t="shared" si="58"/>
        <v>12.094757077012101</v>
      </c>
      <c r="AF295" t="str">
        <f t="shared" si="75"/>
        <v>DL12.0947570770121</v>
      </c>
      <c r="AH295">
        <f>COUNTIF($AE$49:AE3246,AE295)</f>
        <v>4</v>
      </c>
      <c r="AI295" s="6">
        <f t="shared" si="59"/>
        <v>7</v>
      </c>
      <c r="AJ295" s="7">
        <f t="shared" si="60"/>
        <v>1</v>
      </c>
      <c r="AK295" s="7">
        <f t="shared" si="61"/>
        <v>4.666666666666667</v>
      </c>
      <c r="AL295" s="7">
        <f t="shared" si="62"/>
        <v>1.5</v>
      </c>
      <c r="AM295" s="7">
        <f t="shared" si="63"/>
        <v>2.8</v>
      </c>
      <c r="AN295" s="7">
        <f t="shared" si="64"/>
        <v>0.6</v>
      </c>
      <c r="AO295" s="7">
        <f t="shared" si="65"/>
        <v>2</v>
      </c>
      <c r="AP295" s="8">
        <f t="shared" si="66"/>
        <v>0.42857142857142855</v>
      </c>
      <c r="AQ295" t="b">
        <f t="shared" si="67"/>
        <v>1</v>
      </c>
      <c r="AR295" t="b">
        <f t="shared" si="68"/>
        <v>1</v>
      </c>
      <c r="AS295" t="b">
        <f t="shared" si="69"/>
        <v>0</v>
      </c>
      <c r="AT295" t="b">
        <f t="shared" si="70"/>
        <v>0</v>
      </c>
      <c r="AU295" t="b">
        <f t="shared" si="71"/>
        <v>0</v>
      </c>
      <c r="AV295" t="b">
        <f t="shared" si="72"/>
        <v>0</v>
      </c>
      <c r="AW295" t="b">
        <f t="shared" si="73"/>
        <v>1</v>
      </c>
      <c r="AX295" t="b">
        <f t="shared" si="74"/>
        <v>0</v>
      </c>
    </row>
    <row r="296" spans="20:50" hidden="1">
      <c r="T296" t="s">
        <v>35</v>
      </c>
      <c r="U296" t="s">
        <v>54</v>
      </c>
      <c r="V296" t="s">
        <v>0</v>
      </c>
      <c r="W296" t="s">
        <v>142</v>
      </c>
      <c r="X296" t="s">
        <v>345</v>
      </c>
      <c r="Y296" t="s">
        <v>37</v>
      </c>
      <c r="Z296">
        <v>14</v>
      </c>
      <c r="AA296" t="s">
        <v>38</v>
      </c>
      <c r="AB296">
        <v>3</v>
      </c>
      <c r="AC296" t="s">
        <v>39</v>
      </c>
      <c r="AD296">
        <v>1</v>
      </c>
      <c r="AE296">
        <f t="shared" si="58"/>
        <v>12.094757077012101</v>
      </c>
      <c r="AF296" t="str">
        <f t="shared" si="75"/>
        <v>DL12.0947570770121</v>
      </c>
      <c r="AG296" t="str">
        <f>U296&amp;AE296</f>
        <v>DL12.0947570770121</v>
      </c>
      <c r="AH296">
        <f>COUNTIF($AG$49:AG3247,AG296)</f>
        <v>1</v>
      </c>
      <c r="AI296" s="6">
        <f t="shared" si="59"/>
        <v>7</v>
      </c>
      <c r="AJ296" s="7">
        <f t="shared" si="60"/>
        <v>1</v>
      </c>
      <c r="AK296" s="7">
        <f t="shared" si="61"/>
        <v>4.666666666666667</v>
      </c>
      <c r="AL296" s="7">
        <f t="shared" si="62"/>
        <v>1.5</v>
      </c>
      <c r="AM296" s="7">
        <f t="shared" si="63"/>
        <v>2.8</v>
      </c>
      <c r="AN296" s="7">
        <f t="shared" si="64"/>
        <v>0.6</v>
      </c>
      <c r="AO296" s="7">
        <f t="shared" si="65"/>
        <v>2</v>
      </c>
      <c r="AP296" s="8">
        <f t="shared" si="66"/>
        <v>0.42857142857142855</v>
      </c>
      <c r="AQ296" t="b">
        <f t="shared" si="67"/>
        <v>1</v>
      </c>
      <c r="AR296" t="b">
        <f t="shared" si="68"/>
        <v>1</v>
      </c>
      <c r="AS296" t="b">
        <f t="shared" si="69"/>
        <v>0</v>
      </c>
      <c r="AT296" t="b">
        <f t="shared" si="70"/>
        <v>0</v>
      </c>
      <c r="AU296" t="b">
        <f t="shared" si="71"/>
        <v>0</v>
      </c>
      <c r="AV296" t="b">
        <f t="shared" si="72"/>
        <v>0</v>
      </c>
      <c r="AW296" t="b">
        <f t="shared" si="73"/>
        <v>1</v>
      </c>
      <c r="AX296" t="b">
        <f t="shared" si="74"/>
        <v>0</v>
      </c>
    </row>
    <row r="297" spans="20:50" hidden="1">
      <c r="T297" t="s">
        <v>53</v>
      </c>
      <c r="U297" t="s">
        <v>54</v>
      </c>
      <c r="V297">
        <v>118</v>
      </c>
      <c r="W297" t="s">
        <v>142</v>
      </c>
      <c r="X297" t="s">
        <v>346</v>
      </c>
      <c r="Y297" t="s">
        <v>37</v>
      </c>
      <c r="Z297">
        <v>14</v>
      </c>
      <c r="AA297" t="s">
        <v>38</v>
      </c>
      <c r="AB297">
        <v>5</v>
      </c>
      <c r="AC297" t="s">
        <v>39</v>
      </c>
      <c r="AD297">
        <v>1</v>
      </c>
      <c r="AE297">
        <f t="shared" si="58"/>
        <v>19.65382405805331</v>
      </c>
      <c r="AF297" t="str">
        <f t="shared" si="75"/>
        <v>DL19.6538240580533</v>
      </c>
      <c r="AH297">
        <f>COUNTIF($AE$49:AE3248,AE297)</f>
        <v>3</v>
      </c>
      <c r="AI297" s="6">
        <f t="shared" si="59"/>
        <v>7</v>
      </c>
      <c r="AJ297" s="7">
        <f t="shared" si="60"/>
        <v>1.6666666666666667</v>
      </c>
      <c r="AK297" s="7">
        <f t="shared" si="61"/>
        <v>4.666666666666667</v>
      </c>
      <c r="AL297" s="7">
        <f t="shared" si="62"/>
        <v>2.5</v>
      </c>
      <c r="AM297" s="7">
        <f t="shared" si="63"/>
        <v>2.8</v>
      </c>
      <c r="AN297" s="7">
        <f t="shared" si="64"/>
        <v>1</v>
      </c>
      <c r="AO297" s="7">
        <f t="shared" si="65"/>
        <v>2</v>
      </c>
      <c r="AP297" s="8">
        <f t="shared" si="66"/>
        <v>0.7142857142857143</v>
      </c>
      <c r="AQ297" t="b">
        <f t="shared" si="67"/>
        <v>1</v>
      </c>
      <c r="AR297" t="b">
        <f t="shared" si="68"/>
        <v>0</v>
      </c>
      <c r="AS297" t="b">
        <f t="shared" si="69"/>
        <v>0</v>
      </c>
      <c r="AT297" t="b">
        <f t="shared" si="70"/>
        <v>0</v>
      </c>
      <c r="AU297" t="b">
        <f t="shared" si="71"/>
        <v>0</v>
      </c>
      <c r="AV297" t="b">
        <f t="shared" si="72"/>
        <v>1</v>
      </c>
      <c r="AW297" t="b">
        <f t="shared" si="73"/>
        <v>1</v>
      </c>
      <c r="AX297" t="b">
        <f t="shared" si="74"/>
        <v>0</v>
      </c>
    </row>
    <row r="298" spans="20:50" hidden="1">
      <c r="T298" t="s">
        <v>53</v>
      </c>
      <c r="U298" t="s">
        <v>54</v>
      </c>
      <c r="V298">
        <v>119</v>
      </c>
      <c r="W298" t="s">
        <v>142</v>
      </c>
      <c r="X298" t="s">
        <v>347</v>
      </c>
      <c r="Y298" t="s">
        <v>37</v>
      </c>
      <c r="Z298">
        <v>15</v>
      </c>
      <c r="AA298" t="s">
        <v>38</v>
      </c>
      <c r="AB298">
        <v>1</v>
      </c>
      <c r="AC298" t="s">
        <v>39</v>
      </c>
      <c r="AD298">
        <v>1</v>
      </c>
      <c r="AE298">
        <f t="shared" si="58"/>
        <v>3.8140748342903543</v>
      </c>
      <c r="AF298" t="str">
        <f t="shared" si="75"/>
        <v>DL3.81407483429035</v>
      </c>
      <c r="AH298">
        <f>COUNTIF($AE$49:AE3249,AE298)</f>
        <v>4</v>
      </c>
      <c r="AI298" s="6">
        <f t="shared" si="59"/>
        <v>7.5</v>
      </c>
      <c r="AJ298" s="7">
        <f t="shared" si="60"/>
        <v>0.33333333333333331</v>
      </c>
      <c r="AK298" s="7">
        <f t="shared" si="61"/>
        <v>5</v>
      </c>
      <c r="AL298" s="7">
        <f t="shared" si="62"/>
        <v>0.5</v>
      </c>
      <c r="AM298" s="7">
        <f t="shared" si="63"/>
        <v>3</v>
      </c>
      <c r="AN298" s="7">
        <f t="shared" si="64"/>
        <v>0.2</v>
      </c>
      <c r="AO298" s="7">
        <f t="shared" si="65"/>
        <v>2.1428571428571428</v>
      </c>
      <c r="AP298" s="8">
        <f t="shared" si="66"/>
        <v>0.14285714285714285</v>
      </c>
      <c r="AQ298" t="b">
        <f t="shared" si="67"/>
        <v>0</v>
      </c>
      <c r="AR298" t="b">
        <f t="shared" si="68"/>
        <v>0</v>
      </c>
      <c r="AS298" t="b">
        <f t="shared" si="69"/>
        <v>1</v>
      </c>
      <c r="AT298" t="b">
        <f t="shared" si="70"/>
        <v>0</v>
      </c>
      <c r="AU298" t="b">
        <f t="shared" si="71"/>
        <v>1</v>
      </c>
      <c r="AV298" t="b">
        <f t="shared" si="72"/>
        <v>0</v>
      </c>
      <c r="AW298" t="b">
        <f t="shared" si="73"/>
        <v>0</v>
      </c>
      <c r="AX298" t="b">
        <f t="shared" si="74"/>
        <v>0</v>
      </c>
    </row>
    <row r="299" spans="20:50" hidden="1">
      <c r="T299" t="s">
        <v>53</v>
      </c>
      <c r="U299" t="s">
        <v>54</v>
      </c>
      <c r="V299">
        <v>120</v>
      </c>
      <c r="W299" t="s">
        <v>142</v>
      </c>
      <c r="X299" t="s">
        <v>348</v>
      </c>
      <c r="Y299" t="s">
        <v>37</v>
      </c>
      <c r="Z299">
        <v>15</v>
      </c>
      <c r="AA299" t="s">
        <v>38</v>
      </c>
      <c r="AB299">
        <v>1</v>
      </c>
      <c r="AC299" t="s">
        <v>39</v>
      </c>
      <c r="AD299">
        <v>2</v>
      </c>
      <c r="AE299">
        <f t="shared" si="58"/>
        <v>3.8140748342903543</v>
      </c>
      <c r="AF299" t="str">
        <f t="shared" si="75"/>
        <v>DL3.81407483429035</v>
      </c>
      <c r="AH299">
        <f>COUNTIF($AE$49:AE3250,AE299)</f>
        <v>4</v>
      </c>
      <c r="AI299" s="6">
        <f t="shared" si="59"/>
        <v>7.5</v>
      </c>
      <c r="AJ299" s="7">
        <f t="shared" si="60"/>
        <v>0.33333333333333331</v>
      </c>
      <c r="AK299" s="7">
        <f t="shared" si="61"/>
        <v>5</v>
      </c>
      <c r="AL299" s="7">
        <f t="shared" si="62"/>
        <v>0.5</v>
      </c>
      <c r="AM299" s="7">
        <f t="shared" si="63"/>
        <v>3</v>
      </c>
      <c r="AN299" s="7">
        <f t="shared" si="64"/>
        <v>0.2</v>
      </c>
      <c r="AO299" s="7">
        <f t="shared" si="65"/>
        <v>2.1428571428571428</v>
      </c>
      <c r="AP299" s="8">
        <f t="shared" si="66"/>
        <v>0.14285714285714285</v>
      </c>
      <c r="AQ299" t="b">
        <f t="shared" si="67"/>
        <v>0</v>
      </c>
      <c r="AR299" t="b">
        <f t="shared" si="68"/>
        <v>0</v>
      </c>
      <c r="AS299" t="b">
        <f t="shared" si="69"/>
        <v>1</v>
      </c>
      <c r="AT299" t="b">
        <f t="shared" si="70"/>
        <v>0</v>
      </c>
      <c r="AU299" t="b">
        <f t="shared" si="71"/>
        <v>1</v>
      </c>
      <c r="AV299" t="b">
        <f t="shared" si="72"/>
        <v>0</v>
      </c>
      <c r="AW299" t="b">
        <f t="shared" si="73"/>
        <v>0</v>
      </c>
      <c r="AX299" t="b">
        <f t="shared" si="74"/>
        <v>0</v>
      </c>
    </row>
    <row r="300" spans="20:50" hidden="1">
      <c r="T300" t="s">
        <v>53</v>
      </c>
      <c r="U300" t="s">
        <v>54</v>
      </c>
      <c r="V300">
        <v>121</v>
      </c>
      <c r="W300" t="s">
        <v>142</v>
      </c>
      <c r="X300" t="s">
        <v>349</v>
      </c>
      <c r="Y300" t="s">
        <v>37</v>
      </c>
      <c r="Z300">
        <v>15</v>
      </c>
      <c r="AA300" t="s">
        <v>38</v>
      </c>
      <c r="AB300">
        <v>2</v>
      </c>
      <c r="AC300" t="s">
        <v>39</v>
      </c>
      <c r="AD300">
        <v>1</v>
      </c>
      <c r="AE300">
        <f t="shared" si="58"/>
        <v>7.594643368591445</v>
      </c>
      <c r="AF300" t="str">
        <f t="shared" si="75"/>
        <v>DL7.59464336859144</v>
      </c>
      <c r="AH300">
        <f>COUNTIF($AE$49:AE3251,AE300)</f>
        <v>4</v>
      </c>
      <c r="AI300" s="6">
        <f t="shared" si="59"/>
        <v>7.5</v>
      </c>
      <c r="AJ300" s="7">
        <f t="shared" si="60"/>
        <v>0.66666666666666663</v>
      </c>
      <c r="AK300" s="7">
        <f t="shared" si="61"/>
        <v>5</v>
      </c>
      <c r="AL300" s="7">
        <f t="shared" si="62"/>
        <v>1</v>
      </c>
      <c r="AM300" s="7">
        <f t="shared" si="63"/>
        <v>3</v>
      </c>
      <c r="AN300" s="7">
        <f t="shared" si="64"/>
        <v>0.4</v>
      </c>
      <c r="AO300" s="7">
        <f t="shared" si="65"/>
        <v>2.1428571428571428</v>
      </c>
      <c r="AP300" s="8">
        <f t="shared" si="66"/>
        <v>0.2857142857142857</v>
      </c>
      <c r="AQ300" t="b">
        <f t="shared" si="67"/>
        <v>0</v>
      </c>
      <c r="AR300" t="b">
        <f t="shared" si="68"/>
        <v>0</v>
      </c>
      <c r="AS300" t="b">
        <f t="shared" si="69"/>
        <v>1</v>
      </c>
      <c r="AT300" t="b">
        <f t="shared" si="70"/>
        <v>1</v>
      </c>
      <c r="AU300" t="b">
        <f t="shared" si="71"/>
        <v>1</v>
      </c>
      <c r="AV300" t="b">
        <f t="shared" si="72"/>
        <v>0</v>
      </c>
      <c r="AW300" t="b">
        <f t="shared" si="73"/>
        <v>0</v>
      </c>
      <c r="AX300" t="b">
        <f t="shared" si="74"/>
        <v>0</v>
      </c>
    </row>
    <row r="301" spans="20:50" hidden="1">
      <c r="T301" t="s">
        <v>53</v>
      </c>
      <c r="U301" t="s">
        <v>54</v>
      </c>
      <c r="V301">
        <v>122</v>
      </c>
      <c r="W301" t="s">
        <v>142</v>
      </c>
      <c r="X301" t="s">
        <v>350</v>
      </c>
      <c r="Y301" t="s">
        <v>37</v>
      </c>
      <c r="Z301">
        <v>15</v>
      </c>
      <c r="AA301" t="s">
        <v>38</v>
      </c>
      <c r="AB301">
        <v>2</v>
      </c>
      <c r="AC301" t="s">
        <v>39</v>
      </c>
      <c r="AD301">
        <v>2</v>
      </c>
      <c r="AE301">
        <f t="shared" si="58"/>
        <v>7.594643368591445</v>
      </c>
      <c r="AF301" t="str">
        <f t="shared" si="75"/>
        <v>DL7.59464336859144</v>
      </c>
      <c r="AH301">
        <f>COUNTIF($AE$49:AE3252,AE301)</f>
        <v>4</v>
      </c>
      <c r="AI301" s="6">
        <f t="shared" si="59"/>
        <v>7.5</v>
      </c>
      <c r="AJ301" s="7">
        <f t="shared" si="60"/>
        <v>0.66666666666666663</v>
      </c>
      <c r="AK301" s="7">
        <f t="shared" si="61"/>
        <v>5</v>
      </c>
      <c r="AL301" s="7">
        <f t="shared" si="62"/>
        <v>1</v>
      </c>
      <c r="AM301" s="7">
        <f t="shared" si="63"/>
        <v>3</v>
      </c>
      <c r="AN301" s="7">
        <f t="shared" si="64"/>
        <v>0.4</v>
      </c>
      <c r="AO301" s="7">
        <f t="shared" si="65"/>
        <v>2.1428571428571428</v>
      </c>
      <c r="AP301" s="8">
        <f t="shared" si="66"/>
        <v>0.2857142857142857</v>
      </c>
      <c r="AQ301" t="b">
        <f t="shared" si="67"/>
        <v>0</v>
      </c>
      <c r="AR301" t="b">
        <f t="shared" si="68"/>
        <v>0</v>
      </c>
      <c r="AS301" t="b">
        <f t="shared" si="69"/>
        <v>1</v>
      </c>
      <c r="AT301" t="b">
        <f t="shared" si="70"/>
        <v>1</v>
      </c>
      <c r="AU301" t="b">
        <f t="shared" si="71"/>
        <v>1</v>
      </c>
      <c r="AV301" t="b">
        <f t="shared" si="72"/>
        <v>0</v>
      </c>
      <c r="AW301" t="b">
        <f t="shared" si="73"/>
        <v>0</v>
      </c>
      <c r="AX301" t="b">
        <f t="shared" si="74"/>
        <v>0</v>
      </c>
    </row>
    <row r="302" spans="20:50" hidden="1">
      <c r="T302" t="s">
        <v>53</v>
      </c>
      <c r="U302" t="s">
        <v>54</v>
      </c>
      <c r="V302">
        <v>123</v>
      </c>
      <c r="W302" t="s">
        <v>142</v>
      </c>
      <c r="X302" t="s">
        <v>351</v>
      </c>
      <c r="Y302" t="s">
        <v>37</v>
      </c>
      <c r="Z302">
        <v>15</v>
      </c>
      <c r="AA302" t="s">
        <v>38</v>
      </c>
      <c r="AB302">
        <v>4</v>
      </c>
      <c r="AC302" t="s">
        <v>39</v>
      </c>
      <c r="AD302">
        <v>1</v>
      </c>
      <c r="AE302">
        <f t="shared" si="58"/>
        <v>14.931417178137552</v>
      </c>
      <c r="AF302" t="str">
        <f t="shared" si="75"/>
        <v>DL14.9314171781376</v>
      </c>
      <c r="AH302">
        <f>COUNTIF($AE$49:AE3253,AE302)</f>
        <v>4</v>
      </c>
      <c r="AI302" s="6">
        <f t="shared" si="59"/>
        <v>7.5</v>
      </c>
      <c r="AJ302" s="7">
        <f t="shared" si="60"/>
        <v>1.3333333333333333</v>
      </c>
      <c r="AK302" s="7">
        <f t="shared" si="61"/>
        <v>5</v>
      </c>
      <c r="AL302" s="7">
        <f t="shared" si="62"/>
        <v>2</v>
      </c>
      <c r="AM302" s="7">
        <f t="shared" si="63"/>
        <v>3</v>
      </c>
      <c r="AN302" s="7">
        <f t="shared" si="64"/>
        <v>0.8</v>
      </c>
      <c r="AO302" s="7">
        <f t="shared" si="65"/>
        <v>2.1428571428571428</v>
      </c>
      <c r="AP302" s="8">
        <f t="shared" si="66"/>
        <v>0.5714285714285714</v>
      </c>
      <c r="AQ302" t="b">
        <f t="shared" si="67"/>
        <v>0</v>
      </c>
      <c r="AR302" t="b">
        <f t="shared" si="68"/>
        <v>0</v>
      </c>
      <c r="AS302" t="b">
        <f t="shared" si="69"/>
        <v>1</v>
      </c>
      <c r="AT302" t="b">
        <f t="shared" si="70"/>
        <v>1</v>
      </c>
      <c r="AU302" t="b">
        <f t="shared" si="71"/>
        <v>1</v>
      </c>
      <c r="AV302" t="b">
        <f t="shared" si="72"/>
        <v>0</v>
      </c>
      <c r="AW302" t="b">
        <f t="shared" si="73"/>
        <v>0</v>
      </c>
      <c r="AX302" t="b">
        <f t="shared" si="74"/>
        <v>0</v>
      </c>
    </row>
    <row r="303" spans="20:50" hidden="1">
      <c r="T303" t="s">
        <v>53</v>
      </c>
      <c r="U303" t="s">
        <v>54</v>
      </c>
      <c r="V303">
        <v>124</v>
      </c>
      <c r="W303" t="s">
        <v>142</v>
      </c>
      <c r="X303" t="s">
        <v>352</v>
      </c>
      <c r="Y303" t="s">
        <v>37</v>
      </c>
      <c r="Z303">
        <v>15</v>
      </c>
      <c r="AA303" t="s">
        <v>38</v>
      </c>
      <c r="AB303">
        <v>4</v>
      </c>
      <c r="AC303" t="s">
        <v>39</v>
      </c>
      <c r="AD303">
        <v>2</v>
      </c>
      <c r="AE303">
        <f t="shared" si="58"/>
        <v>14.931417178137552</v>
      </c>
      <c r="AF303" t="str">
        <f t="shared" si="75"/>
        <v>DL14.9314171781376</v>
      </c>
      <c r="AH303">
        <f>COUNTIF($AE$49:AE3254,AE303)</f>
        <v>4</v>
      </c>
      <c r="AI303" s="6">
        <f t="shared" si="59"/>
        <v>7.5</v>
      </c>
      <c r="AJ303" s="7">
        <f t="shared" si="60"/>
        <v>1.3333333333333333</v>
      </c>
      <c r="AK303" s="7">
        <f t="shared" si="61"/>
        <v>5</v>
      </c>
      <c r="AL303" s="7">
        <f t="shared" si="62"/>
        <v>2</v>
      </c>
      <c r="AM303" s="7">
        <f t="shared" si="63"/>
        <v>3</v>
      </c>
      <c r="AN303" s="7">
        <f t="shared" si="64"/>
        <v>0.8</v>
      </c>
      <c r="AO303" s="7">
        <f t="shared" si="65"/>
        <v>2.1428571428571428</v>
      </c>
      <c r="AP303" s="8">
        <f t="shared" si="66"/>
        <v>0.5714285714285714</v>
      </c>
      <c r="AQ303" t="b">
        <f t="shared" si="67"/>
        <v>0</v>
      </c>
      <c r="AR303" t="b">
        <f t="shared" si="68"/>
        <v>0</v>
      </c>
      <c r="AS303" t="b">
        <f t="shared" si="69"/>
        <v>1</v>
      </c>
      <c r="AT303" t="b">
        <f t="shared" si="70"/>
        <v>1</v>
      </c>
      <c r="AU303" t="b">
        <f t="shared" si="71"/>
        <v>1</v>
      </c>
      <c r="AV303" t="b">
        <f t="shared" si="72"/>
        <v>0</v>
      </c>
      <c r="AW303" t="b">
        <f t="shared" si="73"/>
        <v>0</v>
      </c>
      <c r="AX303" t="b">
        <f t="shared" si="74"/>
        <v>0</v>
      </c>
    </row>
    <row r="304" spans="20:50" hidden="1">
      <c r="T304" t="s">
        <v>53</v>
      </c>
      <c r="U304" t="s">
        <v>54</v>
      </c>
      <c r="V304">
        <v>125</v>
      </c>
      <c r="W304" t="s">
        <v>142</v>
      </c>
      <c r="X304" t="s">
        <v>353</v>
      </c>
      <c r="Y304" t="s">
        <v>37</v>
      </c>
      <c r="Z304">
        <v>15</v>
      </c>
      <c r="AA304" t="s">
        <v>38</v>
      </c>
      <c r="AB304">
        <v>7</v>
      </c>
      <c r="AC304" t="s">
        <v>39</v>
      </c>
      <c r="AD304">
        <v>1</v>
      </c>
      <c r="AE304">
        <f t="shared" si="58"/>
        <v>25.016893478100023</v>
      </c>
      <c r="AF304" t="str">
        <f t="shared" si="75"/>
        <v>DL25.0168934781</v>
      </c>
      <c r="AH304">
        <f>COUNTIF($AE$49:AE3255,AE304)</f>
        <v>3</v>
      </c>
      <c r="AI304" s="6">
        <f t="shared" si="59"/>
        <v>7.5</v>
      </c>
      <c r="AJ304" s="7">
        <f t="shared" si="60"/>
        <v>2.3333333333333335</v>
      </c>
      <c r="AK304" s="7">
        <f t="shared" si="61"/>
        <v>5</v>
      </c>
      <c r="AL304" s="7">
        <f t="shared" si="62"/>
        <v>3.5</v>
      </c>
      <c r="AM304" s="7">
        <f t="shared" si="63"/>
        <v>3</v>
      </c>
      <c r="AN304" s="7">
        <f t="shared" si="64"/>
        <v>1.4</v>
      </c>
      <c r="AO304" s="7">
        <f t="shared" si="65"/>
        <v>2.1428571428571428</v>
      </c>
      <c r="AP304" s="8">
        <f t="shared" si="66"/>
        <v>1</v>
      </c>
      <c r="AQ304" t="b">
        <f t="shared" si="67"/>
        <v>0</v>
      </c>
      <c r="AR304" t="b">
        <f t="shared" si="68"/>
        <v>0</v>
      </c>
      <c r="AS304" t="b">
        <f t="shared" si="69"/>
        <v>1</v>
      </c>
      <c r="AT304" t="b">
        <f t="shared" si="70"/>
        <v>0</v>
      </c>
      <c r="AU304" t="b">
        <f t="shared" si="71"/>
        <v>1</v>
      </c>
      <c r="AV304" t="b">
        <f t="shared" si="72"/>
        <v>0</v>
      </c>
      <c r="AW304" t="b">
        <f t="shared" si="73"/>
        <v>0</v>
      </c>
      <c r="AX304" t="b">
        <f t="shared" si="74"/>
        <v>1</v>
      </c>
    </row>
    <row r="305" spans="20:50" hidden="1">
      <c r="T305" t="s">
        <v>53</v>
      </c>
      <c r="U305" t="s">
        <v>54</v>
      </c>
      <c r="V305">
        <v>126</v>
      </c>
      <c r="W305" t="s">
        <v>142</v>
      </c>
      <c r="X305" t="s">
        <v>354</v>
      </c>
      <c r="Y305" t="s">
        <v>37</v>
      </c>
      <c r="Z305">
        <v>15</v>
      </c>
      <c r="AA305" t="s">
        <v>38</v>
      </c>
      <c r="AB305">
        <v>8</v>
      </c>
      <c r="AC305" t="s">
        <v>39</v>
      </c>
      <c r="AD305">
        <v>1</v>
      </c>
      <c r="AE305">
        <f t="shared" ref="AE305:AE368" si="76">DEGREES(ATAN2(Z305,AB305))</f>
        <v>28.072486935852957</v>
      </c>
      <c r="AF305" t="str">
        <f t="shared" si="75"/>
        <v>DL28.072486935853</v>
      </c>
      <c r="AH305">
        <f>COUNTIF($AE$49:AE3256,AE305)</f>
        <v>3</v>
      </c>
      <c r="AI305" s="6">
        <f t="shared" ref="AI305:AI368" si="77">Z305/$AI$48</f>
        <v>7.5</v>
      </c>
      <c r="AJ305" s="7">
        <f t="shared" ref="AJ305:AJ368" si="78">AB305/$AJ$48</f>
        <v>2.6666666666666665</v>
      </c>
      <c r="AK305" s="7">
        <f t="shared" ref="AK305:AK368" si="79">$Z305/$AK$48</f>
        <v>5</v>
      </c>
      <c r="AL305" s="7">
        <f t="shared" ref="AL305:AL368" si="80">$AB305/$AL$48</f>
        <v>4</v>
      </c>
      <c r="AM305" s="7">
        <f t="shared" ref="AM305:AM368" si="81">$Z305/$AM$48</f>
        <v>3</v>
      </c>
      <c r="AN305" s="7">
        <f t="shared" ref="AN305:AN368" si="82">$AB305/$AN$48</f>
        <v>1.6</v>
      </c>
      <c r="AO305" s="7">
        <f t="shared" ref="AO305:AO368" si="83">$Z305/$AO$48</f>
        <v>2.1428571428571428</v>
      </c>
      <c r="AP305" s="8">
        <f t="shared" ref="AP305:AP368" si="84">$AB305/$AP$48</f>
        <v>1.1428571428571428</v>
      </c>
      <c r="AQ305" t="b">
        <f t="shared" ref="AQ305:AQ368" si="85">INT(AI305)=AI305</f>
        <v>0</v>
      </c>
      <c r="AR305" t="b">
        <f t="shared" ref="AR305:AR368" si="86">INT(AJ305)=AJ305</f>
        <v>0</v>
      </c>
      <c r="AS305" t="b">
        <f t="shared" ref="AS305:AS368" si="87">INT(AK305)=AK305</f>
        <v>1</v>
      </c>
      <c r="AT305" t="b">
        <f t="shared" ref="AT305:AT368" si="88">INT(AL305)=AL305</f>
        <v>1</v>
      </c>
      <c r="AU305" t="b">
        <f t="shared" ref="AU305:AU368" si="89">INT(AM305)=AM305</f>
        <v>1</v>
      </c>
      <c r="AV305" t="b">
        <f t="shared" ref="AV305:AV368" si="90">INT(AN305)=AN305</f>
        <v>0</v>
      </c>
      <c r="AW305" t="b">
        <f t="shared" ref="AW305:AW368" si="91">INT(AO305)=AO305</f>
        <v>0</v>
      </c>
      <c r="AX305" t="b">
        <f t="shared" ref="AX305:AX368" si="92">INT(AP305)=AP305</f>
        <v>0</v>
      </c>
    </row>
    <row r="306" spans="20:50" hidden="1">
      <c r="T306" t="s">
        <v>53</v>
      </c>
      <c r="U306" t="s">
        <v>54</v>
      </c>
      <c r="V306">
        <v>127</v>
      </c>
      <c r="W306" t="s">
        <v>142</v>
      </c>
      <c r="X306" t="s">
        <v>355</v>
      </c>
      <c r="Y306" t="s">
        <v>37</v>
      </c>
      <c r="Z306">
        <v>16</v>
      </c>
      <c r="AA306" t="s">
        <v>38</v>
      </c>
      <c r="AB306">
        <v>1</v>
      </c>
      <c r="AC306" t="s">
        <v>39</v>
      </c>
      <c r="AD306">
        <v>1</v>
      </c>
      <c r="AE306">
        <f t="shared" si="76"/>
        <v>3.5763343749973511</v>
      </c>
      <c r="AF306" t="str">
        <f t="shared" ref="AF306:AF369" si="93">U306&amp;AE306</f>
        <v>DL3.57633437499735</v>
      </c>
      <c r="AH306">
        <f>COUNTIF($AE$49:AE3257,AE306)</f>
        <v>2</v>
      </c>
      <c r="AI306" s="6">
        <f t="shared" si="77"/>
        <v>8</v>
      </c>
      <c r="AJ306" s="7">
        <f t="shared" si="78"/>
        <v>0.33333333333333331</v>
      </c>
      <c r="AK306" s="7">
        <f t="shared" si="79"/>
        <v>5.333333333333333</v>
      </c>
      <c r="AL306" s="7">
        <f t="shared" si="80"/>
        <v>0.5</v>
      </c>
      <c r="AM306" s="7">
        <f t="shared" si="81"/>
        <v>3.2</v>
      </c>
      <c r="AN306" s="7">
        <f t="shared" si="82"/>
        <v>0.2</v>
      </c>
      <c r="AO306" s="7">
        <f t="shared" si="83"/>
        <v>2.2857142857142856</v>
      </c>
      <c r="AP306" s="8">
        <f t="shared" si="84"/>
        <v>0.14285714285714285</v>
      </c>
      <c r="AQ306" t="b">
        <f t="shared" si="85"/>
        <v>1</v>
      </c>
      <c r="AR306" t="b">
        <f t="shared" si="86"/>
        <v>0</v>
      </c>
      <c r="AS306" t="b">
        <f t="shared" si="87"/>
        <v>0</v>
      </c>
      <c r="AT306" t="b">
        <f t="shared" si="88"/>
        <v>0</v>
      </c>
      <c r="AU306" t="b">
        <f t="shared" si="89"/>
        <v>0</v>
      </c>
      <c r="AV306" t="b">
        <f t="shared" si="90"/>
        <v>0</v>
      </c>
      <c r="AW306" t="b">
        <f t="shared" si="91"/>
        <v>0</v>
      </c>
      <c r="AX306" t="b">
        <f t="shared" si="92"/>
        <v>0</v>
      </c>
    </row>
    <row r="307" spans="20:50" hidden="1">
      <c r="T307" t="s">
        <v>53</v>
      </c>
      <c r="U307" t="s">
        <v>54</v>
      </c>
      <c r="V307">
        <v>128</v>
      </c>
      <c r="W307" t="s">
        <v>142</v>
      </c>
      <c r="X307" t="s">
        <v>356</v>
      </c>
      <c r="Y307" t="s">
        <v>37</v>
      </c>
      <c r="Z307">
        <v>16</v>
      </c>
      <c r="AA307" t="s">
        <v>38</v>
      </c>
      <c r="AB307">
        <v>3</v>
      </c>
      <c r="AC307" t="s">
        <v>39</v>
      </c>
      <c r="AD307">
        <v>1</v>
      </c>
      <c r="AE307">
        <f t="shared" si="76"/>
        <v>10.619655276155134</v>
      </c>
      <c r="AF307" t="str">
        <f t="shared" si="93"/>
        <v>DL10.6196552761551</v>
      </c>
      <c r="AH307">
        <f>COUNTIF($AE$49:AE3258,AE307)</f>
        <v>3</v>
      </c>
      <c r="AI307" s="6">
        <f t="shared" si="77"/>
        <v>8</v>
      </c>
      <c r="AJ307" s="7">
        <f t="shared" si="78"/>
        <v>1</v>
      </c>
      <c r="AK307" s="7">
        <f t="shared" si="79"/>
        <v>5.333333333333333</v>
      </c>
      <c r="AL307" s="7">
        <f t="shared" si="80"/>
        <v>1.5</v>
      </c>
      <c r="AM307" s="7">
        <f t="shared" si="81"/>
        <v>3.2</v>
      </c>
      <c r="AN307" s="7">
        <f t="shared" si="82"/>
        <v>0.6</v>
      </c>
      <c r="AO307" s="7">
        <f t="shared" si="83"/>
        <v>2.2857142857142856</v>
      </c>
      <c r="AP307" s="8">
        <f t="shared" si="84"/>
        <v>0.42857142857142855</v>
      </c>
      <c r="AQ307" t="b">
        <f t="shared" si="85"/>
        <v>1</v>
      </c>
      <c r="AR307" t="b">
        <f t="shared" si="86"/>
        <v>1</v>
      </c>
      <c r="AS307" t="b">
        <f t="shared" si="87"/>
        <v>0</v>
      </c>
      <c r="AT307" t="b">
        <f t="shared" si="88"/>
        <v>0</v>
      </c>
      <c r="AU307" t="b">
        <f t="shared" si="89"/>
        <v>0</v>
      </c>
      <c r="AV307" t="b">
        <f t="shared" si="90"/>
        <v>0</v>
      </c>
      <c r="AW307" t="b">
        <f t="shared" si="91"/>
        <v>0</v>
      </c>
      <c r="AX307" t="b">
        <f t="shared" si="92"/>
        <v>0</v>
      </c>
    </row>
    <row r="308" spans="20:50" hidden="1">
      <c r="T308" t="s">
        <v>53</v>
      </c>
      <c r="U308" t="s">
        <v>54</v>
      </c>
      <c r="V308">
        <v>129</v>
      </c>
      <c r="W308" t="s">
        <v>142</v>
      </c>
      <c r="X308" t="s">
        <v>357</v>
      </c>
      <c r="Y308" t="s">
        <v>37</v>
      </c>
      <c r="Z308">
        <v>16</v>
      </c>
      <c r="AA308" t="s">
        <v>38</v>
      </c>
      <c r="AB308">
        <v>5</v>
      </c>
      <c r="AC308" t="s">
        <v>39</v>
      </c>
      <c r="AD308">
        <v>1</v>
      </c>
      <c r="AE308">
        <f t="shared" si="76"/>
        <v>17.354024636261322</v>
      </c>
      <c r="AF308" t="str">
        <f t="shared" si="93"/>
        <v>DL17.3540246362613</v>
      </c>
      <c r="AH308">
        <f>COUNTIF($AE$49:AE3259,AE308)</f>
        <v>2</v>
      </c>
      <c r="AI308" s="6">
        <f t="shared" si="77"/>
        <v>8</v>
      </c>
      <c r="AJ308" s="7">
        <f t="shared" si="78"/>
        <v>1.6666666666666667</v>
      </c>
      <c r="AK308" s="7">
        <f t="shared" si="79"/>
        <v>5.333333333333333</v>
      </c>
      <c r="AL308" s="7">
        <f t="shared" si="80"/>
        <v>2.5</v>
      </c>
      <c r="AM308" s="7">
        <f t="shared" si="81"/>
        <v>3.2</v>
      </c>
      <c r="AN308" s="7">
        <f t="shared" si="82"/>
        <v>1</v>
      </c>
      <c r="AO308" s="7">
        <f t="shared" si="83"/>
        <v>2.2857142857142856</v>
      </c>
      <c r="AP308" s="8">
        <f t="shared" si="84"/>
        <v>0.7142857142857143</v>
      </c>
      <c r="AQ308" t="b">
        <f t="shared" si="85"/>
        <v>1</v>
      </c>
      <c r="AR308" t="b">
        <f t="shared" si="86"/>
        <v>0</v>
      </c>
      <c r="AS308" t="b">
        <f t="shared" si="87"/>
        <v>0</v>
      </c>
      <c r="AT308" t="b">
        <f t="shared" si="88"/>
        <v>0</v>
      </c>
      <c r="AU308" t="b">
        <f t="shared" si="89"/>
        <v>0</v>
      </c>
      <c r="AV308" t="b">
        <f t="shared" si="90"/>
        <v>1</v>
      </c>
      <c r="AW308" t="b">
        <f t="shared" si="91"/>
        <v>0</v>
      </c>
      <c r="AX308" t="b">
        <f t="shared" si="92"/>
        <v>0</v>
      </c>
    </row>
    <row r="309" spans="20:50" hidden="1">
      <c r="T309" t="s">
        <v>53</v>
      </c>
      <c r="U309" t="s">
        <v>54</v>
      </c>
      <c r="V309">
        <v>130</v>
      </c>
      <c r="W309" t="s">
        <v>142</v>
      </c>
      <c r="X309" t="s">
        <v>358</v>
      </c>
      <c r="Y309" t="s">
        <v>37</v>
      </c>
      <c r="Z309">
        <v>16</v>
      </c>
      <c r="AA309" t="s">
        <v>38</v>
      </c>
      <c r="AB309">
        <v>7</v>
      </c>
      <c r="AC309" t="s">
        <v>39</v>
      </c>
      <c r="AD309">
        <v>1</v>
      </c>
      <c r="AE309">
        <f t="shared" si="76"/>
        <v>23.629377730656817</v>
      </c>
      <c r="AF309" t="str">
        <f t="shared" si="93"/>
        <v>DL23.6293777306568</v>
      </c>
      <c r="AH309">
        <f>COUNTIF($AE$49:AE3260,AE309)</f>
        <v>2</v>
      </c>
      <c r="AI309" s="6">
        <f t="shared" si="77"/>
        <v>8</v>
      </c>
      <c r="AJ309" s="7">
        <f t="shared" si="78"/>
        <v>2.3333333333333335</v>
      </c>
      <c r="AK309" s="7">
        <f t="shared" si="79"/>
        <v>5.333333333333333</v>
      </c>
      <c r="AL309" s="7">
        <f t="shared" si="80"/>
        <v>3.5</v>
      </c>
      <c r="AM309" s="7">
        <f t="shared" si="81"/>
        <v>3.2</v>
      </c>
      <c r="AN309" s="7">
        <f t="shared" si="82"/>
        <v>1.4</v>
      </c>
      <c r="AO309" s="7">
        <f t="shared" si="83"/>
        <v>2.2857142857142856</v>
      </c>
      <c r="AP309" s="8">
        <f t="shared" si="84"/>
        <v>1</v>
      </c>
      <c r="AQ309" t="b">
        <f t="shared" si="85"/>
        <v>1</v>
      </c>
      <c r="AR309" t="b">
        <f t="shared" si="86"/>
        <v>0</v>
      </c>
      <c r="AS309" t="b">
        <f t="shared" si="87"/>
        <v>0</v>
      </c>
      <c r="AT309" t="b">
        <f t="shared" si="88"/>
        <v>0</v>
      </c>
      <c r="AU309" t="b">
        <f t="shared" si="89"/>
        <v>0</v>
      </c>
      <c r="AV309" t="b">
        <f t="shared" si="90"/>
        <v>0</v>
      </c>
      <c r="AW309" t="b">
        <f t="shared" si="91"/>
        <v>0</v>
      </c>
      <c r="AX309" t="b">
        <f t="shared" si="92"/>
        <v>1</v>
      </c>
    </row>
    <row r="310" spans="20:50" hidden="1">
      <c r="T310" t="s">
        <v>53</v>
      </c>
      <c r="U310" t="s">
        <v>54</v>
      </c>
      <c r="V310">
        <v>131</v>
      </c>
      <c r="W310" t="s">
        <v>142</v>
      </c>
      <c r="X310" t="s">
        <v>359</v>
      </c>
      <c r="Y310" t="s">
        <v>37</v>
      </c>
      <c r="Z310">
        <v>17</v>
      </c>
      <c r="AA310" t="s">
        <v>38</v>
      </c>
      <c r="AB310">
        <v>1</v>
      </c>
      <c r="AC310" t="s">
        <v>39</v>
      </c>
      <c r="AD310">
        <v>1</v>
      </c>
      <c r="AE310">
        <f t="shared" si="76"/>
        <v>3.3664606634298009</v>
      </c>
      <c r="AF310" t="str">
        <f t="shared" si="93"/>
        <v>DL3.3664606634298</v>
      </c>
      <c r="AH310">
        <f>COUNTIF($AE$49:AE3261,AE310)</f>
        <v>2</v>
      </c>
      <c r="AI310" s="6">
        <f t="shared" si="77"/>
        <v>8.5</v>
      </c>
      <c r="AJ310" s="7">
        <f t="shared" si="78"/>
        <v>0.33333333333333331</v>
      </c>
      <c r="AK310" s="7">
        <f t="shared" si="79"/>
        <v>5.666666666666667</v>
      </c>
      <c r="AL310" s="7">
        <f t="shared" si="80"/>
        <v>0.5</v>
      </c>
      <c r="AM310" s="7">
        <f t="shared" si="81"/>
        <v>3.4</v>
      </c>
      <c r="AN310" s="7">
        <f t="shared" si="82"/>
        <v>0.2</v>
      </c>
      <c r="AO310" s="7">
        <f t="shared" si="83"/>
        <v>2.4285714285714284</v>
      </c>
      <c r="AP310" s="8">
        <f t="shared" si="84"/>
        <v>0.14285714285714285</v>
      </c>
      <c r="AQ310" t="b">
        <f t="shared" si="85"/>
        <v>0</v>
      </c>
      <c r="AR310" t="b">
        <f t="shared" si="86"/>
        <v>0</v>
      </c>
      <c r="AS310" t="b">
        <f t="shared" si="87"/>
        <v>0</v>
      </c>
      <c r="AT310" t="b">
        <f t="shared" si="88"/>
        <v>0</v>
      </c>
      <c r="AU310" t="b">
        <f t="shared" si="89"/>
        <v>0</v>
      </c>
      <c r="AV310" t="b">
        <f t="shared" si="90"/>
        <v>0</v>
      </c>
      <c r="AW310" t="b">
        <f t="shared" si="91"/>
        <v>0</v>
      </c>
      <c r="AX310" t="b">
        <f t="shared" si="92"/>
        <v>0</v>
      </c>
    </row>
    <row r="311" spans="20:50" hidden="1">
      <c r="T311" t="s">
        <v>53</v>
      </c>
      <c r="U311" t="s">
        <v>54</v>
      </c>
      <c r="V311">
        <v>132</v>
      </c>
      <c r="W311" t="s">
        <v>142</v>
      </c>
      <c r="X311" t="s">
        <v>360</v>
      </c>
      <c r="Y311" t="s">
        <v>37</v>
      </c>
      <c r="Z311">
        <v>17</v>
      </c>
      <c r="AA311" t="s">
        <v>38</v>
      </c>
      <c r="AB311">
        <v>2</v>
      </c>
      <c r="AC311" t="s">
        <v>39</v>
      </c>
      <c r="AD311">
        <v>1</v>
      </c>
      <c r="AE311">
        <f t="shared" si="76"/>
        <v>6.7098368077569335</v>
      </c>
      <c r="AF311" t="str">
        <f t="shared" si="93"/>
        <v>DL6.70983680775693</v>
      </c>
      <c r="AH311">
        <f>COUNTIF($AE$49:AE3262,AE311)</f>
        <v>2</v>
      </c>
      <c r="AI311" s="6">
        <f t="shared" si="77"/>
        <v>8.5</v>
      </c>
      <c r="AJ311" s="7">
        <f t="shared" si="78"/>
        <v>0.66666666666666663</v>
      </c>
      <c r="AK311" s="7">
        <f t="shared" si="79"/>
        <v>5.666666666666667</v>
      </c>
      <c r="AL311" s="7">
        <f t="shared" si="80"/>
        <v>1</v>
      </c>
      <c r="AM311" s="7">
        <f t="shared" si="81"/>
        <v>3.4</v>
      </c>
      <c r="AN311" s="7">
        <f t="shared" si="82"/>
        <v>0.4</v>
      </c>
      <c r="AO311" s="7">
        <f t="shared" si="83"/>
        <v>2.4285714285714284</v>
      </c>
      <c r="AP311" s="8">
        <f t="shared" si="84"/>
        <v>0.2857142857142857</v>
      </c>
      <c r="AQ311" t="b">
        <f t="shared" si="85"/>
        <v>0</v>
      </c>
      <c r="AR311" t="b">
        <f t="shared" si="86"/>
        <v>0</v>
      </c>
      <c r="AS311" t="b">
        <f t="shared" si="87"/>
        <v>0</v>
      </c>
      <c r="AT311" t="b">
        <f t="shared" si="88"/>
        <v>1</v>
      </c>
      <c r="AU311" t="b">
        <f t="shared" si="89"/>
        <v>0</v>
      </c>
      <c r="AV311" t="b">
        <f t="shared" si="90"/>
        <v>0</v>
      </c>
      <c r="AW311" t="b">
        <f t="shared" si="91"/>
        <v>0</v>
      </c>
      <c r="AX311" t="b">
        <f t="shared" si="92"/>
        <v>0</v>
      </c>
    </row>
    <row r="312" spans="20:50" hidden="1">
      <c r="T312" t="s">
        <v>53</v>
      </c>
      <c r="U312" t="s">
        <v>54</v>
      </c>
      <c r="V312">
        <v>133</v>
      </c>
      <c r="W312" t="s">
        <v>142</v>
      </c>
      <c r="X312" t="s">
        <v>361</v>
      </c>
      <c r="Y312" t="s">
        <v>37</v>
      </c>
      <c r="Z312">
        <v>17</v>
      </c>
      <c r="AA312" t="s">
        <v>38</v>
      </c>
      <c r="AB312">
        <v>3</v>
      </c>
      <c r="AC312" t="s">
        <v>39</v>
      </c>
      <c r="AD312">
        <v>1</v>
      </c>
      <c r="AE312">
        <f t="shared" si="76"/>
        <v>10.007979801441339</v>
      </c>
      <c r="AF312" t="str">
        <f t="shared" si="93"/>
        <v>DL10.0079798014413</v>
      </c>
      <c r="AH312">
        <f>COUNTIF($AE$49:AE3263,AE312)</f>
        <v>2</v>
      </c>
      <c r="AI312" s="6">
        <f t="shared" si="77"/>
        <v>8.5</v>
      </c>
      <c r="AJ312" s="7">
        <f t="shared" si="78"/>
        <v>1</v>
      </c>
      <c r="AK312" s="7">
        <f t="shared" si="79"/>
        <v>5.666666666666667</v>
      </c>
      <c r="AL312" s="7">
        <f t="shared" si="80"/>
        <v>1.5</v>
      </c>
      <c r="AM312" s="7">
        <f t="shared" si="81"/>
        <v>3.4</v>
      </c>
      <c r="AN312" s="7">
        <f t="shared" si="82"/>
        <v>0.6</v>
      </c>
      <c r="AO312" s="7">
        <f t="shared" si="83"/>
        <v>2.4285714285714284</v>
      </c>
      <c r="AP312" s="8">
        <f t="shared" si="84"/>
        <v>0.42857142857142855</v>
      </c>
      <c r="AQ312" t="b">
        <f t="shared" si="85"/>
        <v>0</v>
      </c>
      <c r="AR312" t="b">
        <f t="shared" si="86"/>
        <v>1</v>
      </c>
      <c r="AS312" t="b">
        <f t="shared" si="87"/>
        <v>0</v>
      </c>
      <c r="AT312" t="b">
        <f t="shared" si="88"/>
        <v>0</v>
      </c>
      <c r="AU312" t="b">
        <f t="shared" si="89"/>
        <v>0</v>
      </c>
      <c r="AV312" t="b">
        <f t="shared" si="90"/>
        <v>0</v>
      </c>
      <c r="AW312" t="b">
        <f t="shared" si="91"/>
        <v>0</v>
      </c>
      <c r="AX312" t="b">
        <f t="shared" si="92"/>
        <v>0</v>
      </c>
    </row>
    <row r="313" spans="20:50" hidden="1">
      <c r="T313" t="s">
        <v>53</v>
      </c>
      <c r="U313" t="s">
        <v>54</v>
      </c>
      <c r="V313">
        <v>134</v>
      </c>
      <c r="W313" t="s">
        <v>142</v>
      </c>
      <c r="X313" t="s">
        <v>362</v>
      </c>
      <c r="Y313" t="s">
        <v>37</v>
      </c>
      <c r="Z313">
        <v>17</v>
      </c>
      <c r="AA313" t="s">
        <v>38</v>
      </c>
      <c r="AB313">
        <v>4</v>
      </c>
      <c r="AC313" t="s">
        <v>39</v>
      </c>
      <c r="AD313">
        <v>1</v>
      </c>
      <c r="AE313">
        <f t="shared" si="76"/>
        <v>13.240519915187205</v>
      </c>
      <c r="AF313" t="str">
        <f t="shared" si="93"/>
        <v>DL13.2405199151872</v>
      </c>
      <c r="AH313">
        <f>COUNTIF($AE$49:AE3264,AE313)</f>
        <v>2</v>
      </c>
      <c r="AI313" s="6">
        <f t="shared" si="77"/>
        <v>8.5</v>
      </c>
      <c r="AJ313" s="7">
        <f t="shared" si="78"/>
        <v>1.3333333333333333</v>
      </c>
      <c r="AK313" s="7">
        <f t="shared" si="79"/>
        <v>5.666666666666667</v>
      </c>
      <c r="AL313" s="7">
        <f t="shared" si="80"/>
        <v>2</v>
      </c>
      <c r="AM313" s="7">
        <f t="shared" si="81"/>
        <v>3.4</v>
      </c>
      <c r="AN313" s="7">
        <f t="shared" si="82"/>
        <v>0.8</v>
      </c>
      <c r="AO313" s="7">
        <f t="shared" si="83"/>
        <v>2.4285714285714284</v>
      </c>
      <c r="AP313" s="8">
        <f t="shared" si="84"/>
        <v>0.5714285714285714</v>
      </c>
      <c r="AQ313" t="b">
        <f t="shared" si="85"/>
        <v>0</v>
      </c>
      <c r="AR313" t="b">
        <f t="shared" si="86"/>
        <v>0</v>
      </c>
      <c r="AS313" t="b">
        <f t="shared" si="87"/>
        <v>0</v>
      </c>
      <c r="AT313" t="b">
        <f t="shared" si="88"/>
        <v>1</v>
      </c>
      <c r="AU313" t="b">
        <f t="shared" si="89"/>
        <v>0</v>
      </c>
      <c r="AV313" t="b">
        <f t="shared" si="90"/>
        <v>0</v>
      </c>
      <c r="AW313" t="b">
        <f t="shared" si="91"/>
        <v>0</v>
      </c>
      <c r="AX313" t="b">
        <f t="shared" si="92"/>
        <v>0</v>
      </c>
    </row>
    <row r="314" spans="20:50" hidden="1">
      <c r="T314" t="s">
        <v>53</v>
      </c>
      <c r="U314" t="s">
        <v>54</v>
      </c>
      <c r="V314">
        <v>135</v>
      </c>
      <c r="W314" t="s">
        <v>142</v>
      </c>
      <c r="X314" t="s">
        <v>363</v>
      </c>
      <c r="Y314" t="s">
        <v>37</v>
      </c>
      <c r="Z314">
        <v>17</v>
      </c>
      <c r="AA314" t="s">
        <v>38</v>
      </c>
      <c r="AB314">
        <v>5</v>
      </c>
      <c r="AC314" t="s">
        <v>39</v>
      </c>
      <c r="AD314">
        <v>1</v>
      </c>
      <c r="AE314">
        <f t="shared" si="76"/>
        <v>16.389540334034784</v>
      </c>
      <c r="AF314" t="str">
        <f t="shared" si="93"/>
        <v>DL16.3895403340348</v>
      </c>
      <c r="AH314">
        <f>COUNTIF($AE$49:AE3265,AE314)</f>
        <v>2</v>
      </c>
      <c r="AI314" s="6">
        <f t="shared" si="77"/>
        <v>8.5</v>
      </c>
      <c r="AJ314" s="7">
        <f t="shared" si="78"/>
        <v>1.6666666666666667</v>
      </c>
      <c r="AK314" s="7">
        <f t="shared" si="79"/>
        <v>5.666666666666667</v>
      </c>
      <c r="AL314" s="7">
        <f t="shared" si="80"/>
        <v>2.5</v>
      </c>
      <c r="AM314" s="7">
        <f t="shared" si="81"/>
        <v>3.4</v>
      </c>
      <c r="AN314" s="7">
        <f t="shared" si="82"/>
        <v>1</v>
      </c>
      <c r="AO314" s="7">
        <f t="shared" si="83"/>
        <v>2.4285714285714284</v>
      </c>
      <c r="AP314" s="8">
        <f t="shared" si="84"/>
        <v>0.7142857142857143</v>
      </c>
      <c r="AQ314" t="b">
        <f t="shared" si="85"/>
        <v>0</v>
      </c>
      <c r="AR314" t="b">
        <f t="shared" si="86"/>
        <v>0</v>
      </c>
      <c r="AS314" t="b">
        <f t="shared" si="87"/>
        <v>0</v>
      </c>
      <c r="AT314" t="b">
        <f t="shared" si="88"/>
        <v>0</v>
      </c>
      <c r="AU314" t="b">
        <f t="shared" si="89"/>
        <v>0</v>
      </c>
      <c r="AV314" t="b">
        <f t="shared" si="90"/>
        <v>1</v>
      </c>
      <c r="AW314" t="b">
        <f t="shared" si="91"/>
        <v>0</v>
      </c>
      <c r="AX314" t="b">
        <f t="shared" si="92"/>
        <v>0</v>
      </c>
    </row>
    <row r="315" spans="20:50" hidden="1">
      <c r="T315" t="s">
        <v>53</v>
      </c>
      <c r="U315" t="s">
        <v>54</v>
      </c>
      <c r="V315">
        <v>136</v>
      </c>
      <c r="W315" t="s">
        <v>142</v>
      </c>
      <c r="X315" t="s">
        <v>364</v>
      </c>
      <c r="Y315" t="s">
        <v>37</v>
      </c>
      <c r="Z315">
        <v>17</v>
      </c>
      <c r="AA315" t="s">
        <v>38</v>
      </c>
      <c r="AB315">
        <v>6</v>
      </c>
      <c r="AC315" t="s">
        <v>39</v>
      </c>
      <c r="AD315">
        <v>1</v>
      </c>
      <c r="AE315">
        <f t="shared" si="76"/>
        <v>19.440034828176191</v>
      </c>
      <c r="AF315" t="str">
        <f t="shared" si="93"/>
        <v>DL19.4400348281762</v>
      </c>
      <c r="AH315">
        <f>COUNTIF($AE$49:AE3266,AE315)</f>
        <v>3</v>
      </c>
      <c r="AI315" s="6">
        <f t="shared" si="77"/>
        <v>8.5</v>
      </c>
      <c r="AJ315" s="7">
        <f t="shared" si="78"/>
        <v>2</v>
      </c>
      <c r="AK315" s="7">
        <f t="shared" si="79"/>
        <v>5.666666666666667</v>
      </c>
      <c r="AL315" s="7">
        <f t="shared" si="80"/>
        <v>3</v>
      </c>
      <c r="AM315" s="7">
        <f t="shared" si="81"/>
        <v>3.4</v>
      </c>
      <c r="AN315" s="7">
        <f t="shared" si="82"/>
        <v>1.2</v>
      </c>
      <c r="AO315" s="7">
        <f t="shared" si="83"/>
        <v>2.4285714285714284</v>
      </c>
      <c r="AP315" s="8">
        <f t="shared" si="84"/>
        <v>0.8571428571428571</v>
      </c>
      <c r="AQ315" t="b">
        <f t="shared" si="85"/>
        <v>0</v>
      </c>
      <c r="AR315" t="b">
        <f t="shared" si="86"/>
        <v>1</v>
      </c>
      <c r="AS315" t="b">
        <f t="shared" si="87"/>
        <v>0</v>
      </c>
      <c r="AT315" t="b">
        <f t="shared" si="88"/>
        <v>1</v>
      </c>
      <c r="AU315" t="b">
        <f t="shared" si="89"/>
        <v>0</v>
      </c>
      <c r="AV315" t="b">
        <f t="shared" si="90"/>
        <v>0</v>
      </c>
      <c r="AW315" t="b">
        <f t="shared" si="91"/>
        <v>0</v>
      </c>
      <c r="AX315" t="b">
        <f t="shared" si="92"/>
        <v>0</v>
      </c>
    </row>
    <row r="316" spans="20:50" hidden="1">
      <c r="T316" t="s">
        <v>35</v>
      </c>
      <c r="U316" t="s">
        <v>54</v>
      </c>
      <c r="V316" t="s">
        <v>0</v>
      </c>
      <c r="W316" t="s">
        <v>142</v>
      </c>
      <c r="X316" t="s">
        <v>364</v>
      </c>
      <c r="Y316" t="s">
        <v>37</v>
      </c>
      <c r="Z316">
        <v>17</v>
      </c>
      <c r="AA316" t="s">
        <v>38</v>
      </c>
      <c r="AB316">
        <v>6</v>
      </c>
      <c r="AC316" t="s">
        <v>39</v>
      </c>
      <c r="AD316">
        <v>1</v>
      </c>
      <c r="AE316">
        <f t="shared" si="76"/>
        <v>19.440034828176191</v>
      </c>
      <c r="AF316" t="str">
        <f t="shared" si="93"/>
        <v>DL19.4400348281762</v>
      </c>
      <c r="AG316" t="str">
        <f>U316&amp;AE316</f>
        <v>DL19.4400348281762</v>
      </c>
      <c r="AH316">
        <f>COUNTIF($AG$49:AG3267,AG316)</f>
        <v>1</v>
      </c>
      <c r="AI316" s="6">
        <f t="shared" si="77"/>
        <v>8.5</v>
      </c>
      <c r="AJ316" s="7">
        <f t="shared" si="78"/>
        <v>2</v>
      </c>
      <c r="AK316" s="7">
        <f t="shared" si="79"/>
        <v>5.666666666666667</v>
      </c>
      <c r="AL316" s="7">
        <f t="shared" si="80"/>
        <v>3</v>
      </c>
      <c r="AM316" s="7">
        <f t="shared" si="81"/>
        <v>3.4</v>
      </c>
      <c r="AN316" s="7">
        <f t="shared" si="82"/>
        <v>1.2</v>
      </c>
      <c r="AO316" s="7">
        <f t="shared" si="83"/>
        <v>2.4285714285714284</v>
      </c>
      <c r="AP316" s="8">
        <f t="shared" si="84"/>
        <v>0.8571428571428571</v>
      </c>
      <c r="AQ316" t="b">
        <f t="shared" si="85"/>
        <v>0</v>
      </c>
      <c r="AR316" t="b">
        <f t="shared" si="86"/>
        <v>1</v>
      </c>
      <c r="AS316" t="b">
        <f t="shared" si="87"/>
        <v>0</v>
      </c>
      <c r="AT316" t="b">
        <f t="shared" si="88"/>
        <v>1</v>
      </c>
      <c r="AU316" t="b">
        <f t="shared" si="89"/>
        <v>0</v>
      </c>
      <c r="AV316" t="b">
        <f t="shared" si="90"/>
        <v>0</v>
      </c>
      <c r="AW316" t="b">
        <f t="shared" si="91"/>
        <v>0</v>
      </c>
      <c r="AX316" t="b">
        <f t="shared" si="92"/>
        <v>0</v>
      </c>
    </row>
    <row r="317" spans="20:50" hidden="1">
      <c r="T317" t="s">
        <v>53</v>
      </c>
      <c r="U317" t="s">
        <v>54</v>
      </c>
      <c r="V317">
        <v>137</v>
      </c>
      <c r="W317" t="s">
        <v>142</v>
      </c>
      <c r="X317" t="s">
        <v>365</v>
      </c>
      <c r="Y317" t="s">
        <v>37</v>
      </c>
      <c r="Z317">
        <v>17</v>
      </c>
      <c r="AA317" t="s">
        <v>38</v>
      </c>
      <c r="AB317">
        <v>7</v>
      </c>
      <c r="AC317" t="s">
        <v>39</v>
      </c>
      <c r="AD317">
        <v>1</v>
      </c>
      <c r="AE317">
        <f t="shared" si="76"/>
        <v>22.380135051959574</v>
      </c>
      <c r="AF317" t="str">
        <f t="shared" si="93"/>
        <v>DL22.3801350519596</v>
      </c>
      <c r="AH317">
        <f>COUNTIF($AE$49:AE3268,AE317)</f>
        <v>3</v>
      </c>
      <c r="AI317" s="6">
        <f t="shared" si="77"/>
        <v>8.5</v>
      </c>
      <c r="AJ317" s="7">
        <f t="shared" si="78"/>
        <v>2.3333333333333335</v>
      </c>
      <c r="AK317" s="7">
        <f t="shared" si="79"/>
        <v>5.666666666666667</v>
      </c>
      <c r="AL317" s="7">
        <f t="shared" si="80"/>
        <v>3.5</v>
      </c>
      <c r="AM317" s="7">
        <f t="shared" si="81"/>
        <v>3.4</v>
      </c>
      <c r="AN317" s="7">
        <f t="shared" si="82"/>
        <v>1.4</v>
      </c>
      <c r="AO317" s="7">
        <f t="shared" si="83"/>
        <v>2.4285714285714284</v>
      </c>
      <c r="AP317" s="8">
        <f t="shared" si="84"/>
        <v>1</v>
      </c>
      <c r="AQ317" t="b">
        <f t="shared" si="85"/>
        <v>0</v>
      </c>
      <c r="AR317" t="b">
        <f t="shared" si="86"/>
        <v>0</v>
      </c>
      <c r="AS317" t="b">
        <f t="shared" si="87"/>
        <v>0</v>
      </c>
      <c r="AT317" t="b">
        <f t="shared" si="88"/>
        <v>0</v>
      </c>
      <c r="AU317" t="b">
        <f t="shared" si="89"/>
        <v>0</v>
      </c>
      <c r="AV317" t="b">
        <f t="shared" si="90"/>
        <v>0</v>
      </c>
      <c r="AW317" t="b">
        <f t="shared" si="91"/>
        <v>0</v>
      </c>
      <c r="AX317" t="b">
        <f t="shared" si="92"/>
        <v>1</v>
      </c>
    </row>
    <row r="318" spans="20:50" hidden="1">
      <c r="T318" t="s">
        <v>53</v>
      </c>
      <c r="U318" t="s">
        <v>54</v>
      </c>
      <c r="V318">
        <v>138</v>
      </c>
      <c r="W318" t="s">
        <v>142</v>
      </c>
      <c r="X318" t="s">
        <v>366</v>
      </c>
      <c r="Y318" t="s">
        <v>37</v>
      </c>
      <c r="Z318">
        <v>17</v>
      </c>
      <c r="AA318" t="s">
        <v>38</v>
      </c>
      <c r="AB318">
        <v>8</v>
      </c>
      <c r="AC318" t="s">
        <v>39</v>
      </c>
      <c r="AD318">
        <v>1</v>
      </c>
      <c r="AE318">
        <f t="shared" si="76"/>
        <v>25.201123645475072</v>
      </c>
      <c r="AF318" t="str">
        <f t="shared" si="93"/>
        <v>DL25.2011236454751</v>
      </c>
      <c r="AH318">
        <f>COUNTIF($AE$49:AE3269,AE318)</f>
        <v>2</v>
      </c>
      <c r="AI318" s="6">
        <f t="shared" si="77"/>
        <v>8.5</v>
      </c>
      <c r="AJ318" s="7">
        <f t="shared" si="78"/>
        <v>2.6666666666666665</v>
      </c>
      <c r="AK318" s="7">
        <f t="shared" si="79"/>
        <v>5.666666666666667</v>
      </c>
      <c r="AL318" s="7">
        <f t="shared" si="80"/>
        <v>4</v>
      </c>
      <c r="AM318" s="7">
        <f t="shared" si="81"/>
        <v>3.4</v>
      </c>
      <c r="AN318" s="7">
        <f t="shared" si="82"/>
        <v>1.6</v>
      </c>
      <c r="AO318" s="7">
        <f t="shared" si="83"/>
        <v>2.4285714285714284</v>
      </c>
      <c r="AP318" s="8">
        <f t="shared" si="84"/>
        <v>1.1428571428571428</v>
      </c>
      <c r="AQ318" t="b">
        <f t="shared" si="85"/>
        <v>0</v>
      </c>
      <c r="AR318" t="b">
        <f t="shared" si="86"/>
        <v>0</v>
      </c>
      <c r="AS318" t="b">
        <f t="shared" si="87"/>
        <v>0</v>
      </c>
      <c r="AT318" t="b">
        <f t="shared" si="88"/>
        <v>1</v>
      </c>
      <c r="AU318" t="b">
        <f t="shared" si="89"/>
        <v>0</v>
      </c>
      <c r="AV318" t="b">
        <f t="shared" si="90"/>
        <v>0</v>
      </c>
      <c r="AW318" t="b">
        <f t="shared" si="91"/>
        <v>0</v>
      </c>
      <c r="AX318" t="b">
        <f t="shared" si="92"/>
        <v>0</v>
      </c>
    </row>
    <row r="319" spans="20:50" hidden="1">
      <c r="T319" t="s">
        <v>53</v>
      </c>
      <c r="U319" t="s">
        <v>54</v>
      </c>
      <c r="V319">
        <v>139</v>
      </c>
      <c r="W319" t="s">
        <v>142</v>
      </c>
      <c r="X319" t="s">
        <v>367</v>
      </c>
      <c r="Y319" t="s">
        <v>37</v>
      </c>
      <c r="Z319">
        <v>18</v>
      </c>
      <c r="AA319" t="s">
        <v>38</v>
      </c>
      <c r="AB319">
        <v>1</v>
      </c>
      <c r="AC319" t="s">
        <v>39</v>
      </c>
      <c r="AD319">
        <v>1</v>
      </c>
      <c r="AE319">
        <f t="shared" si="76"/>
        <v>3.1798301198642345</v>
      </c>
      <c r="AF319" t="str">
        <f t="shared" si="93"/>
        <v>DL3.17983011986423</v>
      </c>
      <c r="AH319">
        <f>COUNTIF($AE$49:AE3270,AE319)</f>
        <v>2</v>
      </c>
      <c r="AI319" s="6">
        <f t="shared" si="77"/>
        <v>9</v>
      </c>
      <c r="AJ319" s="7">
        <f t="shared" si="78"/>
        <v>0.33333333333333331</v>
      </c>
      <c r="AK319" s="7">
        <f t="shared" si="79"/>
        <v>6</v>
      </c>
      <c r="AL319" s="7">
        <f t="shared" si="80"/>
        <v>0.5</v>
      </c>
      <c r="AM319" s="7">
        <f t="shared" si="81"/>
        <v>3.6</v>
      </c>
      <c r="AN319" s="7">
        <f t="shared" si="82"/>
        <v>0.2</v>
      </c>
      <c r="AO319" s="7">
        <f t="shared" si="83"/>
        <v>2.5714285714285716</v>
      </c>
      <c r="AP319" s="8">
        <f t="shared" si="84"/>
        <v>0.14285714285714285</v>
      </c>
      <c r="AQ319" t="b">
        <f t="shared" si="85"/>
        <v>1</v>
      </c>
      <c r="AR319" t="b">
        <f t="shared" si="86"/>
        <v>0</v>
      </c>
      <c r="AS319" t="b">
        <f t="shared" si="87"/>
        <v>1</v>
      </c>
      <c r="AT319" t="b">
        <f t="shared" si="88"/>
        <v>0</v>
      </c>
      <c r="AU319" t="b">
        <f t="shared" si="89"/>
        <v>0</v>
      </c>
      <c r="AV319" t="b">
        <f t="shared" si="90"/>
        <v>0</v>
      </c>
      <c r="AW319" t="b">
        <f t="shared" si="91"/>
        <v>0</v>
      </c>
      <c r="AX319" t="b">
        <f t="shared" si="92"/>
        <v>0</v>
      </c>
    </row>
    <row r="320" spans="20:50" hidden="1">
      <c r="T320" t="s">
        <v>53</v>
      </c>
      <c r="U320" t="s">
        <v>54</v>
      </c>
      <c r="V320">
        <v>140</v>
      </c>
      <c r="W320" t="s">
        <v>142</v>
      </c>
      <c r="X320" t="s">
        <v>368</v>
      </c>
      <c r="Y320" t="s">
        <v>37</v>
      </c>
      <c r="Z320">
        <v>18</v>
      </c>
      <c r="AA320" t="s">
        <v>38</v>
      </c>
      <c r="AB320">
        <v>5</v>
      </c>
      <c r="AC320" t="s">
        <v>39</v>
      </c>
      <c r="AD320">
        <v>1</v>
      </c>
      <c r="AE320">
        <f t="shared" si="76"/>
        <v>15.524110996754258</v>
      </c>
      <c r="AF320" t="str">
        <f t="shared" si="93"/>
        <v>DL15.5241109967543</v>
      </c>
      <c r="AH320">
        <f>COUNTIF($AE$49:AE3271,AE320)</f>
        <v>3</v>
      </c>
      <c r="AI320" s="6">
        <f t="shared" si="77"/>
        <v>9</v>
      </c>
      <c r="AJ320" s="7">
        <f t="shared" si="78"/>
        <v>1.6666666666666667</v>
      </c>
      <c r="AK320" s="7">
        <f t="shared" si="79"/>
        <v>6</v>
      </c>
      <c r="AL320" s="7">
        <f t="shared" si="80"/>
        <v>2.5</v>
      </c>
      <c r="AM320" s="7">
        <f t="shared" si="81"/>
        <v>3.6</v>
      </c>
      <c r="AN320" s="7">
        <f t="shared" si="82"/>
        <v>1</v>
      </c>
      <c r="AO320" s="7">
        <f t="shared" si="83"/>
        <v>2.5714285714285716</v>
      </c>
      <c r="AP320" s="8">
        <f t="shared" si="84"/>
        <v>0.7142857142857143</v>
      </c>
      <c r="AQ320" t="b">
        <f t="shared" si="85"/>
        <v>1</v>
      </c>
      <c r="AR320" t="b">
        <f t="shared" si="86"/>
        <v>0</v>
      </c>
      <c r="AS320" t="b">
        <f t="shared" si="87"/>
        <v>1</v>
      </c>
      <c r="AT320" t="b">
        <f t="shared" si="88"/>
        <v>0</v>
      </c>
      <c r="AU320" t="b">
        <f t="shared" si="89"/>
        <v>0</v>
      </c>
      <c r="AV320" t="b">
        <f t="shared" si="90"/>
        <v>1</v>
      </c>
      <c r="AW320" t="b">
        <f t="shared" si="91"/>
        <v>0</v>
      </c>
      <c r="AX320" t="b">
        <f t="shared" si="92"/>
        <v>0</v>
      </c>
    </row>
    <row r="321" spans="20:50" hidden="1">
      <c r="T321" t="s">
        <v>53</v>
      </c>
      <c r="U321" t="s">
        <v>54</v>
      </c>
      <c r="V321">
        <v>141</v>
      </c>
      <c r="W321" t="s">
        <v>142</v>
      </c>
      <c r="X321" t="s">
        <v>369</v>
      </c>
      <c r="Y321" t="s">
        <v>37</v>
      </c>
      <c r="Z321">
        <v>18</v>
      </c>
      <c r="AA321" t="s">
        <v>38</v>
      </c>
      <c r="AB321">
        <v>7</v>
      </c>
      <c r="AC321" t="s">
        <v>39</v>
      </c>
      <c r="AD321">
        <v>1</v>
      </c>
      <c r="AE321">
        <f t="shared" si="76"/>
        <v>21.250505507133241</v>
      </c>
      <c r="AF321" t="str">
        <f t="shared" si="93"/>
        <v>DL21.2505055071332</v>
      </c>
      <c r="AH321">
        <f>COUNTIF($AE$49:AE3272,AE321)</f>
        <v>2</v>
      </c>
      <c r="AI321" s="6">
        <f t="shared" si="77"/>
        <v>9</v>
      </c>
      <c r="AJ321" s="7">
        <f t="shared" si="78"/>
        <v>2.3333333333333335</v>
      </c>
      <c r="AK321" s="7">
        <f t="shared" si="79"/>
        <v>6</v>
      </c>
      <c r="AL321" s="7">
        <f t="shared" si="80"/>
        <v>3.5</v>
      </c>
      <c r="AM321" s="7">
        <f t="shared" si="81"/>
        <v>3.6</v>
      </c>
      <c r="AN321" s="7">
        <f t="shared" si="82"/>
        <v>1.4</v>
      </c>
      <c r="AO321" s="7">
        <f t="shared" si="83"/>
        <v>2.5714285714285716</v>
      </c>
      <c r="AP321" s="8">
        <f t="shared" si="84"/>
        <v>1</v>
      </c>
      <c r="AQ321" t="b">
        <f t="shared" si="85"/>
        <v>1</v>
      </c>
      <c r="AR321" t="b">
        <f t="shared" si="86"/>
        <v>0</v>
      </c>
      <c r="AS321" t="b">
        <f t="shared" si="87"/>
        <v>1</v>
      </c>
      <c r="AT321" t="b">
        <f t="shared" si="88"/>
        <v>0</v>
      </c>
      <c r="AU321" t="b">
        <f t="shared" si="89"/>
        <v>0</v>
      </c>
      <c r="AV321" t="b">
        <f t="shared" si="90"/>
        <v>0</v>
      </c>
      <c r="AW321" t="b">
        <f t="shared" si="91"/>
        <v>0</v>
      </c>
      <c r="AX321" t="b">
        <f t="shared" si="92"/>
        <v>1</v>
      </c>
    </row>
    <row r="322" spans="20:50" hidden="1">
      <c r="T322" t="s">
        <v>53</v>
      </c>
      <c r="U322" t="s">
        <v>54</v>
      </c>
      <c r="V322">
        <v>142</v>
      </c>
      <c r="W322" t="s">
        <v>142</v>
      </c>
      <c r="X322" t="s">
        <v>370</v>
      </c>
      <c r="Y322" t="s">
        <v>37</v>
      </c>
      <c r="Z322">
        <v>19</v>
      </c>
      <c r="AA322" t="s">
        <v>38</v>
      </c>
      <c r="AB322">
        <v>1</v>
      </c>
      <c r="AC322" t="s">
        <v>39</v>
      </c>
      <c r="AD322">
        <v>1</v>
      </c>
      <c r="AE322">
        <f t="shared" si="76"/>
        <v>3.0127875041833398</v>
      </c>
      <c r="AF322" t="str">
        <f t="shared" si="93"/>
        <v>DL3.01278750418334</v>
      </c>
      <c r="AH322">
        <f>COUNTIF($AE$49:AE3273,AE322)</f>
        <v>2</v>
      </c>
      <c r="AI322" s="6">
        <f t="shared" si="77"/>
        <v>9.5</v>
      </c>
      <c r="AJ322" s="7">
        <f t="shared" si="78"/>
        <v>0.33333333333333331</v>
      </c>
      <c r="AK322" s="7">
        <f t="shared" si="79"/>
        <v>6.333333333333333</v>
      </c>
      <c r="AL322" s="7">
        <f t="shared" si="80"/>
        <v>0.5</v>
      </c>
      <c r="AM322" s="7">
        <f t="shared" si="81"/>
        <v>3.8</v>
      </c>
      <c r="AN322" s="7">
        <f t="shared" si="82"/>
        <v>0.2</v>
      </c>
      <c r="AO322" s="7">
        <f t="shared" si="83"/>
        <v>2.7142857142857144</v>
      </c>
      <c r="AP322" s="8">
        <f t="shared" si="84"/>
        <v>0.14285714285714285</v>
      </c>
      <c r="AQ322" t="b">
        <f t="shared" si="85"/>
        <v>0</v>
      </c>
      <c r="AR322" t="b">
        <f t="shared" si="86"/>
        <v>0</v>
      </c>
      <c r="AS322" t="b">
        <f t="shared" si="87"/>
        <v>0</v>
      </c>
      <c r="AT322" t="b">
        <f t="shared" si="88"/>
        <v>0</v>
      </c>
      <c r="AU322" t="b">
        <f t="shared" si="89"/>
        <v>0</v>
      </c>
      <c r="AV322" t="b">
        <f t="shared" si="90"/>
        <v>0</v>
      </c>
      <c r="AW322" t="b">
        <f t="shared" si="91"/>
        <v>0</v>
      </c>
      <c r="AX322" t="b">
        <f t="shared" si="92"/>
        <v>0</v>
      </c>
    </row>
    <row r="323" spans="20:50" hidden="1">
      <c r="T323" t="s">
        <v>53</v>
      </c>
      <c r="U323" t="s">
        <v>54</v>
      </c>
      <c r="V323">
        <v>143</v>
      </c>
      <c r="W323" t="s">
        <v>142</v>
      </c>
      <c r="X323" t="s">
        <v>371</v>
      </c>
      <c r="Y323" t="s">
        <v>37</v>
      </c>
      <c r="Z323">
        <v>19</v>
      </c>
      <c r="AA323" t="s">
        <v>38</v>
      </c>
      <c r="AB323">
        <v>2</v>
      </c>
      <c r="AC323" t="s">
        <v>39</v>
      </c>
      <c r="AD323">
        <v>1</v>
      </c>
      <c r="AE323">
        <f t="shared" si="76"/>
        <v>6.0090059574945247</v>
      </c>
      <c r="AF323" t="str">
        <f t="shared" si="93"/>
        <v>DL6.00900595749452</v>
      </c>
      <c r="AH323">
        <f>COUNTIF($AE$49:AE3274,AE323)</f>
        <v>3</v>
      </c>
      <c r="AI323" s="6">
        <f t="shared" si="77"/>
        <v>9.5</v>
      </c>
      <c r="AJ323" s="7">
        <f t="shared" si="78"/>
        <v>0.66666666666666663</v>
      </c>
      <c r="AK323" s="7">
        <f t="shared" si="79"/>
        <v>6.333333333333333</v>
      </c>
      <c r="AL323" s="7">
        <f t="shared" si="80"/>
        <v>1</v>
      </c>
      <c r="AM323" s="7">
        <f t="shared" si="81"/>
        <v>3.8</v>
      </c>
      <c r="AN323" s="7">
        <f t="shared" si="82"/>
        <v>0.4</v>
      </c>
      <c r="AO323" s="7">
        <f t="shared" si="83"/>
        <v>2.7142857142857144</v>
      </c>
      <c r="AP323" s="8">
        <f t="shared" si="84"/>
        <v>0.2857142857142857</v>
      </c>
      <c r="AQ323" t="b">
        <f t="shared" si="85"/>
        <v>0</v>
      </c>
      <c r="AR323" t="b">
        <f t="shared" si="86"/>
        <v>0</v>
      </c>
      <c r="AS323" t="b">
        <f t="shared" si="87"/>
        <v>0</v>
      </c>
      <c r="AT323" t="b">
        <f t="shared" si="88"/>
        <v>1</v>
      </c>
      <c r="AU323" t="b">
        <f t="shared" si="89"/>
        <v>0</v>
      </c>
      <c r="AV323" t="b">
        <f t="shared" si="90"/>
        <v>0</v>
      </c>
      <c r="AW323" t="b">
        <f t="shared" si="91"/>
        <v>0</v>
      </c>
      <c r="AX323" t="b">
        <f t="shared" si="92"/>
        <v>0</v>
      </c>
    </row>
    <row r="324" spans="20:50" hidden="1">
      <c r="T324" t="s">
        <v>53</v>
      </c>
      <c r="U324" t="s">
        <v>54</v>
      </c>
      <c r="V324">
        <v>144</v>
      </c>
      <c r="W324" t="s">
        <v>142</v>
      </c>
      <c r="X324" t="s">
        <v>372</v>
      </c>
      <c r="Y324" t="s">
        <v>37</v>
      </c>
      <c r="Z324">
        <v>19</v>
      </c>
      <c r="AA324" t="s">
        <v>38</v>
      </c>
      <c r="AB324">
        <v>3</v>
      </c>
      <c r="AC324" t="s">
        <v>39</v>
      </c>
      <c r="AD324">
        <v>1</v>
      </c>
      <c r="AE324">
        <f t="shared" si="76"/>
        <v>8.9726266148963933</v>
      </c>
      <c r="AF324" t="str">
        <f t="shared" si="93"/>
        <v>DL8.97262661489639</v>
      </c>
      <c r="AH324">
        <f>COUNTIF($AE$49:AE3275,AE324)</f>
        <v>3</v>
      </c>
      <c r="AI324" s="6">
        <f t="shared" si="77"/>
        <v>9.5</v>
      </c>
      <c r="AJ324" s="7">
        <f t="shared" si="78"/>
        <v>1</v>
      </c>
      <c r="AK324" s="7">
        <f t="shared" si="79"/>
        <v>6.333333333333333</v>
      </c>
      <c r="AL324" s="7">
        <f t="shared" si="80"/>
        <v>1.5</v>
      </c>
      <c r="AM324" s="7">
        <f t="shared" si="81"/>
        <v>3.8</v>
      </c>
      <c r="AN324" s="7">
        <f t="shared" si="82"/>
        <v>0.6</v>
      </c>
      <c r="AO324" s="7">
        <f t="shared" si="83"/>
        <v>2.7142857142857144</v>
      </c>
      <c r="AP324" s="8">
        <f t="shared" si="84"/>
        <v>0.42857142857142855</v>
      </c>
      <c r="AQ324" t="b">
        <f t="shared" si="85"/>
        <v>0</v>
      </c>
      <c r="AR324" t="b">
        <f t="shared" si="86"/>
        <v>1</v>
      </c>
      <c r="AS324" t="b">
        <f t="shared" si="87"/>
        <v>0</v>
      </c>
      <c r="AT324" t="b">
        <f t="shared" si="88"/>
        <v>0</v>
      </c>
      <c r="AU324" t="b">
        <f t="shared" si="89"/>
        <v>0</v>
      </c>
      <c r="AV324" t="b">
        <f t="shared" si="90"/>
        <v>0</v>
      </c>
      <c r="AW324" t="b">
        <f t="shared" si="91"/>
        <v>0</v>
      </c>
      <c r="AX324" t="b">
        <f t="shared" si="92"/>
        <v>0</v>
      </c>
    </row>
    <row r="325" spans="20:50" hidden="1">
      <c r="T325" t="s">
        <v>53</v>
      </c>
      <c r="U325" t="s">
        <v>54</v>
      </c>
      <c r="V325">
        <v>145</v>
      </c>
      <c r="W325" t="s">
        <v>142</v>
      </c>
      <c r="X325" t="s">
        <v>373</v>
      </c>
      <c r="Y325" t="s">
        <v>37</v>
      </c>
      <c r="Z325">
        <v>19</v>
      </c>
      <c r="AA325" t="s">
        <v>38</v>
      </c>
      <c r="AB325">
        <v>4</v>
      </c>
      <c r="AC325" t="s">
        <v>39</v>
      </c>
      <c r="AD325">
        <v>1</v>
      </c>
      <c r="AE325">
        <f t="shared" si="76"/>
        <v>11.888658039627975</v>
      </c>
      <c r="AF325" t="str">
        <f t="shared" si="93"/>
        <v>DL11.888658039628</v>
      </c>
      <c r="AH325">
        <f>COUNTIF($AE$49:AE3276,AE325)</f>
        <v>2</v>
      </c>
      <c r="AI325" s="6">
        <f t="shared" si="77"/>
        <v>9.5</v>
      </c>
      <c r="AJ325" s="7">
        <f t="shared" si="78"/>
        <v>1.3333333333333333</v>
      </c>
      <c r="AK325" s="7">
        <f t="shared" si="79"/>
        <v>6.333333333333333</v>
      </c>
      <c r="AL325" s="7">
        <f t="shared" si="80"/>
        <v>2</v>
      </c>
      <c r="AM325" s="7">
        <f t="shared" si="81"/>
        <v>3.8</v>
      </c>
      <c r="AN325" s="7">
        <f t="shared" si="82"/>
        <v>0.8</v>
      </c>
      <c r="AO325" s="7">
        <f t="shared" si="83"/>
        <v>2.7142857142857144</v>
      </c>
      <c r="AP325" s="8">
        <f t="shared" si="84"/>
        <v>0.5714285714285714</v>
      </c>
      <c r="AQ325" t="b">
        <f t="shared" si="85"/>
        <v>0</v>
      </c>
      <c r="AR325" t="b">
        <f t="shared" si="86"/>
        <v>0</v>
      </c>
      <c r="AS325" t="b">
        <f t="shared" si="87"/>
        <v>0</v>
      </c>
      <c r="AT325" t="b">
        <f t="shared" si="88"/>
        <v>1</v>
      </c>
      <c r="AU325" t="b">
        <f t="shared" si="89"/>
        <v>0</v>
      </c>
      <c r="AV325" t="b">
        <f t="shared" si="90"/>
        <v>0</v>
      </c>
      <c r="AW325" t="b">
        <f t="shared" si="91"/>
        <v>0</v>
      </c>
      <c r="AX325" t="b">
        <f t="shared" si="92"/>
        <v>0</v>
      </c>
    </row>
    <row r="326" spans="20:50" hidden="1">
      <c r="T326" t="s">
        <v>53</v>
      </c>
      <c r="U326" t="s">
        <v>54</v>
      </c>
      <c r="V326">
        <v>146</v>
      </c>
      <c r="W326" t="s">
        <v>142</v>
      </c>
      <c r="X326" t="s">
        <v>374</v>
      </c>
      <c r="Y326" t="s">
        <v>37</v>
      </c>
      <c r="Z326">
        <v>19</v>
      </c>
      <c r="AA326" t="s">
        <v>38</v>
      </c>
      <c r="AB326">
        <v>5</v>
      </c>
      <c r="AC326" t="s">
        <v>39</v>
      </c>
      <c r="AD326">
        <v>1</v>
      </c>
      <c r="AE326">
        <f t="shared" si="76"/>
        <v>14.743562836470735</v>
      </c>
      <c r="AF326" t="str">
        <f t="shared" si="93"/>
        <v>DL14.7435628364707</v>
      </c>
      <c r="AH326">
        <f>COUNTIF($AE$49:AE3277,AE326)</f>
        <v>3</v>
      </c>
      <c r="AI326" s="6">
        <f t="shared" si="77"/>
        <v>9.5</v>
      </c>
      <c r="AJ326" s="7">
        <f t="shared" si="78"/>
        <v>1.6666666666666667</v>
      </c>
      <c r="AK326" s="7">
        <f t="shared" si="79"/>
        <v>6.333333333333333</v>
      </c>
      <c r="AL326" s="7">
        <f t="shared" si="80"/>
        <v>2.5</v>
      </c>
      <c r="AM326" s="7">
        <f t="shared" si="81"/>
        <v>3.8</v>
      </c>
      <c r="AN326" s="7">
        <f t="shared" si="82"/>
        <v>1</v>
      </c>
      <c r="AO326" s="7">
        <f t="shared" si="83"/>
        <v>2.7142857142857144</v>
      </c>
      <c r="AP326" s="8">
        <f t="shared" si="84"/>
        <v>0.7142857142857143</v>
      </c>
      <c r="AQ326" t="b">
        <f t="shared" si="85"/>
        <v>0</v>
      </c>
      <c r="AR326" t="b">
        <f t="shared" si="86"/>
        <v>0</v>
      </c>
      <c r="AS326" t="b">
        <f t="shared" si="87"/>
        <v>0</v>
      </c>
      <c r="AT326" t="b">
        <f t="shared" si="88"/>
        <v>0</v>
      </c>
      <c r="AU326" t="b">
        <f t="shared" si="89"/>
        <v>0</v>
      </c>
      <c r="AV326" t="b">
        <f t="shared" si="90"/>
        <v>1</v>
      </c>
      <c r="AW326" t="b">
        <f t="shared" si="91"/>
        <v>0</v>
      </c>
      <c r="AX326" t="b">
        <f t="shared" si="92"/>
        <v>0</v>
      </c>
    </row>
    <row r="327" spans="20:50" hidden="1">
      <c r="T327" t="s">
        <v>35</v>
      </c>
      <c r="U327" t="s">
        <v>54</v>
      </c>
      <c r="V327" t="s">
        <v>0</v>
      </c>
      <c r="W327" t="s">
        <v>142</v>
      </c>
      <c r="X327" t="s">
        <v>374</v>
      </c>
      <c r="Y327" t="s">
        <v>37</v>
      </c>
      <c r="Z327">
        <v>19</v>
      </c>
      <c r="AA327" t="s">
        <v>38</v>
      </c>
      <c r="AB327">
        <v>5</v>
      </c>
      <c r="AC327" t="s">
        <v>39</v>
      </c>
      <c r="AD327">
        <v>1</v>
      </c>
      <c r="AE327">
        <f t="shared" si="76"/>
        <v>14.743562836470735</v>
      </c>
      <c r="AF327" t="str">
        <f t="shared" si="93"/>
        <v>DL14.7435628364707</v>
      </c>
      <c r="AG327" t="str">
        <f>U327&amp;AE327</f>
        <v>DL14.7435628364707</v>
      </c>
      <c r="AH327">
        <f>COUNTIF($AG$49:AG3278,AG327)</f>
        <v>1</v>
      </c>
      <c r="AI327" s="6">
        <f t="shared" si="77"/>
        <v>9.5</v>
      </c>
      <c r="AJ327" s="7">
        <f t="shared" si="78"/>
        <v>1.6666666666666667</v>
      </c>
      <c r="AK327" s="7">
        <f t="shared" si="79"/>
        <v>6.333333333333333</v>
      </c>
      <c r="AL327" s="7">
        <f t="shared" si="80"/>
        <v>2.5</v>
      </c>
      <c r="AM327" s="7">
        <f t="shared" si="81"/>
        <v>3.8</v>
      </c>
      <c r="AN327" s="7">
        <f t="shared" si="82"/>
        <v>1</v>
      </c>
      <c r="AO327" s="7">
        <f t="shared" si="83"/>
        <v>2.7142857142857144</v>
      </c>
      <c r="AP327" s="8">
        <f t="shared" si="84"/>
        <v>0.7142857142857143</v>
      </c>
      <c r="AQ327" t="b">
        <f t="shared" si="85"/>
        <v>0</v>
      </c>
      <c r="AR327" t="b">
        <f t="shared" si="86"/>
        <v>0</v>
      </c>
      <c r="AS327" t="b">
        <f t="shared" si="87"/>
        <v>0</v>
      </c>
      <c r="AT327" t="b">
        <f t="shared" si="88"/>
        <v>0</v>
      </c>
      <c r="AU327" t="b">
        <f t="shared" si="89"/>
        <v>0</v>
      </c>
      <c r="AV327" t="b">
        <f t="shared" si="90"/>
        <v>1</v>
      </c>
      <c r="AW327" t="b">
        <f t="shared" si="91"/>
        <v>0</v>
      </c>
      <c r="AX327" t="b">
        <f t="shared" si="92"/>
        <v>0</v>
      </c>
    </row>
    <row r="328" spans="20:50" hidden="1">
      <c r="T328" t="s">
        <v>53</v>
      </c>
      <c r="U328" t="s">
        <v>54</v>
      </c>
      <c r="V328">
        <v>147</v>
      </c>
      <c r="W328" t="s">
        <v>142</v>
      </c>
      <c r="X328" t="s">
        <v>375</v>
      </c>
      <c r="Y328" t="s">
        <v>37</v>
      </c>
      <c r="Z328">
        <v>19</v>
      </c>
      <c r="AA328" t="s">
        <v>38</v>
      </c>
      <c r="AB328">
        <v>6</v>
      </c>
      <c r="AC328" t="s">
        <v>39</v>
      </c>
      <c r="AD328">
        <v>1</v>
      </c>
      <c r="AE328">
        <f t="shared" si="76"/>
        <v>17.525568373722869</v>
      </c>
      <c r="AF328" t="str">
        <f t="shared" si="93"/>
        <v>DL17.5255683737229</v>
      </c>
      <c r="AH328">
        <f>COUNTIF($AE$49:AE3279,AE328)</f>
        <v>2</v>
      </c>
      <c r="AI328" s="6">
        <f t="shared" si="77"/>
        <v>9.5</v>
      </c>
      <c r="AJ328" s="7">
        <f t="shared" si="78"/>
        <v>2</v>
      </c>
      <c r="AK328" s="7">
        <f t="shared" si="79"/>
        <v>6.333333333333333</v>
      </c>
      <c r="AL328" s="7">
        <f t="shared" si="80"/>
        <v>3</v>
      </c>
      <c r="AM328" s="7">
        <f t="shared" si="81"/>
        <v>3.8</v>
      </c>
      <c r="AN328" s="7">
        <f t="shared" si="82"/>
        <v>1.2</v>
      </c>
      <c r="AO328" s="7">
        <f t="shared" si="83"/>
        <v>2.7142857142857144</v>
      </c>
      <c r="AP328" s="8">
        <f t="shared" si="84"/>
        <v>0.8571428571428571</v>
      </c>
      <c r="AQ328" t="b">
        <f t="shared" si="85"/>
        <v>0</v>
      </c>
      <c r="AR328" t="b">
        <f t="shared" si="86"/>
        <v>1</v>
      </c>
      <c r="AS328" t="b">
        <f t="shared" si="87"/>
        <v>0</v>
      </c>
      <c r="AT328" t="b">
        <f t="shared" si="88"/>
        <v>1</v>
      </c>
      <c r="AU328" t="b">
        <f t="shared" si="89"/>
        <v>0</v>
      </c>
      <c r="AV328" t="b">
        <f t="shared" si="90"/>
        <v>0</v>
      </c>
      <c r="AW328" t="b">
        <f t="shared" si="91"/>
        <v>0</v>
      </c>
      <c r="AX328" t="b">
        <f t="shared" si="92"/>
        <v>0</v>
      </c>
    </row>
    <row r="329" spans="20:50" hidden="1">
      <c r="T329" t="s">
        <v>53</v>
      </c>
      <c r="U329" t="s">
        <v>54</v>
      </c>
      <c r="V329">
        <v>148</v>
      </c>
      <c r="W329" t="s">
        <v>142</v>
      </c>
      <c r="X329" t="s">
        <v>376</v>
      </c>
      <c r="Y329" t="s">
        <v>37</v>
      </c>
      <c r="Z329">
        <v>19</v>
      </c>
      <c r="AA329" t="s">
        <v>38</v>
      </c>
      <c r="AB329">
        <v>7</v>
      </c>
      <c r="AC329" t="s">
        <v>39</v>
      </c>
      <c r="AD329">
        <v>1</v>
      </c>
      <c r="AE329">
        <f t="shared" si="76"/>
        <v>20.224859431168078</v>
      </c>
      <c r="AF329" t="str">
        <f t="shared" si="93"/>
        <v>DL20.2248594311681</v>
      </c>
      <c r="AH329">
        <f>COUNTIF($AE$49:AE3280,AE329)</f>
        <v>3</v>
      </c>
      <c r="AI329" s="6">
        <f t="shared" si="77"/>
        <v>9.5</v>
      </c>
      <c r="AJ329" s="7">
        <f t="shared" si="78"/>
        <v>2.3333333333333335</v>
      </c>
      <c r="AK329" s="7">
        <f t="shared" si="79"/>
        <v>6.333333333333333</v>
      </c>
      <c r="AL329" s="7">
        <f t="shared" si="80"/>
        <v>3.5</v>
      </c>
      <c r="AM329" s="7">
        <f t="shared" si="81"/>
        <v>3.8</v>
      </c>
      <c r="AN329" s="7">
        <f t="shared" si="82"/>
        <v>1.4</v>
      </c>
      <c r="AO329" s="7">
        <f t="shared" si="83"/>
        <v>2.7142857142857144</v>
      </c>
      <c r="AP329" s="8">
        <f t="shared" si="84"/>
        <v>1</v>
      </c>
      <c r="AQ329" t="b">
        <f t="shared" si="85"/>
        <v>0</v>
      </c>
      <c r="AR329" t="b">
        <f t="shared" si="86"/>
        <v>0</v>
      </c>
      <c r="AS329" t="b">
        <f t="shared" si="87"/>
        <v>0</v>
      </c>
      <c r="AT329" t="b">
        <f t="shared" si="88"/>
        <v>0</v>
      </c>
      <c r="AU329" t="b">
        <f t="shared" si="89"/>
        <v>0</v>
      </c>
      <c r="AV329" t="b">
        <f t="shared" si="90"/>
        <v>0</v>
      </c>
      <c r="AW329" t="b">
        <f t="shared" si="91"/>
        <v>0</v>
      </c>
      <c r="AX329" t="b">
        <f t="shared" si="92"/>
        <v>1</v>
      </c>
    </row>
    <row r="330" spans="20:50" hidden="1">
      <c r="T330" t="s">
        <v>53</v>
      </c>
      <c r="U330" t="s">
        <v>54</v>
      </c>
      <c r="V330">
        <v>149</v>
      </c>
      <c r="W330" t="s">
        <v>142</v>
      </c>
      <c r="X330" t="s">
        <v>377</v>
      </c>
      <c r="Y330" t="s">
        <v>37</v>
      </c>
      <c r="Z330">
        <v>19</v>
      </c>
      <c r="AA330" t="s">
        <v>38</v>
      </c>
      <c r="AB330">
        <v>8</v>
      </c>
      <c r="AC330" t="s">
        <v>39</v>
      </c>
      <c r="AD330">
        <v>1</v>
      </c>
      <c r="AE330">
        <f t="shared" si="76"/>
        <v>22.833654177917541</v>
      </c>
      <c r="AF330" t="str">
        <f t="shared" si="93"/>
        <v>DL22.8336541779175</v>
      </c>
      <c r="AH330">
        <f>COUNTIF($AE$49:AE3281,AE330)</f>
        <v>3</v>
      </c>
      <c r="AI330" s="6">
        <f t="shared" si="77"/>
        <v>9.5</v>
      </c>
      <c r="AJ330" s="7">
        <f t="shared" si="78"/>
        <v>2.6666666666666665</v>
      </c>
      <c r="AK330" s="7">
        <f t="shared" si="79"/>
        <v>6.333333333333333</v>
      </c>
      <c r="AL330" s="7">
        <f t="shared" si="80"/>
        <v>4</v>
      </c>
      <c r="AM330" s="7">
        <f t="shared" si="81"/>
        <v>3.8</v>
      </c>
      <c r="AN330" s="7">
        <f t="shared" si="82"/>
        <v>1.6</v>
      </c>
      <c r="AO330" s="7">
        <f t="shared" si="83"/>
        <v>2.7142857142857144</v>
      </c>
      <c r="AP330" s="8">
        <f t="shared" si="84"/>
        <v>1.1428571428571428</v>
      </c>
      <c r="AQ330" t="b">
        <f t="shared" si="85"/>
        <v>0</v>
      </c>
      <c r="AR330" t="b">
        <f t="shared" si="86"/>
        <v>0</v>
      </c>
      <c r="AS330" t="b">
        <f t="shared" si="87"/>
        <v>0</v>
      </c>
      <c r="AT330" t="b">
        <f t="shared" si="88"/>
        <v>1</v>
      </c>
      <c r="AU330" t="b">
        <f t="shared" si="89"/>
        <v>0</v>
      </c>
      <c r="AV330" t="b">
        <f t="shared" si="90"/>
        <v>0</v>
      </c>
      <c r="AW330" t="b">
        <f t="shared" si="91"/>
        <v>0</v>
      </c>
      <c r="AX330" t="b">
        <f t="shared" si="92"/>
        <v>0</v>
      </c>
    </row>
    <row r="331" spans="20:50" hidden="1">
      <c r="T331" t="s">
        <v>53</v>
      </c>
      <c r="U331" t="s">
        <v>54</v>
      </c>
      <c r="V331">
        <v>150</v>
      </c>
      <c r="W331" t="s">
        <v>142</v>
      </c>
      <c r="X331" t="s">
        <v>378</v>
      </c>
      <c r="Y331" t="s">
        <v>37</v>
      </c>
      <c r="Z331">
        <v>20</v>
      </c>
      <c r="AA331" t="s">
        <v>38</v>
      </c>
      <c r="AB331">
        <v>1</v>
      </c>
      <c r="AC331" t="s">
        <v>39</v>
      </c>
      <c r="AD331">
        <v>1</v>
      </c>
      <c r="AE331">
        <f t="shared" si="76"/>
        <v>2.8624052261117479</v>
      </c>
      <c r="AF331" t="str">
        <f t="shared" si="93"/>
        <v>DL2.86240522611175</v>
      </c>
      <c r="AH331">
        <f>COUNTIF($AE$49:AE3282,AE331)</f>
        <v>3</v>
      </c>
      <c r="AI331" s="6">
        <f t="shared" si="77"/>
        <v>10</v>
      </c>
      <c r="AJ331" s="7">
        <f t="shared" si="78"/>
        <v>0.33333333333333331</v>
      </c>
      <c r="AK331" s="7">
        <f t="shared" si="79"/>
        <v>6.666666666666667</v>
      </c>
      <c r="AL331" s="7">
        <f t="shared" si="80"/>
        <v>0.5</v>
      </c>
      <c r="AM331" s="7">
        <f t="shared" si="81"/>
        <v>4</v>
      </c>
      <c r="AN331" s="7">
        <f t="shared" si="82"/>
        <v>0.2</v>
      </c>
      <c r="AO331" s="7">
        <f t="shared" si="83"/>
        <v>2.8571428571428572</v>
      </c>
      <c r="AP331" s="8">
        <f t="shared" si="84"/>
        <v>0.14285714285714285</v>
      </c>
      <c r="AQ331" t="b">
        <f t="shared" si="85"/>
        <v>1</v>
      </c>
      <c r="AR331" t="b">
        <f t="shared" si="86"/>
        <v>0</v>
      </c>
      <c r="AS331" t="b">
        <f t="shared" si="87"/>
        <v>0</v>
      </c>
      <c r="AT331" t="b">
        <f t="shared" si="88"/>
        <v>0</v>
      </c>
      <c r="AU331" t="b">
        <f t="shared" si="89"/>
        <v>1</v>
      </c>
      <c r="AV331" t="b">
        <f t="shared" si="90"/>
        <v>0</v>
      </c>
      <c r="AW331" t="b">
        <f t="shared" si="91"/>
        <v>0</v>
      </c>
      <c r="AX331" t="b">
        <f t="shared" si="92"/>
        <v>0</v>
      </c>
    </row>
    <row r="332" spans="20:50" hidden="1">
      <c r="T332" t="s">
        <v>53</v>
      </c>
      <c r="U332" t="s">
        <v>54</v>
      </c>
      <c r="V332">
        <v>151</v>
      </c>
      <c r="W332" t="s">
        <v>142</v>
      </c>
      <c r="X332" t="s">
        <v>379</v>
      </c>
      <c r="Y332" t="s">
        <v>37</v>
      </c>
      <c r="Z332">
        <v>20</v>
      </c>
      <c r="AA332" t="s">
        <v>38</v>
      </c>
      <c r="AB332">
        <v>3</v>
      </c>
      <c r="AC332" t="s">
        <v>39</v>
      </c>
      <c r="AD332">
        <v>1</v>
      </c>
      <c r="AE332">
        <f t="shared" si="76"/>
        <v>8.5307656099481335</v>
      </c>
      <c r="AF332" t="str">
        <f t="shared" si="93"/>
        <v>DL8.53076560994813</v>
      </c>
      <c r="AH332">
        <f>COUNTIF($AE$49:AE3283,AE332)</f>
        <v>3</v>
      </c>
      <c r="AI332" s="6">
        <f t="shared" si="77"/>
        <v>10</v>
      </c>
      <c r="AJ332" s="7">
        <f t="shared" si="78"/>
        <v>1</v>
      </c>
      <c r="AK332" s="7">
        <f t="shared" si="79"/>
        <v>6.666666666666667</v>
      </c>
      <c r="AL332" s="7">
        <f t="shared" si="80"/>
        <v>1.5</v>
      </c>
      <c r="AM332" s="7">
        <f t="shared" si="81"/>
        <v>4</v>
      </c>
      <c r="AN332" s="7">
        <f t="shared" si="82"/>
        <v>0.6</v>
      </c>
      <c r="AO332" s="7">
        <f t="shared" si="83"/>
        <v>2.8571428571428572</v>
      </c>
      <c r="AP332" s="8">
        <f t="shared" si="84"/>
        <v>0.42857142857142855</v>
      </c>
      <c r="AQ332" t="b">
        <f t="shared" si="85"/>
        <v>1</v>
      </c>
      <c r="AR332" t="b">
        <f t="shared" si="86"/>
        <v>1</v>
      </c>
      <c r="AS332" t="b">
        <f t="shared" si="87"/>
        <v>0</v>
      </c>
      <c r="AT332" t="b">
        <f t="shared" si="88"/>
        <v>0</v>
      </c>
      <c r="AU332" t="b">
        <f t="shared" si="89"/>
        <v>1</v>
      </c>
      <c r="AV332" t="b">
        <f t="shared" si="90"/>
        <v>0</v>
      </c>
      <c r="AW332" t="b">
        <f t="shared" si="91"/>
        <v>0</v>
      </c>
      <c r="AX332" t="b">
        <f t="shared" si="92"/>
        <v>0</v>
      </c>
    </row>
    <row r="333" spans="20:50" hidden="1">
      <c r="T333" t="s">
        <v>53</v>
      </c>
      <c r="U333" t="s">
        <v>54</v>
      </c>
      <c r="V333">
        <v>152</v>
      </c>
      <c r="W333" t="s">
        <v>142</v>
      </c>
      <c r="X333" t="s">
        <v>380</v>
      </c>
      <c r="Y333" t="s">
        <v>37</v>
      </c>
      <c r="Z333">
        <v>20</v>
      </c>
      <c r="AA333" t="s">
        <v>38</v>
      </c>
      <c r="AB333">
        <v>7</v>
      </c>
      <c r="AC333" t="s">
        <v>39</v>
      </c>
      <c r="AD333">
        <v>1</v>
      </c>
      <c r="AE333">
        <f t="shared" si="76"/>
        <v>19.290046219188735</v>
      </c>
      <c r="AF333" t="str">
        <f t="shared" si="93"/>
        <v>DL19.2900462191887</v>
      </c>
      <c r="AH333">
        <f>COUNTIF($AE$49:AE3284,AE333)</f>
        <v>2</v>
      </c>
      <c r="AI333" s="6">
        <f t="shared" si="77"/>
        <v>10</v>
      </c>
      <c r="AJ333" s="7">
        <f t="shared" si="78"/>
        <v>2.3333333333333335</v>
      </c>
      <c r="AK333" s="7">
        <f t="shared" si="79"/>
        <v>6.666666666666667</v>
      </c>
      <c r="AL333" s="7">
        <f t="shared" si="80"/>
        <v>3.5</v>
      </c>
      <c r="AM333" s="7">
        <f t="shared" si="81"/>
        <v>4</v>
      </c>
      <c r="AN333" s="7">
        <f t="shared" si="82"/>
        <v>1.4</v>
      </c>
      <c r="AO333" s="7">
        <f t="shared" si="83"/>
        <v>2.8571428571428572</v>
      </c>
      <c r="AP333" s="8">
        <f t="shared" si="84"/>
        <v>1</v>
      </c>
      <c r="AQ333" t="b">
        <f t="shared" si="85"/>
        <v>1</v>
      </c>
      <c r="AR333" t="b">
        <f t="shared" si="86"/>
        <v>0</v>
      </c>
      <c r="AS333" t="b">
        <f t="shared" si="87"/>
        <v>0</v>
      </c>
      <c r="AT333" t="b">
        <f t="shared" si="88"/>
        <v>0</v>
      </c>
      <c r="AU333" t="b">
        <f t="shared" si="89"/>
        <v>1</v>
      </c>
      <c r="AV333" t="b">
        <f t="shared" si="90"/>
        <v>0</v>
      </c>
      <c r="AW333" t="b">
        <f t="shared" si="91"/>
        <v>0</v>
      </c>
      <c r="AX333" t="b">
        <f t="shared" si="92"/>
        <v>1</v>
      </c>
    </row>
    <row r="334" spans="20:50" hidden="1">
      <c r="T334" t="s">
        <v>53</v>
      </c>
      <c r="U334" t="s">
        <v>54</v>
      </c>
      <c r="V334">
        <v>153</v>
      </c>
      <c r="W334" t="s">
        <v>142</v>
      </c>
      <c r="X334" t="s">
        <v>381</v>
      </c>
      <c r="Y334" t="s">
        <v>37</v>
      </c>
      <c r="Z334">
        <v>21</v>
      </c>
      <c r="AA334" t="s">
        <v>38</v>
      </c>
      <c r="AB334">
        <v>1</v>
      </c>
      <c r="AC334" t="s">
        <v>39</v>
      </c>
      <c r="AD334">
        <v>1</v>
      </c>
      <c r="AE334">
        <f t="shared" si="76"/>
        <v>2.7263109939062655</v>
      </c>
      <c r="AF334" t="str">
        <f t="shared" si="93"/>
        <v>DL2.72631099390627</v>
      </c>
      <c r="AH334">
        <f>COUNTIF($AE$49:AE3285,AE334)</f>
        <v>2</v>
      </c>
      <c r="AI334" s="6">
        <f t="shared" si="77"/>
        <v>10.5</v>
      </c>
      <c r="AJ334" s="7">
        <f t="shared" si="78"/>
        <v>0.33333333333333331</v>
      </c>
      <c r="AK334" s="7">
        <f t="shared" si="79"/>
        <v>7</v>
      </c>
      <c r="AL334" s="7">
        <f t="shared" si="80"/>
        <v>0.5</v>
      </c>
      <c r="AM334" s="7">
        <f t="shared" si="81"/>
        <v>4.2</v>
      </c>
      <c r="AN334" s="7">
        <f t="shared" si="82"/>
        <v>0.2</v>
      </c>
      <c r="AO334" s="7">
        <f t="shared" si="83"/>
        <v>3</v>
      </c>
      <c r="AP334" s="8">
        <f t="shared" si="84"/>
        <v>0.14285714285714285</v>
      </c>
      <c r="AQ334" t="b">
        <f t="shared" si="85"/>
        <v>0</v>
      </c>
      <c r="AR334" t="b">
        <f t="shared" si="86"/>
        <v>0</v>
      </c>
      <c r="AS334" t="b">
        <f t="shared" si="87"/>
        <v>1</v>
      </c>
      <c r="AT334" t="b">
        <f t="shared" si="88"/>
        <v>0</v>
      </c>
      <c r="AU334" t="b">
        <f t="shared" si="89"/>
        <v>0</v>
      </c>
      <c r="AV334" t="b">
        <f t="shared" si="90"/>
        <v>0</v>
      </c>
      <c r="AW334" t="b">
        <f t="shared" si="91"/>
        <v>1</v>
      </c>
      <c r="AX334" t="b">
        <f t="shared" si="92"/>
        <v>0</v>
      </c>
    </row>
    <row r="335" spans="20:50" hidden="1">
      <c r="T335" t="s">
        <v>53</v>
      </c>
      <c r="U335" t="s">
        <v>54</v>
      </c>
      <c r="V335">
        <v>154</v>
      </c>
      <c r="W335" t="s">
        <v>142</v>
      </c>
      <c r="X335" t="s">
        <v>382</v>
      </c>
      <c r="Y335" t="s">
        <v>37</v>
      </c>
      <c r="Z335">
        <v>21</v>
      </c>
      <c r="AA335" t="s">
        <v>38</v>
      </c>
      <c r="AB335">
        <v>2</v>
      </c>
      <c r="AC335" t="s">
        <v>39</v>
      </c>
      <c r="AD335">
        <v>1</v>
      </c>
      <c r="AE335">
        <f t="shared" si="76"/>
        <v>5.4403320310055063</v>
      </c>
      <c r="AF335" t="str">
        <f t="shared" si="93"/>
        <v>DL5.44033203100551</v>
      </c>
      <c r="AH335">
        <f>COUNTIF($AE$49:AE3286,AE335)</f>
        <v>2</v>
      </c>
      <c r="AI335" s="6">
        <f t="shared" si="77"/>
        <v>10.5</v>
      </c>
      <c r="AJ335" s="7">
        <f t="shared" si="78"/>
        <v>0.66666666666666663</v>
      </c>
      <c r="AK335" s="7">
        <f t="shared" si="79"/>
        <v>7</v>
      </c>
      <c r="AL335" s="7">
        <f t="shared" si="80"/>
        <v>1</v>
      </c>
      <c r="AM335" s="7">
        <f t="shared" si="81"/>
        <v>4.2</v>
      </c>
      <c r="AN335" s="7">
        <f t="shared" si="82"/>
        <v>0.4</v>
      </c>
      <c r="AO335" s="7">
        <f t="shared" si="83"/>
        <v>3</v>
      </c>
      <c r="AP335" s="8">
        <f t="shared" si="84"/>
        <v>0.2857142857142857</v>
      </c>
      <c r="AQ335" t="b">
        <f t="shared" si="85"/>
        <v>0</v>
      </c>
      <c r="AR335" t="b">
        <f t="shared" si="86"/>
        <v>0</v>
      </c>
      <c r="AS335" t="b">
        <f t="shared" si="87"/>
        <v>1</v>
      </c>
      <c r="AT335" t="b">
        <f t="shared" si="88"/>
        <v>1</v>
      </c>
      <c r="AU335" t="b">
        <f t="shared" si="89"/>
        <v>0</v>
      </c>
      <c r="AV335" t="b">
        <f t="shared" si="90"/>
        <v>0</v>
      </c>
      <c r="AW335" t="b">
        <f t="shared" si="91"/>
        <v>1</v>
      </c>
      <c r="AX335" t="b">
        <f t="shared" si="92"/>
        <v>0</v>
      </c>
    </row>
    <row r="336" spans="20:50" hidden="1">
      <c r="T336" t="s">
        <v>53</v>
      </c>
      <c r="U336" t="s">
        <v>54</v>
      </c>
      <c r="V336">
        <v>155</v>
      </c>
      <c r="W336" t="s">
        <v>142</v>
      </c>
      <c r="X336" t="s">
        <v>383</v>
      </c>
      <c r="Y336" t="s">
        <v>37</v>
      </c>
      <c r="Z336">
        <v>21</v>
      </c>
      <c r="AA336" t="s">
        <v>38</v>
      </c>
      <c r="AB336">
        <v>4</v>
      </c>
      <c r="AC336" t="s">
        <v>39</v>
      </c>
      <c r="AD336">
        <v>1</v>
      </c>
      <c r="AE336">
        <f t="shared" si="76"/>
        <v>10.7842978675626</v>
      </c>
      <c r="AF336" t="str">
        <f t="shared" si="93"/>
        <v>DL10.7842978675626</v>
      </c>
      <c r="AH336">
        <f>COUNTIF($AE$49:AE3287,AE336)</f>
        <v>4</v>
      </c>
      <c r="AI336" s="6">
        <f t="shared" si="77"/>
        <v>10.5</v>
      </c>
      <c r="AJ336" s="7">
        <f t="shared" si="78"/>
        <v>1.3333333333333333</v>
      </c>
      <c r="AK336" s="7">
        <f t="shared" si="79"/>
        <v>7</v>
      </c>
      <c r="AL336" s="7">
        <f t="shared" si="80"/>
        <v>2</v>
      </c>
      <c r="AM336" s="7">
        <f t="shared" si="81"/>
        <v>4.2</v>
      </c>
      <c r="AN336" s="7">
        <f t="shared" si="82"/>
        <v>0.8</v>
      </c>
      <c r="AO336" s="7">
        <f t="shared" si="83"/>
        <v>3</v>
      </c>
      <c r="AP336" s="8">
        <f t="shared" si="84"/>
        <v>0.5714285714285714</v>
      </c>
      <c r="AQ336" t="b">
        <f t="shared" si="85"/>
        <v>0</v>
      </c>
      <c r="AR336" t="b">
        <f t="shared" si="86"/>
        <v>0</v>
      </c>
      <c r="AS336" t="b">
        <f t="shared" si="87"/>
        <v>1</v>
      </c>
      <c r="AT336" t="b">
        <f t="shared" si="88"/>
        <v>1</v>
      </c>
      <c r="AU336" t="b">
        <f t="shared" si="89"/>
        <v>0</v>
      </c>
      <c r="AV336" t="b">
        <f t="shared" si="90"/>
        <v>0</v>
      </c>
      <c r="AW336" t="b">
        <f t="shared" si="91"/>
        <v>1</v>
      </c>
      <c r="AX336" t="b">
        <f t="shared" si="92"/>
        <v>0</v>
      </c>
    </row>
    <row r="337" spans="20:50" hidden="1">
      <c r="T337" t="s">
        <v>35</v>
      </c>
      <c r="U337" t="s">
        <v>54</v>
      </c>
      <c r="V337" t="s">
        <v>0</v>
      </c>
      <c r="W337" t="s">
        <v>142</v>
      </c>
      <c r="X337" t="s">
        <v>383</v>
      </c>
      <c r="Y337" t="s">
        <v>37</v>
      </c>
      <c r="Z337">
        <v>21</v>
      </c>
      <c r="AA337" t="s">
        <v>38</v>
      </c>
      <c r="AB337">
        <v>4</v>
      </c>
      <c r="AC337" t="s">
        <v>39</v>
      </c>
      <c r="AD337">
        <v>1</v>
      </c>
      <c r="AE337">
        <f t="shared" si="76"/>
        <v>10.7842978675626</v>
      </c>
      <c r="AF337" t="str">
        <f t="shared" si="93"/>
        <v>DL10.7842978675626</v>
      </c>
      <c r="AG337" t="str">
        <f>U337&amp;AE337</f>
        <v>DL10.7842978675626</v>
      </c>
      <c r="AH337">
        <f>COUNTIF($AG$49:AG3288,AG337)</f>
        <v>1</v>
      </c>
      <c r="AI337" s="6">
        <f t="shared" si="77"/>
        <v>10.5</v>
      </c>
      <c r="AJ337" s="7">
        <f t="shared" si="78"/>
        <v>1.3333333333333333</v>
      </c>
      <c r="AK337" s="7">
        <f t="shared" si="79"/>
        <v>7</v>
      </c>
      <c r="AL337" s="7">
        <f t="shared" si="80"/>
        <v>2</v>
      </c>
      <c r="AM337" s="7">
        <f t="shared" si="81"/>
        <v>4.2</v>
      </c>
      <c r="AN337" s="7">
        <f t="shared" si="82"/>
        <v>0.8</v>
      </c>
      <c r="AO337" s="7">
        <f t="shared" si="83"/>
        <v>3</v>
      </c>
      <c r="AP337" s="8">
        <f t="shared" si="84"/>
        <v>0.5714285714285714</v>
      </c>
      <c r="AQ337" t="b">
        <f t="shared" si="85"/>
        <v>0</v>
      </c>
      <c r="AR337" t="b">
        <f t="shared" si="86"/>
        <v>0</v>
      </c>
      <c r="AS337" t="b">
        <f t="shared" si="87"/>
        <v>1</v>
      </c>
      <c r="AT337" t="b">
        <f t="shared" si="88"/>
        <v>1</v>
      </c>
      <c r="AU337" t="b">
        <f t="shared" si="89"/>
        <v>0</v>
      </c>
      <c r="AV337" t="b">
        <f t="shared" si="90"/>
        <v>0</v>
      </c>
      <c r="AW337" t="b">
        <f t="shared" si="91"/>
        <v>1</v>
      </c>
      <c r="AX337" t="b">
        <f t="shared" si="92"/>
        <v>0</v>
      </c>
    </row>
    <row r="338" spans="20:50" hidden="1">
      <c r="T338" t="s">
        <v>53</v>
      </c>
      <c r="U338" t="s">
        <v>54</v>
      </c>
      <c r="V338">
        <v>156</v>
      </c>
      <c r="W338" t="s">
        <v>142</v>
      </c>
      <c r="X338" t="s">
        <v>384</v>
      </c>
      <c r="Y338" t="s">
        <v>37</v>
      </c>
      <c r="Z338">
        <v>21</v>
      </c>
      <c r="AA338" t="s">
        <v>38</v>
      </c>
      <c r="AB338">
        <v>5</v>
      </c>
      <c r="AC338" t="s">
        <v>39</v>
      </c>
      <c r="AD338">
        <v>1</v>
      </c>
      <c r="AE338">
        <f t="shared" si="76"/>
        <v>13.392497753751098</v>
      </c>
      <c r="AF338" t="str">
        <f t="shared" si="93"/>
        <v>DL13.3924977537511</v>
      </c>
      <c r="AH338">
        <f>COUNTIF($AE$49:AE3289,AE338)</f>
        <v>2</v>
      </c>
      <c r="AI338" s="6">
        <f t="shared" si="77"/>
        <v>10.5</v>
      </c>
      <c r="AJ338" s="7">
        <f t="shared" si="78"/>
        <v>1.6666666666666667</v>
      </c>
      <c r="AK338" s="7">
        <f t="shared" si="79"/>
        <v>7</v>
      </c>
      <c r="AL338" s="7">
        <f t="shared" si="80"/>
        <v>2.5</v>
      </c>
      <c r="AM338" s="7">
        <f t="shared" si="81"/>
        <v>4.2</v>
      </c>
      <c r="AN338" s="7">
        <f t="shared" si="82"/>
        <v>1</v>
      </c>
      <c r="AO338" s="7">
        <f t="shared" si="83"/>
        <v>3</v>
      </c>
      <c r="AP338" s="8">
        <f t="shared" si="84"/>
        <v>0.7142857142857143</v>
      </c>
      <c r="AQ338" t="b">
        <f t="shared" si="85"/>
        <v>0</v>
      </c>
      <c r="AR338" t="b">
        <f t="shared" si="86"/>
        <v>0</v>
      </c>
      <c r="AS338" t="b">
        <f t="shared" si="87"/>
        <v>1</v>
      </c>
      <c r="AT338" t="b">
        <f t="shared" si="88"/>
        <v>0</v>
      </c>
      <c r="AU338" t="b">
        <f t="shared" si="89"/>
        <v>0</v>
      </c>
      <c r="AV338" t="b">
        <f t="shared" si="90"/>
        <v>1</v>
      </c>
      <c r="AW338" t="b">
        <f t="shared" si="91"/>
        <v>1</v>
      </c>
      <c r="AX338" t="b">
        <f t="shared" si="92"/>
        <v>0</v>
      </c>
    </row>
    <row r="339" spans="20:50" hidden="1">
      <c r="T339" t="s">
        <v>53</v>
      </c>
      <c r="U339" t="s">
        <v>54</v>
      </c>
      <c r="V339">
        <v>157</v>
      </c>
      <c r="W339" t="s">
        <v>142</v>
      </c>
      <c r="X339" t="s">
        <v>385</v>
      </c>
      <c r="Y339" t="s">
        <v>37</v>
      </c>
      <c r="Z339">
        <v>21</v>
      </c>
      <c r="AA339" t="s">
        <v>38</v>
      </c>
      <c r="AB339">
        <v>8</v>
      </c>
      <c r="AC339" t="s">
        <v>39</v>
      </c>
      <c r="AD339">
        <v>1</v>
      </c>
      <c r="AE339">
        <f t="shared" si="76"/>
        <v>20.854458039578347</v>
      </c>
      <c r="AF339" t="str">
        <f t="shared" si="93"/>
        <v>DL20.8544580395783</v>
      </c>
      <c r="AH339">
        <f>COUNTIF($AE$49:AE3290,AE339)</f>
        <v>2</v>
      </c>
      <c r="AI339" s="6">
        <f t="shared" si="77"/>
        <v>10.5</v>
      </c>
      <c r="AJ339" s="7">
        <f t="shared" si="78"/>
        <v>2.6666666666666665</v>
      </c>
      <c r="AK339" s="7">
        <f t="shared" si="79"/>
        <v>7</v>
      </c>
      <c r="AL339" s="7">
        <f t="shared" si="80"/>
        <v>4</v>
      </c>
      <c r="AM339" s="7">
        <f t="shared" si="81"/>
        <v>4.2</v>
      </c>
      <c r="AN339" s="7">
        <f t="shared" si="82"/>
        <v>1.6</v>
      </c>
      <c r="AO339" s="7">
        <f t="shared" si="83"/>
        <v>3</v>
      </c>
      <c r="AP339" s="8">
        <f t="shared" si="84"/>
        <v>1.1428571428571428</v>
      </c>
      <c r="AQ339" t="b">
        <f t="shared" si="85"/>
        <v>0</v>
      </c>
      <c r="AR339" t="b">
        <f t="shared" si="86"/>
        <v>0</v>
      </c>
      <c r="AS339" t="b">
        <f t="shared" si="87"/>
        <v>1</v>
      </c>
      <c r="AT339" t="b">
        <f t="shared" si="88"/>
        <v>1</v>
      </c>
      <c r="AU339" t="b">
        <f t="shared" si="89"/>
        <v>0</v>
      </c>
      <c r="AV339" t="b">
        <f t="shared" si="90"/>
        <v>0</v>
      </c>
      <c r="AW339" t="b">
        <f t="shared" si="91"/>
        <v>1</v>
      </c>
      <c r="AX339" t="b">
        <f t="shared" si="92"/>
        <v>0</v>
      </c>
    </row>
    <row r="340" spans="20:50" hidden="1">
      <c r="T340" t="s">
        <v>53</v>
      </c>
      <c r="U340" t="s">
        <v>54</v>
      </c>
      <c r="V340">
        <v>158</v>
      </c>
      <c r="W340" t="s">
        <v>142</v>
      </c>
      <c r="X340" t="s">
        <v>386</v>
      </c>
      <c r="Y340" t="s">
        <v>37</v>
      </c>
      <c r="Z340">
        <v>22</v>
      </c>
      <c r="AA340" t="s">
        <v>38</v>
      </c>
      <c r="AB340">
        <v>1</v>
      </c>
      <c r="AC340" t="s">
        <v>39</v>
      </c>
      <c r="AD340">
        <v>1</v>
      </c>
      <c r="AE340">
        <f t="shared" si="76"/>
        <v>2.6025622024998061</v>
      </c>
      <c r="AF340" t="str">
        <f t="shared" si="93"/>
        <v>DL2.60256220249981</v>
      </c>
      <c r="AH340">
        <f>COUNTIF($AE$49:AE3291,AE340)</f>
        <v>2</v>
      </c>
      <c r="AI340" s="6">
        <f t="shared" si="77"/>
        <v>11</v>
      </c>
      <c r="AJ340" s="7">
        <f t="shared" si="78"/>
        <v>0.33333333333333331</v>
      </c>
      <c r="AK340" s="7">
        <f t="shared" si="79"/>
        <v>7.333333333333333</v>
      </c>
      <c r="AL340" s="7">
        <f t="shared" si="80"/>
        <v>0.5</v>
      </c>
      <c r="AM340" s="7">
        <f t="shared" si="81"/>
        <v>4.4000000000000004</v>
      </c>
      <c r="AN340" s="7">
        <f t="shared" si="82"/>
        <v>0.2</v>
      </c>
      <c r="AO340" s="7">
        <f t="shared" si="83"/>
        <v>3.1428571428571428</v>
      </c>
      <c r="AP340" s="8">
        <f t="shared" si="84"/>
        <v>0.14285714285714285</v>
      </c>
      <c r="AQ340" t="b">
        <f t="shared" si="85"/>
        <v>1</v>
      </c>
      <c r="AR340" t="b">
        <f t="shared" si="86"/>
        <v>0</v>
      </c>
      <c r="AS340" t="b">
        <f t="shared" si="87"/>
        <v>0</v>
      </c>
      <c r="AT340" t="b">
        <f t="shared" si="88"/>
        <v>0</v>
      </c>
      <c r="AU340" t="b">
        <f t="shared" si="89"/>
        <v>0</v>
      </c>
      <c r="AV340" t="b">
        <f t="shared" si="90"/>
        <v>0</v>
      </c>
      <c r="AW340" t="b">
        <f t="shared" si="91"/>
        <v>0</v>
      </c>
      <c r="AX340" t="b">
        <f t="shared" si="92"/>
        <v>0</v>
      </c>
    </row>
    <row r="341" spans="20:50" hidden="1">
      <c r="T341" t="s">
        <v>53</v>
      </c>
      <c r="U341" t="s">
        <v>54</v>
      </c>
      <c r="V341">
        <v>159</v>
      </c>
      <c r="W341" t="s">
        <v>142</v>
      </c>
      <c r="X341" t="s">
        <v>387</v>
      </c>
      <c r="Y341" t="s">
        <v>37</v>
      </c>
      <c r="Z341">
        <v>22</v>
      </c>
      <c r="AA341" t="s">
        <v>38</v>
      </c>
      <c r="AB341">
        <v>3</v>
      </c>
      <c r="AC341" t="s">
        <v>39</v>
      </c>
      <c r="AD341">
        <v>1</v>
      </c>
      <c r="AE341">
        <f t="shared" si="76"/>
        <v>7.765166018425333</v>
      </c>
      <c r="AF341" t="str">
        <f t="shared" si="93"/>
        <v>DL7.76516601842533</v>
      </c>
      <c r="AH341">
        <f>COUNTIF($AE$49:AE3292,AE341)</f>
        <v>3</v>
      </c>
      <c r="AI341" s="6">
        <f t="shared" si="77"/>
        <v>11</v>
      </c>
      <c r="AJ341" s="7">
        <f t="shared" si="78"/>
        <v>1</v>
      </c>
      <c r="AK341" s="7">
        <f t="shared" si="79"/>
        <v>7.333333333333333</v>
      </c>
      <c r="AL341" s="7">
        <f t="shared" si="80"/>
        <v>1.5</v>
      </c>
      <c r="AM341" s="7">
        <f t="shared" si="81"/>
        <v>4.4000000000000004</v>
      </c>
      <c r="AN341" s="7">
        <f t="shared" si="82"/>
        <v>0.6</v>
      </c>
      <c r="AO341" s="7">
        <f t="shared" si="83"/>
        <v>3.1428571428571428</v>
      </c>
      <c r="AP341" s="8">
        <f t="shared" si="84"/>
        <v>0.42857142857142855</v>
      </c>
      <c r="AQ341" t="b">
        <f t="shared" si="85"/>
        <v>1</v>
      </c>
      <c r="AR341" t="b">
        <f t="shared" si="86"/>
        <v>1</v>
      </c>
      <c r="AS341" t="b">
        <f t="shared" si="87"/>
        <v>0</v>
      </c>
      <c r="AT341" t="b">
        <f t="shared" si="88"/>
        <v>0</v>
      </c>
      <c r="AU341" t="b">
        <f t="shared" si="89"/>
        <v>0</v>
      </c>
      <c r="AV341" t="b">
        <f t="shared" si="90"/>
        <v>0</v>
      </c>
      <c r="AW341" t="b">
        <f t="shared" si="91"/>
        <v>0</v>
      </c>
      <c r="AX341" t="b">
        <f t="shared" si="92"/>
        <v>0</v>
      </c>
    </row>
    <row r="342" spans="20:50" hidden="1">
      <c r="T342" t="s">
        <v>53</v>
      </c>
      <c r="U342" t="s">
        <v>54</v>
      </c>
      <c r="V342">
        <v>160</v>
      </c>
      <c r="W342" t="s">
        <v>142</v>
      </c>
      <c r="X342" t="s">
        <v>388</v>
      </c>
      <c r="Y342" t="s">
        <v>37</v>
      </c>
      <c r="Z342">
        <v>22</v>
      </c>
      <c r="AA342" t="s">
        <v>38</v>
      </c>
      <c r="AB342">
        <v>5</v>
      </c>
      <c r="AC342" t="s">
        <v>39</v>
      </c>
      <c r="AD342">
        <v>1</v>
      </c>
      <c r="AE342">
        <f t="shared" si="76"/>
        <v>12.80426606528675</v>
      </c>
      <c r="AF342" t="str">
        <f t="shared" si="93"/>
        <v>DL12.8042660652868</v>
      </c>
      <c r="AH342">
        <f>COUNTIF($AE$49:AE3293,AE342)</f>
        <v>3</v>
      </c>
      <c r="AI342" s="6">
        <f t="shared" si="77"/>
        <v>11</v>
      </c>
      <c r="AJ342" s="7">
        <f t="shared" si="78"/>
        <v>1.6666666666666667</v>
      </c>
      <c r="AK342" s="7">
        <f t="shared" si="79"/>
        <v>7.333333333333333</v>
      </c>
      <c r="AL342" s="7">
        <f t="shared" si="80"/>
        <v>2.5</v>
      </c>
      <c r="AM342" s="7">
        <f t="shared" si="81"/>
        <v>4.4000000000000004</v>
      </c>
      <c r="AN342" s="7">
        <f t="shared" si="82"/>
        <v>1</v>
      </c>
      <c r="AO342" s="7">
        <f t="shared" si="83"/>
        <v>3.1428571428571428</v>
      </c>
      <c r="AP342" s="8">
        <f t="shared" si="84"/>
        <v>0.7142857142857143</v>
      </c>
      <c r="AQ342" t="b">
        <f t="shared" si="85"/>
        <v>1</v>
      </c>
      <c r="AR342" t="b">
        <f t="shared" si="86"/>
        <v>0</v>
      </c>
      <c r="AS342" t="b">
        <f t="shared" si="87"/>
        <v>0</v>
      </c>
      <c r="AT342" t="b">
        <f t="shared" si="88"/>
        <v>0</v>
      </c>
      <c r="AU342" t="b">
        <f t="shared" si="89"/>
        <v>0</v>
      </c>
      <c r="AV342" t="b">
        <f t="shared" si="90"/>
        <v>1</v>
      </c>
      <c r="AW342" t="b">
        <f t="shared" si="91"/>
        <v>0</v>
      </c>
      <c r="AX342" t="b">
        <f t="shared" si="92"/>
        <v>0</v>
      </c>
    </row>
    <row r="343" spans="20:50" hidden="1">
      <c r="T343" t="s">
        <v>53</v>
      </c>
      <c r="U343" t="s">
        <v>54</v>
      </c>
      <c r="V343">
        <v>161</v>
      </c>
      <c r="W343" t="s">
        <v>142</v>
      </c>
      <c r="X343" t="s">
        <v>389</v>
      </c>
      <c r="Y343" t="s">
        <v>37</v>
      </c>
      <c r="Z343">
        <v>22</v>
      </c>
      <c r="AA343" t="s">
        <v>38</v>
      </c>
      <c r="AB343">
        <v>7</v>
      </c>
      <c r="AC343" t="s">
        <v>39</v>
      </c>
      <c r="AD343">
        <v>1</v>
      </c>
      <c r="AE343">
        <f t="shared" si="76"/>
        <v>17.650124219930124</v>
      </c>
      <c r="AF343" t="str">
        <f t="shared" si="93"/>
        <v>DL17.6501242199301</v>
      </c>
      <c r="AH343">
        <f>COUNTIF($AE$49:AE3294,AE343)</f>
        <v>2</v>
      </c>
      <c r="AI343" s="6">
        <f t="shared" si="77"/>
        <v>11</v>
      </c>
      <c r="AJ343" s="7">
        <f t="shared" si="78"/>
        <v>2.3333333333333335</v>
      </c>
      <c r="AK343" s="7">
        <f t="shared" si="79"/>
        <v>7.333333333333333</v>
      </c>
      <c r="AL343" s="7">
        <f t="shared" si="80"/>
        <v>3.5</v>
      </c>
      <c r="AM343" s="7">
        <f t="shared" si="81"/>
        <v>4.4000000000000004</v>
      </c>
      <c r="AN343" s="7">
        <f t="shared" si="82"/>
        <v>1.4</v>
      </c>
      <c r="AO343" s="7">
        <f t="shared" si="83"/>
        <v>3.1428571428571428</v>
      </c>
      <c r="AP343" s="8">
        <f t="shared" si="84"/>
        <v>1</v>
      </c>
      <c r="AQ343" t="b">
        <f t="shared" si="85"/>
        <v>1</v>
      </c>
      <c r="AR343" t="b">
        <f t="shared" si="86"/>
        <v>0</v>
      </c>
      <c r="AS343" t="b">
        <f t="shared" si="87"/>
        <v>0</v>
      </c>
      <c r="AT343" t="b">
        <f t="shared" si="88"/>
        <v>0</v>
      </c>
      <c r="AU343" t="b">
        <f t="shared" si="89"/>
        <v>0</v>
      </c>
      <c r="AV343" t="b">
        <f t="shared" si="90"/>
        <v>0</v>
      </c>
      <c r="AW343" t="b">
        <f t="shared" si="91"/>
        <v>0</v>
      </c>
      <c r="AX343" t="b">
        <f t="shared" si="92"/>
        <v>1</v>
      </c>
    </row>
    <row r="344" spans="20:50" hidden="1">
      <c r="T344" t="s">
        <v>53</v>
      </c>
      <c r="U344" t="s">
        <v>54</v>
      </c>
      <c r="V344">
        <v>162</v>
      </c>
      <c r="W344" t="s">
        <v>142</v>
      </c>
      <c r="X344" t="s">
        <v>390</v>
      </c>
      <c r="Y344" t="s">
        <v>37</v>
      </c>
      <c r="Z344">
        <v>23</v>
      </c>
      <c r="AA344" t="s">
        <v>38</v>
      </c>
      <c r="AB344">
        <v>1</v>
      </c>
      <c r="AC344" t="s">
        <v>39</v>
      </c>
      <c r="AD344">
        <v>1</v>
      </c>
      <c r="AE344">
        <f t="shared" si="76"/>
        <v>2.4895529219991559</v>
      </c>
      <c r="AF344" t="str">
        <f t="shared" si="93"/>
        <v>DL2.48955292199916</v>
      </c>
      <c r="AH344">
        <f>COUNTIF($AE$49:AE3295,AE344)</f>
        <v>3</v>
      </c>
      <c r="AI344" s="6">
        <f t="shared" si="77"/>
        <v>11.5</v>
      </c>
      <c r="AJ344" s="7">
        <f t="shared" si="78"/>
        <v>0.33333333333333331</v>
      </c>
      <c r="AK344" s="7">
        <f t="shared" si="79"/>
        <v>7.666666666666667</v>
      </c>
      <c r="AL344" s="7">
        <f t="shared" si="80"/>
        <v>0.5</v>
      </c>
      <c r="AM344" s="7">
        <f t="shared" si="81"/>
        <v>4.5999999999999996</v>
      </c>
      <c r="AN344" s="7">
        <f t="shared" si="82"/>
        <v>0.2</v>
      </c>
      <c r="AO344" s="7">
        <f t="shared" si="83"/>
        <v>3.2857142857142856</v>
      </c>
      <c r="AP344" s="8">
        <f t="shared" si="84"/>
        <v>0.14285714285714285</v>
      </c>
      <c r="AQ344" t="b">
        <f t="shared" si="85"/>
        <v>0</v>
      </c>
      <c r="AR344" t="b">
        <f t="shared" si="86"/>
        <v>0</v>
      </c>
      <c r="AS344" t="b">
        <f t="shared" si="87"/>
        <v>0</v>
      </c>
      <c r="AT344" t="b">
        <f t="shared" si="88"/>
        <v>0</v>
      </c>
      <c r="AU344" t="b">
        <f t="shared" si="89"/>
        <v>0</v>
      </c>
      <c r="AV344" t="b">
        <f t="shared" si="90"/>
        <v>0</v>
      </c>
      <c r="AW344" t="b">
        <f t="shared" si="91"/>
        <v>0</v>
      </c>
      <c r="AX344" t="b">
        <f t="shared" si="92"/>
        <v>0</v>
      </c>
    </row>
    <row r="345" spans="20:50" hidden="1">
      <c r="T345" t="s">
        <v>53</v>
      </c>
      <c r="U345" t="s">
        <v>54</v>
      </c>
      <c r="V345">
        <v>163</v>
      </c>
      <c r="W345" t="s">
        <v>142</v>
      </c>
      <c r="X345" t="s">
        <v>391</v>
      </c>
      <c r="Y345" t="s">
        <v>37</v>
      </c>
      <c r="Z345">
        <v>23</v>
      </c>
      <c r="AA345" t="s">
        <v>38</v>
      </c>
      <c r="AB345">
        <v>2</v>
      </c>
      <c r="AC345" t="s">
        <v>39</v>
      </c>
      <c r="AD345">
        <v>1</v>
      </c>
      <c r="AE345">
        <f t="shared" si="76"/>
        <v>4.9697407281103043</v>
      </c>
      <c r="AF345" t="str">
        <f t="shared" si="93"/>
        <v>DL4.9697407281103</v>
      </c>
      <c r="AH345">
        <f>COUNTIF($AE$49:AE3296,AE345)</f>
        <v>3</v>
      </c>
      <c r="AI345" s="6">
        <f t="shared" si="77"/>
        <v>11.5</v>
      </c>
      <c r="AJ345" s="7">
        <f t="shared" si="78"/>
        <v>0.66666666666666663</v>
      </c>
      <c r="AK345" s="7">
        <f t="shared" si="79"/>
        <v>7.666666666666667</v>
      </c>
      <c r="AL345" s="7">
        <f t="shared" si="80"/>
        <v>1</v>
      </c>
      <c r="AM345" s="7">
        <f t="shared" si="81"/>
        <v>4.5999999999999996</v>
      </c>
      <c r="AN345" s="7">
        <f t="shared" si="82"/>
        <v>0.4</v>
      </c>
      <c r="AO345" s="7">
        <f t="shared" si="83"/>
        <v>3.2857142857142856</v>
      </c>
      <c r="AP345" s="8">
        <f t="shared" si="84"/>
        <v>0.2857142857142857</v>
      </c>
      <c r="AQ345" t="b">
        <f t="shared" si="85"/>
        <v>0</v>
      </c>
      <c r="AR345" t="b">
        <f t="shared" si="86"/>
        <v>0</v>
      </c>
      <c r="AS345" t="b">
        <f t="shared" si="87"/>
        <v>0</v>
      </c>
      <c r="AT345" t="b">
        <f t="shared" si="88"/>
        <v>1</v>
      </c>
      <c r="AU345" t="b">
        <f t="shared" si="89"/>
        <v>0</v>
      </c>
      <c r="AV345" t="b">
        <f t="shared" si="90"/>
        <v>0</v>
      </c>
      <c r="AW345" t="b">
        <f t="shared" si="91"/>
        <v>0</v>
      </c>
      <c r="AX345" t="b">
        <f t="shared" si="92"/>
        <v>0</v>
      </c>
    </row>
    <row r="346" spans="20:50" hidden="1">
      <c r="T346" t="s">
        <v>35</v>
      </c>
      <c r="U346" t="s">
        <v>54</v>
      </c>
      <c r="V346" t="s">
        <v>0</v>
      </c>
      <c r="W346" t="s">
        <v>142</v>
      </c>
      <c r="X346" t="s">
        <v>391</v>
      </c>
      <c r="Y346" t="s">
        <v>37</v>
      </c>
      <c r="Z346">
        <v>23</v>
      </c>
      <c r="AA346" t="s">
        <v>38</v>
      </c>
      <c r="AB346">
        <v>2</v>
      </c>
      <c r="AC346" t="s">
        <v>39</v>
      </c>
      <c r="AD346">
        <v>1</v>
      </c>
      <c r="AE346">
        <f t="shared" si="76"/>
        <v>4.9697407281103043</v>
      </c>
      <c r="AF346" t="str">
        <f t="shared" si="93"/>
        <v>DL4.9697407281103</v>
      </c>
      <c r="AG346" t="str">
        <f>U346&amp;AE346</f>
        <v>DL4.9697407281103</v>
      </c>
      <c r="AH346">
        <f>COUNTIF($AG$49:AG3297,AG346)</f>
        <v>1</v>
      </c>
      <c r="AI346" s="6">
        <f t="shared" si="77"/>
        <v>11.5</v>
      </c>
      <c r="AJ346" s="7">
        <f t="shared" si="78"/>
        <v>0.66666666666666663</v>
      </c>
      <c r="AK346" s="7">
        <f t="shared" si="79"/>
        <v>7.666666666666667</v>
      </c>
      <c r="AL346" s="7">
        <f t="shared" si="80"/>
        <v>1</v>
      </c>
      <c r="AM346" s="7">
        <f t="shared" si="81"/>
        <v>4.5999999999999996</v>
      </c>
      <c r="AN346" s="7">
        <f t="shared" si="82"/>
        <v>0.4</v>
      </c>
      <c r="AO346" s="7">
        <f t="shared" si="83"/>
        <v>3.2857142857142856</v>
      </c>
      <c r="AP346" s="8">
        <f t="shared" si="84"/>
        <v>0.2857142857142857</v>
      </c>
      <c r="AQ346" t="b">
        <f t="shared" si="85"/>
        <v>0</v>
      </c>
      <c r="AR346" t="b">
        <f t="shared" si="86"/>
        <v>0</v>
      </c>
      <c r="AS346" t="b">
        <f t="shared" si="87"/>
        <v>0</v>
      </c>
      <c r="AT346" t="b">
        <f t="shared" si="88"/>
        <v>1</v>
      </c>
      <c r="AU346" t="b">
        <f t="shared" si="89"/>
        <v>0</v>
      </c>
      <c r="AV346" t="b">
        <f t="shared" si="90"/>
        <v>0</v>
      </c>
      <c r="AW346" t="b">
        <f t="shared" si="91"/>
        <v>0</v>
      </c>
      <c r="AX346" t="b">
        <f t="shared" si="92"/>
        <v>0</v>
      </c>
    </row>
    <row r="347" spans="20:50" hidden="1">
      <c r="T347" t="s">
        <v>53</v>
      </c>
      <c r="U347" t="s">
        <v>54</v>
      </c>
      <c r="V347">
        <v>164</v>
      </c>
      <c r="W347" t="s">
        <v>142</v>
      </c>
      <c r="X347" t="s">
        <v>392</v>
      </c>
      <c r="Y347" t="s">
        <v>37</v>
      </c>
      <c r="Z347">
        <v>23</v>
      </c>
      <c r="AA347" t="s">
        <v>38</v>
      </c>
      <c r="AB347">
        <v>3</v>
      </c>
      <c r="AC347" t="s">
        <v>39</v>
      </c>
      <c r="AD347">
        <v>1</v>
      </c>
      <c r="AE347">
        <f t="shared" si="76"/>
        <v>7.431407971172507</v>
      </c>
      <c r="AF347" t="str">
        <f t="shared" si="93"/>
        <v>DL7.43140797117251</v>
      </c>
      <c r="AH347">
        <f>COUNTIF($AE$49:AE3298,AE347)</f>
        <v>2</v>
      </c>
      <c r="AI347" s="6">
        <f t="shared" si="77"/>
        <v>11.5</v>
      </c>
      <c r="AJ347" s="7">
        <f t="shared" si="78"/>
        <v>1</v>
      </c>
      <c r="AK347" s="7">
        <f t="shared" si="79"/>
        <v>7.666666666666667</v>
      </c>
      <c r="AL347" s="7">
        <f t="shared" si="80"/>
        <v>1.5</v>
      </c>
      <c r="AM347" s="7">
        <f t="shared" si="81"/>
        <v>4.5999999999999996</v>
      </c>
      <c r="AN347" s="7">
        <f t="shared" si="82"/>
        <v>0.6</v>
      </c>
      <c r="AO347" s="7">
        <f t="shared" si="83"/>
        <v>3.2857142857142856</v>
      </c>
      <c r="AP347" s="8">
        <f t="shared" si="84"/>
        <v>0.42857142857142855</v>
      </c>
      <c r="AQ347" t="b">
        <f t="shared" si="85"/>
        <v>0</v>
      </c>
      <c r="AR347" t="b">
        <f t="shared" si="86"/>
        <v>1</v>
      </c>
      <c r="AS347" t="b">
        <f t="shared" si="87"/>
        <v>0</v>
      </c>
      <c r="AT347" t="b">
        <f t="shared" si="88"/>
        <v>0</v>
      </c>
      <c r="AU347" t="b">
        <f t="shared" si="89"/>
        <v>0</v>
      </c>
      <c r="AV347" t="b">
        <f t="shared" si="90"/>
        <v>0</v>
      </c>
      <c r="AW347" t="b">
        <f t="shared" si="91"/>
        <v>0</v>
      </c>
      <c r="AX347" t="b">
        <f t="shared" si="92"/>
        <v>0</v>
      </c>
    </row>
    <row r="348" spans="20:50" hidden="1">
      <c r="T348" t="s">
        <v>53</v>
      </c>
      <c r="U348" t="s">
        <v>54</v>
      </c>
      <c r="V348">
        <v>165</v>
      </c>
      <c r="W348" t="s">
        <v>142</v>
      </c>
      <c r="X348" t="s">
        <v>393</v>
      </c>
      <c r="Y348" t="s">
        <v>37</v>
      </c>
      <c r="Z348">
        <v>23</v>
      </c>
      <c r="AA348" t="s">
        <v>38</v>
      </c>
      <c r="AB348">
        <v>4</v>
      </c>
      <c r="AC348" t="s">
        <v>39</v>
      </c>
      <c r="AD348">
        <v>1</v>
      </c>
      <c r="AE348">
        <f t="shared" si="76"/>
        <v>9.8658069430843671</v>
      </c>
      <c r="AF348" t="str">
        <f t="shared" si="93"/>
        <v>DL9.86580694308437</v>
      </c>
      <c r="AH348">
        <f>COUNTIF($AE$49:AE3299,AE348)</f>
        <v>2</v>
      </c>
      <c r="AI348" s="6">
        <f t="shared" si="77"/>
        <v>11.5</v>
      </c>
      <c r="AJ348" s="7">
        <f t="shared" si="78"/>
        <v>1.3333333333333333</v>
      </c>
      <c r="AK348" s="7">
        <f t="shared" si="79"/>
        <v>7.666666666666667</v>
      </c>
      <c r="AL348" s="7">
        <f t="shared" si="80"/>
        <v>2</v>
      </c>
      <c r="AM348" s="7">
        <f t="shared" si="81"/>
        <v>4.5999999999999996</v>
      </c>
      <c r="AN348" s="7">
        <f t="shared" si="82"/>
        <v>0.8</v>
      </c>
      <c r="AO348" s="7">
        <f t="shared" si="83"/>
        <v>3.2857142857142856</v>
      </c>
      <c r="AP348" s="8">
        <f t="shared" si="84"/>
        <v>0.5714285714285714</v>
      </c>
      <c r="AQ348" t="b">
        <f t="shared" si="85"/>
        <v>0</v>
      </c>
      <c r="AR348" t="b">
        <f t="shared" si="86"/>
        <v>0</v>
      </c>
      <c r="AS348" t="b">
        <f t="shared" si="87"/>
        <v>0</v>
      </c>
      <c r="AT348" t="b">
        <f t="shared" si="88"/>
        <v>1</v>
      </c>
      <c r="AU348" t="b">
        <f t="shared" si="89"/>
        <v>0</v>
      </c>
      <c r="AV348" t="b">
        <f t="shared" si="90"/>
        <v>0</v>
      </c>
      <c r="AW348" t="b">
        <f t="shared" si="91"/>
        <v>0</v>
      </c>
      <c r="AX348" t="b">
        <f t="shared" si="92"/>
        <v>0</v>
      </c>
    </row>
    <row r="349" spans="20:50" hidden="1">
      <c r="T349" t="s">
        <v>53</v>
      </c>
      <c r="U349" t="s">
        <v>54</v>
      </c>
      <c r="V349">
        <v>166</v>
      </c>
      <c r="W349" t="s">
        <v>142</v>
      </c>
      <c r="X349" t="s">
        <v>394</v>
      </c>
      <c r="Y349" t="s">
        <v>37</v>
      </c>
      <c r="Z349">
        <v>23</v>
      </c>
      <c r="AA349" t="s">
        <v>38</v>
      </c>
      <c r="AB349">
        <v>5</v>
      </c>
      <c r="AC349" t="s">
        <v>39</v>
      </c>
      <c r="AD349">
        <v>1</v>
      </c>
      <c r="AE349">
        <f t="shared" si="76"/>
        <v>12.264773727892401</v>
      </c>
      <c r="AF349" t="str">
        <f t="shared" si="93"/>
        <v>DL12.2647737278924</v>
      </c>
      <c r="AH349">
        <f>COUNTIF($AE$49:AE3300,AE349)</f>
        <v>2</v>
      </c>
      <c r="AI349" s="6">
        <f t="shared" si="77"/>
        <v>11.5</v>
      </c>
      <c r="AJ349" s="7">
        <f t="shared" si="78"/>
        <v>1.6666666666666667</v>
      </c>
      <c r="AK349" s="7">
        <f t="shared" si="79"/>
        <v>7.666666666666667</v>
      </c>
      <c r="AL349" s="7">
        <f t="shared" si="80"/>
        <v>2.5</v>
      </c>
      <c r="AM349" s="7">
        <f t="shared" si="81"/>
        <v>4.5999999999999996</v>
      </c>
      <c r="AN349" s="7">
        <f t="shared" si="82"/>
        <v>1</v>
      </c>
      <c r="AO349" s="7">
        <f t="shared" si="83"/>
        <v>3.2857142857142856</v>
      </c>
      <c r="AP349" s="8">
        <f t="shared" si="84"/>
        <v>0.7142857142857143</v>
      </c>
      <c r="AQ349" t="b">
        <f t="shared" si="85"/>
        <v>0</v>
      </c>
      <c r="AR349" t="b">
        <f t="shared" si="86"/>
        <v>0</v>
      </c>
      <c r="AS349" t="b">
        <f t="shared" si="87"/>
        <v>0</v>
      </c>
      <c r="AT349" t="b">
        <f t="shared" si="88"/>
        <v>0</v>
      </c>
      <c r="AU349" t="b">
        <f t="shared" si="89"/>
        <v>0</v>
      </c>
      <c r="AV349" t="b">
        <f t="shared" si="90"/>
        <v>1</v>
      </c>
      <c r="AW349" t="b">
        <f t="shared" si="91"/>
        <v>0</v>
      </c>
      <c r="AX349" t="b">
        <f t="shared" si="92"/>
        <v>0</v>
      </c>
    </row>
    <row r="350" spans="20:50" hidden="1">
      <c r="T350" t="s">
        <v>53</v>
      </c>
      <c r="U350" t="s">
        <v>54</v>
      </c>
      <c r="V350">
        <v>167</v>
      </c>
      <c r="W350" t="s">
        <v>142</v>
      </c>
      <c r="X350" t="s">
        <v>395</v>
      </c>
      <c r="Y350" t="s">
        <v>37</v>
      </c>
      <c r="Z350">
        <v>23</v>
      </c>
      <c r="AA350" t="s">
        <v>38</v>
      </c>
      <c r="AB350">
        <v>6</v>
      </c>
      <c r="AC350" t="s">
        <v>39</v>
      </c>
      <c r="AD350">
        <v>1</v>
      </c>
      <c r="AE350">
        <f t="shared" si="76"/>
        <v>14.620873988631656</v>
      </c>
      <c r="AF350" t="str">
        <f t="shared" si="93"/>
        <v>DL14.6208739886317</v>
      </c>
      <c r="AH350">
        <f>COUNTIF($AE$49:AE3301,AE350)</f>
        <v>2</v>
      </c>
      <c r="AI350" s="6">
        <f t="shared" si="77"/>
        <v>11.5</v>
      </c>
      <c r="AJ350" s="7">
        <f t="shared" si="78"/>
        <v>2</v>
      </c>
      <c r="AK350" s="7">
        <f t="shared" si="79"/>
        <v>7.666666666666667</v>
      </c>
      <c r="AL350" s="7">
        <f t="shared" si="80"/>
        <v>3</v>
      </c>
      <c r="AM350" s="7">
        <f t="shared" si="81"/>
        <v>4.5999999999999996</v>
      </c>
      <c r="AN350" s="7">
        <f t="shared" si="82"/>
        <v>1.2</v>
      </c>
      <c r="AO350" s="7">
        <f t="shared" si="83"/>
        <v>3.2857142857142856</v>
      </c>
      <c r="AP350" s="8">
        <f t="shared" si="84"/>
        <v>0.8571428571428571</v>
      </c>
      <c r="AQ350" t="b">
        <f t="shared" si="85"/>
        <v>0</v>
      </c>
      <c r="AR350" t="b">
        <f t="shared" si="86"/>
        <v>1</v>
      </c>
      <c r="AS350" t="b">
        <f t="shared" si="87"/>
        <v>0</v>
      </c>
      <c r="AT350" t="b">
        <f t="shared" si="88"/>
        <v>1</v>
      </c>
      <c r="AU350" t="b">
        <f t="shared" si="89"/>
        <v>0</v>
      </c>
      <c r="AV350" t="b">
        <f t="shared" si="90"/>
        <v>0</v>
      </c>
      <c r="AW350" t="b">
        <f t="shared" si="91"/>
        <v>0</v>
      </c>
      <c r="AX350" t="b">
        <f t="shared" si="92"/>
        <v>0</v>
      </c>
    </row>
    <row r="351" spans="20:50" hidden="1">
      <c r="T351" t="s">
        <v>53</v>
      </c>
      <c r="U351" t="s">
        <v>54</v>
      </c>
      <c r="V351">
        <v>168</v>
      </c>
      <c r="W351" t="s">
        <v>142</v>
      </c>
      <c r="X351" t="s">
        <v>396</v>
      </c>
      <c r="Y351" t="s">
        <v>37</v>
      </c>
      <c r="Z351">
        <v>23</v>
      </c>
      <c r="AA351" t="s">
        <v>38</v>
      </c>
      <c r="AB351">
        <v>7</v>
      </c>
      <c r="AC351" t="s">
        <v>39</v>
      </c>
      <c r="AD351">
        <v>1</v>
      </c>
      <c r="AE351">
        <f t="shared" si="76"/>
        <v>16.927513064147043</v>
      </c>
      <c r="AF351" t="str">
        <f t="shared" si="93"/>
        <v>DL16.927513064147</v>
      </c>
      <c r="AH351">
        <f>COUNTIF($AE$49:AE3302,AE351)</f>
        <v>3</v>
      </c>
      <c r="AI351" s="6">
        <f t="shared" si="77"/>
        <v>11.5</v>
      </c>
      <c r="AJ351" s="7">
        <f t="shared" si="78"/>
        <v>2.3333333333333335</v>
      </c>
      <c r="AK351" s="7">
        <f t="shared" si="79"/>
        <v>7.666666666666667</v>
      </c>
      <c r="AL351" s="7">
        <f t="shared" si="80"/>
        <v>3.5</v>
      </c>
      <c r="AM351" s="7">
        <f t="shared" si="81"/>
        <v>4.5999999999999996</v>
      </c>
      <c r="AN351" s="7">
        <f t="shared" si="82"/>
        <v>1.4</v>
      </c>
      <c r="AO351" s="7">
        <f t="shared" si="83"/>
        <v>3.2857142857142856</v>
      </c>
      <c r="AP351" s="8">
        <f t="shared" si="84"/>
        <v>1</v>
      </c>
      <c r="AQ351" t="b">
        <f t="shared" si="85"/>
        <v>0</v>
      </c>
      <c r="AR351" t="b">
        <f t="shared" si="86"/>
        <v>0</v>
      </c>
      <c r="AS351" t="b">
        <f t="shared" si="87"/>
        <v>0</v>
      </c>
      <c r="AT351" t="b">
        <f t="shared" si="88"/>
        <v>0</v>
      </c>
      <c r="AU351" t="b">
        <f t="shared" si="89"/>
        <v>0</v>
      </c>
      <c r="AV351" t="b">
        <f t="shared" si="90"/>
        <v>0</v>
      </c>
      <c r="AW351" t="b">
        <f t="shared" si="91"/>
        <v>0</v>
      </c>
      <c r="AX351" t="b">
        <f t="shared" si="92"/>
        <v>1</v>
      </c>
    </row>
    <row r="352" spans="20:50" hidden="1">
      <c r="T352" t="s">
        <v>53</v>
      </c>
      <c r="U352" t="s">
        <v>54</v>
      </c>
      <c r="V352">
        <v>169</v>
      </c>
      <c r="W352" t="s">
        <v>142</v>
      </c>
      <c r="X352" t="s">
        <v>397</v>
      </c>
      <c r="Y352" t="s">
        <v>37</v>
      </c>
      <c r="Z352">
        <v>23</v>
      </c>
      <c r="AA352" t="s">
        <v>38</v>
      </c>
      <c r="AB352">
        <v>8</v>
      </c>
      <c r="AC352" t="s">
        <v>39</v>
      </c>
      <c r="AD352">
        <v>1</v>
      </c>
      <c r="AE352">
        <f t="shared" si="76"/>
        <v>19.17900802581072</v>
      </c>
      <c r="AF352" t="str">
        <f t="shared" si="93"/>
        <v>DL19.1790080258107</v>
      </c>
      <c r="AH352">
        <f>COUNTIF($AE$49:AE3303,AE352)</f>
        <v>2</v>
      </c>
      <c r="AI352" s="6">
        <f t="shared" si="77"/>
        <v>11.5</v>
      </c>
      <c r="AJ352" s="7">
        <f t="shared" si="78"/>
        <v>2.6666666666666665</v>
      </c>
      <c r="AK352" s="7">
        <f t="shared" si="79"/>
        <v>7.666666666666667</v>
      </c>
      <c r="AL352" s="7">
        <f t="shared" si="80"/>
        <v>4</v>
      </c>
      <c r="AM352" s="7">
        <f t="shared" si="81"/>
        <v>4.5999999999999996</v>
      </c>
      <c r="AN352" s="7">
        <f t="shared" si="82"/>
        <v>1.6</v>
      </c>
      <c r="AO352" s="7">
        <f t="shared" si="83"/>
        <v>3.2857142857142856</v>
      </c>
      <c r="AP352" s="8">
        <f t="shared" si="84"/>
        <v>1.1428571428571428</v>
      </c>
      <c r="AQ352" t="b">
        <f t="shared" si="85"/>
        <v>0</v>
      </c>
      <c r="AR352" t="b">
        <f t="shared" si="86"/>
        <v>0</v>
      </c>
      <c r="AS352" t="b">
        <f t="shared" si="87"/>
        <v>0</v>
      </c>
      <c r="AT352" t="b">
        <f t="shared" si="88"/>
        <v>1</v>
      </c>
      <c r="AU352" t="b">
        <f t="shared" si="89"/>
        <v>0</v>
      </c>
      <c r="AV352" t="b">
        <f t="shared" si="90"/>
        <v>0</v>
      </c>
      <c r="AW352" t="b">
        <f t="shared" si="91"/>
        <v>0</v>
      </c>
      <c r="AX352" t="b">
        <f t="shared" si="92"/>
        <v>0</v>
      </c>
    </row>
    <row r="353" spans="20:50" hidden="1">
      <c r="T353" t="s">
        <v>53</v>
      </c>
      <c r="U353" t="s">
        <v>54</v>
      </c>
      <c r="V353">
        <v>170</v>
      </c>
      <c r="W353" t="s">
        <v>142</v>
      </c>
      <c r="X353" t="s">
        <v>398</v>
      </c>
      <c r="Y353" t="s">
        <v>37</v>
      </c>
      <c r="Z353">
        <v>24</v>
      </c>
      <c r="AA353" t="s">
        <v>38</v>
      </c>
      <c r="AB353">
        <v>1</v>
      </c>
      <c r="AC353" t="s">
        <v>39</v>
      </c>
      <c r="AD353">
        <v>1</v>
      </c>
      <c r="AE353">
        <f t="shared" si="76"/>
        <v>2.3859440303888126</v>
      </c>
      <c r="AF353" t="str">
        <f t="shared" si="93"/>
        <v>DL2.38594403038881</v>
      </c>
      <c r="AH353">
        <f>COUNTIF($AE$49:AE3304,AE353)</f>
        <v>3</v>
      </c>
      <c r="AI353" s="6">
        <f t="shared" si="77"/>
        <v>12</v>
      </c>
      <c r="AJ353" s="7">
        <f t="shared" si="78"/>
        <v>0.33333333333333331</v>
      </c>
      <c r="AK353" s="7">
        <f t="shared" si="79"/>
        <v>8</v>
      </c>
      <c r="AL353" s="7">
        <f t="shared" si="80"/>
        <v>0.5</v>
      </c>
      <c r="AM353" s="7">
        <f t="shared" si="81"/>
        <v>4.8</v>
      </c>
      <c r="AN353" s="7">
        <f t="shared" si="82"/>
        <v>0.2</v>
      </c>
      <c r="AO353" s="7">
        <f t="shared" si="83"/>
        <v>3.4285714285714284</v>
      </c>
      <c r="AP353" s="8">
        <f t="shared" si="84"/>
        <v>0.14285714285714285</v>
      </c>
      <c r="AQ353" t="b">
        <f t="shared" si="85"/>
        <v>1</v>
      </c>
      <c r="AR353" t="b">
        <f t="shared" si="86"/>
        <v>0</v>
      </c>
      <c r="AS353" t="b">
        <f t="shared" si="87"/>
        <v>1</v>
      </c>
      <c r="AT353" t="b">
        <f t="shared" si="88"/>
        <v>0</v>
      </c>
      <c r="AU353" t="b">
        <f t="shared" si="89"/>
        <v>0</v>
      </c>
      <c r="AV353" t="b">
        <f t="shared" si="90"/>
        <v>0</v>
      </c>
      <c r="AW353" t="b">
        <f t="shared" si="91"/>
        <v>0</v>
      </c>
      <c r="AX353" t="b">
        <f t="shared" si="92"/>
        <v>0</v>
      </c>
    </row>
    <row r="354" spans="20:50" hidden="1">
      <c r="T354" t="s">
        <v>35</v>
      </c>
      <c r="U354" t="s">
        <v>54</v>
      </c>
      <c r="V354" t="s">
        <v>0</v>
      </c>
      <c r="W354" t="s">
        <v>142</v>
      </c>
      <c r="X354" t="s">
        <v>398</v>
      </c>
      <c r="Y354" t="s">
        <v>37</v>
      </c>
      <c r="Z354">
        <v>24</v>
      </c>
      <c r="AA354" t="s">
        <v>38</v>
      </c>
      <c r="AB354">
        <v>1</v>
      </c>
      <c r="AC354" t="s">
        <v>39</v>
      </c>
      <c r="AD354">
        <v>1</v>
      </c>
      <c r="AE354">
        <f t="shared" si="76"/>
        <v>2.3859440303888126</v>
      </c>
      <c r="AF354" t="str">
        <f t="shared" si="93"/>
        <v>DL2.38594403038881</v>
      </c>
      <c r="AG354" t="str">
        <f>U354&amp;AE354</f>
        <v>DL2.38594403038881</v>
      </c>
      <c r="AH354">
        <f>COUNTIF($AG$49:AG3305,AG354)</f>
        <v>1</v>
      </c>
      <c r="AI354" s="6">
        <f t="shared" si="77"/>
        <v>12</v>
      </c>
      <c r="AJ354" s="7">
        <f t="shared" si="78"/>
        <v>0.33333333333333331</v>
      </c>
      <c r="AK354" s="7">
        <f t="shared" si="79"/>
        <v>8</v>
      </c>
      <c r="AL354" s="7">
        <f t="shared" si="80"/>
        <v>0.5</v>
      </c>
      <c r="AM354" s="7">
        <f t="shared" si="81"/>
        <v>4.8</v>
      </c>
      <c r="AN354" s="7">
        <f t="shared" si="82"/>
        <v>0.2</v>
      </c>
      <c r="AO354" s="7">
        <f t="shared" si="83"/>
        <v>3.4285714285714284</v>
      </c>
      <c r="AP354" s="8">
        <f t="shared" si="84"/>
        <v>0.14285714285714285</v>
      </c>
      <c r="AQ354" t="b">
        <f t="shared" si="85"/>
        <v>1</v>
      </c>
      <c r="AR354" t="b">
        <f t="shared" si="86"/>
        <v>0</v>
      </c>
      <c r="AS354" t="b">
        <f t="shared" si="87"/>
        <v>1</v>
      </c>
      <c r="AT354" t="b">
        <f t="shared" si="88"/>
        <v>0</v>
      </c>
      <c r="AU354" t="b">
        <f t="shared" si="89"/>
        <v>0</v>
      </c>
      <c r="AV354" t="b">
        <f t="shared" si="90"/>
        <v>0</v>
      </c>
      <c r="AW354" t="b">
        <f t="shared" si="91"/>
        <v>0</v>
      </c>
      <c r="AX354" t="b">
        <f t="shared" si="92"/>
        <v>0</v>
      </c>
    </row>
    <row r="355" spans="20:50" hidden="1">
      <c r="T355" t="s">
        <v>53</v>
      </c>
      <c r="U355" t="s">
        <v>54</v>
      </c>
      <c r="V355">
        <v>171</v>
      </c>
      <c r="W355" t="s">
        <v>142</v>
      </c>
      <c r="X355" t="s">
        <v>399</v>
      </c>
      <c r="Y355" t="s">
        <v>37</v>
      </c>
      <c r="Z355">
        <v>24</v>
      </c>
      <c r="AA355" t="s">
        <v>38</v>
      </c>
      <c r="AB355">
        <v>5</v>
      </c>
      <c r="AC355" t="s">
        <v>39</v>
      </c>
      <c r="AD355">
        <v>1</v>
      </c>
      <c r="AE355">
        <f t="shared" si="76"/>
        <v>11.768288932020646</v>
      </c>
      <c r="AF355" t="str">
        <f t="shared" si="93"/>
        <v>DL11.7682889320206</v>
      </c>
      <c r="AH355">
        <f>COUNTIF($AE$49:AE3306,AE355)</f>
        <v>3</v>
      </c>
      <c r="AI355" s="6">
        <f t="shared" si="77"/>
        <v>12</v>
      </c>
      <c r="AJ355" s="7">
        <f t="shared" si="78"/>
        <v>1.6666666666666667</v>
      </c>
      <c r="AK355" s="7">
        <f t="shared" si="79"/>
        <v>8</v>
      </c>
      <c r="AL355" s="7">
        <f t="shared" si="80"/>
        <v>2.5</v>
      </c>
      <c r="AM355" s="7">
        <f t="shared" si="81"/>
        <v>4.8</v>
      </c>
      <c r="AN355" s="7">
        <f t="shared" si="82"/>
        <v>1</v>
      </c>
      <c r="AO355" s="7">
        <f t="shared" si="83"/>
        <v>3.4285714285714284</v>
      </c>
      <c r="AP355" s="8">
        <f t="shared" si="84"/>
        <v>0.7142857142857143</v>
      </c>
      <c r="AQ355" t="b">
        <f t="shared" si="85"/>
        <v>1</v>
      </c>
      <c r="AR355" t="b">
        <f t="shared" si="86"/>
        <v>0</v>
      </c>
      <c r="AS355" t="b">
        <f t="shared" si="87"/>
        <v>1</v>
      </c>
      <c r="AT355" t="b">
        <f t="shared" si="88"/>
        <v>0</v>
      </c>
      <c r="AU355" t="b">
        <f t="shared" si="89"/>
        <v>0</v>
      </c>
      <c r="AV355" t="b">
        <f t="shared" si="90"/>
        <v>1</v>
      </c>
      <c r="AW355" t="b">
        <f t="shared" si="91"/>
        <v>0</v>
      </c>
      <c r="AX355" t="b">
        <f t="shared" si="92"/>
        <v>0</v>
      </c>
    </row>
    <row r="356" spans="20:50" hidden="1">
      <c r="T356" t="s">
        <v>35</v>
      </c>
      <c r="U356" t="s">
        <v>54</v>
      </c>
      <c r="V356" t="s">
        <v>0</v>
      </c>
      <c r="W356" t="s">
        <v>142</v>
      </c>
      <c r="X356" t="s">
        <v>399</v>
      </c>
      <c r="Y356" t="s">
        <v>37</v>
      </c>
      <c r="Z356">
        <v>24</v>
      </c>
      <c r="AA356" t="s">
        <v>38</v>
      </c>
      <c r="AB356">
        <v>5</v>
      </c>
      <c r="AC356" t="s">
        <v>39</v>
      </c>
      <c r="AD356">
        <v>1</v>
      </c>
      <c r="AE356">
        <f t="shared" si="76"/>
        <v>11.768288932020646</v>
      </c>
      <c r="AF356" t="str">
        <f t="shared" si="93"/>
        <v>DL11.7682889320206</v>
      </c>
      <c r="AG356" t="str">
        <f>U356&amp;AE356</f>
        <v>DL11.7682889320206</v>
      </c>
      <c r="AH356">
        <f>COUNTIF($AG$49:AG3307,AG356)</f>
        <v>1</v>
      </c>
      <c r="AI356" s="6">
        <f t="shared" si="77"/>
        <v>12</v>
      </c>
      <c r="AJ356" s="7">
        <f t="shared" si="78"/>
        <v>1.6666666666666667</v>
      </c>
      <c r="AK356" s="7">
        <f t="shared" si="79"/>
        <v>8</v>
      </c>
      <c r="AL356" s="7">
        <f t="shared" si="80"/>
        <v>2.5</v>
      </c>
      <c r="AM356" s="7">
        <f t="shared" si="81"/>
        <v>4.8</v>
      </c>
      <c r="AN356" s="7">
        <f t="shared" si="82"/>
        <v>1</v>
      </c>
      <c r="AO356" s="7">
        <f t="shared" si="83"/>
        <v>3.4285714285714284</v>
      </c>
      <c r="AP356" s="8">
        <f t="shared" si="84"/>
        <v>0.7142857142857143</v>
      </c>
      <c r="AQ356" t="b">
        <f t="shared" si="85"/>
        <v>1</v>
      </c>
      <c r="AR356" t="b">
        <f t="shared" si="86"/>
        <v>0</v>
      </c>
      <c r="AS356" t="b">
        <f t="shared" si="87"/>
        <v>1</v>
      </c>
      <c r="AT356" t="b">
        <f t="shared" si="88"/>
        <v>0</v>
      </c>
      <c r="AU356" t="b">
        <f t="shared" si="89"/>
        <v>0</v>
      </c>
      <c r="AV356" t="b">
        <f t="shared" si="90"/>
        <v>1</v>
      </c>
      <c r="AW356" t="b">
        <f t="shared" si="91"/>
        <v>0</v>
      </c>
      <c r="AX356" t="b">
        <f t="shared" si="92"/>
        <v>0</v>
      </c>
    </row>
    <row r="357" spans="20:50" hidden="1">
      <c r="T357" t="s">
        <v>53</v>
      </c>
      <c r="U357" t="s">
        <v>54</v>
      </c>
      <c r="V357">
        <v>172</v>
      </c>
      <c r="W357" t="s">
        <v>142</v>
      </c>
      <c r="X357" t="s">
        <v>400</v>
      </c>
      <c r="Y357" t="s">
        <v>37</v>
      </c>
      <c r="Z357">
        <v>24</v>
      </c>
      <c r="AA357" t="s">
        <v>38</v>
      </c>
      <c r="AB357">
        <v>7</v>
      </c>
      <c r="AC357" t="s">
        <v>39</v>
      </c>
      <c r="AD357">
        <v>1</v>
      </c>
      <c r="AE357">
        <f t="shared" si="76"/>
        <v>16.26020470831196</v>
      </c>
      <c r="AF357" t="str">
        <f t="shared" si="93"/>
        <v>DL16.260204708312</v>
      </c>
      <c r="AH357">
        <f>COUNTIF($AE$49:AE3308,AE357)</f>
        <v>2</v>
      </c>
      <c r="AI357" s="6">
        <f t="shared" si="77"/>
        <v>12</v>
      </c>
      <c r="AJ357" s="7">
        <f t="shared" si="78"/>
        <v>2.3333333333333335</v>
      </c>
      <c r="AK357" s="7">
        <f t="shared" si="79"/>
        <v>8</v>
      </c>
      <c r="AL357" s="7">
        <f t="shared" si="80"/>
        <v>3.5</v>
      </c>
      <c r="AM357" s="7">
        <f t="shared" si="81"/>
        <v>4.8</v>
      </c>
      <c r="AN357" s="7">
        <f t="shared" si="82"/>
        <v>1.4</v>
      </c>
      <c r="AO357" s="7">
        <f t="shared" si="83"/>
        <v>3.4285714285714284</v>
      </c>
      <c r="AP357" s="8">
        <f t="shared" si="84"/>
        <v>1</v>
      </c>
      <c r="AQ357" t="b">
        <f t="shared" si="85"/>
        <v>1</v>
      </c>
      <c r="AR357" t="b">
        <f t="shared" si="86"/>
        <v>0</v>
      </c>
      <c r="AS357" t="b">
        <f t="shared" si="87"/>
        <v>1</v>
      </c>
      <c r="AT357" t="b">
        <f t="shared" si="88"/>
        <v>0</v>
      </c>
      <c r="AU357" t="b">
        <f t="shared" si="89"/>
        <v>0</v>
      </c>
      <c r="AV357" t="b">
        <f t="shared" si="90"/>
        <v>0</v>
      </c>
      <c r="AW357" t="b">
        <f t="shared" si="91"/>
        <v>0</v>
      </c>
      <c r="AX357" t="b">
        <f t="shared" si="92"/>
        <v>1</v>
      </c>
    </row>
    <row r="358" spans="20:50" hidden="1">
      <c r="T358" t="s">
        <v>53</v>
      </c>
      <c r="U358" t="s">
        <v>54</v>
      </c>
      <c r="V358">
        <v>173</v>
      </c>
      <c r="W358" t="s">
        <v>142</v>
      </c>
      <c r="X358" t="s">
        <v>401</v>
      </c>
      <c r="Y358" t="s">
        <v>37</v>
      </c>
      <c r="Z358">
        <v>25</v>
      </c>
      <c r="AA358" t="s">
        <v>38</v>
      </c>
      <c r="AB358">
        <v>1</v>
      </c>
      <c r="AC358" t="s">
        <v>39</v>
      </c>
      <c r="AD358">
        <v>1</v>
      </c>
      <c r="AE358">
        <f t="shared" si="76"/>
        <v>2.2906100426385296</v>
      </c>
      <c r="AF358" t="str">
        <f t="shared" si="93"/>
        <v>DL2.29061004263853</v>
      </c>
      <c r="AH358">
        <f>COUNTIF($AE$49:AE3309,AE358)</f>
        <v>4</v>
      </c>
      <c r="AI358" s="6">
        <f t="shared" si="77"/>
        <v>12.5</v>
      </c>
      <c r="AJ358" s="7">
        <f t="shared" si="78"/>
        <v>0.33333333333333331</v>
      </c>
      <c r="AK358" s="7">
        <f t="shared" si="79"/>
        <v>8.3333333333333339</v>
      </c>
      <c r="AL358" s="7">
        <f t="shared" si="80"/>
        <v>0.5</v>
      </c>
      <c r="AM358" s="7">
        <f t="shared" si="81"/>
        <v>5</v>
      </c>
      <c r="AN358" s="7">
        <f t="shared" si="82"/>
        <v>0.2</v>
      </c>
      <c r="AO358" s="7">
        <f t="shared" si="83"/>
        <v>3.5714285714285716</v>
      </c>
      <c r="AP358" s="8">
        <f t="shared" si="84"/>
        <v>0.14285714285714285</v>
      </c>
      <c r="AQ358" t="b">
        <f t="shared" si="85"/>
        <v>0</v>
      </c>
      <c r="AR358" t="b">
        <f t="shared" si="86"/>
        <v>0</v>
      </c>
      <c r="AS358" t="b">
        <f t="shared" si="87"/>
        <v>0</v>
      </c>
      <c r="AT358" t="b">
        <f t="shared" si="88"/>
        <v>0</v>
      </c>
      <c r="AU358" t="b">
        <f t="shared" si="89"/>
        <v>1</v>
      </c>
      <c r="AV358" t="b">
        <f t="shared" si="90"/>
        <v>0</v>
      </c>
      <c r="AW358" t="b">
        <f t="shared" si="91"/>
        <v>0</v>
      </c>
      <c r="AX358" t="b">
        <f t="shared" si="92"/>
        <v>0</v>
      </c>
    </row>
    <row r="359" spans="20:50" hidden="1">
      <c r="T359" t="s">
        <v>35</v>
      </c>
      <c r="U359" t="s">
        <v>54</v>
      </c>
      <c r="V359" t="s">
        <v>0</v>
      </c>
      <c r="W359" t="s">
        <v>142</v>
      </c>
      <c r="X359" t="s">
        <v>401</v>
      </c>
      <c r="Y359" t="s">
        <v>37</v>
      </c>
      <c r="Z359">
        <v>25</v>
      </c>
      <c r="AA359" t="s">
        <v>38</v>
      </c>
      <c r="AB359">
        <v>1</v>
      </c>
      <c r="AC359" t="s">
        <v>39</v>
      </c>
      <c r="AD359">
        <v>1</v>
      </c>
      <c r="AE359">
        <f t="shared" si="76"/>
        <v>2.2906100426385296</v>
      </c>
      <c r="AF359" t="str">
        <f t="shared" si="93"/>
        <v>DL2.29061004263853</v>
      </c>
      <c r="AG359" t="str">
        <f>U359&amp;AE359</f>
        <v>DL2.29061004263853</v>
      </c>
      <c r="AH359">
        <f>COUNTIF($AG$49:AG3310,AG359)</f>
        <v>1</v>
      </c>
      <c r="AI359" s="6">
        <f t="shared" si="77"/>
        <v>12.5</v>
      </c>
      <c r="AJ359" s="7">
        <f t="shared" si="78"/>
        <v>0.33333333333333331</v>
      </c>
      <c r="AK359" s="7">
        <f t="shared" si="79"/>
        <v>8.3333333333333339</v>
      </c>
      <c r="AL359" s="7">
        <f t="shared" si="80"/>
        <v>0.5</v>
      </c>
      <c r="AM359" s="7">
        <f t="shared" si="81"/>
        <v>5</v>
      </c>
      <c r="AN359" s="7">
        <f t="shared" si="82"/>
        <v>0.2</v>
      </c>
      <c r="AO359" s="7">
        <f t="shared" si="83"/>
        <v>3.5714285714285716</v>
      </c>
      <c r="AP359" s="8">
        <f t="shared" si="84"/>
        <v>0.14285714285714285</v>
      </c>
      <c r="AQ359" t="b">
        <f t="shared" si="85"/>
        <v>0</v>
      </c>
      <c r="AR359" t="b">
        <f t="shared" si="86"/>
        <v>0</v>
      </c>
      <c r="AS359" t="b">
        <f t="shared" si="87"/>
        <v>0</v>
      </c>
      <c r="AT359" t="b">
        <f t="shared" si="88"/>
        <v>0</v>
      </c>
      <c r="AU359" t="b">
        <f t="shared" si="89"/>
        <v>1</v>
      </c>
      <c r="AV359" t="b">
        <f t="shared" si="90"/>
        <v>0</v>
      </c>
      <c r="AW359" t="b">
        <f t="shared" si="91"/>
        <v>0</v>
      </c>
      <c r="AX359" t="b">
        <f t="shared" si="92"/>
        <v>0</v>
      </c>
    </row>
    <row r="360" spans="20:50" hidden="1">
      <c r="T360" t="s">
        <v>53</v>
      </c>
      <c r="U360" t="s">
        <v>54</v>
      </c>
      <c r="V360">
        <v>174</v>
      </c>
      <c r="W360" t="s">
        <v>142</v>
      </c>
      <c r="X360" t="s">
        <v>402</v>
      </c>
      <c r="Y360" t="s">
        <v>37</v>
      </c>
      <c r="Z360">
        <v>25</v>
      </c>
      <c r="AA360" t="s">
        <v>38</v>
      </c>
      <c r="AB360">
        <v>2</v>
      </c>
      <c r="AC360" t="s">
        <v>39</v>
      </c>
      <c r="AD360">
        <v>1</v>
      </c>
      <c r="AE360">
        <f t="shared" si="76"/>
        <v>4.5739212599008612</v>
      </c>
      <c r="AF360" t="str">
        <f t="shared" si="93"/>
        <v>DL4.57392125990086</v>
      </c>
      <c r="AH360">
        <f>COUNTIF($AE$49:AE3311,AE360)</f>
        <v>3</v>
      </c>
      <c r="AI360" s="6">
        <f t="shared" si="77"/>
        <v>12.5</v>
      </c>
      <c r="AJ360" s="7">
        <f t="shared" si="78"/>
        <v>0.66666666666666663</v>
      </c>
      <c r="AK360" s="7">
        <f t="shared" si="79"/>
        <v>8.3333333333333339</v>
      </c>
      <c r="AL360" s="7">
        <f t="shared" si="80"/>
        <v>1</v>
      </c>
      <c r="AM360" s="7">
        <f t="shared" si="81"/>
        <v>5</v>
      </c>
      <c r="AN360" s="7">
        <f t="shared" si="82"/>
        <v>0.4</v>
      </c>
      <c r="AO360" s="7">
        <f t="shared" si="83"/>
        <v>3.5714285714285716</v>
      </c>
      <c r="AP360" s="8">
        <f t="shared" si="84"/>
        <v>0.2857142857142857</v>
      </c>
      <c r="AQ360" t="b">
        <f t="shared" si="85"/>
        <v>0</v>
      </c>
      <c r="AR360" t="b">
        <f t="shared" si="86"/>
        <v>0</v>
      </c>
      <c r="AS360" t="b">
        <f t="shared" si="87"/>
        <v>0</v>
      </c>
      <c r="AT360" t="b">
        <f t="shared" si="88"/>
        <v>1</v>
      </c>
      <c r="AU360" t="b">
        <f t="shared" si="89"/>
        <v>1</v>
      </c>
      <c r="AV360" t="b">
        <f t="shared" si="90"/>
        <v>0</v>
      </c>
      <c r="AW360" t="b">
        <f t="shared" si="91"/>
        <v>0</v>
      </c>
      <c r="AX360" t="b">
        <f t="shared" si="92"/>
        <v>0</v>
      </c>
    </row>
    <row r="361" spans="20:50" hidden="1">
      <c r="T361" t="s">
        <v>53</v>
      </c>
      <c r="U361" t="s">
        <v>54</v>
      </c>
      <c r="V361">
        <v>175</v>
      </c>
      <c r="W361" t="s">
        <v>142</v>
      </c>
      <c r="X361" t="s">
        <v>403</v>
      </c>
      <c r="Y361" t="s">
        <v>37</v>
      </c>
      <c r="Z361">
        <v>25</v>
      </c>
      <c r="AA361" t="s">
        <v>38</v>
      </c>
      <c r="AB361">
        <v>3</v>
      </c>
      <c r="AC361" t="s">
        <v>39</v>
      </c>
      <c r="AD361">
        <v>1</v>
      </c>
      <c r="AE361">
        <f t="shared" si="76"/>
        <v>6.8427734126309403</v>
      </c>
      <c r="AF361" t="str">
        <f t="shared" si="93"/>
        <v>DL6.84277341263094</v>
      </c>
      <c r="AH361">
        <f>COUNTIF($AE$49:AE3312,AE361)</f>
        <v>3</v>
      </c>
      <c r="AI361" s="6">
        <f t="shared" si="77"/>
        <v>12.5</v>
      </c>
      <c r="AJ361" s="7">
        <f t="shared" si="78"/>
        <v>1</v>
      </c>
      <c r="AK361" s="7">
        <f t="shared" si="79"/>
        <v>8.3333333333333339</v>
      </c>
      <c r="AL361" s="7">
        <f t="shared" si="80"/>
        <v>1.5</v>
      </c>
      <c r="AM361" s="7">
        <f t="shared" si="81"/>
        <v>5</v>
      </c>
      <c r="AN361" s="7">
        <f t="shared" si="82"/>
        <v>0.6</v>
      </c>
      <c r="AO361" s="7">
        <f t="shared" si="83"/>
        <v>3.5714285714285716</v>
      </c>
      <c r="AP361" s="8">
        <f t="shared" si="84"/>
        <v>0.42857142857142855</v>
      </c>
      <c r="AQ361" t="b">
        <f t="shared" si="85"/>
        <v>0</v>
      </c>
      <c r="AR361" t="b">
        <f t="shared" si="86"/>
        <v>1</v>
      </c>
      <c r="AS361" t="b">
        <f t="shared" si="87"/>
        <v>0</v>
      </c>
      <c r="AT361" t="b">
        <f t="shared" si="88"/>
        <v>0</v>
      </c>
      <c r="AU361" t="b">
        <f t="shared" si="89"/>
        <v>1</v>
      </c>
      <c r="AV361" t="b">
        <f t="shared" si="90"/>
        <v>0</v>
      </c>
      <c r="AW361" t="b">
        <f t="shared" si="91"/>
        <v>0</v>
      </c>
      <c r="AX361" t="b">
        <f t="shared" si="92"/>
        <v>0</v>
      </c>
    </row>
    <row r="362" spans="20:50" hidden="1">
      <c r="T362" t="s">
        <v>35</v>
      </c>
      <c r="U362" t="s">
        <v>54</v>
      </c>
      <c r="V362" t="s">
        <v>0</v>
      </c>
      <c r="W362" t="s">
        <v>142</v>
      </c>
      <c r="X362" t="s">
        <v>403</v>
      </c>
      <c r="Y362" t="s">
        <v>37</v>
      </c>
      <c r="Z362">
        <v>25</v>
      </c>
      <c r="AA362" t="s">
        <v>38</v>
      </c>
      <c r="AB362">
        <v>3</v>
      </c>
      <c r="AC362" t="s">
        <v>39</v>
      </c>
      <c r="AD362">
        <v>1</v>
      </c>
      <c r="AE362">
        <f t="shared" si="76"/>
        <v>6.8427734126309403</v>
      </c>
      <c r="AF362" t="str">
        <f t="shared" si="93"/>
        <v>DL6.84277341263094</v>
      </c>
      <c r="AG362" t="str">
        <f>U362&amp;AE362</f>
        <v>DL6.84277341263094</v>
      </c>
      <c r="AH362">
        <f>COUNTIF($AG$49:AG3313,AG362)</f>
        <v>1</v>
      </c>
      <c r="AI362" s="6">
        <f t="shared" si="77"/>
        <v>12.5</v>
      </c>
      <c r="AJ362" s="7">
        <f t="shared" si="78"/>
        <v>1</v>
      </c>
      <c r="AK362" s="7">
        <f t="shared" si="79"/>
        <v>8.3333333333333339</v>
      </c>
      <c r="AL362" s="7">
        <f t="shared" si="80"/>
        <v>1.5</v>
      </c>
      <c r="AM362" s="7">
        <f t="shared" si="81"/>
        <v>5</v>
      </c>
      <c r="AN362" s="7">
        <f t="shared" si="82"/>
        <v>0.6</v>
      </c>
      <c r="AO362" s="7">
        <f t="shared" si="83"/>
        <v>3.5714285714285716</v>
      </c>
      <c r="AP362" s="8">
        <f t="shared" si="84"/>
        <v>0.42857142857142855</v>
      </c>
      <c r="AQ362" t="b">
        <f t="shared" si="85"/>
        <v>0</v>
      </c>
      <c r="AR362" t="b">
        <f t="shared" si="86"/>
        <v>1</v>
      </c>
      <c r="AS362" t="b">
        <f t="shared" si="87"/>
        <v>0</v>
      </c>
      <c r="AT362" t="b">
        <f t="shared" si="88"/>
        <v>0</v>
      </c>
      <c r="AU362" t="b">
        <f t="shared" si="89"/>
        <v>1</v>
      </c>
      <c r="AV362" t="b">
        <f t="shared" si="90"/>
        <v>0</v>
      </c>
      <c r="AW362" t="b">
        <f t="shared" si="91"/>
        <v>0</v>
      </c>
      <c r="AX362" t="b">
        <f t="shared" si="92"/>
        <v>0</v>
      </c>
    </row>
    <row r="363" spans="20:50" hidden="1">
      <c r="T363" t="s">
        <v>53</v>
      </c>
      <c r="U363" t="s">
        <v>54</v>
      </c>
      <c r="V363">
        <v>176</v>
      </c>
      <c r="W363" t="s">
        <v>142</v>
      </c>
      <c r="X363" t="s">
        <v>404</v>
      </c>
      <c r="Y363" t="s">
        <v>37</v>
      </c>
      <c r="Z363">
        <v>25</v>
      </c>
      <c r="AA363" t="s">
        <v>38</v>
      </c>
      <c r="AB363">
        <v>4</v>
      </c>
      <c r="AC363" t="s">
        <v>39</v>
      </c>
      <c r="AD363">
        <v>1</v>
      </c>
      <c r="AE363">
        <f t="shared" si="76"/>
        <v>9.0902769208223226</v>
      </c>
      <c r="AF363" t="str">
        <f t="shared" si="93"/>
        <v>DL9.09027692082232</v>
      </c>
      <c r="AH363">
        <f>COUNTIF($AE$49:AE3314,AE363)</f>
        <v>4</v>
      </c>
      <c r="AI363" s="6">
        <f t="shared" si="77"/>
        <v>12.5</v>
      </c>
      <c r="AJ363" s="7">
        <f t="shared" si="78"/>
        <v>1.3333333333333333</v>
      </c>
      <c r="AK363" s="7">
        <f t="shared" si="79"/>
        <v>8.3333333333333339</v>
      </c>
      <c r="AL363" s="7">
        <f t="shared" si="80"/>
        <v>2</v>
      </c>
      <c r="AM363" s="7">
        <f t="shared" si="81"/>
        <v>5</v>
      </c>
      <c r="AN363" s="7">
        <f t="shared" si="82"/>
        <v>0.8</v>
      </c>
      <c r="AO363" s="7">
        <f t="shared" si="83"/>
        <v>3.5714285714285716</v>
      </c>
      <c r="AP363" s="8">
        <f t="shared" si="84"/>
        <v>0.5714285714285714</v>
      </c>
      <c r="AQ363" t="b">
        <f t="shared" si="85"/>
        <v>0</v>
      </c>
      <c r="AR363" t="b">
        <f t="shared" si="86"/>
        <v>0</v>
      </c>
      <c r="AS363" t="b">
        <f t="shared" si="87"/>
        <v>0</v>
      </c>
      <c r="AT363" t="b">
        <f t="shared" si="88"/>
        <v>1</v>
      </c>
      <c r="AU363" t="b">
        <f t="shared" si="89"/>
        <v>1</v>
      </c>
      <c r="AV363" t="b">
        <f t="shared" si="90"/>
        <v>0</v>
      </c>
      <c r="AW363" t="b">
        <f t="shared" si="91"/>
        <v>0</v>
      </c>
      <c r="AX363" t="b">
        <f t="shared" si="92"/>
        <v>0</v>
      </c>
    </row>
    <row r="364" spans="20:50" hidden="1">
      <c r="T364" t="s">
        <v>35</v>
      </c>
      <c r="U364" t="s">
        <v>54</v>
      </c>
      <c r="V364" t="s">
        <v>0</v>
      </c>
      <c r="W364" t="s">
        <v>142</v>
      </c>
      <c r="X364" t="s">
        <v>404</v>
      </c>
      <c r="Y364" t="s">
        <v>37</v>
      </c>
      <c r="Z364">
        <v>25</v>
      </c>
      <c r="AA364" t="s">
        <v>38</v>
      </c>
      <c r="AB364">
        <v>4</v>
      </c>
      <c r="AC364" t="s">
        <v>39</v>
      </c>
      <c r="AD364">
        <v>1</v>
      </c>
      <c r="AE364">
        <f t="shared" si="76"/>
        <v>9.0902769208223226</v>
      </c>
      <c r="AF364" t="str">
        <f t="shared" si="93"/>
        <v>DL9.09027692082232</v>
      </c>
      <c r="AG364" t="str">
        <f>U364&amp;AE364</f>
        <v>DL9.09027692082232</v>
      </c>
      <c r="AH364">
        <f>COUNTIF($AG$49:AG3315,AG364)</f>
        <v>1</v>
      </c>
      <c r="AI364" s="6">
        <f t="shared" si="77"/>
        <v>12.5</v>
      </c>
      <c r="AJ364" s="7">
        <f t="shared" si="78"/>
        <v>1.3333333333333333</v>
      </c>
      <c r="AK364" s="7">
        <f t="shared" si="79"/>
        <v>8.3333333333333339</v>
      </c>
      <c r="AL364" s="7">
        <f t="shared" si="80"/>
        <v>2</v>
      </c>
      <c r="AM364" s="7">
        <f t="shared" si="81"/>
        <v>5</v>
      </c>
      <c r="AN364" s="7">
        <f t="shared" si="82"/>
        <v>0.8</v>
      </c>
      <c r="AO364" s="7">
        <f t="shared" si="83"/>
        <v>3.5714285714285716</v>
      </c>
      <c r="AP364" s="8">
        <f t="shared" si="84"/>
        <v>0.5714285714285714</v>
      </c>
      <c r="AQ364" t="b">
        <f t="shared" si="85"/>
        <v>0</v>
      </c>
      <c r="AR364" t="b">
        <f t="shared" si="86"/>
        <v>0</v>
      </c>
      <c r="AS364" t="b">
        <f t="shared" si="87"/>
        <v>0</v>
      </c>
      <c r="AT364" t="b">
        <f t="shared" si="88"/>
        <v>1</v>
      </c>
      <c r="AU364" t="b">
        <f t="shared" si="89"/>
        <v>1</v>
      </c>
      <c r="AV364" t="b">
        <f t="shared" si="90"/>
        <v>0</v>
      </c>
      <c r="AW364" t="b">
        <f t="shared" si="91"/>
        <v>0</v>
      </c>
      <c r="AX364" t="b">
        <f t="shared" si="92"/>
        <v>0</v>
      </c>
    </row>
    <row r="365" spans="20:50" hidden="1">
      <c r="T365" t="s">
        <v>53</v>
      </c>
      <c r="U365" t="s">
        <v>54</v>
      </c>
      <c r="V365">
        <v>177</v>
      </c>
      <c r="W365" t="s">
        <v>142</v>
      </c>
      <c r="X365" t="s">
        <v>405</v>
      </c>
      <c r="Y365" t="s">
        <v>37</v>
      </c>
      <c r="Z365">
        <v>25</v>
      </c>
      <c r="AA365" t="s">
        <v>38</v>
      </c>
      <c r="AB365">
        <v>6</v>
      </c>
      <c r="AC365" t="s">
        <v>39</v>
      </c>
      <c r="AD365">
        <v>1</v>
      </c>
      <c r="AE365">
        <f t="shared" si="76"/>
        <v>13.495733280795811</v>
      </c>
      <c r="AF365" t="str">
        <f t="shared" si="93"/>
        <v>DL13.4957332807958</v>
      </c>
      <c r="AH365">
        <f>COUNTIF($AE$49:AE3316,AE365)</f>
        <v>2</v>
      </c>
      <c r="AI365" s="6">
        <f t="shared" si="77"/>
        <v>12.5</v>
      </c>
      <c r="AJ365" s="7">
        <f t="shared" si="78"/>
        <v>2</v>
      </c>
      <c r="AK365" s="7">
        <f t="shared" si="79"/>
        <v>8.3333333333333339</v>
      </c>
      <c r="AL365" s="7">
        <f t="shared" si="80"/>
        <v>3</v>
      </c>
      <c r="AM365" s="7">
        <f t="shared" si="81"/>
        <v>5</v>
      </c>
      <c r="AN365" s="7">
        <f t="shared" si="82"/>
        <v>1.2</v>
      </c>
      <c r="AO365" s="7">
        <f t="shared" si="83"/>
        <v>3.5714285714285716</v>
      </c>
      <c r="AP365" s="8">
        <f t="shared" si="84"/>
        <v>0.8571428571428571</v>
      </c>
      <c r="AQ365" t="b">
        <f t="shared" si="85"/>
        <v>0</v>
      </c>
      <c r="AR365" t="b">
        <f t="shared" si="86"/>
        <v>1</v>
      </c>
      <c r="AS365" t="b">
        <f t="shared" si="87"/>
        <v>0</v>
      </c>
      <c r="AT365" t="b">
        <f t="shared" si="88"/>
        <v>1</v>
      </c>
      <c r="AU365" t="b">
        <f t="shared" si="89"/>
        <v>1</v>
      </c>
      <c r="AV365" t="b">
        <f t="shared" si="90"/>
        <v>0</v>
      </c>
      <c r="AW365" t="b">
        <f t="shared" si="91"/>
        <v>0</v>
      </c>
      <c r="AX365" t="b">
        <f t="shared" si="92"/>
        <v>0</v>
      </c>
    </row>
    <row r="366" spans="20:50" hidden="1">
      <c r="T366" t="s">
        <v>53</v>
      </c>
      <c r="U366" t="s">
        <v>54</v>
      </c>
      <c r="V366">
        <v>178</v>
      </c>
      <c r="W366" t="s">
        <v>142</v>
      </c>
      <c r="X366" t="s">
        <v>406</v>
      </c>
      <c r="Y366" t="s">
        <v>37</v>
      </c>
      <c r="Z366">
        <v>25</v>
      </c>
      <c r="AA366" t="s">
        <v>38</v>
      </c>
      <c r="AB366">
        <v>7</v>
      </c>
      <c r="AC366" t="s">
        <v>39</v>
      </c>
      <c r="AD366">
        <v>1</v>
      </c>
      <c r="AE366">
        <f t="shared" si="76"/>
        <v>15.642246457208728</v>
      </c>
      <c r="AF366" t="str">
        <f t="shared" si="93"/>
        <v>DL15.6422464572087</v>
      </c>
      <c r="AH366">
        <f>COUNTIF($AE$49:AE3317,AE366)</f>
        <v>2</v>
      </c>
      <c r="AI366" s="6">
        <f t="shared" si="77"/>
        <v>12.5</v>
      </c>
      <c r="AJ366" s="7">
        <f t="shared" si="78"/>
        <v>2.3333333333333335</v>
      </c>
      <c r="AK366" s="7">
        <f t="shared" si="79"/>
        <v>8.3333333333333339</v>
      </c>
      <c r="AL366" s="7">
        <f t="shared" si="80"/>
        <v>3.5</v>
      </c>
      <c r="AM366" s="7">
        <f t="shared" si="81"/>
        <v>5</v>
      </c>
      <c r="AN366" s="7">
        <f t="shared" si="82"/>
        <v>1.4</v>
      </c>
      <c r="AO366" s="7">
        <f t="shared" si="83"/>
        <v>3.5714285714285716</v>
      </c>
      <c r="AP366" s="8">
        <f t="shared" si="84"/>
        <v>1</v>
      </c>
      <c r="AQ366" t="b">
        <f t="shared" si="85"/>
        <v>0</v>
      </c>
      <c r="AR366" t="b">
        <f t="shared" si="86"/>
        <v>0</v>
      </c>
      <c r="AS366" t="b">
        <f t="shared" si="87"/>
        <v>0</v>
      </c>
      <c r="AT366" t="b">
        <f t="shared" si="88"/>
        <v>0</v>
      </c>
      <c r="AU366" t="b">
        <f t="shared" si="89"/>
        <v>1</v>
      </c>
      <c r="AV366" t="b">
        <f t="shared" si="90"/>
        <v>0</v>
      </c>
      <c r="AW366" t="b">
        <f t="shared" si="91"/>
        <v>0</v>
      </c>
      <c r="AX366" t="b">
        <f t="shared" si="92"/>
        <v>1</v>
      </c>
    </row>
    <row r="367" spans="20:50" hidden="1">
      <c r="T367" t="s">
        <v>53</v>
      </c>
      <c r="U367" t="s">
        <v>54</v>
      </c>
      <c r="V367">
        <v>179</v>
      </c>
      <c r="W367" t="s">
        <v>142</v>
      </c>
      <c r="X367" t="s">
        <v>407</v>
      </c>
      <c r="Y367" t="s">
        <v>37</v>
      </c>
      <c r="Z367">
        <v>25</v>
      </c>
      <c r="AA367" t="s">
        <v>38</v>
      </c>
      <c r="AB367">
        <v>8</v>
      </c>
      <c r="AC367" t="s">
        <v>39</v>
      </c>
      <c r="AD367">
        <v>1</v>
      </c>
      <c r="AE367">
        <f t="shared" si="76"/>
        <v>17.744671625056935</v>
      </c>
      <c r="AF367" t="str">
        <f t="shared" si="93"/>
        <v>DL17.7446716250569</v>
      </c>
      <c r="AH367">
        <f>COUNTIF($AE$49:AE3318,AE367)</f>
        <v>3</v>
      </c>
      <c r="AI367" s="6">
        <f t="shared" si="77"/>
        <v>12.5</v>
      </c>
      <c r="AJ367" s="7">
        <f t="shared" si="78"/>
        <v>2.6666666666666665</v>
      </c>
      <c r="AK367" s="7">
        <f t="shared" si="79"/>
        <v>8.3333333333333339</v>
      </c>
      <c r="AL367" s="7">
        <f t="shared" si="80"/>
        <v>4</v>
      </c>
      <c r="AM367" s="7">
        <f t="shared" si="81"/>
        <v>5</v>
      </c>
      <c r="AN367" s="7">
        <f t="shared" si="82"/>
        <v>1.6</v>
      </c>
      <c r="AO367" s="7">
        <f t="shared" si="83"/>
        <v>3.5714285714285716</v>
      </c>
      <c r="AP367" s="8">
        <f t="shared" si="84"/>
        <v>1.1428571428571428</v>
      </c>
      <c r="AQ367" t="b">
        <f t="shared" si="85"/>
        <v>0</v>
      </c>
      <c r="AR367" t="b">
        <f t="shared" si="86"/>
        <v>0</v>
      </c>
      <c r="AS367" t="b">
        <f t="shared" si="87"/>
        <v>0</v>
      </c>
      <c r="AT367" t="b">
        <f t="shared" si="88"/>
        <v>1</v>
      </c>
      <c r="AU367" t="b">
        <f t="shared" si="89"/>
        <v>1</v>
      </c>
      <c r="AV367" t="b">
        <f t="shared" si="90"/>
        <v>0</v>
      </c>
      <c r="AW367" t="b">
        <f t="shared" si="91"/>
        <v>0</v>
      </c>
      <c r="AX367" t="b">
        <f t="shared" si="92"/>
        <v>0</v>
      </c>
    </row>
    <row r="368" spans="20:50" hidden="1">
      <c r="T368" t="s">
        <v>53</v>
      </c>
      <c r="U368" t="s">
        <v>54</v>
      </c>
      <c r="V368">
        <v>180</v>
      </c>
      <c r="W368" t="s">
        <v>142</v>
      </c>
      <c r="X368" t="s">
        <v>408</v>
      </c>
      <c r="Y368" t="s">
        <v>37</v>
      </c>
      <c r="Z368">
        <v>26</v>
      </c>
      <c r="AA368" t="s">
        <v>38</v>
      </c>
      <c r="AB368">
        <v>1</v>
      </c>
      <c r="AC368" t="s">
        <v>39</v>
      </c>
      <c r="AD368">
        <v>1</v>
      </c>
      <c r="AE368">
        <f t="shared" si="76"/>
        <v>2.2025981617658057</v>
      </c>
      <c r="AF368" t="str">
        <f t="shared" si="93"/>
        <v>DL2.20259816176581</v>
      </c>
      <c r="AH368">
        <f>COUNTIF($AE$49:AE3319,AE368)</f>
        <v>2</v>
      </c>
      <c r="AI368" s="6">
        <f t="shared" si="77"/>
        <v>13</v>
      </c>
      <c r="AJ368" s="7">
        <f t="shared" si="78"/>
        <v>0.33333333333333331</v>
      </c>
      <c r="AK368" s="7">
        <f t="shared" si="79"/>
        <v>8.6666666666666661</v>
      </c>
      <c r="AL368" s="7">
        <f t="shared" si="80"/>
        <v>0.5</v>
      </c>
      <c r="AM368" s="7">
        <f t="shared" si="81"/>
        <v>5.2</v>
      </c>
      <c r="AN368" s="7">
        <f t="shared" si="82"/>
        <v>0.2</v>
      </c>
      <c r="AO368" s="7">
        <f t="shared" si="83"/>
        <v>3.7142857142857144</v>
      </c>
      <c r="AP368" s="8">
        <f t="shared" si="84"/>
        <v>0.14285714285714285</v>
      </c>
      <c r="AQ368" t="b">
        <f t="shared" si="85"/>
        <v>1</v>
      </c>
      <c r="AR368" t="b">
        <f t="shared" si="86"/>
        <v>0</v>
      </c>
      <c r="AS368" t="b">
        <f t="shared" si="87"/>
        <v>0</v>
      </c>
      <c r="AT368" t="b">
        <f t="shared" si="88"/>
        <v>0</v>
      </c>
      <c r="AU368" t="b">
        <f t="shared" si="89"/>
        <v>0</v>
      </c>
      <c r="AV368" t="b">
        <f t="shared" si="90"/>
        <v>0</v>
      </c>
      <c r="AW368" t="b">
        <f t="shared" si="91"/>
        <v>0</v>
      </c>
      <c r="AX368" t="b">
        <f t="shared" si="92"/>
        <v>0</v>
      </c>
    </row>
    <row r="369" spans="20:50" hidden="1">
      <c r="T369" t="s">
        <v>53</v>
      </c>
      <c r="U369" t="s">
        <v>54</v>
      </c>
      <c r="V369">
        <v>181</v>
      </c>
      <c r="W369" t="s">
        <v>142</v>
      </c>
      <c r="X369" t="s">
        <v>409</v>
      </c>
      <c r="Y369" t="s">
        <v>37</v>
      </c>
      <c r="Z369">
        <v>26</v>
      </c>
      <c r="AA369" t="s">
        <v>38</v>
      </c>
      <c r="AB369">
        <v>3</v>
      </c>
      <c r="AC369" t="s">
        <v>39</v>
      </c>
      <c r="AD369">
        <v>1</v>
      </c>
      <c r="AE369">
        <f t="shared" ref="AE369:AE432" si="94">DEGREES(ATAN2(Z369,AB369))</f>
        <v>6.5819446551780123</v>
      </c>
      <c r="AF369" t="str">
        <f t="shared" si="93"/>
        <v>DL6.58194465517801</v>
      </c>
      <c r="AH369">
        <f>COUNTIF($AE$49:AE3320,AE369)</f>
        <v>2</v>
      </c>
      <c r="AI369" s="6">
        <f t="shared" ref="AI369:AI432" si="95">Z369/$AI$48</f>
        <v>13</v>
      </c>
      <c r="AJ369" s="7">
        <f t="shared" ref="AJ369:AJ432" si="96">AB369/$AJ$48</f>
        <v>1</v>
      </c>
      <c r="AK369" s="7">
        <f t="shared" ref="AK369:AK432" si="97">$Z369/$AK$48</f>
        <v>8.6666666666666661</v>
      </c>
      <c r="AL369" s="7">
        <f t="shared" ref="AL369:AL432" si="98">$AB369/$AL$48</f>
        <v>1.5</v>
      </c>
      <c r="AM369" s="7">
        <f t="shared" ref="AM369:AM432" si="99">$Z369/$AM$48</f>
        <v>5.2</v>
      </c>
      <c r="AN369" s="7">
        <f t="shared" ref="AN369:AN432" si="100">$AB369/$AN$48</f>
        <v>0.6</v>
      </c>
      <c r="AO369" s="7">
        <f t="shared" ref="AO369:AO432" si="101">$Z369/$AO$48</f>
        <v>3.7142857142857144</v>
      </c>
      <c r="AP369" s="8">
        <f t="shared" ref="AP369:AP432" si="102">$AB369/$AP$48</f>
        <v>0.42857142857142855</v>
      </c>
      <c r="AQ369" t="b">
        <f t="shared" ref="AQ369:AQ432" si="103">INT(AI369)=AI369</f>
        <v>1</v>
      </c>
      <c r="AR369" t="b">
        <f t="shared" ref="AR369:AR432" si="104">INT(AJ369)=AJ369</f>
        <v>1</v>
      </c>
      <c r="AS369" t="b">
        <f t="shared" ref="AS369:AS432" si="105">INT(AK369)=AK369</f>
        <v>0</v>
      </c>
      <c r="AT369" t="b">
        <f t="shared" ref="AT369:AT432" si="106">INT(AL369)=AL369</f>
        <v>0</v>
      </c>
      <c r="AU369" t="b">
        <f t="shared" ref="AU369:AU432" si="107">INT(AM369)=AM369</f>
        <v>0</v>
      </c>
      <c r="AV369" t="b">
        <f t="shared" ref="AV369:AV432" si="108">INT(AN369)=AN369</f>
        <v>0</v>
      </c>
      <c r="AW369" t="b">
        <f t="shared" ref="AW369:AW432" si="109">INT(AO369)=AO369</f>
        <v>0</v>
      </c>
      <c r="AX369" t="b">
        <f t="shared" ref="AX369:AX432" si="110">INT(AP369)=AP369</f>
        <v>0</v>
      </c>
    </row>
    <row r="370" spans="20:50" hidden="1">
      <c r="T370" t="s">
        <v>53</v>
      </c>
      <c r="U370" t="s">
        <v>54</v>
      </c>
      <c r="V370">
        <v>182</v>
      </c>
      <c r="W370" t="s">
        <v>142</v>
      </c>
      <c r="X370" t="s">
        <v>410</v>
      </c>
      <c r="Y370" t="s">
        <v>37</v>
      </c>
      <c r="Z370">
        <v>26</v>
      </c>
      <c r="AA370" t="s">
        <v>38</v>
      </c>
      <c r="AB370">
        <v>5</v>
      </c>
      <c r="AC370" t="s">
        <v>39</v>
      </c>
      <c r="AD370">
        <v>1</v>
      </c>
      <c r="AE370">
        <f t="shared" si="94"/>
        <v>10.885527054658738</v>
      </c>
      <c r="AF370" t="str">
        <f t="shared" ref="AF370:AF433" si="111">U370&amp;AE370</f>
        <v>DL10.8855270546587</v>
      </c>
      <c r="AH370">
        <f>COUNTIF($AE$49:AE3321,AE370)</f>
        <v>3</v>
      </c>
      <c r="AI370" s="6">
        <f t="shared" si="95"/>
        <v>13</v>
      </c>
      <c r="AJ370" s="7">
        <f t="shared" si="96"/>
        <v>1.6666666666666667</v>
      </c>
      <c r="AK370" s="7">
        <f t="shared" si="97"/>
        <v>8.6666666666666661</v>
      </c>
      <c r="AL370" s="7">
        <f t="shared" si="98"/>
        <v>2.5</v>
      </c>
      <c r="AM370" s="7">
        <f t="shared" si="99"/>
        <v>5.2</v>
      </c>
      <c r="AN370" s="7">
        <f t="shared" si="100"/>
        <v>1</v>
      </c>
      <c r="AO370" s="7">
        <f t="shared" si="101"/>
        <v>3.7142857142857144</v>
      </c>
      <c r="AP370" s="8">
        <f t="shared" si="102"/>
        <v>0.7142857142857143</v>
      </c>
      <c r="AQ370" t="b">
        <f t="shared" si="103"/>
        <v>1</v>
      </c>
      <c r="AR370" t="b">
        <f t="shared" si="104"/>
        <v>0</v>
      </c>
      <c r="AS370" t="b">
        <f t="shared" si="105"/>
        <v>0</v>
      </c>
      <c r="AT370" t="b">
        <f t="shared" si="106"/>
        <v>0</v>
      </c>
      <c r="AU370" t="b">
        <f t="shared" si="107"/>
        <v>0</v>
      </c>
      <c r="AV370" t="b">
        <f t="shared" si="108"/>
        <v>1</v>
      </c>
      <c r="AW370" t="b">
        <f t="shared" si="109"/>
        <v>0</v>
      </c>
      <c r="AX370" t="b">
        <f t="shared" si="110"/>
        <v>0</v>
      </c>
    </row>
    <row r="371" spans="20:50" hidden="1">
      <c r="T371" t="s">
        <v>35</v>
      </c>
      <c r="U371" t="s">
        <v>54</v>
      </c>
      <c r="V371" t="s">
        <v>0</v>
      </c>
      <c r="W371" t="s">
        <v>142</v>
      </c>
      <c r="X371" t="s">
        <v>410</v>
      </c>
      <c r="Y371" t="s">
        <v>37</v>
      </c>
      <c r="Z371">
        <v>26</v>
      </c>
      <c r="AA371" t="s">
        <v>38</v>
      </c>
      <c r="AB371">
        <v>5</v>
      </c>
      <c r="AC371" t="s">
        <v>39</v>
      </c>
      <c r="AD371">
        <v>1</v>
      </c>
      <c r="AE371">
        <f t="shared" si="94"/>
        <v>10.885527054658738</v>
      </c>
      <c r="AF371" t="str">
        <f t="shared" si="111"/>
        <v>DL10.8855270546587</v>
      </c>
      <c r="AG371" t="str">
        <f>U371&amp;AE371</f>
        <v>DL10.8855270546587</v>
      </c>
      <c r="AH371">
        <f>COUNTIF($AG$49:AG3322,AG371)</f>
        <v>1</v>
      </c>
      <c r="AI371" s="6">
        <f t="shared" si="95"/>
        <v>13</v>
      </c>
      <c r="AJ371" s="7">
        <f t="shared" si="96"/>
        <v>1.6666666666666667</v>
      </c>
      <c r="AK371" s="7">
        <f t="shared" si="97"/>
        <v>8.6666666666666661</v>
      </c>
      <c r="AL371" s="7">
        <f t="shared" si="98"/>
        <v>2.5</v>
      </c>
      <c r="AM371" s="7">
        <f t="shared" si="99"/>
        <v>5.2</v>
      </c>
      <c r="AN371" s="7">
        <f t="shared" si="100"/>
        <v>1</v>
      </c>
      <c r="AO371" s="7">
        <f t="shared" si="101"/>
        <v>3.7142857142857144</v>
      </c>
      <c r="AP371" s="8">
        <f t="shared" si="102"/>
        <v>0.7142857142857143</v>
      </c>
      <c r="AQ371" t="b">
        <f t="shared" si="103"/>
        <v>1</v>
      </c>
      <c r="AR371" t="b">
        <f t="shared" si="104"/>
        <v>0</v>
      </c>
      <c r="AS371" t="b">
        <f t="shared" si="105"/>
        <v>0</v>
      </c>
      <c r="AT371" t="b">
        <f t="shared" si="106"/>
        <v>0</v>
      </c>
      <c r="AU371" t="b">
        <f t="shared" si="107"/>
        <v>0</v>
      </c>
      <c r="AV371" t="b">
        <f t="shared" si="108"/>
        <v>1</v>
      </c>
      <c r="AW371" t="b">
        <f t="shared" si="109"/>
        <v>0</v>
      </c>
      <c r="AX371" t="b">
        <f t="shared" si="110"/>
        <v>0</v>
      </c>
    </row>
    <row r="372" spans="20:50" hidden="1">
      <c r="T372" t="s">
        <v>53</v>
      </c>
      <c r="U372" t="s">
        <v>54</v>
      </c>
      <c r="V372">
        <v>183</v>
      </c>
      <c r="W372" t="s">
        <v>142</v>
      </c>
      <c r="X372" t="s">
        <v>411</v>
      </c>
      <c r="Y372" t="s">
        <v>37</v>
      </c>
      <c r="Z372">
        <v>26</v>
      </c>
      <c r="AA372" t="s">
        <v>38</v>
      </c>
      <c r="AB372">
        <v>7</v>
      </c>
      <c r="AC372" t="s">
        <v>39</v>
      </c>
      <c r="AD372">
        <v>1</v>
      </c>
      <c r="AE372">
        <f t="shared" si="94"/>
        <v>15.068488159492208</v>
      </c>
      <c r="AF372" t="str">
        <f t="shared" si="111"/>
        <v>DL15.0684881594922</v>
      </c>
      <c r="AH372">
        <f>COUNTIF($AE$49:AE3323,AE372)</f>
        <v>3</v>
      </c>
      <c r="AI372" s="6">
        <f t="shared" si="95"/>
        <v>13</v>
      </c>
      <c r="AJ372" s="7">
        <f t="shared" si="96"/>
        <v>2.3333333333333335</v>
      </c>
      <c r="AK372" s="7">
        <f t="shared" si="97"/>
        <v>8.6666666666666661</v>
      </c>
      <c r="AL372" s="7">
        <f t="shared" si="98"/>
        <v>3.5</v>
      </c>
      <c r="AM372" s="7">
        <f t="shared" si="99"/>
        <v>5.2</v>
      </c>
      <c r="AN372" s="7">
        <f t="shared" si="100"/>
        <v>1.4</v>
      </c>
      <c r="AO372" s="7">
        <f t="shared" si="101"/>
        <v>3.7142857142857144</v>
      </c>
      <c r="AP372" s="8">
        <f t="shared" si="102"/>
        <v>1</v>
      </c>
      <c r="AQ372" t="b">
        <f t="shared" si="103"/>
        <v>1</v>
      </c>
      <c r="AR372" t="b">
        <f t="shared" si="104"/>
        <v>0</v>
      </c>
      <c r="AS372" t="b">
        <f t="shared" si="105"/>
        <v>0</v>
      </c>
      <c r="AT372" t="b">
        <f t="shared" si="106"/>
        <v>0</v>
      </c>
      <c r="AU372" t="b">
        <f t="shared" si="107"/>
        <v>0</v>
      </c>
      <c r="AV372" t="b">
        <f t="shared" si="108"/>
        <v>0</v>
      </c>
      <c r="AW372" t="b">
        <f t="shared" si="109"/>
        <v>0</v>
      </c>
      <c r="AX372" t="b">
        <f t="shared" si="110"/>
        <v>1</v>
      </c>
    </row>
    <row r="373" spans="20:50" hidden="1">
      <c r="T373" t="s">
        <v>35</v>
      </c>
      <c r="U373" t="s">
        <v>54</v>
      </c>
      <c r="V373" t="s">
        <v>0</v>
      </c>
      <c r="W373" t="s">
        <v>142</v>
      </c>
      <c r="X373" t="s">
        <v>411</v>
      </c>
      <c r="Y373" t="s">
        <v>37</v>
      </c>
      <c r="Z373">
        <v>26</v>
      </c>
      <c r="AA373" t="s">
        <v>38</v>
      </c>
      <c r="AB373">
        <v>7</v>
      </c>
      <c r="AC373" t="s">
        <v>39</v>
      </c>
      <c r="AD373">
        <v>1</v>
      </c>
      <c r="AE373">
        <f t="shared" si="94"/>
        <v>15.068488159492208</v>
      </c>
      <c r="AF373" t="str">
        <f t="shared" si="111"/>
        <v>DL15.0684881594922</v>
      </c>
      <c r="AG373" t="str">
        <f>U373&amp;AE373</f>
        <v>DL15.0684881594922</v>
      </c>
      <c r="AH373">
        <f>COUNTIF($AG$49:AG3324,AG373)</f>
        <v>1</v>
      </c>
      <c r="AI373" s="6">
        <f t="shared" si="95"/>
        <v>13</v>
      </c>
      <c r="AJ373" s="7">
        <f t="shared" si="96"/>
        <v>2.3333333333333335</v>
      </c>
      <c r="AK373" s="7">
        <f t="shared" si="97"/>
        <v>8.6666666666666661</v>
      </c>
      <c r="AL373" s="7">
        <f t="shared" si="98"/>
        <v>3.5</v>
      </c>
      <c r="AM373" s="7">
        <f t="shared" si="99"/>
        <v>5.2</v>
      </c>
      <c r="AN373" s="7">
        <f t="shared" si="100"/>
        <v>1.4</v>
      </c>
      <c r="AO373" s="7">
        <f t="shared" si="101"/>
        <v>3.7142857142857144</v>
      </c>
      <c r="AP373" s="8">
        <f t="shared" si="102"/>
        <v>1</v>
      </c>
      <c r="AQ373" t="b">
        <f t="shared" si="103"/>
        <v>1</v>
      </c>
      <c r="AR373" t="b">
        <f t="shared" si="104"/>
        <v>0</v>
      </c>
      <c r="AS373" t="b">
        <f t="shared" si="105"/>
        <v>0</v>
      </c>
      <c r="AT373" t="b">
        <f t="shared" si="106"/>
        <v>0</v>
      </c>
      <c r="AU373" t="b">
        <f t="shared" si="107"/>
        <v>0</v>
      </c>
      <c r="AV373" t="b">
        <f t="shared" si="108"/>
        <v>0</v>
      </c>
      <c r="AW373" t="b">
        <f t="shared" si="109"/>
        <v>0</v>
      </c>
      <c r="AX373" t="b">
        <f t="shared" si="110"/>
        <v>1</v>
      </c>
    </row>
    <row r="374" spans="20:50" hidden="1">
      <c r="T374" t="s">
        <v>53</v>
      </c>
      <c r="U374" t="s">
        <v>54</v>
      </c>
      <c r="V374">
        <v>184</v>
      </c>
      <c r="W374" t="s">
        <v>142</v>
      </c>
      <c r="X374" t="s">
        <v>412</v>
      </c>
      <c r="Y374" t="s">
        <v>37</v>
      </c>
      <c r="Z374">
        <v>27</v>
      </c>
      <c r="AA374" t="s">
        <v>38</v>
      </c>
      <c r="AB374">
        <v>1</v>
      </c>
      <c r="AC374" t="s">
        <v>39</v>
      </c>
      <c r="AD374">
        <v>1</v>
      </c>
      <c r="AE374">
        <f t="shared" si="94"/>
        <v>2.1210963966614536</v>
      </c>
      <c r="AF374" t="str">
        <f t="shared" si="111"/>
        <v>DL2.12109639666145</v>
      </c>
      <c r="AH374">
        <f>COUNTIF($AE$49:AE3325,AE374)</f>
        <v>3</v>
      </c>
      <c r="AI374" s="6">
        <f t="shared" si="95"/>
        <v>13.5</v>
      </c>
      <c r="AJ374" s="7">
        <f t="shared" si="96"/>
        <v>0.33333333333333331</v>
      </c>
      <c r="AK374" s="7">
        <f t="shared" si="97"/>
        <v>9</v>
      </c>
      <c r="AL374" s="7">
        <f t="shared" si="98"/>
        <v>0.5</v>
      </c>
      <c r="AM374" s="7">
        <f t="shared" si="99"/>
        <v>5.4</v>
      </c>
      <c r="AN374" s="7">
        <f t="shared" si="100"/>
        <v>0.2</v>
      </c>
      <c r="AO374" s="7">
        <f t="shared" si="101"/>
        <v>3.8571428571428572</v>
      </c>
      <c r="AP374" s="8">
        <f t="shared" si="102"/>
        <v>0.14285714285714285</v>
      </c>
      <c r="AQ374" t="b">
        <f t="shared" si="103"/>
        <v>0</v>
      </c>
      <c r="AR374" t="b">
        <f t="shared" si="104"/>
        <v>0</v>
      </c>
      <c r="AS374" t="b">
        <f t="shared" si="105"/>
        <v>1</v>
      </c>
      <c r="AT374" t="b">
        <f t="shared" si="106"/>
        <v>0</v>
      </c>
      <c r="AU374" t="b">
        <f t="shared" si="107"/>
        <v>0</v>
      </c>
      <c r="AV374" t="b">
        <f t="shared" si="108"/>
        <v>0</v>
      </c>
      <c r="AW374" t="b">
        <f t="shared" si="109"/>
        <v>0</v>
      </c>
      <c r="AX374" t="b">
        <f t="shared" si="110"/>
        <v>0</v>
      </c>
    </row>
    <row r="375" spans="20:50" hidden="1">
      <c r="T375" t="s">
        <v>35</v>
      </c>
      <c r="U375" t="s">
        <v>54</v>
      </c>
      <c r="V375" t="s">
        <v>0</v>
      </c>
      <c r="W375" t="s">
        <v>142</v>
      </c>
      <c r="X375" t="s">
        <v>412</v>
      </c>
      <c r="Y375" t="s">
        <v>37</v>
      </c>
      <c r="Z375">
        <v>27</v>
      </c>
      <c r="AA375" t="s">
        <v>38</v>
      </c>
      <c r="AB375">
        <v>1</v>
      </c>
      <c r="AC375" t="s">
        <v>39</v>
      </c>
      <c r="AD375">
        <v>1</v>
      </c>
      <c r="AE375">
        <f t="shared" si="94"/>
        <v>2.1210963966614536</v>
      </c>
      <c r="AF375" t="str">
        <f t="shared" si="111"/>
        <v>DL2.12109639666145</v>
      </c>
      <c r="AG375" t="str">
        <f>U375&amp;AE375</f>
        <v>DL2.12109639666145</v>
      </c>
      <c r="AH375">
        <f>COUNTIF($AG$49:AG3326,AG375)</f>
        <v>1</v>
      </c>
      <c r="AI375" s="6">
        <f t="shared" si="95"/>
        <v>13.5</v>
      </c>
      <c r="AJ375" s="7">
        <f t="shared" si="96"/>
        <v>0.33333333333333331</v>
      </c>
      <c r="AK375" s="7">
        <f t="shared" si="97"/>
        <v>9</v>
      </c>
      <c r="AL375" s="7">
        <f t="shared" si="98"/>
        <v>0.5</v>
      </c>
      <c r="AM375" s="7">
        <f t="shared" si="99"/>
        <v>5.4</v>
      </c>
      <c r="AN375" s="7">
        <f t="shared" si="100"/>
        <v>0.2</v>
      </c>
      <c r="AO375" s="7">
        <f t="shared" si="101"/>
        <v>3.8571428571428572</v>
      </c>
      <c r="AP375" s="8">
        <f t="shared" si="102"/>
        <v>0.14285714285714285</v>
      </c>
      <c r="AQ375" t="b">
        <f t="shared" si="103"/>
        <v>0</v>
      </c>
      <c r="AR375" t="b">
        <f t="shared" si="104"/>
        <v>0</v>
      </c>
      <c r="AS375" t="b">
        <f t="shared" si="105"/>
        <v>1</v>
      </c>
      <c r="AT375" t="b">
        <f t="shared" si="106"/>
        <v>0</v>
      </c>
      <c r="AU375" t="b">
        <f t="shared" si="107"/>
        <v>0</v>
      </c>
      <c r="AV375" t="b">
        <f t="shared" si="108"/>
        <v>0</v>
      </c>
      <c r="AW375" t="b">
        <f t="shared" si="109"/>
        <v>0</v>
      </c>
      <c r="AX375" t="b">
        <f t="shared" si="110"/>
        <v>0</v>
      </c>
    </row>
    <row r="376" spans="20:50" hidden="1">
      <c r="T376" t="s">
        <v>53</v>
      </c>
      <c r="U376" t="s">
        <v>54</v>
      </c>
      <c r="V376">
        <v>185</v>
      </c>
      <c r="W376" t="s">
        <v>142</v>
      </c>
      <c r="X376" t="s">
        <v>413</v>
      </c>
      <c r="Y376" t="s">
        <v>37</v>
      </c>
      <c r="Z376">
        <v>27</v>
      </c>
      <c r="AA376" t="s">
        <v>38</v>
      </c>
      <c r="AB376">
        <v>2</v>
      </c>
      <c r="AC376" t="s">
        <v>39</v>
      </c>
      <c r="AD376">
        <v>1</v>
      </c>
      <c r="AE376">
        <f t="shared" si="94"/>
        <v>4.2363947990588402</v>
      </c>
      <c r="AF376" t="str">
        <f t="shared" si="111"/>
        <v>DL4.23639479905884</v>
      </c>
      <c r="AH376">
        <f>COUNTIF($AE$49:AE3327,AE376)</f>
        <v>3</v>
      </c>
      <c r="AI376" s="6">
        <f t="shared" si="95"/>
        <v>13.5</v>
      </c>
      <c r="AJ376" s="7">
        <f t="shared" si="96"/>
        <v>0.66666666666666663</v>
      </c>
      <c r="AK376" s="7">
        <f t="shared" si="97"/>
        <v>9</v>
      </c>
      <c r="AL376" s="7">
        <f t="shared" si="98"/>
        <v>1</v>
      </c>
      <c r="AM376" s="7">
        <f t="shared" si="99"/>
        <v>5.4</v>
      </c>
      <c r="AN376" s="7">
        <f t="shared" si="100"/>
        <v>0.4</v>
      </c>
      <c r="AO376" s="7">
        <f t="shared" si="101"/>
        <v>3.8571428571428572</v>
      </c>
      <c r="AP376" s="8">
        <f t="shared" si="102"/>
        <v>0.2857142857142857</v>
      </c>
      <c r="AQ376" t="b">
        <f t="shared" si="103"/>
        <v>0</v>
      </c>
      <c r="AR376" t="b">
        <f t="shared" si="104"/>
        <v>0</v>
      </c>
      <c r="AS376" t="b">
        <f t="shared" si="105"/>
        <v>1</v>
      </c>
      <c r="AT376" t="b">
        <f t="shared" si="106"/>
        <v>1</v>
      </c>
      <c r="AU376" t="b">
        <f t="shared" si="107"/>
        <v>0</v>
      </c>
      <c r="AV376" t="b">
        <f t="shared" si="108"/>
        <v>0</v>
      </c>
      <c r="AW376" t="b">
        <f t="shared" si="109"/>
        <v>0</v>
      </c>
      <c r="AX376" t="b">
        <f t="shared" si="110"/>
        <v>0</v>
      </c>
    </row>
    <row r="377" spans="20:50" hidden="1">
      <c r="T377" t="s">
        <v>35</v>
      </c>
      <c r="U377" t="s">
        <v>54</v>
      </c>
      <c r="V377" t="s">
        <v>0</v>
      </c>
      <c r="W377" t="s">
        <v>142</v>
      </c>
      <c r="X377" t="s">
        <v>413</v>
      </c>
      <c r="Y377" t="s">
        <v>37</v>
      </c>
      <c r="Z377">
        <v>27</v>
      </c>
      <c r="AA377" t="s">
        <v>38</v>
      </c>
      <c r="AB377">
        <v>2</v>
      </c>
      <c r="AC377" t="s">
        <v>39</v>
      </c>
      <c r="AD377">
        <v>1</v>
      </c>
      <c r="AE377">
        <f t="shared" si="94"/>
        <v>4.2363947990588402</v>
      </c>
      <c r="AF377" t="str">
        <f t="shared" si="111"/>
        <v>DL4.23639479905884</v>
      </c>
      <c r="AG377" t="str">
        <f>U377&amp;AE377</f>
        <v>DL4.23639479905884</v>
      </c>
      <c r="AH377">
        <f>COUNTIF($AG$49:AG3328,AG377)</f>
        <v>1</v>
      </c>
      <c r="AI377" s="6">
        <f t="shared" si="95"/>
        <v>13.5</v>
      </c>
      <c r="AJ377" s="7">
        <f t="shared" si="96"/>
        <v>0.66666666666666663</v>
      </c>
      <c r="AK377" s="7">
        <f t="shared" si="97"/>
        <v>9</v>
      </c>
      <c r="AL377" s="7">
        <f t="shared" si="98"/>
        <v>1</v>
      </c>
      <c r="AM377" s="7">
        <f t="shared" si="99"/>
        <v>5.4</v>
      </c>
      <c r="AN377" s="7">
        <f t="shared" si="100"/>
        <v>0.4</v>
      </c>
      <c r="AO377" s="7">
        <f t="shared" si="101"/>
        <v>3.8571428571428572</v>
      </c>
      <c r="AP377" s="8">
        <f t="shared" si="102"/>
        <v>0.2857142857142857</v>
      </c>
      <c r="AQ377" t="b">
        <f t="shared" si="103"/>
        <v>0</v>
      </c>
      <c r="AR377" t="b">
        <f t="shared" si="104"/>
        <v>0</v>
      </c>
      <c r="AS377" t="b">
        <f t="shared" si="105"/>
        <v>1</v>
      </c>
      <c r="AT377" t="b">
        <f t="shared" si="106"/>
        <v>1</v>
      </c>
      <c r="AU377" t="b">
        <f t="shared" si="107"/>
        <v>0</v>
      </c>
      <c r="AV377" t="b">
        <f t="shared" si="108"/>
        <v>0</v>
      </c>
      <c r="AW377" t="b">
        <f t="shared" si="109"/>
        <v>0</v>
      </c>
      <c r="AX377" t="b">
        <f t="shared" si="110"/>
        <v>0</v>
      </c>
    </row>
    <row r="378" spans="20:50" hidden="1">
      <c r="T378" t="s">
        <v>53</v>
      </c>
      <c r="U378" t="s">
        <v>54</v>
      </c>
      <c r="V378">
        <v>186</v>
      </c>
      <c r="W378" t="s">
        <v>142</v>
      </c>
      <c r="X378" t="s">
        <v>414</v>
      </c>
      <c r="Y378" t="s">
        <v>37</v>
      </c>
      <c r="Z378">
        <v>27</v>
      </c>
      <c r="AA378" t="s">
        <v>38</v>
      </c>
      <c r="AB378">
        <v>4</v>
      </c>
      <c r="AC378" t="s">
        <v>39</v>
      </c>
      <c r="AD378">
        <v>1</v>
      </c>
      <c r="AE378">
        <f t="shared" si="94"/>
        <v>8.426969021480673</v>
      </c>
      <c r="AF378" t="str">
        <f t="shared" si="111"/>
        <v>DL8.42696902148067</v>
      </c>
      <c r="AH378">
        <f>COUNTIF($AE$49:AE3329,AE378)</f>
        <v>2</v>
      </c>
      <c r="AI378" s="6">
        <f t="shared" si="95"/>
        <v>13.5</v>
      </c>
      <c r="AJ378" s="7">
        <f t="shared" si="96"/>
        <v>1.3333333333333333</v>
      </c>
      <c r="AK378" s="7">
        <f t="shared" si="97"/>
        <v>9</v>
      </c>
      <c r="AL378" s="7">
        <f t="shared" si="98"/>
        <v>2</v>
      </c>
      <c r="AM378" s="7">
        <f t="shared" si="99"/>
        <v>5.4</v>
      </c>
      <c r="AN378" s="7">
        <f t="shared" si="100"/>
        <v>0.8</v>
      </c>
      <c r="AO378" s="7">
        <f t="shared" si="101"/>
        <v>3.8571428571428572</v>
      </c>
      <c r="AP378" s="8">
        <f t="shared" si="102"/>
        <v>0.5714285714285714</v>
      </c>
      <c r="AQ378" t="b">
        <f t="shared" si="103"/>
        <v>0</v>
      </c>
      <c r="AR378" t="b">
        <f t="shared" si="104"/>
        <v>0</v>
      </c>
      <c r="AS378" t="b">
        <f t="shared" si="105"/>
        <v>1</v>
      </c>
      <c r="AT378" t="b">
        <f t="shared" si="106"/>
        <v>1</v>
      </c>
      <c r="AU378" t="b">
        <f t="shared" si="107"/>
        <v>0</v>
      </c>
      <c r="AV378" t="b">
        <f t="shared" si="108"/>
        <v>0</v>
      </c>
      <c r="AW378" t="b">
        <f t="shared" si="109"/>
        <v>0</v>
      </c>
      <c r="AX378" t="b">
        <f t="shared" si="110"/>
        <v>0</v>
      </c>
    </row>
    <row r="379" spans="20:50" hidden="1">
      <c r="T379" t="s">
        <v>53</v>
      </c>
      <c r="U379" t="s">
        <v>54</v>
      </c>
      <c r="V379">
        <v>187</v>
      </c>
      <c r="W379" t="s">
        <v>142</v>
      </c>
      <c r="X379" t="s">
        <v>415</v>
      </c>
      <c r="Y379" t="s">
        <v>37</v>
      </c>
      <c r="Z379">
        <v>27</v>
      </c>
      <c r="AA379" t="s">
        <v>38</v>
      </c>
      <c r="AB379">
        <v>5</v>
      </c>
      <c r="AC379" t="s">
        <v>39</v>
      </c>
      <c r="AD379">
        <v>1</v>
      </c>
      <c r="AE379">
        <f t="shared" si="94"/>
        <v>10.491477012331599</v>
      </c>
      <c r="AF379" t="str">
        <f t="shared" si="111"/>
        <v>DL10.4914770123316</v>
      </c>
      <c r="AH379">
        <f>COUNTIF($AE$49:AE3330,AE379)</f>
        <v>3</v>
      </c>
      <c r="AI379" s="6">
        <f t="shared" si="95"/>
        <v>13.5</v>
      </c>
      <c r="AJ379" s="7">
        <f t="shared" si="96"/>
        <v>1.6666666666666667</v>
      </c>
      <c r="AK379" s="7">
        <f t="shared" si="97"/>
        <v>9</v>
      </c>
      <c r="AL379" s="7">
        <f t="shared" si="98"/>
        <v>2.5</v>
      </c>
      <c r="AM379" s="7">
        <f t="shared" si="99"/>
        <v>5.4</v>
      </c>
      <c r="AN379" s="7">
        <f t="shared" si="100"/>
        <v>1</v>
      </c>
      <c r="AO379" s="7">
        <f t="shared" si="101"/>
        <v>3.8571428571428572</v>
      </c>
      <c r="AP379" s="8">
        <f t="shared" si="102"/>
        <v>0.7142857142857143</v>
      </c>
      <c r="AQ379" t="b">
        <f t="shared" si="103"/>
        <v>0</v>
      </c>
      <c r="AR379" t="b">
        <f t="shared" si="104"/>
        <v>0</v>
      </c>
      <c r="AS379" t="b">
        <f t="shared" si="105"/>
        <v>1</v>
      </c>
      <c r="AT379" t="b">
        <f t="shared" si="106"/>
        <v>0</v>
      </c>
      <c r="AU379" t="b">
        <f t="shared" si="107"/>
        <v>0</v>
      </c>
      <c r="AV379" t="b">
        <f t="shared" si="108"/>
        <v>1</v>
      </c>
      <c r="AW379" t="b">
        <f t="shared" si="109"/>
        <v>0</v>
      </c>
      <c r="AX379" t="b">
        <f t="shared" si="110"/>
        <v>0</v>
      </c>
    </row>
    <row r="380" spans="20:50" hidden="1">
      <c r="T380" t="s">
        <v>35</v>
      </c>
      <c r="U380" t="s">
        <v>54</v>
      </c>
      <c r="V380" t="s">
        <v>0</v>
      </c>
      <c r="W380" t="s">
        <v>142</v>
      </c>
      <c r="X380" t="s">
        <v>415</v>
      </c>
      <c r="Y380" t="s">
        <v>37</v>
      </c>
      <c r="Z380">
        <v>27</v>
      </c>
      <c r="AA380" t="s">
        <v>38</v>
      </c>
      <c r="AB380">
        <v>5</v>
      </c>
      <c r="AC380" t="s">
        <v>39</v>
      </c>
      <c r="AD380">
        <v>1</v>
      </c>
      <c r="AE380">
        <f t="shared" si="94"/>
        <v>10.491477012331599</v>
      </c>
      <c r="AF380" t="str">
        <f t="shared" si="111"/>
        <v>DL10.4914770123316</v>
      </c>
      <c r="AG380" t="str">
        <f>U380&amp;AE380</f>
        <v>DL10.4914770123316</v>
      </c>
      <c r="AH380">
        <f>COUNTIF($AG$49:AG3331,AG380)</f>
        <v>1</v>
      </c>
      <c r="AI380" s="6">
        <f t="shared" si="95"/>
        <v>13.5</v>
      </c>
      <c r="AJ380" s="7">
        <f t="shared" si="96"/>
        <v>1.6666666666666667</v>
      </c>
      <c r="AK380" s="7">
        <f t="shared" si="97"/>
        <v>9</v>
      </c>
      <c r="AL380" s="7">
        <f t="shared" si="98"/>
        <v>2.5</v>
      </c>
      <c r="AM380" s="7">
        <f t="shared" si="99"/>
        <v>5.4</v>
      </c>
      <c r="AN380" s="7">
        <f t="shared" si="100"/>
        <v>1</v>
      </c>
      <c r="AO380" s="7">
        <f t="shared" si="101"/>
        <v>3.8571428571428572</v>
      </c>
      <c r="AP380" s="8">
        <f t="shared" si="102"/>
        <v>0.7142857142857143</v>
      </c>
      <c r="AQ380" t="b">
        <f t="shared" si="103"/>
        <v>0</v>
      </c>
      <c r="AR380" t="b">
        <f t="shared" si="104"/>
        <v>0</v>
      </c>
      <c r="AS380" t="b">
        <f t="shared" si="105"/>
        <v>1</v>
      </c>
      <c r="AT380" t="b">
        <f t="shared" si="106"/>
        <v>0</v>
      </c>
      <c r="AU380" t="b">
        <f t="shared" si="107"/>
        <v>0</v>
      </c>
      <c r="AV380" t="b">
        <f t="shared" si="108"/>
        <v>1</v>
      </c>
      <c r="AW380" t="b">
        <f t="shared" si="109"/>
        <v>0</v>
      </c>
      <c r="AX380" t="b">
        <f t="shared" si="110"/>
        <v>0</v>
      </c>
    </row>
    <row r="381" spans="20:50" hidden="1">
      <c r="T381" t="s">
        <v>53</v>
      </c>
      <c r="U381" t="s">
        <v>54</v>
      </c>
      <c r="V381">
        <v>188</v>
      </c>
      <c r="W381" t="s">
        <v>142</v>
      </c>
      <c r="X381" t="s">
        <v>416</v>
      </c>
      <c r="Y381" t="s">
        <v>37</v>
      </c>
      <c r="Z381">
        <v>27</v>
      </c>
      <c r="AA381" t="s">
        <v>38</v>
      </c>
      <c r="AB381">
        <v>7</v>
      </c>
      <c r="AC381" t="s">
        <v>39</v>
      </c>
      <c r="AD381">
        <v>1</v>
      </c>
      <c r="AE381">
        <f t="shared" si="94"/>
        <v>14.534455080540122</v>
      </c>
      <c r="AF381" t="str">
        <f t="shared" si="111"/>
        <v>DL14.5344550805401</v>
      </c>
      <c r="AH381">
        <f>COUNTIF($AE$49:AE3332,AE381)</f>
        <v>3</v>
      </c>
      <c r="AI381" s="6">
        <f t="shared" si="95"/>
        <v>13.5</v>
      </c>
      <c r="AJ381" s="7">
        <f t="shared" si="96"/>
        <v>2.3333333333333335</v>
      </c>
      <c r="AK381" s="7">
        <f t="shared" si="97"/>
        <v>9</v>
      </c>
      <c r="AL381" s="7">
        <f t="shared" si="98"/>
        <v>3.5</v>
      </c>
      <c r="AM381" s="7">
        <f t="shared" si="99"/>
        <v>5.4</v>
      </c>
      <c r="AN381" s="7">
        <f t="shared" si="100"/>
        <v>1.4</v>
      </c>
      <c r="AO381" s="7">
        <f t="shared" si="101"/>
        <v>3.8571428571428572</v>
      </c>
      <c r="AP381" s="8">
        <f t="shared" si="102"/>
        <v>1</v>
      </c>
      <c r="AQ381" t="b">
        <f t="shared" si="103"/>
        <v>0</v>
      </c>
      <c r="AR381" t="b">
        <f t="shared" si="104"/>
        <v>0</v>
      </c>
      <c r="AS381" t="b">
        <f t="shared" si="105"/>
        <v>1</v>
      </c>
      <c r="AT381" t="b">
        <f t="shared" si="106"/>
        <v>0</v>
      </c>
      <c r="AU381" t="b">
        <f t="shared" si="107"/>
        <v>0</v>
      </c>
      <c r="AV381" t="b">
        <f t="shared" si="108"/>
        <v>0</v>
      </c>
      <c r="AW381" t="b">
        <f t="shared" si="109"/>
        <v>0</v>
      </c>
      <c r="AX381" t="b">
        <f t="shared" si="110"/>
        <v>1</v>
      </c>
    </row>
    <row r="382" spans="20:50" hidden="1">
      <c r="T382" t="s">
        <v>35</v>
      </c>
      <c r="U382" t="s">
        <v>54</v>
      </c>
      <c r="V382" t="s">
        <v>0</v>
      </c>
      <c r="W382" t="s">
        <v>142</v>
      </c>
      <c r="X382" t="s">
        <v>416</v>
      </c>
      <c r="Y382" t="s">
        <v>37</v>
      </c>
      <c r="Z382">
        <v>27</v>
      </c>
      <c r="AA382" t="s">
        <v>38</v>
      </c>
      <c r="AB382">
        <v>7</v>
      </c>
      <c r="AC382" t="s">
        <v>39</v>
      </c>
      <c r="AD382">
        <v>1</v>
      </c>
      <c r="AE382">
        <f t="shared" si="94"/>
        <v>14.534455080540122</v>
      </c>
      <c r="AF382" t="str">
        <f t="shared" si="111"/>
        <v>DL14.5344550805401</v>
      </c>
      <c r="AG382" t="str">
        <f>U382&amp;AE382</f>
        <v>DL14.5344550805401</v>
      </c>
      <c r="AH382">
        <f>COUNTIF($AG$49:AG3333,AG382)</f>
        <v>1</v>
      </c>
      <c r="AI382" s="6">
        <f t="shared" si="95"/>
        <v>13.5</v>
      </c>
      <c r="AJ382" s="7">
        <f t="shared" si="96"/>
        <v>2.3333333333333335</v>
      </c>
      <c r="AK382" s="7">
        <f t="shared" si="97"/>
        <v>9</v>
      </c>
      <c r="AL382" s="7">
        <f t="shared" si="98"/>
        <v>3.5</v>
      </c>
      <c r="AM382" s="7">
        <f t="shared" si="99"/>
        <v>5.4</v>
      </c>
      <c r="AN382" s="7">
        <f t="shared" si="100"/>
        <v>1.4</v>
      </c>
      <c r="AO382" s="7">
        <f t="shared" si="101"/>
        <v>3.8571428571428572</v>
      </c>
      <c r="AP382" s="8">
        <f t="shared" si="102"/>
        <v>1</v>
      </c>
      <c r="AQ382" t="b">
        <f t="shared" si="103"/>
        <v>0</v>
      </c>
      <c r="AR382" t="b">
        <f t="shared" si="104"/>
        <v>0</v>
      </c>
      <c r="AS382" t="b">
        <f t="shared" si="105"/>
        <v>1</v>
      </c>
      <c r="AT382" t="b">
        <f t="shared" si="106"/>
        <v>0</v>
      </c>
      <c r="AU382" t="b">
        <f t="shared" si="107"/>
        <v>0</v>
      </c>
      <c r="AV382" t="b">
        <f t="shared" si="108"/>
        <v>0</v>
      </c>
      <c r="AW382" t="b">
        <f t="shared" si="109"/>
        <v>0</v>
      </c>
      <c r="AX382" t="b">
        <f t="shared" si="110"/>
        <v>1</v>
      </c>
    </row>
    <row r="383" spans="20:50" hidden="1">
      <c r="T383" t="s">
        <v>53</v>
      </c>
      <c r="U383" t="s">
        <v>54</v>
      </c>
      <c r="V383">
        <v>189</v>
      </c>
      <c r="W383" t="s">
        <v>142</v>
      </c>
      <c r="X383" t="s">
        <v>417</v>
      </c>
      <c r="Y383" t="s">
        <v>37</v>
      </c>
      <c r="Z383">
        <v>27</v>
      </c>
      <c r="AA383" t="s">
        <v>38</v>
      </c>
      <c r="AB383">
        <v>8</v>
      </c>
      <c r="AC383" t="s">
        <v>39</v>
      </c>
      <c r="AD383">
        <v>1</v>
      </c>
      <c r="AE383">
        <f t="shared" si="94"/>
        <v>16.504361381755018</v>
      </c>
      <c r="AF383" t="str">
        <f t="shared" si="111"/>
        <v>DL16.504361381755</v>
      </c>
      <c r="AH383">
        <f>COUNTIF($AE$49:AE3334,AE383)</f>
        <v>2</v>
      </c>
      <c r="AI383" s="6">
        <f t="shared" si="95"/>
        <v>13.5</v>
      </c>
      <c r="AJ383" s="7">
        <f t="shared" si="96"/>
        <v>2.6666666666666665</v>
      </c>
      <c r="AK383" s="7">
        <f t="shared" si="97"/>
        <v>9</v>
      </c>
      <c r="AL383" s="7">
        <f t="shared" si="98"/>
        <v>4</v>
      </c>
      <c r="AM383" s="7">
        <f t="shared" si="99"/>
        <v>5.4</v>
      </c>
      <c r="AN383" s="7">
        <f t="shared" si="100"/>
        <v>1.6</v>
      </c>
      <c r="AO383" s="7">
        <f t="shared" si="101"/>
        <v>3.8571428571428572</v>
      </c>
      <c r="AP383" s="8">
        <f t="shared" si="102"/>
        <v>1.1428571428571428</v>
      </c>
      <c r="AQ383" t="b">
        <f t="shared" si="103"/>
        <v>0</v>
      </c>
      <c r="AR383" t="b">
        <f t="shared" si="104"/>
        <v>0</v>
      </c>
      <c r="AS383" t="b">
        <f t="shared" si="105"/>
        <v>1</v>
      </c>
      <c r="AT383" t="b">
        <f t="shared" si="106"/>
        <v>1</v>
      </c>
      <c r="AU383" t="b">
        <f t="shared" si="107"/>
        <v>0</v>
      </c>
      <c r="AV383" t="b">
        <f t="shared" si="108"/>
        <v>0</v>
      </c>
      <c r="AW383" t="b">
        <f t="shared" si="109"/>
        <v>0</v>
      </c>
      <c r="AX383" t="b">
        <f t="shared" si="110"/>
        <v>0</v>
      </c>
    </row>
    <row r="384" spans="20:50" hidden="1">
      <c r="T384" t="s">
        <v>53</v>
      </c>
      <c r="U384" t="s">
        <v>54</v>
      </c>
      <c r="V384">
        <v>190</v>
      </c>
      <c r="W384" t="s">
        <v>142</v>
      </c>
      <c r="X384" t="s">
        <v>418</v>
      </c>
      <c r="Y384" t="s">
        <v>37</v>
      </c>
      <c r="Z384">
        <v>28</v>
      </c>
      <c r="AA384" t="s">
        <v>38</v>
      </c>
      <c r="AB384">
        <v>1</v>
      </c>
      <c r="AC384" t="s">
        <v>39</v>
      </c>
      <c r="AD384">
        <v>1</v>
      </c>
      <c r="AE384">
        <f t="shared" si="94"/>
        <v>2.0454084888872277</v>
      </c>
      <c r="AF384" t="str">
        <f t="shared" si="111"/>
        <v>DL2.04540848888723</v>
      </c>
      <c r="AH384">
        <f>COUNTIF($AE$49:AE3335,AE384)</f>
        <v>4</v>
      </c>
      <c r="AI384" s="6">
        <f t="shared" si="95"/>
        <v>14</v>
      </c>
      <c r="AJ384" s="7">
        <f t="shared" si="96"/>
        <v>0.33333333333333331</v>
      </c>
      <c r="AK384" s="7">
        <f t="shared" si="97"/>
        <v>9.3333333333333339</v>
      </c>
      <c r="AL384" s="7">
        <f t="shared" si="98"/>
        <v>0.5</v>
      </c>
      <c r="AM384" s="7">
        <f t="shared" si="99"/>
        <v>5.6</v>
      </c>
      <c r="AN384" s="7">
        <f t="shared" si="100"/>
        <v>0.2</v>
      </c>
      <c r="AO384" s="7">
        <f t="shared" si="101"/>
        <v>4</v>
      </c>
      <c r="AP384" s="8">
        <f t="shared" si="102"/>
        <v>0.14285714285714285</v>
      </c>
      <c r="AQ384" t="b">
        <f t="shared" si="103"/>
        <v>1</v>
      </c>
      <c r="AR384" t="b">
        <f t="shared" si="104"/>
        <v>0</v>
      </c>
      <c r="AS384" t="b">
        <f t="shared" si="105"/>
        <v>0</v>
      </c>
      <c r="AT384" t="b">
        <f t="shared" si="106"/>
        <v>0</v>
      </c>
      <c r="AU384" t="b">
        <f t="shared" si="107"/>
        <v>0</v>
      </c>
      <c r="AV384" t="b">
        <f t="shared" si="108"/>
        <v>0</v>
      </c>
      <c r="AW384" t="b">
        <f t="shared" si="109"/>
        <v>1</v>
      </c>
      <c r="AX384" t="b">
        <f t="shared" si="110"/>
        <v>0</v>
      </c>
    </row>
    <row r="385" spans="20:50" hidden="1">
      <c r="T385" t="s">
        <v>35</v>
      </c>
      <c r="U385" t="s">
        <v>54</v>
      </c>
      <c r="V385" t="s">
        <v>0</v>
      </c>
      <c r="W385" t="s">
        <v>142</v>
      </c>
      <c r="X385" t="s">
        <v>418</v>
      </c>
      <c r="Y385" t="s">
        <v>37</v>
      </c>
      <c r="Z385">
        <v>28</v>
      </c>
      <c r="AA385" t="s">
        <v>38</v>
      </c>
      <c r="AB385">
        <v>1</v>
      </c>
      <c r="AC385" t="s">
        <v>39</v>
      </c>
      <c r="AD385">
        <v>1</v>
      </c>
      <c r="AE385">
        <f t="shared" si="94"/>
        <v>2.0454084888872277</v>
      </c>
      <c r="AF385" t="str">
        <f t="shared" si="111"/>
        <v>DL2.04540848888723</v>
      </c>
      <c r="AG385" t="str">
        <f>U385&amp;AE385</f>
        <v>DL2.04540848888723</v>
      </c>
      <c r="AH385">
        <f>COUNTIF($AG$49:AG3336,AG385)</f>
        <v>1</v>
      </c>
      <c r="AI385" s="6">
        <f t="shared" si="95"/>
        <v>14</v>
      </c>
      <c r="AJ385" s="7">
        <f t="shared" si="96"/>
        <v>0.33333333333333331</v>
      </c>
      <c r="AK385" s="7">
        <f t="shared" si="97"/>
        <v>9.3333333333333339</v>
      </c>
      <c r="AL385" s="7">
        <f t="shared" si="98"/>
        <v>0.5</v>
      </c>
      <c r="AM385" s="7">
        <f t="shared" si="99"/>
        <v>5.6</v>
      </c>
      <c r="AN385" s="7">
        <f t="shared" si="100"/>
        <v>0.2</v>
      </c>
      <c r="AO385" s="7">
        <f t="shared" si="101"/>
        <v>4</v>
      </c>
      <c r="AP385" s="8">
        <f t="shared" si="102"/>
        <v>0.14285714285714285</v>
      </c>
      <c r="AQ385" t="b">
        <f t="shared" si="103"/>
        <v>1</v>
      </c>
      <c r="AR385" t="b">
        <f t="shared" si="104"/>
        <v>0</v>
      </c>
      <c r="AS385" t="b">
        <f t="shared" si="105"/>
        <v>0</v>
      </c>
      <c r="AT385" t="b">
        <f t="shared" si="106"/>
        <v>0</v>
      </c>
      <c r="AU385" t="b">
        <f t="shared" si="107"/>
        <v>0</v>
      </c>
      <c r="AV385" t="b">
        <f t="shared" si="108"/>
        <v>0</v>
      </c>
      <c r="AW385" t="b">
        <f t="shared" si="109"/>
        <v>1</v>
      </c>
      <c r="AX385" t="b">
        <f t="shared" si="110"/>
        <v>0</v>
      </c>
    </row>
    <row r="386" spans="20:50" hidden="1">
      <c r="T386" t="s">
        <v>53</v>
      </c>
      <c r="U386" t="s">
        <v>54</v>
      </c>
      <c r="V386">
        <v>191</v>
      </c>
      <c r="W386" t="s">
        <v>142</v>
      </c>
      <c r="X386" t="s">
        <v>419</v>
      </c>
      <c r="Y386" t="s">
        <v>37</v>
      </c>
      <c r="Z386">
        <v>28</v>
      </c>
      <c r="AA386" t="s">
        <v>38</v>
      </c>
      <c r="AB386">
        <v>3</v>
      </c>
      <c r="AC386" t="s">
        <v>39</v>
      </c>
      <c r="AD386">
        <v>1</v>
      </c>
      <c r="AE386">
        <f t="shared" si="94"/>
        <v>6.1155035662854065</v>
      </c>
      <c r="AF386" t="str">
        <f t="shared" si="111"/>
        <v>DL6.11550356628541</v>
      </c>
      <c r="AH386">
        <f>COUNTIF($AE$49:AE3337,AE386)</f>
        <v>3</v>
      </c>
      <c r="AI386" s="6">
        <f t="shared" si="95"/>
        <v>14</v>
      </c>
      <c r="AJ386" s="7">
        <f t="shared" si="96"/>
        <v>1</v>
      </c>
      <c r="AK386" s="7">
        <f t="shared" si="97"/>
        <v>9.3333333333333339</v>
      </c>
      <c r="AL386" s="7">
        <f t="shared" si="98"/>
        <v>1.5</v>
      </c>
      <c r="AM386" s="7">
        <f t="shared" si="99"/>
        <v>5.6</v>
      </c>
      <c r="AN386" s="7">
        <f t="shared" si="100"/>
        <v>0.6</v>
      </c>
      <c r="AO386" s="7">
        <f t="shared" si="101"/>
        <v>4</v>
      </c>
      <c r="AP386" s="8">
        <f t="shared" si="102"/>
        <v>0.42857142857142855</v>
      </c>
      <c r="AQ386" t="b">
        <f t="shared" si="103"/>
        <v>1</v>
      </c>
      <c r="AR386" t="b">
        <f t="shared" si="104"/>
        <v>1</v>
      </c>
      <c r="AS386" t="b">
        <f t="shared" si="105"/>
        <v>0</v>
      </c>
      <c r="AT386" t="b">
        <f t="shared" si="106"/>
        <v>0</v>
      </c>
      <c r="AU386" t="b">
        <f t="shared" si="107"/>
        <v>0</v>
      </c>
      <c r="AV386" t="b">
        <f t="shared" si="108"/>
        <v>0</v>
      </c>
      <c r="AW386" t="b">
        <f t="shared" si="109"/>
        <v>1</v>
      </c>
      <c r="AX386" t="b">
        <f t="shared" si="110"/>
        <v>0</v>
      </c>
    </row>
    <row r="387" spans="20:50" hidden="1">
      <c r="T387" t="s">
        <v>53</v>
      </c>
      <c r="U387" t="s">
        <v>54</v>
      </c>
      <c r="V387">
        <v>192</v>
      </c>
      <c r="W387" t="s">
        <v>142</v>
      </c>
      <c r="X387" t="s">
        <v>420</v>
      </c>
      <c r="Y387" t="s">
        <v>37</v>
      </c>
      <c r="Z387">
        <v>28</v>
      </c>
      <c r="AA387" t="s">
        <v>38</v>
      </c>
      <c r="AB387">
        <v>5</v>
      </c>
      <c r="AC387" t="s">
        <v>39</v>
      </c>
      <c r="AD387">
        <v>1</v>
      </c>
      <c r="AE387">
        <f t="shared" si="94"/>
        <v>10.124671655397817</v>
      </c>
      <c r="AF387" t="str">
        <f t="shared" si="111"/>
        <v>DL10.1246716553978</v>
      </c>
      <c r="AH387">
        <f>COUNTIF($AE$49:AE3338,AE387)</f>
        <v>2</v>
      </c>
      <c r="AI387" s="6">
        <f t="shared" si="95"/>
        <v>14</v>
      </c>
      <c r="AJ387" s="7">
        <f t="shared" si="96"/>
        <v>1.6666666666666667</v>
      </c>
      <c r="AK387" s="7">
        <f t="shared" si="97"/>
        <v>9.3333333333333339</v>
      </c>
      <c r="AL387" s="7">
        <f t="shared" si="98"/>
        <v>2.5</v>
      </c>
      <c r="AM387" s="7">
        <f t="shared" si="99"/>
        <v>5.6</v>
      </c>
      <c r="AN387" s="7">
        <f t="shared" si="100"/>
        <v>1</v>
      </c>
      <c r="AO387" s="7">
        <f t="shared" si="101"/>
        <v>4</v>
      </c>
      <c r="AP387" s="8">
        <f t="shared" si="102"/>
        <v>0.7142857142857143</v>
      </c>
      <c r="AQ387" t="b">
        <f t="shared" si="103"/>
        <v>1</v>
      </c>
      <c r="AR387" t="b">
        <f t="shared" si="104"/>
        <v>0</v>
      </c>
      <c r="AS387" t="b">
        <f t="shared" si="105"/>
        <v>0</v>
      </c>
      <c r="AT387" t="b">
        <f t="shared" si="106"/>
        <v>0</v>
      </c>
      <c r="AU387" t="b">
        <f t="shared" si="107"/>
        <v>0</v>
      </c>
      <c r="AV387" t="b">
        <f t="shared" si="108"/>
        <v>1</v>
      </c>
      <c r="AW387" t="b">
        <f t="shared" si="109"/>
        <v>1</v>
      </c>
      <c r="AX387" t="b">
        <f t="shared" si="110"/>
        <v>0</v>
      </c>
    </row>
    <row r="388" spans="20:50" hidden="1">
      <c r="T388" t="s">
        <v>53</v>
      </c>
      <c r="U388" t="s">
        <v>54</v>
      </c>
      <c r="V388">
        <v>193</v>
      </c>
      <c r="W388" t="s">
        <v>142</v>
      </c>
      <c r="X388" t="s">
        <v>421</v>
      </c>
      <c r="Y388" t="s">
        <v>37</v>
      </c>
      <c r="Z388">
        <v>29</v>
      </c>
      <c r="AA388" t="s">
        <v>38</v>
      </c>
      <c r="AB388">
        <v>1</v>
      </c>
      <c r="AC388" t="s">
        <v>39</v>
      </c>
      <c r="AD388">
        <v>1</v>
      </c>
      <c r="AE388">
        <f t="shared" si="94"/>
        <v>1.9749340108819766</v>
      </c>
      <c r="AF388" t="str">
        <f t="shared" si="111"/>
        <v>DL1.97493401088198</v>
      </c>
      <c r="AH388">
        <f>COUNTIF($AE$49:AE3339,AE388)</f>
        <v>2</v>
      </c>
      <c r="AI388" s="6">
        <f t="shared" si="95"/>
        <v>14.5</v>
      </c>
      <c r="AJ388" s="7">
        <f t="shared" si="96"/>
        <v>0.33333333333333331</v>
      </c>
      <c r="AK388" s="7">
        <f t="shared" si="97"/>
        <v>9.6666666666666661</v>
      </c>
      <c r="AL388" s="7">
        <f t="shared" si="98"/>
        <v>0.5</v>
      </c>
      <c r="AM388" s="7">
        <f t="shared" si="99"/>
        <v>5.8</v>
      </c>
      <c r="AN388" s="7">
        <f t="shared" si="100"/>
        <v>0.2</v>
      </c>
      <c r="AO388" s="7">
        <f t="shared" si="101"/>
        <v>4.1428571428571432</v>
      </c>
      <c r="AP388" s="8">
        <f t="shared" si="102"/>
        <v>0.14285714285714285</v>
      </c>
      <c r="AQ388" t="b">
        <f t="shared" si="103"/>
        <v>0</v>
      </c>
      <c r="AR388" t="b">
        <f t="shared" si="104"/>
        <v>0</v>
      </c>
      <c r="AS388" t="b">
        <f t="shared" si="105"/>
        <v>0</v>
      </c>
      <c r="AT388" t="b">
        <f t="shared" si="106"/>
        <v>0</v>
      </c>
      <c r="AU388" t="b">
        <f t="shared" si="107"/>
        <v>0</v>
      </c>
      <c r="AV388" t="b">
        <f t="shared" si="108"/>
        <v>0</v>
      </c>
      <c r="AW388" t="b">
        <f t="shared" si="109"/>
        <v>0</v>
      </c>
      <c r="AX388" t="b">
        <f t="shared" si="110"/>
        <v>0</v>
      </c>
    </row>
    <row r="389" spans="20:50" hidden="1">
      <c r="T389" t="s">
        <v>53</v>
      </c>
      <c r="U389" t="s">
        <v>54</v>
      </c>
      <c r="V389">
        <v>194</v>
      </c>
      <c r="W389" t="s">
        <v>142</v>
      </c>
      <c r="X389" t="s">
        <v>422</v>
      </c>
      <c r="Y389" t="s">
        <v>37</v>
      </c>
      <c r="Z389">
        <v>29</v>
      </c>
      <c r="AA389" t="s">
        <v>38</v>
      </c>
      <c r="AB389">
        <v>2</v>
      </c>
      <c r="AC389" t="s">
        <v>39</v>
      </c>
      <c r="AD389">
        <v>1</v>
      </c>
      <c r="AE389">
        <f t="shared" si="94"/>
        <v>3.9451862290375632</v>
      </c>
      <c r="AF389" t="str">
        <f t="shared" si="111"/>
        <v>DL3.94518622903756</v>
      </c>
      <c r="AH389">
        <f>COUNTIF($AE$49:AE3340,AE389)</f>
        <v>2</v>
      </c>
      <c r="AI389" s="6">
        <f t="shared" si="95"/>
        <v>14.5</v>
      </c>
      <c r="AJ389" s="7">
        <f t="shared" si="96"/>
        <v>0.66666666666666663</v>
      </c>
      <c r="AK389" s="7">
        <f t="shared" si="97"/>
        <v>9.6666666666666661</v>
      </c>
      <c r="AL389" s="7">
        <f t="shared" si="98"/>
        <v>1</v>
      </c>
      <c r="AM389" s="7">
        <f t="shared" si="99"/>
        <v>5.8</v>
      </c>
      <c r="AN389" s="7">
        <f t="shared" si="100"/>
        <v>0.4</v>
      </c>
      <c r="AO389" s="7">
        <f t="shared" si="101"/>
        <v>4.1428571428571432</v>
      </c>
      <c r="AP389" s="8">
        <f t="shared" si="102"/>
        <v>0.2857142857142857</v>
      </c>
      <c r="AQ389" t="b">
        <f t="shared" si="103"/>
        <v>0</v>
      </c>
      <c r="AR389" t="b">
        <f t="shared" si="104"/>
        <v>0</v>
      </c>
      <c r="AS389" t="b">
        <f t="shared" si="105"/>
        <v>0</v>
      </c>
      <c r="AT389" t="b">
        <f t="shared" si="106"/>
        <v>1</v>
      </c>
      <c r="AU389" t="b">
        <f t="shared" si="107"/>
        <v>0</v>
      </c>
      <c r="AV389" t="b">
        <f t="shared" si="108"/>
        <v>0</v>
      </c>
      <c r="AW389" t="b">
        <f t="shared" si="109"/>
        <v>0</v>
      </c>
      <c r="AX389" t="b">
        <f t="shared" si="110"/>
        <v>0</v>
      </c>
    </row>
    <row r="390" spans="20:50" hidden="1">
      <c r="T390" t="s">
        <v>53</v>
      </c>
      <c r="U390" t="s">
        <v>54</v>
      </c>
      <c r="V390">
        <v>195</v>
      </c>
      <c r="W390" t="s">
        <v>142</v>
      </c>
      <c r="X390" t="s">
        <v>423</v>
      </c>
      <c r="Y390" t="s">
        <v>37</v>
      </c>
      <c r="Z390">
        <v>29</v>
      </c>
      <c r="AA390" t="s">
        <v>38</v>
      </c>
      <c r="AB390">
        <v>3</v>
      </c>
      <c r="AC390" t="s">
        <v>39</v>
      </c>
      <c r="AD390">
        <v>1</v>
      </c>
      <c r="AE390">
        <f t="shared" si="94"/>
        <v>5.9061411137705004</v>
      </c>
      <c r="AF390" t="str">
        <f t="shared" si="111"/>
        <v>DL5.9061411137705</v>
      </c>
      <c r="AH390">
        <f>COUNTIF($AE$49:AE3341,AE390)</f>
        <v>2</v>
      </c>
      <c r="AI390" s="6">
        <f t="shared" si="95"/>
        <v>14.5</v>
      </c>
      <c r="AJ390" s="7">
        <f t="shared" si="96"/>
        <v>1</v>
      </c>
      <c r="AK390" s="7">
        <f t="shared" si="97"/>
        <v>9.6666666666666661</v>
      </c>
      <c r="AL390" s="7">
        <f t="shared" si="98"/>
        <v>1.5</v>
      </c>
      <c r="AM390" s="7">
        <f t="shared" si="99"/>
        <v>5.8</v>
      </c>
      <c r="AN390" s="7">
        <f t="shared" si="100"/>
        <v>0.6</v>
      </c>
      <c r="AO390" s="7">
        <f t="shared" si="101"/>
        <v>4.1428571428571432</v>
      </c>
      <c r="AP390" s="8">
        <f t="shared" si="102"/>
        <v>0.42857142857142855</v>
      </c>
      <c r="AQ390" t="b">
        <f t="shared" si="103"/>
        <v>0</v>
      </c>
      <c r="AR390" t="b">
        <f t="shared" si="104"/>
        <v>1</v>
      </c>
      <c r="AS390" t="b">
        <f t="shared" si="105"/>
        <v>0</v>
      </c>
      <c r="AT390" t="b">
        <f t="shared" si="106"/>
        <v>0</v>
      </c>
      <c r="AU390" t="b">
        <f t="shared" si="107"/>
        <v>0</v>
      </c>
      <c r="AV390" t="b">
        <f t="shared" si="108"/>
        <v>0</v>
      </c>
      <c r="AW390" t="b">
        <f t="shared" si="109"/>
        <v>0</v>
      </c>
      <c r="AX390" t="b">
        <f t="shared" si="110"/>
        <v>0</v>
      </c>
    </row>
    <row r="391" spans="20:50" hidden="1">
      <c r="T391" t="s">
        <v>53</v>
      </c>
      <c r="U391" t="s">
        <v>54</v>
      </c>
      <c r="V391">
        <v>196</v>
      </c>
      <c r="W391" t="s">
        <v>142</v>
      </c>
      <c r="X391" t="s">
        <v>424</v>
      </c>
      <c r="Y391" t="s">
        <v>37</v>
      </c>
      <c r="Z391">
        <v>29</v>
      </c>
      <c r="AA391" t="s">
        <v>38</v>
      </c>
      <c r="AB391">
        <v>4</v>
      </c>
      <c r="AC391" t="s">
        <v>39</v>
      </c>
      <c r="AD391">
        <v>1</v>
      </c>
      <c r="AE391">
        <f t="shared" si="94"/>
        <v>7.8533133019782193</v>
      </c>
      <c r="AF391" t="str">
        <f t="shared" si="111"/>
        <v>DL7.85331330197822</v>
      </c>
      <c r="AH391">
        <f>COUNTIF($AE$49:AE3342,AE391)</f>
        <v>3</v>
      </c>
      <c r="AI391" s="6">
        <f t="shared" si="95"/>
        <v>14.5</v>
      </c>
      <c r="AJ391" s="7">
        <f t="shared" si="96"/>
        <v>1.3333333333333333</v>
      </c>
      <c r="AK391" s="7">
        <f t="shared" si="97"/>
        <v>9.6666666666666661</v>
      </c>
      <c r="AL391" s="7">
        <f t="shared" si="98"/>
        <v>2</v>
      </c>
      <c r="AM391" s="7">
        <f t="shared" si="99"/>
        <v>5.8</v>
      </c>
      <c r="AN391" s="7">
        <f t="shared" si="100"/>
        <v>0.8</v>
      </c>
      <c r="AO391" s="7">
        <f t="shared" si="101"/>
        <v>4.1428571428571432</v>
      </c>
      <c r="AP391" s="8">
        <f t="shared" si="102"/>
        <v>0.5714285714285714</v>
      </c>
      <c r="AQ391" t="b">
        <f t="shared" si="103"/>
        <v>0</v>
      </c>
      <c r="AR391" t="b">
        <f t="shared" si="104"/>
        <v>0</v>
      </c>
      <c r="AS391" t="b">
        <f t="shared" si="105"/>
        <v>0</v>
      </c>
      <c r="AT391" t="b">
        <f t="shared" si="106"/>
        <v>1</v>
      </c>
      <c r="AU391" t="b">
        <f t="shared" si="107"/>
        <v>0</v>
      </c>
      <c r="AV391" t="b">
        <f t="shared" si="108"/>
        <v>0</v>
      </c>
      <c r="AW391" t="b">
        <f t="shared" si="109"/>
        <v>0</v>
      </c>
      <c r="AX391" t="b">
        <f t="shared" si="110"/>
        <v>0</v>
      </c>
    </row>
    <row r="392" spans="20:50" hidden="1">
      <c r="T392" t="s">
        <v>35</v>
      </c>
      <c r="U392" t="s">
        <v>54</v>
      </c>
      <c r="V392" t="s">
        <v>0</v>
      </c>
      <c r="W392" t="s">
        <v>142</v>
      </c>
      <c r="X392" t="s">
        <v>424</v>
      </c>
      <c r="Y392" t="s">
        <v>37</v>
      </c>
      <c r="Z392">
        <v>29</v>
      </c>
      <c r="AA392" t="s">
        <v>38</v>
      </c>
      <c r="AB392">
        <v>4</v>
      </c>
      <c r="AC392" t="s">
        <v>39</v>
      </c>
      <c r="AD392">
        <v>1</v>
      </c>
      <c r="AE392">
        <f t="shared" si="94"/>
        <v>7.8533133019782193</v>
      </c>
      <c r="AF392" t="str">
        <f t="shared" si="111"/>
        <v>DL7.85331330197822</v>
      </c>
      <c r="AG392" t="str">
        <f>U392&amp;AE392</f>
        <v>DL7.85331330197822</v>
      </c>
      <c r="AH392">
        <f>COUNTIF($AG$49:AG3343,AG392)</f>
        <v>1</v>
      </c>
      <c r="AI392" s="6">
        <f t="shared" si="95"/>
        <v>14.5</v>
      </c>
      <c r="AJ392" s="7">
        <f t="shared" si="96"/>
        <v>1.3333333333333333</v>
      </c>
      <c r="AK392" s="7">
        <f t="shared" si="97"/>
        <v>9.6666666666666661</v>
      </c>
      <c r="AL392" s="7">
        <f t="shared" si="98"/>
        <v>2</v>
      </c>
      <c r="AM392" s="7">
        <f t="shared" si="99"/>
        <v>5.8</v>
      </c>
      <c r="AN392" s="7">
        <f t="shared" si="100"/>
        <v>0.8</v>
      </c>
      <c r="AO392" s="7">
        <f t="shared" si="101"/>
        <v>4.1428571428571432</v>
      </c>
      <c r="AP392" s="8">
        <f t="shared" si="102"/>
        <v>0.5714285714285714</v>
      </c>
      <c r="AQ392" t="b">
        <f t="shared" si="103"/>
        <v>0</v>
      </c>
      <c r="AR392" t="b">
        <f t="shared" si="104"/>
        <v>0</v>
      </c>
      <c r="AS392" t="b">
        <f t="shared" si="105"/>
        <v>0</v>
      </c>
      <c r="AT392" t="b">
        <f t="shared" si="106"/>
        <v>1</v>
      </c>
      <c r="AU392" t="b">
        <f t="shared" si="107"/>
        <v>0</v>
      </c>
      <c r="AV392" t="b">
        <f t="shared" si="108"/>
        <v>0</v>
      </c>
      <c r="AW392" t="b">
        <f t="shared" si="109"/>
        <v>0</v>
      </c>
      <c r="AX392" t="b">
        <f t="shared" si="110"/>
        <v>0</v>
      </c>
    </row>
    <row r="393" spans="20:50" hidden="1">
      <c r="T393" t="s">
        <v>53</v>
      </c>
      <c r="U393" t="s">
        <v>54</v>
      </c>
      <c r="V393">
        <v>197</v>
      </c>
      <c r="W393" t="s">
        <v>142</v>
      </c>
      <c r="X393" t="s">
        <v>425</v>
      </c>
      <c r="Y393" t="s">
        <v>37</v>
      </c>
      <c r="Z393">
        <v>29</v>
      </c>
      <c r="AA393" t="s">
        <v>38</v>
      </c>
      <c r="AB393">
        <v>5</v>
      </c>
      <c r="AC393" t="s">
        <v>39</v>
      </c>
      <c r="AD393">
        <v>1</v>
      </c>
      <c r="AE393">
        <f t="shared" si="94"/>
        <v>9.7824070318072867</v>
      </c>
      <c r="AF393" t="str">
        <f t="shared" si="111"/>
        <v>DL9.78240703180729</v>
      </c>
      <c r="AH393">
        <f>COUNTIF($AE$49:AE3344,AE393)</f>
        <v>2</v>
      </c>
      <c r="AI393" s="6">
        <f t="shared" si="95"/>
        <v>14.5</v>
      </c>
      <c r="AJ393" s="7">
        <f t="shared" si="96"/>
        <v>1.6666666666666667</v>
      </c>
      <c r="AK393" s="7">
        <f t="shared" si="97"/>
        <v>9.6666666666666661</v>
      </c>
      <c r="AL393" s="7">
        <f t="shared" si="98"/>
        <v>2.5</v>
      </c>
      <c r="AM393" s="7">
        <f t="shared" si="99"/>
        <v>5.8</v>
      </c>
      <c r="AN393" s="7">
        <f t="shared" si="100"/>
        <v>1</v>
      </c>
      <c r="AO393" s="7">
        <f t="shared" si="101"/>
        <v>4.1428571428571432</v>
      </c>
      <c r="AP393" s="8">
        <f t="shared" si="102"/>
        <v>0.7142857142857143</v>
      </c>
      <c r="AQ393" t="b">
        <f t="shared" si="103"/>
        <v>0</v>
      </c>
      <c r="AR393" t="b">
        <f t="shared" si="104"/>
        <v>0</v>
      </c>
      <c r="AS393" t="b">
        <f t="shared" si="105"/>
        <v>0</v>
      </c>
      <c r="AT393" t="b">
        <f t="shared" si="106"/>
        <v>0</v>
      </c>
      <c r="AU393" t="b">
        <f t="shared" si="107"/>
        <v>0</v>
      </c>
      <c r="AV393" t="b">
        <f t="shared" si="108"/>
        <v>1</v>
      </c>
      <c r="AW393" t="b">
        <f t="shared" si="109"/>
        <v>0</v>
      </c>
      <c r="AX393" t="b">
        <f t="shared" si="110"/>
        <v>0</v>
      </c>
    </row>
    <row r="394" spans="20:50" hidden="1">
      <c r="T394" t="s">
        <v>53</v>
      </c>
      <c r="U394" t="s">
        <v>54</v>
      </c>
      <c r="V394">
        <v>198</v>
      </c>
      <c r="W394" t="s">
        <v>142</v>
      </c>
      <c r="X394" t="s">
        <v>426</v>
      </c>
      <c r="Y394" t="s">
        <v>37</v>
      </c>
      <c r="Z394">
        <v>29</v>
      </c>
      <c r="AA394" t="s">
        <v>38</v>
      </c>
      <c r="AB394">
        <v>6</v>
      </c>
      <c r="AC394" t="s">
        <v>39</v>
      </c>
      <c r="AD394">
        <v>1</v>
      </c>
      <c r="AE394">
        <f t="shared" si="94"/>
        <v>11.689369175439193</v>
      </c>
      <c r="AF394" t="str">
        <f t="shared" si="111"/>
        <v>DL11.6893691754392</v>
      </c>
      <c r="AH394">
        <f>COUNTIF($AE$49:AE3345,AE394)</f>
        <v>3</v>
      </c>
      <c r="AI394" s="6">
        <f t="shared" si="95"/>
        <v>14.5</v>
      </c>
      <c r="AJ394" s="7">
        <f t="shared" si="96"/>
        <v>2</v>
      </c>
      <c r="AK394" s="7">
        <f t="shared" si="97"/>
        <v>9.6666666666666661</v>
      </c>
      <c r="AL394" s="7">
        <f t="shared" si="98"/>
        <v>3</v>
      </c>
      <c r="AM394" s="7">
        <f t="shared" si="99"/>
        <v>5.8</v>
      </c>
      <c r="AN394" s="7">
        <f t="shared" si="100"/>
        <v>1.2</v>
      </c>
      <c r="AO394" s="7">
        <f t="shared" si="101"/>
        <v>4.1428571428571432</v>
      </c>
      <c r="AP394" s="8">
        <f t="shared" si="102"/>
        <v>0.8571428571428571</v>
      </c>
      <c r="AQ394" t="b">
        <f t="shared" si="103"/>
        <v>0</v>
      </c>
      <c r="AR394" t="b">
        <f t="shared" si="104"/>
        <v>1</v>
      </c>
      <c r="AS394" t="b">
        <f t="shared" si="105"/>
        <v>0</v>
      </c>
      <c r="AT394" t="b">
        <f t="shared" si="106"/>
        <v>1</v>
      </c>
      <c r="AU394" t="b">
        <f t="shared" si="107"/>
        <v>0</v>
      </c>
      <c r="AV394" t="b">
        <f t="shared" si="108"/>
        <v>0</v>
      </c>
      <c r="AW394" t="b">
        <f t="shared" si="109"/>
        <v>0</v>
      </c>
      <c r="AX394" t="b">
        <f t="shared" si="110"/>
        <v>0</v>
      </c>
    </row>
    <row r="395" spans="20:50" hidden="1">
      <c r="T395" t="s">
        <v>53</v>
      </c>
      <c r="U395" t="s">
        <v>54</v>
      </c>
      <c r="V395">
        <v>199</v>
      </c>
      <c r="W395" t="s">
        <v>142</v>
      </c>
      <c r="X395" t="s">
        <v>427</v>
      </c>
      <c r="Y395" t="s">
        <v>37</v>
      </c>
      <c r="Z395">
        <v>29</v>
      </c>
      <c r="AA395" t="s">
        <v>38</v>
      </c>
      <c r="AB395">
        <v>7</v>
      </c>
      <c r="AC395" t="s">
        <v>39</v>
      </c>
      <c r="AD395">
        <v>1</v>
      </c>
      <c r="AE395">
        <f t="shared" si="94"/>
        <v>13.570434385161485</v>
      </c>
      <c r="AF395" t="str">
        <f t="shared" si="111"/>
        <v>DL13.5704343851615</v>
      </c>
      <c r="AH395">
        <f>COUNTIF($AE$49:AE3346,AE395)</f>
        <v>3</v>
      </c>
      <c r="AI395" s="6">
        <f t="shared" si="95"/>
        <v>14.5</v>
      </c>
      <c r="AJ395" s="7">
        <f t="shared" si="96"/>
        <v>2.3333333333333335</v>
      </c>
      <c r="AK395" s="7">
        <f t="shared" si="97"/>
        <v>9.6666666666666661</v>
      </c>
      <c r="AL395" s="7">
        <f t="shared" si="98"/>
        <v>3.5</v>
      </c>
      <c r="AM395" s="7">
        <f t="shared" si="99"/>
        <v>5.8</v>
      </c>
      <c r="AN395" s="7">
        <f t="shared" si="100"/>
        <v>1.4</v>
      </c>
      <c r="AO395" s="7">
        <f t="shared" si="101"/>
        <v>4.1428571428571432</v>
      </c>
      <c r="AP395" s="8">
        <f t="shared" si="102"/>
        <v>1</v>
      </c>
      <c r="AQ395" t="b">
        <f t="shared" si="103"/>
        <v>0</v>
      </c>
      <c r="AR395" t="b">
        <f t="shared" si="104"/>
        <v>0</v>
      </c>
      <c r="AS395" t="b">
        <f t="shared" si="105"/>
        <v>0</v>
      </c>
      <c r="AT395" t="b">
        <f t="shared" si="106"/>
        <v>0</v>
      </c>
      <c r="AU395" t="b">
        <f t="shared" si="107"/>
        <v>0</v>
      </c>
      <c r="AV395" t="b">
        <f t="shared" si="108"/>
        <v>0</v>
      </c>
      <c r="AW395" t="b">
        <f t="shared" si="109"/>
        <v>0</v>
      </c>
      <c r="AX395" t="b">
        <f t="shared" si="110"/>
        <v>1</v>
      </c>
    </row>
    <row r="396" spans="20:50" hidden="1">
      <c r="T396" t="s">
        <v>53</v>
      </c>
      <c r="U396" t="s">
        <v>54</v>
      </c>
      <c r="V396">
        <v>200</v>
      </c>
      <c r="W396" t="s">
        <v>142</v>
      </c>
      <c r="X396" t="s">
        <v>428</v>
      </c>
      <c r="Y396" t="s">
        <v>37</v>
      </c>
      <c r="Z396">
        <v>29</v>
      </c>
      <c r="AA396" t="s">
        <v>38</v>
      </c>
      <c r="AB396">
        <v>8</v>
      </c>
      <c r="AC396" t="s">
        <v>39</v>
      </c>
      <c r="AD396">
        <v>1</v>
      </c>
      <c r="AE396">
        <f t="shared" si="94"/>
        <v>15.42216131873867</v>
      </c>
      <c r="AF396" t="str">
        <f t="shared" si="111"/>
        <v>DL15.4221613187387</v>
      </c>
      <c r="AH396">
        <f>COUNTIF($AE$49:AE3347,AE396)</f>
        <v>2</v>
      </c>
      <c r="AI396" s="6">
        <f t="shared" si="95"/>
        <v>14.5</v>
      </c>
      <c r="AJ396" s="7">
        <f t="shared" si="96"/>
        <v>2.6666666666666665</v>
      </c>
      <c r="AK396" s="7">
        <f t="shared" si="97"/>
        <v>9.6666666666666661</v>
      </c>
      <c r="AL396" s="7">
        <f t="shared" si="98"/>
        <v>4</v>
      </c>
      <c r="AM396" s="7">
        <f t="shared" si="99"/>
        <v>5.8</v>
      </c>
      <c r="AN396" s="7">
        <f t="shared" si="100"/>
        <v>1.6</v>
      </c>
      <c r="AO396" s="7">
        <f t="shared" si="101"/>
        <v>4.1428571428571432</v>
      </c>
      <c r="AP396" s="8">
        <f t="shared" si="102"/>
        <v>1.1428571428571428</v>
      </c>
      <c r="AQ396" t="b">
        <f t="shared" si="103"/>
        <v>0</v>
      </c>
      <c r="AR396" t="b">
        <f t="shared" si="104"/>
        <v>0</v>
      </c>
      <c r="AS396" t="b">
        <f t="shared" si="105"/>
        <v>0</v>
      </c>
      <c r="AT396" t="b">
        <f t="shared" si="106"/>
        <v>1</v>
      </c>
      <c r="AU396" t="b">
        <f t="shared" si="107"/>
        <v>0</v>
      </c>
      <c r="AV396" t="b">
        <f t="shared" si="108"/>
        <v>0</v>
      </c>
      <c r="AW396" t="b">
        <f t="shared" si="109"/>
        <v>0</v>
      </c>
      <c r="AX396" t="b">
        <f t="shared" si="110"/>
        <v>0</v>
      </c>
    </row>
    <row r="397" spans="20:50" hidden="1">
      <c r="T397" t="s">
        <v>53</v>
      </c>
      <c r="U397" t="s">
        <v>54</v>
      </c>
      <c r="V397">
        <v>201</v>
      </c>
      <c r="W397" t="s">
        <v>142</v>
      </c>
      <c r="X397" t="s">
        <v>429</v>
      </c>
      <c r="Y397" t="s">
        <v>37</v>
      </c>
      <c r="Z397">
        <v>30</v>
      </c>
      <c r="AA397" t="s">
        <v>38</v>
      </c>
      <c r="AB397">
        <v>1</v>
      </c>
      <c r="AC397" t="s">
        <v>39</v>
      </c>
      <c r="AD397">
        <v>1</v>
      </c>
      <c r="AE397">
        <f t="shared" si="94"/>
        <v>1.9091524329963763</v>
      </c>
      <c r="AF397" t="str">
        <f t="shared" si="111"/>
        <v>DL1.90915243299638</v>
      </c>
      <c r="AH397">
        <f>COUNTIF($AE$49:AE3348,AE397)</f>
        <v>2</v>
      </c>
      <c r="AI397" s="6">
        <f t="shared" si="95"/>
        <v>15</v>
      </c>
      <c r="AJ397" s="7">
        <f t="shared" si="96"/>
        <v>0.33333333333333331</v>
      </c>
      <c r="AK397" s="7">
        <f t="shared" si="97"/>
        <v>10</v>
      </c>
      <c r="AL397" s="7">
        <f t="shared" si="98"/>
        <v>0.5</v>
      </c>
      <c r="AM397" s="7">
        <f t="shared" si="99"/>
        <v>6</v>
      </c>
      <c r="AN397" s="7">
        <f t="shared" si="100"/>
        <v>0.2</v>
      </c>
      <c r="AO397" s="7">
        <f t="shared" si="101"/>
        <v>4.2857142857142856</v>
      </c>
      <c r="AP397" s="8">
        <f t="shared" si="102"/>
        <v>0.14285714285714285</v>
      </c>
      <c r="AQ397" t="b">
        <f t="shared" si="103"/>
        <v>1</v>
      </c>
      <c r="AR397" t="b">
        <f t="shared" si="104"/>
        <v>0</v>
      </c>
      <c r="AS397" t="b">
        <f t="shared" si="105"/>
        <v>1</v>
      </c>
      <c r="AT397" t="b">
        <f t="shared" si="106"/>
        <v>0</v>
      </c>
      <c r="AU397" t="b">
        <f t="shared" si="107"/>
        <v>1</v>
      </c>
      <c r="AV397" t="b">
        <f t="shared" si="108"/>
        <v>0</v>
      </c>
      <c r="AW397" t="b">
        <f t="shared" si="109"/>
        <v>0</v>
      </c>
      <c r="AX397" t="b">
        <f t="shared" si="110"/>
        <v>0</v>
      </c>
    </row>
    <row r="398" spans="20:50" hidden="1">
      <c r="T398" t="s">
        <v>53</v>
      </c>
      <c r="U398" t="s">
        <v>54</v>
      </c>
      <c r="V398">
        <v>202</v>
      </c>
      <c r="W398" t="s">
        <v>142</v>
      </c>
      <c r="X398" t="s">
        <v>430</v>
      </c>
      <c r="Y398" t="s">
        <v>37</v>
      </c>
      <c r="Z398">
        <v>30</v>
      </c>
      <c r="AA398" t="s">
        <v>38</v>
      </c>
      <c r="AB398">
        <v>7</v>
      </c>
      <c r="AC398" t="s">
        <v>39</v>
      </c>
      <c r="AD398">
        <v>1</v>
      </c>
      <c r="AE398">
        <f t="shared" si="94"/>
        <v>13.134022306396323</v>
      </c>
      <c r="AF398" t="str">
        <f t="shared" si="111"/>
        <v>DL13.1340223063963</v>
      </c>
      <c r="AH398">
        <f>COUNTIF($AE$49:AE3349,AE398)</f>
        <v>2</v>
      </c>
      <c r="AI398" s="6">
        <f t="shared" si="95"/>
        <v>15</v>
      </c>
      <c r="AJ398" s="7">
        <f t="shared" si="96"/>
        <v>2.3333333333333335</v>
      </c>
      <c r="AK398" s="7">
        <f t="shared" si="97"/>
        <v>10</v>
      </c>
      <c r="AL398" s="7">
        <f t="shared" si="98"/>
        <v>3.5</v>
      </c>
      <c r="AM398" s="7">
        <f t="shared" si="99"/>
        <v>6</v>
      </c>
      <c r="AN398" s="7">
        <f t="shared" si="100"/>
        <v>1.4</v>
      </c>
      <c r="AO398" s="7">
        <f t="shared" si="101"/>
        <v>4.2857142857142856</v>
      </c>
      <c r="AP398" s="8">
        <f t="shared" si="102"/>
        <v>1</v>
      </c>
      <c r="AQ398" t="b">
        <f t="shared" si="103"/>
        <v>1</v>
      </c>
      <c r="AR398" t="b">
        <f t="shared" si="104"/>
        <v>0</v>
      </c>
      <c r="AS398" t="b">
        <f t="shared" si="105"/>
        <v>1</v>
      </c>
      <c r="AT398" t="b">
        <f t="shared" si="106"/>
        <v>0</v>
      </c>
      <c r="AU398" t="b">
        <f t="shared" si="107"/>
        <v>1</v>
      </c>
      <c r="AV398" t="b">
        <f t="shared" si="108"/>
        <v>0</v>
      </c>
      <c r="AW398" t="b">
        <f t="shared" si="109"/>
        <v>0</v>
      </c>
      <c r="AX398" t="b">
        <f t="shared" si="110"/>
        <v>1</v>
      </c>
    </row>
    <row r="399" spans="20:50" hidden="1">
      <c r="T399" t="s">
        <v>53</v>
      </c>
      <c r="U399" t="s">
        <v>59</v>
      </c>
      <c r="V399">
        <v>1</v>
      </c>
      <c r="W399" t="s">
        <v>142</v>
      </c>
      <c r="X399" t="s">
        <v>431</v>
      </c>
      <c r="Y399" t="s">
        <v>37</v>
      </c>
      <c r="Z399">
        <v>1</v>
      </c>
      <c r="AA399" t="s">
        <v>38</v>
      </c>
      <c r="AB399">
        <v>1</v>
      </c>
      <c r="AC399" t="s">
        <v>39</v>
      </c>
      <c r="AD399">
        <v>1</v>
      </c>
      <c r="AE399">
        <f t="shared" si="94"/>
        <v>45</v>
      </c>
      <c r="AF399" t="str">
        <f t="shared" si="111"/>
        <v>UL45</v>
      </c>
      <c r="AH399">
        <f>COUNTIF($AE$49:AE3350,AE399)</f>
        <v>28</v>
      </c>
      <c r="AI399" s="6">
        <f t="shared" si="95"/>
        <v>0.5</v>
      </c>
      <c r="AJ399" s="7">
        <f t="shared" si="96"/>
        <v>0.33333333333333331</v>
      </c>
      <c r="AK399" s="7">
        <f t="shared" si="97"/>
        <v>0.33333333333333331</v>
      </c>
      <c r="AL399" s="7">
        <f t="shared" si="98"/>
        <v>0.5</v>
      </c>
      <c r="AM399" s="7">
        <f t="shared" si="99"/>
        <v>0.2</v>
      </c>
      <c r="AN399" s="7">
        <f t="shared" si="100"/>
        <v>0.2</v>
      </c>
      <c r="AO399" s="7">
        <f t="shared" si="101"/>
        <v>0.14285714285714285</v>
      </c>
      <c r="AP399" s="8">
        <f t="shared" si="102"/>
        <v>0.14285714285714285</v>
      </c>
      <c r="AQ399" t="b">
        <f t="shared" si="103"/>
        <v>0</v>
      </c>
      <c r="AR399" t="b">
        <f t="shared" si="104"/>
        <v>0</v>
      </c>
      <c r="AS399" t="b">
        <f t="shared" si="105"/>
        <v>0</v>
      </c>
      <c r="AT399" t="b">
        <f t="shared" si="106"/>
        <v>0</v>
      </c>
      <c r="AU399" t="b">
        <f t="shared" si="107"/>
        <v>0</v>
      </c>
      <c r="AV399" t="b">
        <f t="shared" si="108"/>
        <v>0</v>
      </c>
      <c r="AW399" t="b">
        <f t="shared" si="109"/>
        <v>0</v>
      </c>
      <c r="AX399" t="b">
        <f t="shared" si="110"/>
        <v>0</v>
      </c>
    </row>
    <row r="400" spans="20:50" hidden="1">
      <c r="T400" t="s">
        <v>53</v>
      </c>
      <c r="U400" t="s">
        <v>59</v>
      </c>
      <c r="V400">
        <v>2</v>
      </c>
      <c r="W400" t="s">
        <v>142</v>
      </c>
      <c r="X400" t="s">
        <v>432</v>
      </c>
      <c r="Y400" t="s">
        <v>37</v>
      </c>
      <c r="Z400">
        <v>1</v>
      </c>
      <c r="AA400" t="s">
        <v>38</v>
      </c>
      <c r="AB400">
        <v>1</v>
      </c>
      <c r="AC400" t="s">
        <v>39</v>
      </c>
      <c r="AD400">
        <v>2</v>
      </c>
      <c r="AE400">
        <f t="shared" si="94"/>
        <v>45</v>
      </c>
      <c r="AF400" t="str">
        <f t="shared" si="111"/>
        <v>UL45</v>
      </c>
      <c r="AH400">
        <f>COUNTIF($AE$49:AE3351,AE400)</f>
        <v>28</v>
      </c>
      <c r="AI400" s="6">
        <f t="shared" si="95"/>
        <v>0.5</v>
      </c>
      <c r="AJ400" s="7">
        <f t="shared" si="96"/>
        <v>0.33333333333333331</v>
      </c>
      <c r="AK400" s="7">
        <f t="shared" si="97"/>
        <v>0.33333333333333331</v>
      </c>
      <c r="AL400" s="7">
        <f t="shared" si="98"/>
        <v>0.5</v>
      </c>
      <c r="AM400" s="7">
        <f t="shared" si="99"/>
        <v>0.2</v>
      </c>
      <c r="AN400" s="7">
        <f t="shared" si="100"/>
        <v>0.2</v>
      </c>
      <c r="AO400" s="7">
        <f t="shared" si="101"/>
        <v>0.14285714285714285</v>
      </c>
      <c r="AP400" s="8">
        <f t="shared" si="102"/>
        <v>0.14285714285714285</v>
      </c>
      <c r="AQ400" t="b">
        <f t="shared" si="103"/>
        <v>0</v>
      </c>
      <c r="AR400" t="b">
        <f t="shared" si="104"/>
        <v>0</v>
      </c>
      <c r="AS400" t="b">
        <f t="shared" si="105"/>
        <v>0</v>
      </c>
      <c r="AT400" t="b">
        <f t="shared" si="106"/>
        <v>0</v>
      </c>
      <c r="AU400" t="b">
        <f t="shared" si="107"/>
        <v>0</v>
      </c>
      <c r="AV400" t="b">
        <f t="shared" si="108"/>
        <v>0</v>
      </c>
      <c r="AW400" t="b">
        <f t="shared" si="109"/>
        <v>0</v>
      </c>
      <c r="AX400" t="b">
        <f t="shared" si="110"/>
        <v>0</v>
      </c>
    </row>
    <row r="401" spans="20:50" hidden="1">
      <c r="T401" t="s">
        <v>35</v>
      </c>
      <c r="U401" t="s">
        <v>59</v>
      </c>
      <c r="V401" t="s">
        <v>0</v>
      </c>
      <c r="W401" t="s">
        <v>142</v>
      </c>
      <c r="X401" t="s">
        <v>432</v>
      </c>
      <c r="Y401" t="s">
        <v>37</v>
      </c>
      <c r="Z401">
        <v>1</v>
      </c>
      <c r="AA401" t="s">
        <v>38</v>
      </c>
      <c r="AB401">
        <v>1</v>
      </c>
      <c r="AC401" t="s">
        <v>39</v>
      </c>
      <c r="AD401">
        <v>2</v>
      </c>
      <c r="AE401">
        <f t="shared" si="94"/>
        <v>45</v>
      </c>
      <c r="AF401" t="str">
        <f t="shared" si="111"/>
        <v>UL45</v>
      </c>
      <c r="AG401" t="str">
        <f>U401&amp;AE401</f>
        <v>UL45</v>
      </c>
      <c r="AH401">
        <f>COUNTIF($AG$49:AG3352,AG401)</f>
        <v>1</v>
      </c>
      <c r="AI401" s="6">
        <f t="shared" si="95"/>
        <v>0.5</v>
      </c>
      <c r="AJ401" s="7">
        <f t="shared" si="96"/>
        <v>0.33333333333333331</v>
      </c>
      <c r="AK401" s="7">
        <f t="shared" si="97"/>
        <v>0.33333333333333331</v>
      </c>
      <c r="AL401" s="7">
        <f t="shared" si="98"/>
        <v>0.5</v>
      </c>
      <c r="AM401" s="7">
        <f t="shared" si="99"/>
        <v>0.2</v>
      </c>
      <c r="AN401" s="7">
        <f t="shared" si="100"/>
        <v>0.2</v>
      </c>
      <c r="AO401" s="7">
        <f t="shared" si="101"/>
        <v>0.14285714285714285</v>
      </c>
      <c r="AP401" s="8">
        <f t="shared" si="102"/>
        <v>0.14285714285714285</v>
      </c>
      <c r="AQ401" t="b">
        <f t="shared" si="103"/>
        <v>0</v>
      </c>
      <c r="AR401" t="b">
        <f t="shared" si="104"/>
        <v>0</v>
      </c>
      <c r="AS401" t="b">
        <f t="shared" si="105"/>
        <v>0</v>
      </c>
      <c r="AT401" t="b">
        <f t="shared" si="106"/>
        <v>0</v>
      </c>
      <c r="AU401" t="b">
        <f t="shared" si="107"/>
        <v>0</v>
      </c>
      <c r="AV401" t="b">
        <f t="shared" si="108"/>
        <v>0</v>
      </c>
      <c r="AW401" t="b">
        <f t="shared" si="109"/>
        <v>0</v>
      </c>
      <c r="AX401" t="b">
        <f t="shared" si="110"/>
        <v>0</v>
      </c>
    </row>
    <row r="402" spans="20:50" hidden="1">
      <c r="T402" t="s">
        <v>53</v>
      </c>
      <c r="U402" t="s">
        <v>59</v>
      </c>
      <c r="V402">
        <v>3</v>
      </c>
      <c r="W402" t="s">
        <v>142</v>
      </c>
      <c r="X402" t="s">
        <v>433</v>
      </c>
      <c r="Y402" t="s">
        <v>37</v>
      </c>
      <c r="Z402">
        <v>1</v>
      </c>
      <c r="AA402" t="s">
        <v>38</v>
      </c>
      <c r="AB402">
        <v>2</v>
      </c>
      <c r="AC402" t="s">
        <v>39</v>
      </c>
      <c r="AD402">
        <v>1</v>
      </c>
      <c r="AE402">
        <f t="shared" si="94"/>
        <v>63.43494882292201</v>
      </c>
      <c r="AF402" t="str">
        <f t="shared" si="111"/>
        <v>UL63.434948822922</v>
      </c>
      <c r="AH402">
        <f>COUNTIF($AE$49:AE3353,AE402)</f>
        <v>14</v>
      </c>
      <c r="AI402" s="6">
        <f t="shared" si="95"/>
        <v>0.5</v>
      </c>
      <c r="AJ402" s="7">
        <f t="shared" si="96"/>
        <v>0.66666666666666663</v>
      </c>
      <c r="AK402" s="7">
        <f t="shared" si="97"/>
        <v>0.33333333333333331</v>
      </c>
      <c r="AL402" s="7">
        <f t="shared" si="98"/>
        <v>1</v>
      </c>
      <c r="AM402" s="7">
        <f t="shared" si="99"/>
        <v>0.2</v>
      </c>
      <c r="AN402" s="7">
        <f t="shared" si="100"/>
        <v>0.4</v>
      </c>
      <c r="AO402" s="7">
        <f t="shared" si="101"/>
        <v>0.14285714285714285</v>
      </c>
      <c r="AP402" s="8">
        <f t="shared" si="102"/>
        <v>0.2857142857142857</v>
      </c>
      <c r="AQ402" t="b">
        <f t="shared" si="103"/>
        <v>0</v>
      </c>
      <c r="AR402" t="b">
        <f t="shared" si="104"/>
        <v>0</v>
      </c>
      <c r="AS402" t="b">
        <f t="shared" si="105"/>
        <v>0</v>
      </c>
      <c r="AT402" t="b">
        <f t="shared" si="106"/>
        <v>1</v>
      </c>
      <c r="AU402" t="b">
        <f t="shared" si="107"/>
        <v>0</v>
      </c>
      <c r="AV402" t="b">
        <f t="shared" si="108"/>
        <v>0</v>
      </c>
      <c r="AW402" t="b">
        <f t="shared" si="109"/>
        <v>0</v>
      </c>
      <c r="AX402" t="b">
        <f t="shared" si="110"/>
        <v>0</v>
      </c>
    </row>
    <row r="403" spans="20:50" hidden="1">
      <c r="T403" t="s">
        <v>35</v>
      </c>
      <c r="U403" t="s">
        <v>59</v>
      </c>
      <c r="V403" t="s">
        <v>0</v>
      </c>
      <c r="W403" t="s">
        <v>142</v>
      </c>
      <c r="X403" t="s">
        <v>433</v>
      </c>
      <c r="Y403" t="s">
        <v>37</v>
      </c>
      <c r="Z403">
        <v>1</v>
      </c>
      <c r="AA403" t="s">
        <v>38</v>
      </c>
      <c r="AB403">
        <v>2</v>
      </c>
      <c r="AC403" t="s">
        <v>39</v>
      </c>
      <c r="AD403">
        <v>1</v>
      </c>
      <c r="AE403">
        <f t="shared" si="94"/>
        <v>63.43494882292201</v>
      </c>
      <c r="AF403" t="str">
        <f t="shared" si="111"/>
        <v>UL63.434948822922</v>
      </c>
      <c r="AG403" t="str">
        <f>U403&amp;AE403</f>
        <v>UL63.434948822922</v>
      </c>
      <c r="AH403">
        <f>COUNTIF($AG$49:AG3354,AG403)</f>
        <v>1</v>
      </c>
      <c r="AI403" s="6">
        <f t="shared" si="95"/>
        <v>0.5</v>
      </c>
      <c r="AJ403" s="7">
        <f t="shared" si="96"/>
        <v>0.66666666666666663</v>
      </c>
      <c r="AK403" s="7">
        <f t="shared" si="97"/>
        <v>0.33333333333333331</v>
      </c>
      <c r="AL403" s="7">
        <f t="shared" si="98"/>
        <v>1</v>
      </c>
      <c r="AM403" s="7">
        <f t="shared" si="99"/>
        <v>0.2</v>
      </c>
      <c r="AN403" s="7">
        <f t="shared" si="100"/>
        <v>0.4</v>
      </c>
      <c r="AO403" s="7">
        <f t="shared" si="101"/>
        <v>0.14285714285714285</v>
      </c>
      <c r="AP403" s="8">
        <f t="shared" si="102"/>
        <v>0.2857142857142857</v>
      </c>
      <c r="AQ403" t="b">
        <f t="shared" si="103"/>
        <v>0</v>
      </c>
      <c r="AR403" t="b">
        <f t="shared" si="104"/>
        <v>0</v>
      </c>
      <c r="AS403" t="b">
        <f t="shared" si="105"/>
        <v>0</v>
      </c>
      <c r="AT403" t="b">
        <f t="shared" si="106"/>
        <v>1</v>
      </c>
      <c r="AU403" t="b">
        <f t="shared" si="107"/>
        <v>0</v>
      </c>
      <c r="AV403" t="b">
        <f t="shared" si="108"/>
        <v>0</v>
      </c>
      <c r="AW403" t="b">
        <f t="shared" si="109"/>
        <v>0</v>
      </c>
      <c r="AX403" t="b">
        <f t="shared" si="110"/>
        <v>0</v>
      </c>
    </row>
    <row r="404" spans="20:50" hidden="1">
      <c r="T404" t="s">
        <v>53</v>
      </c>
      <c r="U404" t="s">
        <v>59</v>
      </c>
      <c r="V404">
        <v>4</v>
      </c>
      <c r="W404" t="s">
        <v>142</v>
      </c>
      <c r="X404" t="s">
        <v>434</v>
      </c>
      <c r="Y404" t="s">
        <v>37</v>
      </c>
      <c r="Z404">
        <v>1</v>
      </c>
      <c r="AA404" t="s">
        <v>38</v>
      </c>
      <c r="AB404">
        <v>3</v>
      </c>
      <c r="AC404" t="s">
        <v>39</v>
      </c>
      <c r="AD404">
        <v>1</v>
      </c>
      <c r="AE404">
        <f t="shared" si="94"/>
        <v>71.56505117707799</v>
      </c>
      <c r="AF404" t="str">
        <f t="shared" si="111"/>
        <v>UL71.565051177078</v>
      </c>
      <c r="AH404">
        <f>COUNTIF($AE$49:AE3355,AE404)</f>
        <v>12</v>
      </c>
      <c r="AI404" s="6">
        <f t="shared" si="95"/>
        <v>0.5</v>
      </c>
      <c r="AJ404" s="7">
        <f t="shared" si="96"/>
        <v>1</v>
      </c>
      <c r="AK404" s="7">
        <f t="shared" si="97"/>
        <v>0.33333333333333331</v>
      </c>
      <c r="AL404" s="7">
        <f t="shared" si="98"/>
        <v>1.5</v>
      </c>
      <c r="AM404" s="7">
        <f t="shared" si="99"/>
        <v>0.2</v>
      </c>
      <c r="AN404" s="7">
        <f t="shared" si="100"/>
        <v>0.6</v>
      </c>
      <c r="AO404" s="7">
        <f t="shared" si="101"/>
        <v>0.14285714285714285</v>
      </c>
      <c r="AP404" s="8">
        <f t="shared" si="102"/>
        <v>0.42857142857142855</v>
      </c>
      <c r="AQ404" t="b">
        <f t="shared" si="103"/>
        <v>0</v>
      </c>
      <c r="AR404" t="b">
        <f t="shared" si="104"/>
        <v>1</v>
      </c>
      <c r="AS404" t="b">
        <f t="shared" si="105"/>
        <v>0</v>
      </c>
      <c r="AT404" t="b">
        <f t="shared" si="106"/>
        <v>0</v>
      </c>
      <c r="AU404" t="b">
        <f t="shared" si="107"/>
        <v>0</v>
      </c>
      <c r="AV404" t="b">
        <f t="shared" si="108"/>
        <v>0</v>
      </c>
      <c r="AW404" t="b">
        <f t="shared" si="109"/>
        <v>0</v>
      </c>
      <c r="AX404" t="b">
        <f t="shared" si="110"/>
        <v>0</v>
      </c>
    </row>
    <row r="405" spans="20:50" hidden="1">
      <c r="T405" t="s">
        <v>35</v>
      </c>
      <c r="U405" t="s">
        <v>59</v>
      </c>
      <c r="V405" t="s">
        <v>0</v>
      </c>
      <c r="W405" t="s">
        <v>142</v>
      </c>
      <c r="X405" t="s">
        <v>434</v>
      </c>
      <c r="Y405" t="s">
        <v>37</v>
      </c>
      <c r="Z405">
        <v>1</v>
      </c>
      <c r="AA405" t="s">
        <v>38</v>
      </c>
      <c r="AB405">
        <v>3</v>
      </c>
      <c r="AC405" t="s">
        <v>39</v>
      </c>
      <c r="AD405">
        <v>1</v>
      </c>
      <c r="AE405">
        <f t="shared" si="94"/>
        <v>71.56505117707799</v>
      </c>
      <c r="AF405" t="str">
        <f t="shared" si="111"/>
        <v>UL71.565051177078</v>
      </c>
      <c r="AG405" t="str">
        <f>U405&amp;AE405</f>
        <v>UL71.565051177078</v>
      </c>
      <c r="AH405">
        <f>COUNTIF($AG$49:AG3356,AG405)</f>
        <v>1</v>
      </c>
      <c r="AI405" s="6">
        <f t="shared" si="95"/>
        <v>0.5</v>
      </c>
      <c r="AJ405" s="7">
        <f t="shared" si="96"/>
        <v>1</v>
      </c>
      <c r="AK405" s="7">
        <f t="shared" si="97"/>
        <v>0.33333333333333331</v>
      </c>
      <c r="AL405" s="7">
        <f t="shared" si="98"/>
        <v>1.5</v>
      </c>
      <c r="AM405" s="7">
        <f t="shared" si="99"/>
        <v>0.2</v>
      </c>
      <c r="AN405" s="7">
        <f t="shared" si="100"/>
        <v>0.6</v>
      </c>
      <c r="AO405" s="7">
        <f t="shared" si="101"/>
        <v>0.14285714285714285</v>
      </c>
      <c r="AP405" s="8">
        <f t="shared" si="102"/>
        <v>0.42857142857142855</v>
      </c>
      <c r="AQ405" t="b">
        <f t="shared" si="103"/>
        <v>0</v>
      </c>
      <c r="AR405" t="b">
        <f t="shared" si="104"/>
        <v>1</v>
      </c>
      <c r="AS405" t="b">
        <f t="shared" si="105"/>
        <v>0</v>
      </c>
      <c r="AT405" t="b">
        <f t="shared" si="106"/>
        <v>0</v>
      </c>
      <c r="AU405" t="b">
        <f t="shared" si="107"/>
        <v>0</v>
      </c>
      <c r="AV405" t="b">
        <f t="shared" si="108"/>
        <v>0</v>
      </c>
      <c r="AW405" t="b">
        <f t="shared" si="109"/>
        <v>0</v>
      </c>
      <c r="AX405" t="b">
        <f t="shared" si="110"/>
        <v>0</v>
      </c>
    </row>
    <row r="406" spans="20:50" hidden="1">
      <c r="T406" t="s">
        <v>53</v>
      </c>
      <c r="U406" t="s">
        <v>59</v>
      </c>
      <c r="V406">
        <v>5</v>
      </c>
      <c r="W406" t="s">
        <v>142</v>
      </c>
      <c r="X406" t="s">
        <v>435</v>
      </c>
      <c r="Y406" t="s">
        <v>37</v>
      </c>
      <c r="Z406">
        <v>1</v>
      </c>
      <c r="AA406" t="s">
        <v>38</v>
      </c>
      <c r="AB406">
        <v>4</v>
      </c>
      <c r="AC406" t="s">
        <v>39</v>
      </c>
      <c r="AD406">
        <v>1</v>
      </c>
      <c r="AE406">
        <f t="shared" si="94"/>
        <v>75.963756532073532</v>
      </c>
      <c r="AF406" t="str">
        <f t="shared" si="111"/>
        <v>UL75.9637565320735</v>
      </c>
      <c r="AH406">
        <f>COUNTIF($AE$49:AE3357,AE406)</f>
        <v>14</v>
      </c>
      <c r="AI406" s="6">
        <f t="shared" si="95"/>
        <v>0.5</v>
      </c>
      <c r="AJ406" s="7">
        <f t="shared" si="96"/>
        <v>1.3333333333333333</v>
      </c>
      <c r="AK406" s="7">
        <f t="shared" si="97"/>
        <v>0.33333333333333331</v>
      </c>
      <c r="AL406" s="7">
        <f t="shared" si="98"/>
        <v>2</v>
      </c>
      <c r="AM406" s="7">
        <f t="shared" si="99"/>
        <v>0.2</v>
      </c>
      <c r="AN406" s="7">
        <f t="shared" si="100"/>
        <v>0.8</v>
      </c>
      <c r="AO406" s="7">
        <f t="shared" si="101"/>
        <v>0.14285714285714285</v>
      </c>
      <c r="AP406" s="8">
        <f t="shared" si="102"/>
        <v>0.5714285714285714</v>
      </c>
      <c r="AQ406" t="b">
        <f t="shared" si="103"/>
        <v>0</v>
      </c>
      <c r="AR406" t="b">
        <f t="shared" si="104"/>
        <v>0</v>
      </c>
      <c r="AS406" t="b">
        <f t="shared" si="105"/>
        <v>0</v>
      </c>
      <c r="AT406" t="b">
        <f t="shared" si="106"/>
        <v>1</v>
      </c>
      <c r="AU406" t="b">
        <f t="shared" si="107"/>
        <v>0</v>
      </c>
      <c r="AV406" t="b">
        <f t="shared" si="108"/>
        <v>0</v>
      </c>
      <c r="AW406" t="b">
        <f t="shared" si="109"/>
        <v>0</v>
      </c>
      <c r="AX406" t="b">
        <f t="shared" si="110"/>
        <v>0</v>
      </c>
    </row>
    <row r="407" spans="20:50" hidden="1">
      <c r="T407" t="s">
        <v>53</v>
      </c>
      <c r="U407" t="s">
        <v>59</v>
      </c>
      <c r="V407">
        <v>6</v>
      </c>
      <c r="W407" t="s">
        <v>142</v>
      </c>
      <c r="X407" t="s">
        <v>436</v>
      </c>
      <c r="Y407" t="s">
        <v>37</v>
      </c>
      <c r="Z407">
        <v>1</v>
      </c>
      <c r="AA407" t="s">
        <v>38</v>
      </c>
      <c r="AB407">
        <v>4</v>
      </c>
      <c r="AC407" t="s">
        <v>39</v>
      </c>
      <c r="AD407">
        <v>2</v>
      </c>
      <c r="AE407">
        <f t="shared" si="94"/>
        <v>75.963756532073532</v>
      </c>
      <c r="AF407" t="str">
        <f t="shared" si="111"/>
        <v>UL75.9637565320735</v>
      </c>
      <c r="AH407">
        <f>COUNTIF($AE$49:AE3358,AE407)</f>
        <v>14</v>
      </c>
      <c r="AI407" s="6">
        <f t="shared" si="95"/>
        <v>0.5</v>
      </c>
      <c r="AJ407" s="7">
        <f t="shared" si="96"/>
        <v>1.3333333333333333</v>
      </c>
      <c r="AK407" s="7">
        <f t="shared" si="97"/>
        <v>0.33333333333333331</v>
      </c>
      <c r="AL407" s="7">
        <f t="shared" si="98"/>
        <v>2</v>
      </c>
      <c r="AM407" s="7">
        <f t="shared" si="99"/>
        <v>0.2</v>
      </c>
      <c r="AN407" s="7">
        <f t="shared" si="100"/>
        <v>0.8</v>
      </c>
      <c r="AO407" s="7">
        <f t="shared" si="101"/>
        <v>0.14285714285714285</v>
      </c>
      <c r="AP407" s="8">
        <f t="shared" si="102"/>
        <v>0.5714285714285714</v>
      </c>
      <c r="AQ407" t="b">
        <f t="shared" si="103"/>
        <v>0</v>
      </c>
      <c r="AR407" t="b">
        <f t="shared" si="104"/>
        <v>0</v>
      </c>
      <c r="AS407" t="b">
        <f t="shared" si="105"/>
        <v>0</v>
      </c>
      <c r="AT407" t="b">
        <f t="shared" si="106"/>
        <v>1</v>
      </c>
      <c r="AU407" t="b">
        <f t="shared" si="107"/>
        <v>0</v>
      </c>
      <c r="AV407" t="b">
        <f t="shared" si="108"/>
        <v>0</v>
      </c>
      <c r="AW407" t="b">
        <f t="shared" si="109"/>
        <v>0</v>
      </c>
      <c r="AX407" t="b">
        <f t="shared" si="110"/>
        <v>0</v>
      </c>
    </row>
    <row r="408" spans="20:50" hidden="1">
      <c r="T408" t="s">
        <v>35</v>
      </c>
      <c r="U408" t="s">
        <v>59</v>
      </c>
      <c r="V408" t="s">
        <v>0</v>
      </c>
      <c r="W408" t="s">
        <v>142</v>
      </c>
      <c r="X408" t="s">
        <v>436</v>
      </c>
      <c r="Y408" t="s">
        <v>37</v>
      </c>
      <c r="Z408">
        <v>1</v>
      </c>
      <c r="AA408" t="s">
        <v>38</v>
      </c>
      <c r="AB408">
        <v>4</v>
      </c>
      <c r="AC408" t="s">
        <v>39</v>
      </c>
      <c r="AD408">
        <v>2</v>
      </c>
      <c r="AE408">
        <f t="shared" si="94"/>
        <v>75.963756532073532</v>
      </c>
      <c r="AF408" t="str">
        <f t="shared" si="111"/>
        <v>UL75.9637565320735</v>
      </c>
      <c r="AG408" t="str">
        <f>U408&amp;AE408</f>
        <v>UL75.9637565320735</v>
      </c>
      <c r="AH408">
        <f>COUNTIF($AG$49:AG3359,AG408)</f>
        <v>1</v>
      </c>
      <c r="AI408" s="6">
        <f t="shared" si="95"/>
        <v>0.5</v>
      </c>
      <c r="AJ408" s="7">
        <f t="shared" si="96"/>
        <v>1.3333333333333333</v>
      </c>
      <c r="AK408" s="7">
        <f t="shared" si="97"/>
        <v>0.33333333333333331</v>
      </c>
      <c r="AL408" s="7">
        <f t="shared" si="98"/>
        <v>2</v>
      </c>
      <c r="AM408" s="7">
        <f t="shared" si="99"/>
        <v>0.2</v>
      </c>
      <c r="AN408" s="7">
        <f t="shared" si="100"/>
        <v>0.8</v>
      </c>
      <c r="AO408" s="7">
        <f t="shared" si="101"/>
        <v>0.14285714285714285</v>
      </c>
      <c r="AP408" s="8">
        <f t="shared" si="102"/>
        <v>0.5714285714285714</v>
      </c>
      <c r="AQ408" t="b">
        <f t="shared" si="103"/>
        <v>0</v>
      </c>
      <c r="AR408" t="b">
        <f t="shared" si="104"/>
        <v>0</v>
      </c>
      <c r="AS408" t="b">
        <f t="shared" si="105"/>
        <v>0</v>
      </c>
      <c r="AT408" t="b">
        <f t="shared" si="106"/>
        <v>1</v>
      </c>
      <c r="AU408" t="b">
        <f t="shared" si="107"/>
        <v>0</v>
      </c>
      <c r="AV408" t="b">
        <f t="shared" si="108"/>
        <v>0</v>
      </c>
      <c r="AW408" t="b">
        <f t="shared" si="109"/>
        <v>0</v>
      </c>
      <c r="AX408" t="b">
        <f t="shared" si="110"/>
        <v>0</v>
      </c>
    </row>
    <row r="409" spans="20:50" hidden="1">
      <c r="T409" t="s">
        <v>53</v>
      </c>
      <c r="U409" t="s">
        <v>59</v>
      </c>
      <c r="V409">
        <v>7</v>
      </c>
      <c r="W409" t="s">
        <v>142</v>
      </c>
      <c r="X409" t="s">
        <v>437</v>
      </c>
      <c r="Y409" t="s">
        <v>37</v>
      </c>
      <c r="Z409">
        <v>1</v>
      </c>
      <c r="AA409" t="s">
        <v>38</v>
      </c>
      <c r="AB409">
        <v>5</v>
      </c>
      <c r="AC409" t="s">
        <v>39</v>
      </c>
      <c r="AD409">
        <v>1</v>
      </c>
      <c r="AE409">
        <f t="shared" si="94"/>
        <v>78.690067525979785</v>
      </c>
      <c r="AF409" t="str">
        <f t="shared" si="111"/>
        <v>UL78.6900675259798</v>
      </c>
      <c r="AH409">
        <f>COUNTIF($AE$49:AE3360,AE409)</f>
        <v>10</v>
      </c>
      <c r="AI409" s="6">
        <f t="shared" si="95"/>
        <v>0.5</v>
      </c>
      <c r="AJ409" s="7">
        <f t="shared" si="96"/>
        <v>1.6666666666666667</v>
      </c>
      <c r="AK409" s="7">
        <f t="shared" si="97"/>
        <v>0.33333333333333331</v>
      </c>
      <c r="AL409" s="7">
        <f t="shared" si="98"/>
        <v>2.5</v>
      </c>
      <c r="AM409" s="7">
        <f t="shared" si="99"/>
        <v>0.2</v>
      </c>
      <c r="AN409" s="7">
        <f t="shared" si="100"/>
        <v>1</v>
      </c>
      <c r="AO409" s="7">
        <f t="shared" si="101"/>
        <v>0.14285714285714285</v>
      </c>
      <c r="AP409" s="8">
        <f t="shared" si="102"/>
        <v>0.7142857142857143</v>
      </c>
      <c r="AQ409" t="b">
        <f t="shared" si="103"/>
        <v>0</v>
      </c>
      <c r="AR409" t="b">
        <f t="shared" si="104"/>
        <v>0</v>
      </c>
      <c r="AS409" t="b">
        <f t="shared" si="105"/>
        <v>0</v>
      </c>
      <c r="AT409" t="b">
        <f t="shared" si="106"/>
        <v>0</v>
      </c>
      <c r="AU409" t="b">
        <f t="shared" si="107"/>
        <v>0</v>
      </c>
      <c r="AV409" t="b">
        <f t="shared" si="108"/>
        <v>1</v>
      </c>
      <c r="AW409" t="b">
        <f t="shared" si="109"/>
        <v>0</v>
      </c>
      <c r="AX409" t="b">
        <f t="shared" si="110"/>
        <v>0</v>
      </c>
    </row>
    <row r="410" spans="20:50" hidden="1">
      <c r="T410" t="s">
        <v>35</v>
      </c>
      <c r="U410" t="s">
        <v>59</v>
      </c>
      <c r="V410" t="s">
        <v>0</v>
      </c>
      <c r="W410" t="s">
        <v>142</v>
      </c>
      <c r="X410" t="s">
        <v>437</v>
      </c>
      <c r="Y410" t="s">
        <v>37</v>
      </c>
      <c r="Z410">
        <v>1</v>
      </c>
      <c r="AA410" t="s">
        <v>38</v>
      </c>
      <c r="AB410">
        <v>5</v>
      </c>
      <c r="AC410" t="s">
        <v>39</v>
      </c>
      <c r="AD410">
        <v>1</v>
      </c>
      <c r="AE410">
        <f t="shared" si="94"/>
        <v>78.690067525979785</v>
      </c>
      <c r="AF410" t="str">
        <f t="shared" si="111"/>
        <v>UL78.6900675259798</v>
      </c>
      <c r="AG410" t="str">
        <f>U410&amp;AE410</f>
        <v>UL78.6900675259798</v>
      </c>
      <c r="AH410">
        <f>COUNTIF($AG$49:AG3361,AG410)</f>
        <v>1</v>
      </c>
      <c r="AI410" s="6">
        <f t="shared" si="95"/>
        <v>0.5</v>
      </c>
      <c r="AJ410" s="7">
        <f t="shared" si="96"/>
        <v>1.6666666666666667</v>
      </c>
      <c r="AK410" s="7">
        <f t="shared" si="97"/>
        <v>0.33333333333333331</v>
      </c>
      <c r="AL410" s="7">
        <f t="shared" si="98"/>
        <v>2.5</v>
      </c>
      <c r="AM410" s="7">
        <f t="shared" si="99"/>
        <v>0.2</v>
      </c>
      <c r="AN410" s="7">
        <f t="shared" si="100"/>
        <v>1</v>
      </c>
      <c r="AO410" s="7">
        <f t="shared" si="101"/>
        <v>0.14285714285714285</v>
      </c>
      <c r="AP410" s="8">
        <f t="shared" si="102"/>
        <v>0.7142857142857143</v>
      </c>
      <c r="AQ410" t="b">
        <f t="shared" si="103"/>
        <v>0</v>
      </c>
      <c r="AR410" t="b">
        <f t="shared" si="104"/>
        <v>0</v>
      </c>
      <c r="AS410" t="b">
        <f t="shared" si="105"/>
        <v>0</v>
      </c>
      <c r="AT410" t="b">
        <f t="shared" si="106"/>
        <v>0</v>
      </c>
      <c r="AU410" t="b">
        <f t="shared" si="107"/>
        <v>0</v>
      </c>
      <c r="AV410" t="b">
        <f t="shared" si="108"/>
        <v>1</v>
      </c>
      <c r="AW410" t="b">
        <f t="shared" si="109"/>
        <v>0</v>
      </c>
      <c r="AX410" t="b">
        <f t="shared" si="110"/>
        <v>0</v>
      </c>
    </row>
    <row r="411" spans="20:50" hidden="1">
      <c r="T411" t="s">
        <v>53</v>
      </c>
      <c r="U411" t="s">
        <v>59</v>
      </c>
      <c r="V411">
        <v>8</v>
      </c>
      <c r="W411" t="s">
        <v>142</v>
      </c>
      <c r="X411" t="s">
        <v>438</v>
      </c>
      <c r="Y411" t="s">
        <v>37</v>
      </c>
      <c r="Z411">
        <v>1</v>
      </c>
      <c r="AA411" t="s">
        <v>38</v>
      </c>
      <c r="AB411">
        <v>6</v>
      </c>
      <c r="AC411" t="s">
        <v>39</v>
      </c>
      <c r="AD411">
        <v>1</v>
      </c>
      <c r="AE411">
        <f t="shared" si="94"/>
        <v>80.537677791974389</v>
      </c>
      <c r="AF411" t="str">
        <f t="shared" si="111"/>
        <v>UL80.5376777919744</v>
      </c>
      <c r="AH411">
        <f>COUNTIF($AE$49:AE3362,AE411)</f>
        <v>10</v>
      </c>
      <c r="AI411" s="6">
        <f t="shared" si="95"/>
        <v>0.5</v>
      </c>
      <c r="AJ411" s="7">
        <f t="shared" si="96"/>
        <v>2</v>
      </c>
      <c r="AK411" s="7">
        <f t="shared" si="97"/>
        <v>0.33333333333333331</v>
      </c>
      <c r="AL411" s="7">
        <f t="shared" si="98"/>
        <v>3</v>
      </c>
      <c r="AM411" s="7">
        <f t="shared" si="99"/>
        <v>0.2</v>
      </c>
      <c r="AN411" s="7">
        <f t="shared" si="100"/>
        <v>1.2</v>
      </c>
      <c r="AO411" s="7">
        <f t="shared" si="101"/>
        <v>0.14285714285714285</v>
      </c>
      <c r="AP411" s="8">
        <f t="shared" si="102"/>
        <v>0.8571428571428571</v>
      </c>
      <c r="AQ411" t="b">
        <f t="shared" si="103"/>
        <v>0</v>
      </c>
      <c r="AR411" t="b">
        <f t="shared" si="104"/>
        <v>1</v>
      </c>
      <c r="AS411" t="b">
        <f t="shared" si="105"/>
        <v>0</v>
      </c>
      <c r="AT411" t="b">
        <f t="shared" si="106"/>
        <v>1</v>
      </c>
      <c r="AU411" t="b">
        <f t="shared" si="107"/>
        <v>0</v>
      </c>
      <c r="AV411" t="b">
        <f t="shared" si="108"/>
        <v>0</v>
      </c>
      <c r="AW411" t="b">
        <f t="shared" si="109"/>
        <v>0</v>
      </c>
      <c r="AX411" t="b">
        <f t="shared" si="110"/>
        <v>0</v>
      </c>
    </row>
    <row r="412" spans="20:50" hidden="1">
      <c r="T412" t="s">
        <v>35</v>
      </c>
      <c r="U412" t="s">
        <v>59</v>
      </c>
      <c r="V412" t="s">
        <v>0</v>
      </c>
      <c r="W412" t="s">
        <v>142</v>
      </c>
      <c r="X412" t="s">
        <v>438</v>
      </c>
      <c r="Y412" t="s">
        <v>37</v>
      </c>
      <c r="Z412">
        <v>1</v>
      </c>
      <c r="AA412" t="s">
        <v>38</v>
      </c>
      <c r="AB412">
        <v>6</v>
      </c>
      <c r="AC412" t="s">
        <v>39</v>
      </c>
      <c r="AD412">
        <v>1</v>
      </c>
      <c r="AE412">
        <f t="shared" si="94"/>
        <v>80.537677791974389</v>
      </c>
      <c r="AF412" t="str">
        <f t="shared" si="111"/>
        <v>UL80.5376777919744</v>
      </c>
      <c r="AG412" t="str">
        <f>U412&amp;AE412</f>
        <v>UL80.5376777919744</v>
      </c>
      <c r="AH412">
        <f>COUNTIF($AG$49:AG3363,AG412)</f>
        <v>1</v>
      </c>
      <c r="AI412" s="6">
        <f t="shared" si="95"/>
        <v>0.5</v>
      </c>
      <c r="AJ412" s="7">
        <f t="shared" si="96"/>
        <v>2</v>
      </c>
      <c r="AK412" s="7">
        <f t="shared" si="97"/>
        <v>0.33333333333333331</v>
      </c>
      <c r="AL412" s="7">
        <f t="shared" si="98"/>
        <v>3</v>
      </c>
      <c r="AM412" s="7">
        <f t="shared" si="99"/>
        <v>0.2</v>
      </c>
      <c r="AN412" s="7">
        <f t="shared" si="100"/>
        <v>1.2</v>
      </c>
      <c r="AO412" s="7">
        <f t="shared" si="101"/>
        <v>0.14285714285714285</v>
      </c>
      <c r="AP412" s="8">
        <f t="shared" si="102"/>
        <v>0.8571428571428571</v>
      </c>
      <c r="AQ412" t="b">
        <f t="shared" si="103"/>
        <v>0</v>
      </c>
      <c r="AR412" t="b">
        <f t="shared" si="104"/>
        <v>1</v>
      </c>
      <c r="AS412" t="b">
        <f t="shared" si="105"/>
        <v>0</v>
      </c>
      <c r="AT412" t="b">
        <f t="shared" si="106"/>
        <v>1</v>
      </c>
      <c r="AU412" t="b">
        <f t="shared" si="107"/>
        <v>0</v>
      </c>
      <c r="AV412" t="b">
        <f t="shared" si="108"/>
        <v>0</v>
      </c>
      <c r="AW412" t="b">
        <f t="shared" si="109"/>
        <v>0</v>
      </c>
      <c r="AX412" t="b">
        <f t="shared" si="110"/>
        <v>0</v>
      </c>
    </row>
    <row r="413" spans="20:50" hidden="1">
      <c r="T413" t="s">
        <v>53</v>
      </c>
      <c r="U413" t="s">
        <v>59</v>
      </c>
      <c r="V413">
        <v>9</v>
      </c>
      <c r="W413" t="s">
        <v>142</v>
      </c>
      <c r="X413" t="s">
        <v>439</v>
      </c>
      <c r="Y413" t="s">
        <v>37</v>
      </c>
      <c r="Z413">
        <v>1</v>
      </c>
      <c r="AA413" t="s">
        <v>38</v>
      </c>
      <c r="AB413">
        <v>7</v>
      </c>
      <c r="AC413" t="s">
        <v>39</v>
      </c>
      <c r="AD413">
        <v>1</v>
      </c>
      <c r="AE413">
        <f t="shared" si="94"/>
        <v>81.869897645844034</v>
      </c>
      <c r="AF413" t="str">
        <f t="shared" si="111"/>
        <v>UL81.869897645844</v>
      </c>
      <c r="AH413">
        <f>COUNTIF($AE$49:AE3364,AE413)</f>
        <v>7</v>
      </c>
      <c r="AI413" s="6">
        <f t="shared" si="95"/>
        <v>0.5</v>
      </c>
      <c r="AJ413" s="7">
        <f t="shared" si="96"/>
        <v>2.3333333333333335</v>
      </c>
      <c r="AK413" s="7">
        <f t="shared" si="97"/>
        <v>0.33333333333333331</v>
      </c>
      <c r="AL413" s="7">
        <f t="shared" si="98"/>
        <v>3.5</v>
      </c>
      <c r="AM413" s="7">
        <f t="shared" si="99"/>
        <v>0.2</v>
      </c>
      <c r="AN413" s="7">
        <f t="shared" si="100"/>
        <v>1.4</v>
      </c>
      <c r="AO413" s="7">
        <f t="shared" si="101"/>
        <v>0.14285714285714285</v>
      </c>
      <c r="AP413" s="8">
        <f t="shared" si="102"/>
        <v>1</v>
      </c>
      <c r="AQ413" t="b">
        <f t="shared" si="103"/>
        <v>0</v>
      </c>
      <c r="AR413" t="b">
        <f t="shared" si="104"/>
        <v>0</v>
      </c>
      <c r="AS413" t="b">
        <f t="shared" si="105"/>
        <v>0</v>
      </c>
      <c r="AT413" t="b">
        <f t="shared" si="106"/>
        <v>0</v>
      </c>
      <c r="AU413" t="b">
        <f t="shared" si="107"/>
        <v>0</v>
      </c>
      <c r="AV413" t="b">
        <f t="shared" si="108"/>
        <v>0</v>
      </c>
      <c r="AW413" t="b">
        <f t="shared" si="109"/>
        <v>0</v>
      </c>
      <c r="AX413" t="b">
        <f t="shared" si="110"/>
        <v>1</v>
      </c>
    </row>
    <row r="414" spans="20:50" hidden="1">
      <c r="T414" t="s">
        <v>53</v>
      </c>
      <c r="U414" t="s">
        <v>59</v>
      </c>
      <c r="V414">
        <v>10</v>
      </c>
      <c r="W414" t="s">
        <v>142</v>
      </c>
      <c r="X414" t="s">
        <v>440</v>
      </c>
      <c r="Y414" t="s">
        <v>37</v>
      </c>
      <c r="Z414">
        <v>1</v>
      </c>
      <c r="AA414" t="s">
        <v>38</v>
      </c>
      <c r="AB414">
        <v>7</v>
      </c>
      <c r="AC414" t="s">
        <v>39</v>
      </c>
      <c r="AD414">
        <v>2</v>
      </c>
      <c r="AE414">
        <f t="shared" si="94"/>
        <v>81.869897645844034</v>
      </c>
      <c r="AF414" t="str">
        <f t="shared" si="111"/>
        <v>UL81.869897645844</v>
      </c>
      <c r="AH414">
        <f>COUNTIF($AE$49:AE3365,AE414)</f>
        <v>7</v>
      </c>
      <c r="AI414" s="6">
        <f t="shared" si="95"/>
        <v>0.5</v>
      </c>
      <c r="AJ414" s="7">
        <f t="shared" si="96"/>
        <v>2.3333333333333335</v>
      </c>
      <c r="AK414" s="7">
        <f t="shared" si="97"/>
        <v>0.33333333333333331</v>
      </c>
      <c r="AL414" s="7">
        <f t="shared" si="98"/>
        <v>3.5</v>
      </c>
      <c r="AM414" s="7">
        <f t="shared" si="99"/>
        <v>0.2</v>
      </c>
      <c r="AN414" s="7">
        <f t="shared" si="100"/>
        <v>1.4</v>
      </c>
      <c r="AO414" s="7">
        <f t="shared" si="101"/>
        <v>0.14285714285714285</v>
      </c>
      <c r="AP414" s="8">
        <f t="shared" si="102"/>
        <v>1</v>
      </c>
      <c r="AQ414" t="b">
        <f t="shared" si="103"/>
        <v>0</v>
      </c>
      <c r="AR414" t="b">
        <f t="shared" si="104"/>
        <v>0</v>
      </c>
      <c r="AS414" t="b">
        <f t="shared" si="105"/>
        <v>0</v>
      </c>
      <c r="AT414" t="b">
        <f t="shared" si="106"/>
        <v>0</v>
      </c>
      <c r="AU414" t="b">
        <f t="shared" si="107"/>
        <v>0</v>
      </c>
      <c r="AV414" t="b">
        <f t="shared" si="108"/>
        <v>0</v>
      </c>
      <c r="AW414" t="b">
        <f t="shared" si="109"/>
        <v>0</v>
      </c>
      <c r="AX414" t="b">
        <f t="shared" si="110"/>
        <v>1</v>
      </c>
    </row>
    <row r="415" spans="20:50" hidden="1">
      <c r="T415" t="s">
        <v>35</v>
      </c>
      <c r="U415" t="s">
        <v>59</v>
      </c>
      <c r="V415" t="s">
        <v>0</v>
      </c>
      <c r="W415" t="s">
        <v>142</v>
      </c>
      <c r="X415" t="s">
        <v>440</v>
      </c>
      <c r="Y415" t="s">
        <v>37</v>
      </c>
      <c r="Z415">
        <v>1</v>
      </c>
      <c r="AA415" t="s">
        <v>38</v>
      </c>
      <c r="AB415">
        <v>7</v>
      </c>
      <c r="AC415" t="s">
        <v>39</v>
      </c>
      <c r="AD415">
        <v>2</v>
      </c>
      <c r="AE415">
        <f t="shared" si="94"/>
        <v>81.869897645844034</v>
      </c>
      <c r="AF415" t="str">
        <f t="shared" si="111"/>
        <v>UL81.869897645844</v>
      </c>
      <c r="AG415" t="str">
        <f>U415&amp;AE415</f>
        <v>UL81.869897645844</v>
      </c>
      <c r="AH415">
        <f>COUNTIF($AG$49:AG3366,AG415)</f>
        <v>1</v>
      </c>
      <c r="AI415" s="6">
        <f t="shared" si="95"/>
        <v>0.5</v>
      </c>
      <c r="AJ415" s="7">
        <f t="shared" si="96"/>
        <v>2.3333333333333335</v>
      </c>
      <c r="AK415" s="7">
        <f t="shared" si="97"/>
        <v>0.33333333333333331</v>
      </c>
      <c r="AL415" s="7">
        <f t="shared" si="98"/>
        <v>3.5</v>
      </c>
      <c r="AM415" s="7">
        <f t="shared" si="99"/>
        <v>0.2</v>
      </c>
      <c r="AN415" s="7">
        <f t="shared" si="100"/>
        <v>1.4</v>
      </c>
      <c r="AO415" s="7">
        <f t="shared" si="101"/>
        <v>0.14285714285714285</v>
      </c>
      <c r="AP415" s="8">
        <f t="shared" si="102"/>
        <v>1</v>
      </c>
      <c r="AQ415" t="b">
        <f t="shared" si="103"/>
        <v>0</v>
      </c>
      <c r="AR415" t="b">
        <f t="shared" si="104"/>
        <v>0</v>
      </c>
      <c r="AS415" t="b">
        <f t="shared" si="105"/>
        <v>0</v>
      </c>
      <c r="AT415" t="b">
        <f t="shared" si="106"/>
        <v>0</v>
      </c>
      <c r="AU415" t="b">
        <f t="shared" si="107"/>
        <v>0</v>
      </c>
      <c r="AV415" t="b">
        <f t="shared" si="108"/>
        <v>0</v>
      </c>
      <c r="AW415" t="b">
        <f t="shared" si="109"/>
        <v>0</v>
      </c>
      <c r="AX415" t="b">
        <f t="shared" si="110"/>
        <v>1</v>
      </c>
    </row>
    <row r="416" spans="20:50" hidden="1">
      <c r="T416" t="s">
        <v>53</v>
      </c>
      <c r="U416" t="s">
        <v>59</v>
      </c>
      <c r="V416">
        <v>11</v>
      </c>
      <c r="W416" t="s">
        <v>142</v>
      </c>
      <c r="X416" t="s">
        <v>441</v>
      </c>
      <c r="Y416" t="s">
        <v>37</v>
      </c>
      <c r="Z416">
        <v>1</v>
      </c>
      <c r="AA416" t="s">
        <v>38</v>
      </c>
      <c r="AB416">
        <v>8</v>
      </c>
      <c r="AC416" t="s">
        <v>39</v>
      </c>
      <c r="AD416">
        <v>1</v>
      </c>
      <c r="AE416">
        <f t="shared" si="94"/>
        <v>82.874983651098205</v>
      </c>
      <c r="AF416" t="str">
        <f t="shared" si="111"/>
        <v>UL82.8749836510982</v>
      </c>
      <c r="AH416">
        <f>COUNTIF($AE$49:AE3367,AE416)</f>
        <v>12</v>
      </c>
      <c r="AI416" s="6">
        <f t="shared" si="95"/>
        <v>0.5</v>
      </c>
      <c r="AJ416" s="7">
        <f t="shared" si="96"/>
        <v>2.6666666666666665</v>
      </c>
      <c r="AK416" s="7">
        <f t="shared" si="97"/>
        <v>0.33333333333333331</v>
      </c>
      <c r="AL416" s="7">
        <f t="shared" si="98"/>
        <v>4</v>
      </c>
      <c r="AM416" s="7">
        <f t="shared" si="99"/>
        <v>0.2</v>
      </c>
      <c r="AN416" s="7">
        <f t="shared" si="100"/>
        <v>1.6</v>
      </c>
      <c r="AO416" s="7">
        <f t="shared" si="101"/>
        <v>0.14285714285714285</v>
      </c>
      <c r="AP416" s="8">
        <f t="shared" si="102"/>
        <v>1.1428571428571428</v>
      </c>
      <c r="AQ416" t="b">
        <f t="shared" si="103"/>
        <v>0</v>
      </c>
      <c r="AR416" t="b">
        <f t="shared" si="104"/>
        <v>0</v>
      </c>
      <c r="AS416" t="b">
        <f t="shared" si="105"/>
        <v>0</v>
      </c>
      <c r="AT416" t="b">
        <f t="shared" si="106"/>
        <v>1</v>
      </c>
      <c r="AU416" t="b">
        <f t="shared" si="107"/>
        <v>0</v>
      </c>
      <c r="AV416" t="b">
        <f t="shared" si="108"/>
        <v>0</v>
      </c>
      <c r="AW416" t="b">
        <f t="shared" si="109"/>
        <v>0</v>
      </c>
      <c r="AX416" t="b">
        <f t="shared" si="110"/>
        <v>0</v>
      </c>
    </row>
    <row r="417" spans="20:50" hidden="1">
      <c r="T417" t="s">
        <v>53</v>
      </c>
      <c r="U417" t="s">
        <v>59</v>
      </c>
      <c r="V417">
        <v>12</v>
      </c>
      <c r="W417" t="s">
        <v>142</v>
      </c>
      <c r="X417" t="s">
        <v>442</v>
      </c>
      <c r="Y417" t="s">
        <v>37</v>
      </c>
      <c r="Z417">
        <v>1</v>
      </c>
      <c r="AA417" t="s">
        <v>38</v>
      </c>
      <c r="AB417">
        <v>8</v>
      </c>
      <c r="AC417" t="s">
        <v>39</v>
      </c>
      <c r="AD417">
        <v>2</v>
      </c>
      <c r="AE417">
        <f t="shared" si="94"/>
        <v>82.874983651098205</v>
      </c>
      <c r="AF417" t="str">
        <f t="shared" si="111"/>
        <v>UL82.8749836510982</v>
      </c>
      <c r="AH417">
        <f>COUNTIF($AE$49:AE3368,AE417)</f>
        <v>12</v>
      </c>
      <c r="AI417" s="6">
        <f t="shared" si="95"/>
        <v>0.5</v>
      </c>
      <c r="AJ417" s="7">
        <f t="shared" si="96"/>
        <v>2.6666666666666665</v>
      </c>
      <c r="AK417" s="7">
        <f t="shared" si="97"/>
        <v>0.33333333333333331</v>
      </c>
      <c r="AL417" s="7">
        <f t="shared" si="98"/>
        <v>4</v>
      </c>
      <c r="AM417" s="7">
        <f t="shared" si="99"/>
        <v>0.2</v>
      </c>
      <c r="AN417" s="7">
        <f t="shared" si="100"/>
        <v>1.6</v>
      </c>
      <c r="AO417" s="7">
        <f t="shared" si="101"/>
        <v>0.14285714285714285</v>
      </c>
      <c r="AP417" s="8">
        <f t="shared" si="102"/>
        <v>1.1428571428571428</v>
      </c>
      <c r="AQ417" t="b">
        <f t="shared" si="103"/>
        <v>0</v>
      </c>
      <c r="AR417" t="b">
        <f t="shared" si="104"/>
        <v>0</v>
      </c>
      <c r="AS417" t="b">
        <f t="shared" si="105"/>
        <v>0</v>
      </c>
      <c r="AT417" t="b">
        <f t="shared" si="106"/>
        <v>1</v>
      </c>
      <c r="AU417" t="b">
        <f t="shared" si="107"/>
        <v>0</v>
      </c>
      <c r="AV417" t="b">
        <f t="shared" si="108"/>
        <v>0</v>
      </c>
      <c r="AW417" t="b">
        <f t="shared" si="109"/>
        <v>0</v>
      </c>
      <c r="AX417" t="b">
        <f t="shared" si="110"/>
        <v>0</v>
      </c>
    </row>
    <row r="418" spans="20:50" hidden="1">
      <c r="T418" t="s">
        <v>53</v>
      </c>
      <c r="U418" t="s">
        <v>59</v>
      </c>
      <c r="V418">
        <v>13</v>
      </c>
      <c r="W418" t="s">
        <v>142</v>
      </c>
      <c r="X418" t="s">
        <v>443</v>
      </c>
      <c r="Y418" t="s">
        <v>37</v>
      </c>
      <c r="Z418">
        <v>1</v>
      </c>
      <c r="AA418" t="s">
        <v>38</v>
      </c>
      <c r="AB418">
        <v>8</v>
      </c>
      <c r="AC418" t="s">
        <v>39</v>
      </c>
      <c r="AD418">
        <v>3</v>
      </c>
      <c r="AE418">
        <f t="shared" si="94"/>
        <v>82.874983651098205</v>
      </c>
      <c r="AF418" t="str">
        <f t="shared" si="111"/>
        <v>UL82.8749836510982</v>
      </c>
      <c r="AH418">
        <f>COUNTIF($AE$49:AE3369,AE418)</f>
        <v>12</v>
      </c>
      <c r="AI418" s="6">
        <f t="shared" si="95"/>
        <v>0.5</v>
      </c>
      <c r="AJ418" s="7">
        <f t="shared" si="96"/>
        <v>2.6666666666666665</v>
      </c>
      <c r="AK418" s="7">
        <f t="shared" si="97"/>
        <v>0.33333333333333331</v>
      </c>
      <c r="AL418" s="7">
        <f t="shared" si="98"/>
        <v>4</v>
      </c>
      <c r="AM418" s="7">
        <f t="shared" si="99"/>
        <v>0.2</v>
      </c>
      <c r="AN418" s="7">
        <f t="shared" si="100"/>
        <v>1.6</v>
      </c>
      <c r="AO418" s="7">
        <f t="shared" si="101"/>
        <v>0.14285714285714285</v>
      </c>
      <c r="AP418" s="8">
        <f t="shared" si="102"/>
        <v>1.1428571428571428</v>
      </c>
      <c r="AQ418" t="b">
        <f t="shared" si="103"/>
        <v>0</v>
      </c>
      <c r="AR418" t="b">
        <f t="shared" si="104"/>
        <v>0</v>
      </c>
      <c r="AS418" t="b">
        <f t="shared" si="105"/>
        <v>0</v>
      </c>
      <c r="AT418" t="b">
        <f t="shared" si="106"/>
        <v>1</v>
      </c>
      <c r="AU418" t="b">
        <f t="shared" si="107"/>
        <v>0</v>
      </c>
      <c r="AV418" t="b">
        <f t="shared" si="108"/>
        <v>0</v>
      </c>
      <c r="AW418" t="b">
        <f t="shared" si="109"/>
        <v>0</v>
      </c>
      <c r="AX418" t="b">
        <f t="shared" si="110"/>
        <v>0</v>
      </c>
    </row>
    <row r="419" spans="20:50" hidden="1">
      <c r="T419" t="s">
        <v>53</v>
      </c>
      <c r="U419" t="s">
        <v>59</v>
      </c>
      <c r="V419">
        <v>14</v>
      </c>
      <c r="W419" t="s">
        <v>142</v>
      </c>
      <c r="X419" t="s">
        <v>444</v>
      </c>
      <c r="Y419" t="s">
        <v>37</v>
      </c>
      <c r="Z419">
        <v>1</v>
      </c>
      <c r="AA419" t="s">
        <v>38</v>
      </c>
      <c r="AB419">
        <v>8</v>
      </c>
      <c r="AC419" t="s">
        <v>39</v>
      </c>
      <c r="AD419">
        <v>4</v>
      </c>
      <c r="AE419">
        <f t="shared" si="94"/>
        <v>82.874983651098205</v>
      </c>
      <c r="AF419" t="str">
        <f t="shared" si="111"/>
        <v>UL82.8749836510982</v>
      </c>
      <c r="AH419">
        <f>COUNTIF($AE$49:AE3370,AE419)</f>
        <v>12</v>
      </c>
      <c r="AI419" s="6">
        <f t="shared" si="95"/>
        <v>0.5</v>
      </c>
      <c r="AJ419" s="7">
        <f t="shared" si="96"/>
        <v>2.6666666666666665</v>
      </c>
      <c r="AK419" s="7">
        <f t="shared" si="97"/>
        <v>0.33333333333333331</v>
      </c>
      <c r="AL419" s="7">
        <f t="shared" si="98"/>
        <v>4</v>
      </c>
      <c r="AM419" s="7">
        <f t="shared" si="99"/>
        <v>0.2</v>
      </c>
      <c r="AN419" s="7">
        <f t="shared" si="100"/>
        <v>1.6</v>
      </c>
      <c r="AO419" s="7">
        <f t="shared" si="101"/>
        <v>0.14285714285714285</v>
      </c>
      <c r="AP419" s="8">
        <f t="shared" si="102"/>
        <v>1.1428571428571428</v>
      </c>
      <c r="AQ419" t="b">
        <f t="shared" si="103"/>
        <v>0</v>
      </c>
      <c r="AR419" t="b">
        <f t="shared" si="104"/>
        <v>0</v>
      </c>
      <c r="AS419" t="b">
        <f t="shared" si="105"/>
        <v>0</v>
      </c>
      <c r="AT419" t="b">
        <f t="shared" si="106"/>
        <v>1</v>
      </c>
      <c r="AU419" t="b">
        <f t="shared" si="107"/>
        <v>0</v>
      </c>
      <c r="AV419" t="b">
        <f t="shared" si="108"/>
        <v>0</v>
      </c>
      <c r="AW419" t="b">
        <f t="shared" si="109"/>
        <v>0</v>
      </c>
      <c r="AX419" t="b">
        <f t="shared" si="110"/>
        <v>0</v>
      </c>
    </row>
    <row r="420" spans="20:50" hidden="1">
      <c r="T420" t="s">
        <v>35</v>
      </c>
      <c r="U420" t="s">
        <v>59</v>
      </c>
      <c r="V420" t="s">
        <v>0</v>
      </c>
      <c r="W420" t="s">
        <v>142</v>
      </c>
      <c r="X420" t="s">
        <v>444</v>
      </c>
      <c r="Y420" t="s">
        <v>37</v>
      </c>
      <c r="Z420">
        <v>1</v>
      </c>
      <c r="AA420" t="s">
        <v>38</v>
      </c>
      <c r="AB420">
        <v>8</v>
      </c>
      <c r="AC420" t="s">
        <v>39</v>
      </c>
      <c r="AD420">
        <v>4</v>
      </c>
      <c r="AE420">
        <f t="shared" si="94"/>
        <v>82.874983651098205</v>
      </c>
      <c r="AF420" t="str">
        <f t="shared" si="111"/>
        <v>UL82.8749836510982</v>
      </c>
      <c r="AG420" t="str">
        <f>U420&amp;AE420</f>
        <v>UL82.8749836510982</v>
      </c>
      <c r="AH420">
        <f>COUNTIF($AG$49:AG3371,AG420)</f>
        <v>1</v>
      </c>
      <c r="AI420" s="6">
        <f t="shared" si="95"/>
        <v>0.5</v>
      </c>
      <c r="AJ420" s="7">
        <f t="shared" si="96"/>
        <v>2.6666666666666665</v>
      </c>
      <c r="AK420" s="7">
        <f t="shared" si="97"/>
        <v>0.33333333333333331</v>
      </c>
      <c r="AL420" s="7">
        <f t="shared" si="98"/>
        <v>4</v>
      </c>
      <c r="AM420" s="7">
        <f t="shared" si="99"/>
        <v>0.2</v>
      </c>
      <c r="AN420" s="7">
        <f t="shared" si="100"/>
        <v>1.6</v>
      </c>
      <c r="AO420" s="7">
        <f t="shared" si="101"/>
        <v>0.14285714285714285</v>
      </c>
      <c r="AP420" s="8">
        <f t="shared" si="102"/>
        <v>1.1428571428571428</v>
      </c>
      <c r="AQ420" t="b">
        <f t="shared" si="103"/>
        <v>0</v>
      </c>
      <c r="AR420" t="b">
        <f t="shared" si="104"/>
        <v>0</v>
      </c>
      <c r="AS420" t="b">
        <f t="shared" si="105"/>
        <v>0</v>
      </c>
      <c r="AT420" t="b">
        <f t="shared" si="106"/>
        <v>1</v>
      </c>
      <c r="AU420" t="b">
        <f t="shared" si="107"/>
        <v>0</v>
      </c>
      <c r="AV420" t="b">
        <f t="shared" si="108"/>
        <v>0</v>
      </c>
      <c r="AW420" t="b">
        <f t="shared" si="109"/>
        <v>0</v>
      </c>
      <c r="AX420" t="b">
        <f t="shared" si="110"/>
        <v>0</v>
      </c>
    </row>
    <row r="421" spans="20:50" hidden="1">
      <c r="T421" t="s">
        <v>53</v>
      </c>
      <c r="U421" t="s">
        <v>59</v>
      </c>
      <c r="V421">
        <v>15</v>
      </c>
      <c r="W421" t="s">
        <v>142</v>
      </c>
      <c r="X421" t="s">
        <v>445</v>
      </c>
      <c r="Y421" t="s">
        <v>37</v>
      </c>
      <c r="Z421">
        <v>1</v>
      </c>
      <c r="AA421" t="s">
        <v>38</v>
      </c>
      <c r="AB421">
        <v>9</v>
      </c>
      <c r="AC421" t="s">
        <v>39</v>
      </c>
      <c r="AD421">
        <v>1</v>
      </c>
      <c r="AE421">
        <f t="shared" si="94"/>
        <v>83.659808254090095</v>
      </c>
      <c r="AF421" t="str">
        <f t="shared" si="111"/>
        <v>UL83.6598082540901</v>
      </c>
      <c r="AH421">
        <f>COUNTIF($AE$49:AE3372,AE421)</f>
        <v>6</v>
      </c>
      <c r="AI421" s="6">
        <f t="shared" si="95"/>
        <v>0.5</v>
      </c>
      <c r="AJ421" s="7">
        <f t="shared" si="96"/>
        <v>3</v>
      </c>
      <c r="AK421" s="7">
        <f t="shared" si="97"/>
        <v>0.33333333333333331</v>
      </c>
      <c r="AL421" s="7">
        <f t="shared" si="98"/>
        <v>4.5</v>
      </c>
      <c r="AM421" s="7">
        <f t="shared" si="99"/>
        <v>0.2</v>
      </c>
      <c r="AN421" s="7">
        <f t="shared" si="100"/>
        <v>1.8</v>
      </c>
      <c r="AO421" s="7">
        <f t="shared" si="101"/>
        <v>0.14285714285714285</v>
      </c>
      <c r="AP421" s="8">
        <f t="shared" si="102"/>
        <v>1.2857142857142858</v>
      </c>
      <c r="AQ421" t="b">
        <f t="shared" si="103"/>
        <v>0</v>
      </c>
      <c r="AR421" t="b">
        <f t="shared" si="104"/>
        <v>1</v>
      </c>
      <c r="AS421" t="b">
        <f t="shared" si="105"/>
        <v>0</v>
      </c>
      <c r="AT421" t="b">
        <f t="shared" si="106"/>
        <v>0</v>
      </c>
      <c r="AU421" t="b">
        <f t="shared" si="107"/>
        <v>0</v>
      </c>
      <c r="AV421" t="b">
        <f t="shared" si="108"/>
        <v>0</v>
      </c>
      <c r="AW421" t="b">
        <f t="shared" si="109"/>
        <v>0</v>
      </c>
      <c r="AX421" t="b">
        <f t="shared" si="110"/>
        <v>0</v>
      </c>
    </row>
    <row r="422" spans="20:50" hidden="1">
      <c r="T422" t="s">
        <v>53</v>
      </c>
      <c r="U422" t="s">
        <v>59</v>
      </c>
      <c r="V422">
        <v>16</v>
      </c>
      <c r="W422" t="s">
        <v>142</v>
      </c>
      <c r="X422" t="s">
        <v>446</v>
      </c>
      <c r="Y422" t="s">
        <v>37</v>
      </c>
      <c r="Z422">
        <v>1</v>
      </c>
      <c r="AA422" t="s">
        <v>38</v>
      </c>
      <c r="AB422">
        <v>9</v>
      </c>
      <c r="AC422" t="s">
        <v>39</v>
      </c>
      <c r="AD422">
        <v>2</v>
      </c>
      <c r="AE422">
        <f t="shared" si="94"/>
        <v>83.659808254090095</v>
      </c>
      <c r="AF422" t="str">
        <f t="shared" si="111"/>
        <v>UL83.6598082540901</v>
      </c>
      <c r="AH422">
        <f>COUNTIF($AE$49:AE3373,AE422)</f>
        <v>6</v>
      </c>
      <c r="AI422" s="6">
        <f t="shared" si="95"/>
        <v>0.5</v>
      </c>
      <c r="AJ422" s="7">
        <f t="shared" si="96"/>
        <v>3</v>
      </c>
      <c r="AK422" s="7">
        <f t="shared" si="97"/>
        <v>0.33333333333333331</v>
      </c>
      <c r="AL422" s="7">
        <f t="shared" si="98"/>
        <v>4.5</v>
      </c>
      <c r="AM422" s="7">
        <f t="shared" si="99"/>
        <v>0.2</v>
      </c>
      <c r="AN422" s="7">
        <f t="shared" si="100"/>
        <v>1.8</v>
      </c>
      <c r="AO422" s="7">
        <f t="shared" si="101"/>
        <v>0.14285714285714285</v>
      </c>
      <c r="AP422" s="8">
        <f t="shared" si="102"/>
        <v>1.2857142857142858</v>
      </c>
      <c r="AQ422" t="b">
        <f t="shared" si="103"/>
        <v>0</v>
      </c>
      <c r="AR422" t="b">
        <f t="shared" si="104"/>
        <v>1</v>
      </c>
      <c r="AS422" t="b">
        <f t="shared" si="105"/>
        <v>0</v>
      </c>
      <c r="AT422" t="b">
        <f t="shared" si="106"/>
        <v>0</v>
      </c>
      <c r="AU422" t="b">
        <f t="shared" si="107"/>
        <v>0</v>
      </c>
      <c r="AV422" t="b">
        <f t="shared" si="108"/>
        <v>0</v>
      </c>
      <c r="AW422" t="b">
        <f t="shared" si="109"/>
        <v>0</v>
      </c>
      <c r="AX422" t="b">
        <f t="shared" si="110"/>
        <v>0</v>
      </c>
    </row>
    <row r="423" spans="20:50" hidden="1">
      <c r="T423" t="s">
        <v>53</v>
      </c>
      <c r="U423" t="s">
        <v>59</v>
      </c>
      <c r="V423">
        <v>17</v>
      </c>
      <c r="W423" t="s">
        <v>142</v>
      </c>
      <c r="X423" t="s">
        <v>447</v>
      </c>
      <c r="Y423" t="s">
        <v>37</v>
      </c>
      <c r="Z423">
        <v>1</v>
      </c>
      <c r="AA423" t="s">
        <v>38</v>
      </c>
      <c r="AB423">
        <v>9</v>
      </c>
      <c r="AC423" t="s">
        <v>39</v>
      </c>
      <c r="AD423">
        <v>3</v>
      </c>
      <c r="AE423">
        <f t="shared" si="94"/>
        <v>83.659808254090095</v>
      </c>
      <c r="AF423" t="str">
        <f t="shared" si="111"/>
        <v>UL83.6598082540901</v>
      </c>
      <c r="AH423">
        <f>COUNTIF($AE$49:AE3374,AE423)</f>
        <v>6</v>
      </c>
      <c r="AI423" s="6">
        <f t="shared" si="95"/>
        <v>0.5</v>
      </c>
      <c r="AJ423" s="7">
        <f t="shared" si="96"/>
        <v>3</v>
      </c>
      <c r="AK423" s="7">
        <f t="shared" si="97"/>
        <v>0.33333333333333331</v>
      </c>
      <c r="AL423" s="7">
        <f t="shared" si="98"/>
        <v>4.5</v>
      </c>
      <c r="AM423" s="7">
        <f t="shared" si="99"/>
        <v>0.2</v>
      </c>
      <c r="AN423" s="7">
        <f t="shared" si="100"/>
        <v>1.8</v>
      </c>
      <c r="AO423" s="7">
        <f t="shared" si="101"/>
        <v>0.14285714285714285</v>
      </c>
      <c r="AP423" s="8">
        <f t="shared" si="102"/>
        <v>1.2857142857142858</v>
      </c>
      <c r="AQ423" t="b">
        <f t="shared" si="103"/>
        <v>0</v>
      </c>
      <c r="AR423" t="b">
        <f t="shared" si="104"/>
        <v>1</v>
      </c>
      <c r="AS423" t="b">
        <f t="shared" si="105"/>
        <v>0</v>
      </c>
      <c r="AT423" t="b">
        <f t="shared" si="106"/>
        <v>0</v>
      </c>
      <c r="AU423" t="b">
        <f t="shared" si="107"/>
        <v>0</v>
      </c>
      <c r="AV423" t="b">
        <f t="shared" si="108"/>
        <v>0</v>
      </c>
      <c r="AW423" t="b">
        <f t="shared" si="109"/>
        <v>0</v>
      </c>
      <c r="AX423" t="b">
        <f t="shared" si="110"/>
        <v>0</v>
      </c>
    </row>
    <row r="424" spans="20:50" hidden="1">
      <c r="T424" t="s">
        <v>35</v>
      </c>
      <c r="U424" t="s">
        <v>59</v>
      </c>
      <c r="V424" t="s">
        <v>0</v>
      </c>
      <c r="W424" t="s">
        <v>142</v>
      </c>
      <c r="X424" t="s">
        <v>447</v>
      </c>
      <c r="Y424" t="s">
        <v>37</v>
      </c>
      <c r="Z424">
        <v>1</v>
      </c>
      <c r="AA424" t="s">
        <v>38</v>
      </c>
      <c r="AB424">
        <v>9</v>
      </c>
      <c r="AC424" t="s">
        <v>39</v>
      </c>
      <c r="AD424">
        <v>3</v>
      </c>
      <c r="AE424">
        <f t="shared" si="94"/>
        <v>83.659808254090095</v>
      </c>
      <c r="AF424" t="str">
        <f t="shared" si="111"/>
        <v>UL83.6598082540901</v>
      </c>
      <c r="AG424" t="str">
        <f>U424&amp;AE424</f>
        <v>UL83.6598082540901</v>
      </c>
      <c r="AH424">
        <f>COUNTIF($AG$49:AG3375,AG424)</f>
        <v>1</v>
      </c>
      <c r="AI424" s="6">
        <f t="shared" si="95"/>
        <v>0.5</v>
      </c>
      <c r="AJ424" s="7">
        <f t="shared" si="96"/>
        <v>3</v>
      </c>
      <c r="AK424" s="7">
        <f t="shared" si="97"/>
        <v>0.33333333333333331</v>
      </c>
      <c r="AL424" s="7">
        <f t="shared" si="98"/>
        <v>4.5</v>
      </c>
      <c r="AM424" s="7">
        <f t="shared" si="99"/>
        <v>0.2</v>
      </c>
      <c r="AN424" s="7">
        <f t="shared" si="100"/>
        <v>1.8</v>
      </c>
      <c r="AO424" s="7">
        <f t="shared" si="101"/>
        <v>0.14285714285714285</v>
      </c>
      <c r="AP424" s="8">
        <f t="shared" si="102"/>
        <v>1.2857142857142858</v>
      </c>
      <c r="AQ424" t="b">
        <f t="shared" si="103"/>
        <v>0</v>
      </c>
      <c r="AR424" t="b">
        <f t="shared" si="104"/>
        <v>1</v>
      </c>
      <c r="AS424" t="b">
        <f t="shared" si="105"/>
        <v>0</v>
      </c>
      <c r="AT424" t="b">
        <f t="shared" si="106"/>
        <v>0</v>
      </c>
      <c r="AU424" t="b">
        <f t="shared" si="107"/>
        <v>0</v>
      </c>
      <c r="AV424" t="b">
        <f t="shared" si="108"/>
        <v>0</v>
      </c>
      <c r="AW424" t="b">
        <f t="shared" si="109"/>
        <v>0</v>
      </c>
      <c r="AX424" t="b">
        <f t="shared" si="110"/>
        <v>0</v>
      </c>
    </row>
    <row r="425" spans="20:50" hidden="1">
      <c r="T425" t="s">
        <v>53</v>
      </c>
      <c r="U425" t="s">
        <v>59</v>
      </c>
      <c r="V425">
        <v>18</v>
      </c>
      <c r="W425" t="s">
        <v>142</v>
      </c>
      <c r="X425" t="s">
        <v>448</v>
      </c>
      <c r="Y425" t="s">
        <v>37</v>
      </c>
      <c r="Z425">
        <v>1</v>
      </c>
      <c r="AA425" t="s">
        <v>38</v>
      </c>
      <c r="AB425">
        <v>10</v>
      </c>
      <c r="AC425" t="s">
        <v>39</v>
      </c>
      <c r="AD425">
        <v>1</v>
      </c>
      <c r="AE425">
        <f t="shared" si="94"/>
        <v>84.289406862500371</v>
      </c>
      <c r="AF425" t="str">
        <f t="shared" si="111"/>
        <v>UL84.2894068625004</v>
      </c>
      <c r="AH425">
        <f>COUNTIF($AE$49:AE3376,AE425)</f>
        <v>6</v>
      </c>
      <c r="AI425" s="6">
        <f t="shared" si="95"/>
        <v>0.5</v>
      </c>
      <c r="AJ425" s="7">
        <f t="shared" si="96"/>
        <v>3.3333333333333335</v>
      </c>
      <c r="AK425" s="7">
        <f t="shared" si="97"/>
        <v>0.33333333333333331</v>
      </c>
      <c r="AL425" s="7">
        <f t="shared" si="98"/>
        <v>5</v>
      </c>
      <c r="AM425" s="7">
        <f t="shared" si="99"/>
        <v>0.2</v>
      </c>
      <c r="AN425" s="7">
        <f t="shared" si="100"/>
        <v>2</v>
      </c>
      <c r="AO425" s="7">
        <f t="shared" si="101"/>
        <v>0.14285714285714285</v>
      </c>
      <c r="AP425" s="8">
        <f t="shared" si="102"/>
        <v>1.4285714285714286</v>
      </c>
      <c r="AQ425" t="b">
        <f t="shared" si="103"/>
        <v>0</v>
      </c>
      <c r="AR425" t="b">
        <f t="shared" si="104"/>
        <v>0</v>
      </c>
      <c r="AS425" t="b">
        <f t="shared" si="105"/>
        <v>0</v>
      </c>
      <c r="AT425" t="b">
        <f t="shared" si="106"/>
        <v>1</v>
      </c>
      <c r="AU425" t="b">
        <f t="shared" si="107"/>
        <v>0</v>
      </c>
      <c r="AV425" t="b">
        <f t="shared" si="108"/>
        <v>1</v>
      </c>
      <c r="AW425" t="b">
        <f t="shared" si="109"/>
        <v>0</v>
      </c>
      <c r="AX425" t="b">
        <f t="shared" si="110"/>
        <v>0</v>
      </c>
    </row>
    <row r="426" spans="20:50" hidden="1">
      <c r="T426" t="s">
        <v>53</v>
      </c>
      <c r="U426" t="s">
        <v>59</v>
      </c>
      <c r="V426">
        <v>19</v>
      </c>
      <c r="W426" t="s">
        <v>142</v>
      </c>
      <c r="X426" t="s">
        <v>449</v>
      </c>
      <c r="Y426" t="s">
        <v>37</v>
      </c>
      <c r="Z426">
        <v>1</v>
      </c>
      <c r="AA426" t="s">
        <v>38</v>
      </c>
      <c r="AB426">
        <v>10</v>
      </c>
      <c r="AC426" t="s">
        <v>39</v>
      </c>
      <c r="AD426">
        <v>2</v>
      </c>
      <c r="AE426">
        <f t="shared" si="94"/>
        <v>84.289406862500371</v>
      </c>
      <c r="AF426" t="str">
        <f t="shared" si="111"/>
        <v>UL84.2894068625004</v>
      </c>
      <c r="AH426">
        <f>COUNTIF($AE$49:AE3377,AE426)</f>
        <v>6</v>
      </c>
      <c r="AI426" s="6">
        <f t="shared" si="95"/>
        <v>0.5</v>
      </c>
      <c r="AJ426" s="7">
        <f t="shared" si="96"/>
        <v>3.3333333333333335</v>
      </c>
      <c r="AK426" s="7">
        <f t="shared" si="97"/>
        <v>0.33333333333333331</v>
      </c>
      <c r="AL426" s="7">
        <f t="shared" si="98"/>
        <v>5</v>
      </c>
      <c r="AM426" s="7">
        <f t="shared" si="99"/>
        <v>0.2</v>
      </c>
      <c r="AN426" s="7">
        <f t="shared" si="100"/>
        <v>2</v>
      </c>
      <c r="AO426" s="7">
        <f t="shared" si="101"/>
        <v>0.14285714285714285</v>
      </c>
      <c r="AP426" s="8">
        <f t="shared" si="102"/>
        <v>1.4285714285714286</v>
      </c>
      <c r="AQ426" t="b">
        <f t="shared" si="103"/>
        <v>0</v>
      </c>
      <c r="AR426" t="b">
        <f t="shared" si="104"/>
        <v>0</v>
      </c>
      <c r="AS426" t="b">
        <f t="shared" si="105"/>
        <v>0</v>
      </c>
      <c r="AT426" t="b">
        <f t="shared" si="106"/>
        <v>1</v>
      </c>
      <c r="AU426" t="b">
        <f t="shared" si="107"/>
        <v>0</v>
      </c>
      <c r="AV426" t="b">
        <f t="shared" si="108"/>
        <v>1</v>
      </c>
      <c r="AW426" t="b">
        <f t="shared" si="109"/>
        <v>0</v>
      </c>
      <c r="AX426" t="b">
        <f t="shared" si="110"/>
        <v>0</v>
      </c>
    </row>
    <row r="427" spans="20:50" hidden="1">
      <c r="T427" t="s">
        <v>53</v>
      </c>
      <c r="U427" t="s">
        <v>59</v>
      </c>
      <c r="V427">
        <v>20</v>
      </c>
      <c r="W427" t="s">
        <v>142</v>
      </c>
      <c r="X427" t="s">
        <v>450</v>
      </c>
      <c r="Y427" t="s">
        <v>37</v>
      </c>
      <c r="Z427">
        <v>1</v>
      </c>
      <c r="AA427" t="s">
        <v>38</v>
      </c>
      <c r="AB427">
        <v>10</v>
      </c>
      <c r="AC427" t="s">
        <v>39</v>
      </c>
      <c r="AD427">
        <v>3</v>
      </c>
      <c r="AE427">
        <f t="shared" si="94"/>
        <v>84.289406862500371</v>
      </c>
      <c r="AF427" t="str">
        <f t="shared" si="111"/>
        <v>UL84.2894068625004</v>
      </c>
      <c r="AH427">
        <f>COUNTIF($AE$49:AE3378,AE427)</f>
        <v>6</v>
      </c>
      <c r="AI427" s="6">
        <f t="shared" si="95"/>
        <v>0.5</v>
      </c>
      <c r="AJ427" s="7">
        <f t="shared" si="96"/>
        <v>3.3333333333333335</v>
      </c>
      <c r="AK427" s="7">
        <f t="shared" si="97"/>
        <v>0.33333333333333331</v>
      </c>
      <c r="AL427" s="7">
        <f t="shared" si="98"/>
        <v>5</v>
      </c>
      <c r="AM427" s="7">
        <f t="shared" si="99"/>
        <v>0.2</v>
      </c>
      <c r="AN427" s="7">
        <f t="shared" si="100"/>
        <v>2</v>
      </c>
      <c r="AO427" s="7">
        <f t="shared" si="101"/>
        <v>0.14285714285714285</v>
      </c>
      <c r="AP427" s="8">
        <f t="shared" si="102"/>
        <v>1.4285714285714286</v>
      </c>
      <c r="AQ427" t="b">
        <f t="shared" si="103"/>
        <v>0</v>
      </c>
      <c r="AR427" t="b">
        <f t="shared" si="104"/>
        <v>0</v>
      </c>
      <c r="AS427" t="b">
        <f t="shared" si="105"/>
        <v>0</v>
      </c>
      <c r="AT427" t="b">
        <f t="shared" si="106"/>
        <v>1</v>
      </c>
      <c r="AU427" t="b">
        <f t="shared" si="107"/>
        <v>0</v>
      </c>
      <c r="AV427" t="b">
        <f t="shared" si="108"/>
        <v>1</v>
      </c>
      <c r="AW427" t="b">
        <f t="shared" si="109"/>
        <v>0</v>
      </c>
      <c r="AX427" t="b">
        <f t="shared" si="110"/>
        <v>0</v>
      </c>
    </row>
    <row r="428" spans="20:50" hidden="1">
      <c r="T428" t="s">
        <v>53</v>
      </c>
      <c r="U428" t="s">
        <v>59</v>
      </c>
      <c r="V428">
        <v>21</v>
      </c>
      <c r="W428" t="s">
        <v>142</v>
      </c>
      <c r="X428" t="s">
        <v>451</v>
      </c>
      <c r="Y428" t="s">
        <v>37</v>
      </c>
      <c r="Z428">
        <v>1</v>
      </c>
      <c r="AA428" t="s">
        <v>38</v>
      </c>
      <c r="AB428">
        <v>11</v>
      </c>
      <c r="AC428" t="s">
        <v>39</v>
      </c>
      <c r="AD428">
        <v>1</v>
      </c>
      <c r="AE428">
        <f t="shared" si="94"/>
        <v>84.805571092265197</v>
      </c>
      <c r="AF428" t="str">
        <f t="shared" si="111"/>
        <v>UL84.8055710922652</v>
      </c>
      <c r="AH428">
        <f>COUNTIF($AE$49:AE3379,AE428)</f>
        <v>7</v>
      </c>
      <c r="AI428" s="6">
        <f t="shared" si="95"/>
        <v>0.5</v>
      </c>
      <c r="AJ428" s="7">
        <f t="shared" si="96"/>
        <v>3.6666666666666665</v>
      </c>
      <c r="AK428" s="7">
        <f t="shared" si="97"/>
        <v>0.33333333333333331</v>
      </c>
      <c r="AL428" s="7">
        <f t="shared" si="98"/>
        <v>5.5</v>
      </c>
      <c r="AM428" s="7">
        <f t="shared" si="99"/>
        <v>0.2</v>
      </c>
      <c r="AN428" s="7">
        <f t="shared" si="100"/>
        <v>2.2000000000000002</v>
      </c>
      <c r="AO428" s="7">
        <f t="shared" si="101"/>
        <v>0.14285714285714285</v>
      </c>
      <c r="AP428" s="8">
        <f t="shared" si="102"/>
        <v>1.5714285714285714</v>
      </c>
      <c r="AQ428" t="b">
        <f t="shared" si="103"/>
        <v>0</v>
      </c>
      <c r="AR428" t="b">
        <f t="shared" si="104"/>
        <v>0</v>
      </c>
      <c r="AS428" t="b">
        <f t="shared" si="105"/>
        <v>0</v>
      </c>
      <c r="AT428" t="b">
        <f t="shared" si="106"/>
        <v>0</v>
      </c>
      <c r="AU428" t="b">
        <f t="shared" si="107"/>
        <v>0</v>
      </c>
      <c r="AV428" t="b">
        <f t="shared" si="108"/>
        <v>0</v>
      </c>
      <c r="AW428" t="b">
        <f t="shared" si="109"/>
        <v>0</v>
      </c>
      <c r="AX428" t="b">
        <f t="shared" si="110"/>
        <v>0</v>
      </c>
    </row>
    <row r="429" spans="20:50" hidden="1">
      <c r="T429" t="s">
        <v>53</v>
      </c>
      <c r="U429" t="s">
        <v>59</v>
      </c>
      <c r="V429">
        <v>22</v>
      </c>
      <c r="W429" t="s">
        <v>142</v>
      </c>
      <c r="X429" t="s">
        <v>452</v>
      </c>
      <c r="Y429" t="s">
        <v>37</v>
      </c>
      <c r="Z429">
        <v>1</v>
      </c>
      <c r="AA429" t="s">
        <v>38</v>
      </c>
      <c r="AB429">
        <v>11</v>
      </c>
      <c r="AC429" t="s">
        <v>39</v>
      </c>
      <c r="AD429">
        <v>2</v>
      </c>
      <c r="AE429">
        <f t="shared" si="94"/>
        <v>84.805571092265197</v>
      </c>
      <c r="AF429" t="str">
        <f t="shared" si="111"/>
        <v>UL84.8055710922652</v>
      </c>
      <c r="AH429">
        <f>COUNTIF($AE$49:AE3380,AE429)</f>
        <v>7</v>
      </c>
      <c r="AI429" s="6">
        <f t="shared" si="95"/>
        <v>0.5</v>
      </c>
      <c r="AJ429" s="7">
        <f t="shared" si="96"/>
        <v>3.6666666666666665</v>
      </c>
      <c r="AK429" s="7">
        <f t="shared" si="97"/>
        <v>0.33333333333333331</v>
      </c>
      <c r="AL429" s="7">
        <f t="shared" si="98"/>
        <v>5.5</v>
      </c>
      <c r="AM429" s="7">
        <f t="shared" si="99"/>
        <v>0.2</v>
      </c>
      <c r="AN429" s="7">
        <f t="shared" si="100"/>
        <v>2.2000000000000002</v>
      </c>
      <c r="AO429" s="7">
        <f t="shared" si="101"/>
        <v>0.14285714285714285</v>
      </c>
      <c r="AP429" s="8">
        <f t="shared" si="102"/>
        <v>1.5714285714285714</v>
      </c>
      <c r="AQ429" t="b">
        <f t="shared" si="103"/>
        <v>0</v>
      </c>
      <c r="AR429" t="b">
        <f t="shared" si="104"/>
        <v>0</v>
      </c>
      <c r="AS429" t="b">
        <f t="shared" si="105"/>
        <v>0</v>
      </c>
      <c r="AT429" t="b">
        <f t="shared" si="106"/>
        <v>0</v>
      </c>
      <c r="AU429" t="b">
        <f t="shared" si="107"/>
        <v>0</v>
      </c>
      <c r="AV429" t="b">
        <f t="shared" si="108"/>
        <v>0</v>
      </c>
      <c r="AW429" t="b">
        <f t="shared" si="109"/>
        <v>0</v>
      </c>
      <c r="AX429" t="b">
        <f t="shared" si="110"/>
        <v>0</v>
      </c>
    </row>
    <row r="430" spans="20:50" hidden="1">
      <c r="T430" t="s">
        <v>53</v>
      </c>
      <c r="U430" t="s">
        <v>59</v>
      </c>
      <c r="V430">
        <v>23</v>
      </c>
      <c r="W430" t="s">
        <v>142</v>
      </c>
      <c r="X430" t="s">
        <v>453</v>
      </c>
      <c r="Y430" t="s">
        <v>37</v>
      </c>
      <c r="Z430">
        <v>1</v>
      </c>
      <c r="AA430" t="s">
        <v>38</v>
      </c>
      <c r="AB430">
        <v>11</v>
      </c>
      <c r="AC430" t="s">
        <v>39</v>
      </c>
      <c r="AD430">
        <v>3</v>
      </c>
      <c r="AE430">
        <f t="shared" si="94"/>
        <v>84.805571092265197</v>
      </c>
      <c r="AF430" t="str">
        <f t="shared" si="111"/>
        <v>UL84.8055710922652</v>
      </c>
      <c r="AH430">
        <f>COUNTIF($AE$49:AE3381,AE430)</f>
        <v>7</v>
      </c>
      <c r="AI430" s="6">
        <f t="shared" si="95"/>
        <v>0.5</v>
      </c>
      <c r="AJ430" s="7">
        <f t="shared" si="96"/>
        <v>3.6666666666666665</v>
      </c>
      <c r="AK430" s="7">
        <f t="shared" si="97"/>
        <v>0.33333333333333331</v>
      </c>
      <c r="AL430" s="7">
        <f t="shared" si="98"/>
        <v>5.5</v>
      </c>
      <c r="AM430" s="7">
        <f t="shared" si="99"/>
        <v>0.2</v>
      </c>
      <c r="AN430" s="7">
        <f t="shared" si="100"/>
        <v>2.2000000000000002</v>
      </c>
      <c r="AO430" s="7">
        <f t="shared" si="101"/>
        <v>0.14285714285714285</v>
      </c>
      <c r="AP430" s="8">
        <f t="shared" si="102"/>
        <v>1.5714285714285714</v>
      </c>
      <c r="AQ430" t="b">
        <f t="shared" si="103"/>
        <v>0</v>
      </c>
      <c r="AR430" t="b">
        <f t="shared" si="104"/>
        <v>0</v>
      </c>
      <c r="AS430" t="b">
        <f t="shared" si="105"/>
        <v>0</v>
      </c>
      <c r="AT430" t="b">
        <f t="shared" si="106"/>
        <v>0</v>
      </c>
      <c r="AU430" t="b">
        <f t="shared" si="107"/>
        <v>0</v>
      </c>
      <c r="AV430" t="b">
        <f t="shared" si="108"/>
        <v>0</v>
      </c>
      <c r="AW430" t="b">
        <f t="shared" si="109"/>
        <v>0</v>
      </c>
      <c r="AX430" t="b">
        <f t="shared" si="110"/>
        <v>0</v>
      </c>
    </row>
    <row r="431" spans="20:50" hidden="1">
      <c r="T431" t="s">
        <v>35</v>
      </c>
      <c r="U431" t="s">
        <v>59</v>
      </c>
      <c r="V431" t="s">
        <v>0</v>
      </c>
      <c r="W431" t="s">
        <v>142</v>
      </c>
      <c r="X431" t="s">
        <v>453</v>
      </c>
      <c r="Y431" t="s">
        <v>37</v>
      </c>
      <c r="Z431">
        <v>1</v>
      </c>
      <c r="AA431" t="s">
        <v>38</v>
      </c>
      <c r="AB431">
        <v>11</v>
      </c>
      <c r="AC431" t="s">
        <v>39</v>
      </c>
      <c r="AD431">
        <v>3</v>
      </c>
      <c r="AE431">
        <f t="shared" si="94"/>
        <v>84.805571092265197</v>
      </c>
      <c r="AF431" t="str">
        <f t="shared" si="111"/>
        <v>UL84.8055710922652</v>
      </c>
      <c r="AG431" t="str">
        <f>U431&amp;AE431</f>
        <v>UL84.8055710922652</v>
      </c>
      <c r="AH431">
        <f>COUNTIF($AG$49:AG3382,AG431)</f>
        <v>1</v>
      </c>
      <c r="AI431" s="6">
        <f t="shared" si="95"/>
        <v>0.5</v>
      </c>
      <c r="AJ431" s="7">
        <f t="shared" si="96"/>
        <v>3.6666666666666665</v>
      </c>
      <c r="AK431" s="7">
        <f t="shared" si="97"/>
        <v>0.33333333333333331</v>
      </c>
      <c r="AL431" s="7">
        <f t="shared" si="98"/>
        <v>5.5</v>
      </c>
      <c r="AM431" s="7">
        <f t="shared" si="99"/>
        <v>0.2</v>
      </c>
      <c r="AN431" s="7">
        <f t="shared" si="100"/>
        <v>2.2000000000000002</v>
      </c>
      <c r="AO431" s="7">
        <f t="shared" si="101"/>
        <v>0.14285714285714285</v>
      </c>
      <c r="AP431" s="8">
        <f t="shared" si="102"/>
        <v>1.5714285714285714</v>
      </c>
      <c r="AQ431" t="b">
        <f t="shared" si="103"/>
        <v>0</v>
      </c>
      <c r="AR431" t="b">
        <f t="shared" si="104"/>
        <v>0</v>
      </c>
      <c r="AS431" t="b">
        <f t="shared" si="105"/>
        <v>0</v>
      </c>
      <c r="AT431" t="b">
        <f t="shared" si="106"/>
        <v>0</v>
      </c>
      <c r="AU431" t="b">
        <f t="shared" si="107"/>
        <v>0</v>
      </c>
      <c r="AV431" t="b">
        <f t="shared" si="108"/>
        <v>0</v>
      </c>
      <c r="AW431" t="b">
        <f t="shared" si="109"/>
        <v>0</v>
      </c>
      <c r="AX431" t="b">
        <f t="shared" si="110"/>
        <v>0</v>
      </c>
    </row>
    <row r="432" spans="20:50" hidden="1">
      <c r="T432" t="s">
        <v>53</v>
      </c>
      <c r="U432" t="s">
        <v>59</v>
      </c>
      <c r="V432">
        <v>24</v>
      </c>
      <c r="W432" t="s">
        <v>142</v>
      </c>
      <c r="X432" t="s">
        <v>454</v>
      </c>
      <c r="Y432" t="s">
        <v>37</v>
      </c>
      <c r="Z432">
        <v>1</v>
      </c>
      <c r="AA432" t="s">
        <v>38</v>
      </c>
      <c r="AB432">
        <v>12</v>
      </c>
      <c r="AC432" t="s">
        <v>39</v>
      </c>
      <c r="AD432">
        <v>1</v>
      </c>
      <c r="AE432">
        <f t="shared" si="94"/>
        <v>85.236358309273825</v>
      </c>
      <c r="AF432" t="str">
        <f t="shared" si="111"/>
        <v>UL85.2363583092738</v>
      </c>
      <c r="AH432">
        <f>COUNTIF($AE$49:AE3383,AE432)</f>
        <v>4</v>
      </c>
      <c r="AI432" s="6">
        <f t="shared" si="95"/>
        <v>0.5</v>
      </c>
      <c r="AJ432" s="7">
        <f t="shared" si="96"/>
        <v>4</v>
      </c>
      <c r="AK432" s="7">
        <f t="shared" si="97"/>
        <v>0.33333333333333331</v>
      </c>
      <c r="AL432" s="7">
        <f t="shared" si="98"/>
        <v>6</v>
      </c>
      <c r="AM432" s="7">
        <f t="shared" si="99"/>
        <v>0.2</v>
      </c>
      <c r="AN432" s="7">
        <f t="shared" si="100"/>
        <v>2.4</v>
      </c>
      <c r="AO432" s="7">
        <f t="shared" si="101"/>
        <v>0.14285714285714285</v>
      </c>
      <c r="AP432" s="8">
        <f t="shared" si="102"/>
        <v>1.7142857142857142</v>
      </c>
      <c r="AQ432" t="b">
        <f t="shared" si="103"/>
        <v>0</v>
      </c>
      <c r="AR432" t="b">
        <f t="shared" si="104"/>
        <v>1</v>
      </c>
      <c r="AS432" t="b">
        <f t="shared" si="105"/>
        <v>0</v>
      </c>
      <c r="AT432" t="b">
        <f t="shared" si="106"/>
        <v>1</v>
      </c>
      <c r="AU432" t="b">
        <f t="shared" si="107"/>
        <v>0</v>
      </c>
      <c r="AV432" t="b">
        <f t="shared" si="108"/>
        <v>0</v>
      </c>
      <c r="AW432" t="b">
        <f t="shared" si="109"/>
        <v>0</v>
      </c>
      <c r="AX432" t="b">
        <f t="shared" si="110"/>
        <v>0</v>
      </c>
    </row>
    <row r="433" spans="20:50" hidden="1">
      <c r="T433" t="s">
        <v>53</v>
      </c>
      <c r="U433" t="s">
        <v>59</v>
      </c>
      <c r="V433">
        <v>25</v>
      </c>
      <c r="W433" t="s">
        <v>142</v>
      </c>
      <c r="X433" t="s">
        <v>455</v>
      </c>
      <c r="Y433" t="s">
        <v>37</v>
      </c>
      <c r="Z433">
        <v>1</v>
      </c>
      <c r="AA433" t="s">
        <v>38</v>
      </c>
      <c r="AB433">
        <v>12</v>
      </c>
      <c r="AC433" t="s">
        <v>39</v>
      </c>
      <c r="AD433">
        <v>2</v>
      </c>
      <c r="AE433">
        <f t="shared" ref="AE433:AE496" si="112">DEGREES(ATAN2(Z433,AB433))</f>
        <v>85.236358309273825</v>
      </c>
      <c r="AF433" t="str">
        <f t="shared" si="111"/>
        <v>UL85.2363583092738</v>
      </c>
      <c r="AH433">
        <f>COUNTIF($AE$49:AE3384,AE433)</f>
        <v>4</v>
      </c>
      <c r="AI433" s="6">
        <f t="shared" ref="AI433:AI496" si="113">Z433/$AI$48</f>
        <v>0.5</v>
      </c>
      <c r="AJ433" s="7">
        <f t="shared" ref="AJ433:AJ496" si="114">AB433/$AJ$48</f>
        <v>4</v>
      </c>
      <c r="AK433" s="7">
        <f t="shared" ref="AK433:AK496" si="115">$Z433/$AK$48</f>
        <v>0.33333333333333331</v>
      </c>
      <c r="AL433" s="7">
        <f t="shared" ref="AL433:AL496" si="116">$AB433/$AL$48</f>
        <v>6</v>
      </c>
      <c r="AM433" s="7">
        <f t="shared" ref="AM433:AM496" si="117">$Z433/$AM$48</f>
        <v>0.2</v>
      </c>
      <c r="AN433" s="7">
        <f t="shared" ref="AN433:AN496" si="118">$AB433/$AN$48</f>
        <v>2.4</v>
      </c>
      <c r="AO433" s="7">
        <f t="shared" ref="AO433:AO496" si="119">$Z433/$AO$48</f>
        <v>0.14285714285714285</v>
      </c>
      <c r="AP433" s="8">
        <f t="shared" ref="AP433:AP496" si="120">$AB433/$AP$48</f>
        <v>1.7142857142857142</v>
      </c>
      <c r="AQ433" t="b">
        <f t="shared" ref="AQ433:AQ496" si="121">INT(AI433)=AI433</f>
        <v>0</v>
      </c>
      <c r="AR433" t="b">
        <f t="shared" ref="AR433:AR496" si="122">INT(AJ433)=AJ433</f>
        <v>1</v>
      </c>
      <c r="AS433" t="b">
        <f t="shared" ref="AS433:AS496" si="123">INT(AK433)=AK433</f>
        <v>0</v>
      </c>
      <c r="AT433" t="b">
        <f t="shared" ref="AT433:AT496" si="124">INT(AL433)=AL433</f>
        <v>1</v>
      </c>
      <c r="AU433" t="b">
        <f t="shared" ref="AU433:AU496" si="125">INT(AM433)=AM433</f>
        <v>0</v>
      </c>
      <c r="AV433" t="b">
        <f t="shared" ref="AV433:AV496" si="126">INT(AN433)=AN433</f>
        <v>0</v>
      </c>
      <c r="AW433" t="b">
        <f t="shared" ref="AW433:AW496" si="127">INT(AO433)=AO433</f>
        <v>0</v>
      </c>
      <c r="AX433" t="b">
        <f t="shared" ref="AX433:AX496" si="128">INT(AP433)=AP433</f>
        <v>0</v>
      </c>
    </row>
    <row r="434" spans="20:50" hidden="1">
      <c r="T434" t="s">
        <v>53</v>
      </c>
      <c r="U434" t="s">
        <v>59</v>
      </c>
      <c r="V434">
        <v>26</v>
      </c>
      <c r="W434" t="s">
        <v>142</v>
      </c>
      <c r="X434" t="s">
        <v>456</v>
      </c>
      <c r="Y434" t="s">
        <v>37</v>
      </c>
      <c r="Z434">
        <v>1</v>
      </c>
      <c r="AA434" t="s">
        <v>38</v>
      </c>
      <c r="AB434">
        <v>13</v>
      </c>
      <c r="AC434" t="s">
        <v>39</v>
      </c>
      <c r="AD434">
        <v>1</v>
      </c>
      <c r="AE434">
        <f t="shared" si="112"/>
        <v>85.601294645004472</v>
      </c>
      <c r="AF434" t="str">
        <f t="shared" ref="AF434:AF497" si="129">U434&amp;AE434</f>
        <v>UL85.6012946450045</v>
      </c>
      <c r="AH434">
        <f>COUNTIF($AE$49:AE3385,AE434)</f>
        <v>4</v>
      </c>
      <c r="AI434" s="6">
        <f t="shared" si="113"/>
        <v>0.5</v>
      </c>
      <c r="AJ434" s="7">
        <f t="shared" si="114"/>
        <v>4.333333333333333</v>
      </c>
      <c r="AK434" s="7">
        <f t="shared" si="115"/>
        <v>0.33333333333333331</v>
      </c>
      <c r="AL434" s="7">
        <f t="shared" si="116"/>
        <v>6.5</v>
      </c>
      <c r="AM434" s="7">
        <f t="shared" si="117"/>
        <v>0.2</v>
      </c>
      <c r="AN434" s="7">
        <f t="shared" si="118"/>
        <v>2.6</v>
      </c>
      <c r="AO434" s="7">
        <f t="shared" si="119"/>
        <v>0.14285714285714285</v>
      </c>
      <c r="AP434" s="8">
        <f t="shared" si="120"/>
        <v>1.8571428571428572</v>
      </c>
      <c r="AQ434" t="b">
        <f t="shared" si="121"/>
        <v>0</v>
      </c>
      <c r="AR434" t="b">
        <f t="shared" si="122"/>
        <v>0</v>
      </c>
      <c r="AS434" t="b">
        <f t="shared" si="123"/>
        <v>0</v>
      </c>
      <c r="AT434" t="b">
        <f t="shared" si="124"/>
        <v>0</v>
      </c>
      <c r="AU434" t="b">
        <f t="shared" si="125"/>
        <v>0</v>
      </c>
      <c r="AV434" t="b">
        <f t="shared" si="126"/>
        <v>0</v>
      </c>
      <c r="AW434" t="b">
        <f t="shared" si="127"/>
        <v>0</v>
      </c>
      <c r="AX434" t="b">
        <f t="shared" si="128"/>
        <v>0</v>
      </c>
    </row>
    <row r="435" spans="20:50" hidden="1">
      <c r="T435" t="s">
        <v>35</v>
      </c>
      <c r="U435" t="s">
        <v>59</v>
      </c>
      <c r="V435" t="s">
        <v>0</v>
      </c>
      <c r="W435" t="s">
        <v>142</v>
      </c>
      <c r="X435" t="s">
        <v>456</v>
      </c>
      <c r="Y435" t="s">
        <v>37</v>
      </c>
      <c r="Z435">
        <v>1</v>
      </c>
      <c r="AA435" t="s">
        <v>38</v>
      </c>
      <c r="AB435">
        <v>13</v>
      </c>
      <c r="AC435" t="s">
        <v>39</v>
      </c>
      <c r="AD435">
        <v>1</v>
      </c>
      <c r="AE435">
        <f t="shared" si="112"/>
        <v>85.601294645004472</v>
      </c>
      <c r="AF435" t="str">
        <f t="shared" si="129"/>
        <v>UL85.6012946450045</v>
      </c>
      <c r="AG435" t="str">
        <f>U435&amp;AE435</f>
        <v>UL85.6012946450045</v>
      </c>
      <c r="AH435">
        <f>COUNTIF($AG$49:AG3386,AG435)</f>
        <v>1</v>
      </c>
      <c r="AI435" s="6">
        <f t="shared" si="113"/>
        <v>0.5</v>
      </c>
      <c r="AJ435" s="7">
        <f t="shared" si="114"/>
        <v>4.333333333333333</v>
      </c>
      <c r="AK435" s="7">
        <f t="shared" si="115"/>
        <v>0.33333333333333331</v>
      </c>
      <c r="AL435" s="7">
        <f t="shared" si="116"/>
        <v>6.5</v>
      </c>
      <c r="AM435" s="7">
        <f t="shared" si="117"/>
        <v>0.2</v>
      </c>
      <c r="AN435" s="7">
        <f t="shared" si="118"/>
        <v>2.6</v>
      </c>
      <c r="AO435" s="7">
        <f t="shared" si="119"/>
        <v>0.14285714285714285</v>
      </c>
      <c r="AP435" s="8">
        <f t="shared" si="120"/>
        <v>1.8571428571428572</v>
      </c>
      <c r="AQ435" t="b">
        <f t="shared" si="121"/>
        <v>0</v>
      </c>
      <c r="AR435" t="b">
        <f t="shared" si="122"/>
        <v>0</v>
      </c>
      <c r="AS435" t="b">
        <f t="shared" si="123"/>
        <v>0</v>
      </c>
      <c r="AT435" t="b">
        <f t="shared" si="124"/>
        <v>0</v>
      </c>
      <c r="AU435" t="b">
        <f t="shared" si="125"/>
        <v>0</v>
      </c>
      <c r="AV435" t="b">
        <f t="shared" si="126"/>
        <v>0</v>
      </c>
      <c r="AW435" t="b">
        <f t="shared" si="127"/>
        <v>0</v>
      </c>
      <c r="AX435" t="b">
        <f t="shared" si="128"/>
        <v>0</v>
      </c>
    </row>
    <row r="436" spans="20:50" hidden="1">
      <c r="T436" t="s">
        <v>53</v>
      </c>
      <c r="U436" t="s">
        <v>59</v>
      </c>
      <c r="V436">
        <v>27</v>
      </c>
      <c r="W436" t="s">
        <v>142</v>
      </c>
      <c r="X436" t="s">
        <v>457</v>
      </c>
      <c r="Y436" t="s">
        <v>37</v>
      </c>
      <c r="Z436">
        <v>1</v>
      </c>
      <c r="AA436" t="s">
        <v>38</v>
      </c>
      <c r="AB436">
        <v>14</v>
      </c>
      <c r="AC436" t="s">
        <v>39</v>
      </c>
      <c r="AD436">
        <v>1</v>
      </c>
      <c r="AE436">
        <f t="shared" si="112"/>
        <v>85.91438322002513</v>
      </c>
      <c r="AF436" t="str">
        <f t="shared" si="129"/>
        <v>UL85.9143832200251</v>
      </c>
      <c r="AH436">
        <f>COUNTIF($AE$49:AE3387,AE436)</f>
        <v>5</v>
      </c>
      <c r="AI436" s="6">
        <f t="shared" si="113"/>
        <v>0.5</v>
      </c>
      <c r="AJ436" s="7">
        <f t="shared" si="114"/>
        <v>4.666666666666667</v>
      </c>
      <c r="AK436" s="7">
        <f t="shared" si="115"/>
        <v>0.33333333333333331</v>
      </c>
      <c r="AL436" s="7">
        <f t="shared" si="116"/>
        <v>7</v>
      </c>
      <c r="AM436" s="7">
        <f t="shared" si="117"/>
        <v>0.2</v>
      </c>
      <c r="AN436" s="7">
        <f t="shared" si="118"/>
        <v>2.8</v>
      </c>
      <c r="AO436" s="7">
        <f t="shared" si="119"/>
        <v>0.14285714285714285</v>
      </c>
      <c r="AP436" s="8">
        <f t="shared" si="120"/>
        <v>2</v>
      </c>
      <c r="AQ436" t="b">
        <f t="shared" si="121"/>
        <v>0</v>
      </c>
      <c r="AR436" t="b">
        <f t="shared" si="122"/>
        <v>0</v>
      </c>
      <c r="AS436" t="b">
        <f t="shared" si="123"/>
        <v>0</v>
      </c>
      <c r="AT436" t="b">
        <f t="shared" si="124"/>
        <v>1</v>
      </c>
      <c r="AU436" t="b">
        <f t="shared" si="125"/>
        <v>0</v>
      </c>
      <c r="AV436" t="b">
        <f t="shared" si="126"/>
        <v>0</v>
      </c>
      <c r="AW436" t="b">
        <f t="shared" si="127"/>
        <v>0</v>
      </c>
      <c r="AX436" t="b">
        <f t="shared" si="128"/>
        <v>1</v>
      </c>
    </row>
    <row r="437" spans="20:50" hidden="1">
      <c r="T437" t="s">
        <v>53</v>
      </c>
      <c r="U437" t="s">
        <v>59</v>
      </c>
      <c r="V437">
        <v>28</v>
      </c>
      <c r="W437" t="s">
        <v>142</v>
      </c>
      <c r="X437" t="s">
        <v>458</v>
      </c>
      <c r="Y437" t="s">
        <v>37</v>
      </c>
      <c r="Z437">
        <v>1</v>
      </c>
      <c r="AA437" t="s">
        <v>38</v>
      </c>
      <c r="AB437">
        <v>14</v>
      </c>
      <c r="AC437" t="s">
        <v>39</v>
      </c>
      <c r="AD437">
        <v>2</v>
      </c>
      <c r="AE437">
        <f t="shared" si="112"/>
        <v>85.91438322002513</v>
      </c>
      <c r="AF437" t="str">
        <f t="shared" si="129"/>
        <v>UL85.9143832200251</v>
      </c>
      <c r="AH437">
        <f>COUNTIF($AE$49:AE3388,AE437)</f>
        <v>5</v>
      </c>
      <c r="AI437" s="6">
        <f t="shared" si="113"/>
        <v>0.5</v>
      </c>
      <c r="AJ437" s="7">
        <f t="shared" si="114"/>
        <v>4.666666666666667</v>
      </c>
      <c r="AK437" s="7">
        <f t="shared" si="115"/>
        <v>0.33333333333333331</v>
      </c>
      <c r="AL437" s="7">
        <f t="shared" si="116"/>
        <v>7</v>
      </c>
      <c r="AM437" s="7">
        <f t="shared" si="117"/>
        <v>0.2</v>
      </c>
      <c r="AN437" s="7">
        <f t="shared" si="118"/>
        <v>2.8</v>
      </c>
      <c r="AO437" s="7">
        <f t="shared" si="119"/>
        <v>0.14285714285714285</v>
      </c>
      <c r="AP437" s="8">
        <f t="shared" si="120"/>
        <v>2</v>
      </c>
      <c r="AQ437" t="b">
        <f t="shared" si="121"/>
        <v>0</v>
      </c>
      <c r="AR437" t="b">
        <f t="shared" si="122"/>
        <v>0</v>
      </c>
      <c r="AS437" t="b">
        <f t="shared" si="123"/>
        <v>0</v>
      </c>
      <c r="AT437" t="b">
        <f t="shared" si="124"/>
        <v>1</v>
      </c>
      <c r="AU437" t="b">
        <f t="shared" si="125"/>
        <v>0</v>
      </c>
      <c r="AV437" t="b">
        <f t="shared" si="126"/>
        <v>0</v>
      </c>
      <c r="AW437" t="b">
        <f t="shared" si="127"/>
        <v>0</v>
      </c>
      <c r="AX437" t="b">
        <f t="shared" si="128"/>
        <v>1</v>
      </c>
    </row>
    <row r="438" spans="20:50" hidden="1">
      <c r="T438" t="s">
        <v>53</v>
      </c>
      <c r="U438" t="s">
        <v>59</v>
      </c>
      <c r="V438">
        <v>29</v>
      </c>
      <c r="W438" t="s">
        <v>142</v>
      </c>
      <c r="X438" t="s">
        <v>459</v>
      </c>
      <c r="Y438" t="s">
        <v>37</v>
      </c>
      <c r="Z438">
        <v>1</v>
      </c>
      <c r="AA438" t="s">
        <v>38</v>
      </c>
      <c r="AB438">
        <v>15</v>
      </c>
      <c r="AC438" t="s">
        <v>39</v>
      </c>
      <c r="AD438">
        <v>1</v>
      </c>
      <c r="AE438">
        <f t="shared" si="112"/>
        <v>86.185925165709648</v>
      </c>
      <c r="AF438" t="str">
        <f t="shared" si="129"/>
        <v>UL86.1859251657096</v>
      </c>
      <c r="AH438">
        <f>COUNTIF($AE$49:AE3389,AE438)</f>
        <v>4</v>
      </c>
      <c r="AI438" s="6">
        <f t="shared" si="113"/>
        <v>0.5</v>
      </c>
      <c r="AJ438" s="7">
        <f t="shared" si="114"/>
        <v>5</v>
      </c>
      <c r="AK438" s="7">
        <f t="shared" si="115"/>
        <v>0.33333333333333331</v>
      </c>
      <c r="AL438" s="7">
        <f t="shared" si="116"/>
        <v>7.5</v>
      </c>
      <c r="AM438" s="7">
        <f t="shared" si="117"/>
        <v>0.2</v>
      </c>
      <c r="AN438" s="7">
        <f t="shared" si="118"/>
        <v>3</v>
      </c>
      <c r="AO438" s="7">
        <f t="shared" si="119"/>
        <v>0.14285714285714285</v>
      </c>
      <c r="AP438" s="8">
        <f t="shared" si="120"/>
        <v>2.1428571428571428</v>
      </c>
      <c r="AQ438" t="b">
        <f t="shared" si="121"/>
        <v>0</v>
      </c>
      <c r="AR438" t="b">
        <f t="shared" si="122"/>
        <v>1</v>
      </c>
      <c r="AS438" t="b">
        <f t="shared" si="123"/>
        <v>0</v>
      </c>
      <c r="AT438" t="b">
        <f t="shared" si="124"/>
        <v>0</v>
      </c>
      <c r="AU438" t="b">
        <f t="shared" si="125"/>
        <v>0</v>
      </c>
      <c r="AV438" t="b">
        <f t="shared" si="126"/>
        <v>1</v>
      </c>
      <c r="AW438" t="b">
        <f t="shared" si="127"/>
        <v>0</v>
      </c>
      <c r="AX438" t="b">
        <f t="shared" si="128"/>
        <v>0</v>
      </c>
    </row>
    <row r="439" spans="20:50" hidden="1">
      <c r="T439" t="s">
        <v>53</v>
      </c>
      <c r="U439" t="s">
        <v>59</v>
      </c>
      <c r="V439">
        <v>30</v>
      </c>
      <c r="W439" t="s">
        <v>142</v>
      </c>
      <c r="X439" t="s">
        <v>460</v>
      </c>
      <c r="Y439" t="s">
        <v>37</v>
      </c>
      <c r="Z439">
        <v>1</v>
      </c>
      <c r="AA439" t="s">
        <v>38</v>
      </c>
      <c r="AB439">
        <v>15</v>
      </c>
      <c r="AC439" t="s">
        <v>39</v>
      </c>
      <c r="AD439">
        <v>2</v>
      </c>
      <c r="AE439">
        <f t="shared" si="112"/>
        <v>86.185925165709648</v>
      </c>
      <c r="AF439" t="str">
        <f t="shared" si="129"/>
        <v>UL86.1859251657096</v>
      </c>
      <c r="AH439">
        <f>COUNTIF($AE$49:AE3390,AE439)</f>
        <v>4</v>
      </c>
      <c r="AI439" s="6">
        <f t="shared" si="113"/>
        <v>0.5</v>
      </c>
      <c r="AJ439" s="7">
        <f t="shared" si="114"/>
        <v>5</v>
      </c>
      <c r="AK439" s="7">
        <f t="shared" si="115"/>
        <v>0.33333333333333331</v>
      </c>
      <c r="AL439" s="7">
        <f t="shared" si="116"/>
        <v>7.5</v>
      </c>
      <c r="AM439" s="7">
        <f t="shared" si="117"/>
        <v>0.2</v>
      </c>
      <c r="AN439" s="7">
        <f t="shared" si="118"/>
        <v>3</v>
      </c>
      <c r="AO439" s="7">
        <f t="shared" si="119"/>
        <v>0.14285714285714285</v>
      </c>
      <c r="AP439" s="8">
        <f t="shared" si="120"/>
        <v>2.1428571428571428</v>
      </c>
      <c r="AQ439" t="b">
        <f t="shared" si="121"/>
        <v>0</v>
      </c>
      <c r="AR439" t="b">
        <f t="shared" si="122"/>
        <v>1</v>
      </c>
      <c r="AS439" t="b">
        <f t="shared" si="123"/>
        <v>0</v>
      </c>
      <c r="AT439" t="b">
        <f t="shared" si="124"/>
        <v>0</v>
      </c>
      <c r="AU439" t="b">
        <f t="shared" si="125"/>
        <v>0</v>
      </c>
      <c r="AV439" t="b">
        <f t="shared" si="126"/>
        <v>1</v>
      </c>
      <c r="AW439" t="b">
        <f t="shared" si="127"/>
        <v>0</v>
      </c>
      <c r="AX439" t="b">
        <f t="shared" si="128"/>
        <v>0</v>
      </c>
    </row>
    <row r="440" spans="20:50" hidden="1">
      <c r="T440" t="s">
        <v>53</v>
      </c>
      <c r="U440" t="s">
        <v>59</v>
      </c>
      <c r="V440">
        <v>31</v>
      </c>
      <c r="W440" t="s">
        <v>142</v>
      </c>
      <c r="X440" t="s">
        <v>461</v>
      </c>
      <c r="Y440" t="s">
        <v>37</v>
      </c>
      <c r="Z440">
        <v>1</v>
      </c>
      <c r="AA440" t="s">
        <v>38</v>
      </c>
      <c r="AB440">
        <v>16</v>
      </c>
      <c r="AC440" t="s">
        <v>39</v>
      </c>
      <c r="AD440">
        <v>1</v>
      </c>
      <c r="AE440">
        <f t="shared" si="112"/>
        <v>86.423665625002656</v>
      </c>
      <c r="AF440" t="str">
        <f t="shared" si="129"/>
        <v>UL86.4236656250027</v>
      </c>
      <c r="AH440">
        <f>COUNTIF($AE$49:AE3391,AE440)</f>
        <v>4</v>
      </c>
      <c r="AI440" s="6">
        <f t="shared" si="113"/>
        <v>0.5</v>
      </c>
      <c r="AJ440" s="7">
        <f t="shared" si="114"/>
        <v>5.333333333333333</v>
      </c>
      <c r="AK440" s="7">
        <f t="shared" si="115"/>
        <v>0.33333333333333331</v>
      </c>
      <c r="AL440" s="7">
        <f t="shared" si="116"/>
        <v>8</v>
      </c>
      <c r="AM440" s="7">
        <f t="shared" si="117"/>
        <v>0.2</v>
      </c>
      <c r="AN440" s="7">
        <f t="shared" si="118"/>
        <v>3.2</v>
      </c>
      <c r="AO440" s="7">
        <f t="shared" si="119"/>
        <v>0.14285714285714285</v>
      </c>
      <c r="AP440" s="8">
        <f t="shared" si="120"/>
        <v>2.2857142857142856</v>
      </c>
      <c r="AQ440" t="b">
        <f t="shared" si="121"/>
        <v>0</v>
      </c>
      <c r="AR440" t="b">
        <f t="shared" si="122"/>
        <v>0</v>
      </c>
      <c r="AS440" t="b">
        <f t="shared" si="123"/>
        <v>0</v>
      </c>
      <c r="AT440" t="b">
        <f t="shared" si="124"/>
        <v>1</v>
      </c>
      <c r="AU440" t="b">
        <f t="shared" si="125"/>
        <v>0</v>
      </c>
      <c r="AV440" t="b">
        <f t="shared" si="126"/>
        <v>0</v>
      </c>
      <c r="AW440" t="b">
        <f t="shared" si="127"/>
        <v>0</v>
      </c>
      <c r="AX440" t="b">
        <f t="shared" si="128"/>
        <v>0</v>
      </c>
    </row>
    <row r="441" spans="20:50" hidden="1">
      <c r="T441" t="s">
        <v>53</v>
      </c>
      <c r="U441" t="s">
        <v>59</v>
      </c>
      <c r="V441">
        <v>32</v>
      </c>
      <c r="W441" t="s">
        <v>142</v>
      </c>
      <c r="X441" t="s">
        <v>462</v>
      </c>
      <c r="Y441" t="s">
        <v>37</v>
      </c>
      <c r="Z441">
        <v>1</v>
      </c>
      <c r="AA441" t="s">
        <v>38</v>
      </c>
      <c r="AB441">
        <v>16</v>
      </c>
      <c r="AC441" t="s">
        <v>39</v>
      </c>
      <c r="AD441">
        <v>2</v>
      </c>
      <c r="AE441">
        <f t="shared" si="112"/>
        <v>86.423665625002656</v>
      </c>
      <c r="AF441" t="str">
        <f t="shared" si="129"/>
        <v>UL86.4236656250027</v>
      </c>
      <c r="AH441">
        <f>COUNTIF($AE$49:AE3392,AE441)</f>
        <v>4</v>
      </c>
      <c r="AI441" s="6">
        <f t="shared" si="113"/>
        <v>0.5</v>
      </c>
      <c r="AJ441" s="7">
        <f t="shared" si="114"/>
        <v>5.333333333333333</v>
      </c>
      <c r="AK441" s="7">
        <f t="shared" si="115"/>
        <v>0.33333333333333331</v>
      </c>
      <c r="AL441" s="7">
        <f t="shared" si="116"/>
        <v>8</v>
      </c>
      <c r="AM441" s="7">
        <f t="shared" si="117"/>
        <v>0.2</v>
      </c>
      <c r="AN441" s="7">
        <f t="shared" si="118"/>
        <v>3.2</v>
      </c>
      <c r="AO441" s="7">
        <f t="shared" si="119"/>
        <v>0.14285714285714285</v>
      </c>
      <c r="AP441" s="8">
        <f t="shared" si="120"/>
        <v>2.2857142857142856</v>
      </c>
      <c r="AQ441" t="b">
        <f t="shared" si="121"/>
        <v>0</v>
      </c>
      <c r="AR441" t="b">
        <f t="shared" si="122"/>
        <v>0</v>
      </c>
      <c r="AS441" t="b">
        <f t="shared" si="123"/>
        <v>0</v>
      </c>
      <c r="AT441" t="b">
        <f t="shared" si="124"/>
        <v>1</v>
      </c>
      <c r="AU441" t="b">
        <f t="shared" si="125"/>
        <v>0</v>
      </c>
      <c r="AV441" t="b">
        <f t="shared" si="126"/>
        <v>0</v>
      </c>
      <c r="AW441" t="b">
        <f t="shared" si="127"/>
        <v>0</v>
      </c>
      <c r="AX441" t="b">
        <f t="shared" si="128"/>
        <v>0</v>
      </c>
    </row>
    <row r="442" spans="20:50" hidden="1">
      <c r="T442" t="s">
        <v>53</v>
      </c>
      <c r="U442" t="s">
        <v>59</v>
      </c>
      <c r="V442">
        <v>33</v>
      </c>
      <c r="W442" t="s">
        <v>142</v>
      </c>
      <c r="X442" t="s">
        <v>463</v>
      </c>
      <c r="Y442" t="s">
        <v>37</v>
      </c>
      <c r="Z442">
        <v>1</v>
      </c>
      <c r="AA442" t="s">
        <v>38</v>
      </c>
      <c r="AB442">
        <v>17</v>
      </c>
      <c r="AC442" t="s">
        <v>39</v>
      </c>
      <c r="AD442">
        <v>1</v>
      </c>
      <c r="AE442">
        <f t="shared" si="112"/>
        <v>86.633539336570209</v>
      </c>
      <c r="AF442" t="str">
        <f t="shared" si="129"/>
        <v>UL86.6335393365702</v>
      </c>
      <c r="AH442">
        <f>COUNTIF($AE$49:AE3393,AE442)</f>
        <v>5</v>
      </c>
      <c r="AI442" s="6">
        <f t="shared" si="113"/>
        <v>0.5</v>
      </c>
      <c r="AJ442" s="7">
        <f t="shared" si="114"/>
        <v>5.666666666666667</v>
      </c>
      <c r="AK442" s="7">
        <f t="shared" si="115"/>
        <v>0.33333333333333331</v>
      </c>
      <c r="AL442" s="7">
        <f t="shared" si="116"/>
        <v>8.5</v>
      </c>
      <c r="AM442" s="7">
        <f t="shared" si="117"/>
        <v>0.2</v>
      </c>
      <c r="AN442" s="7">
        <f t="shared" si="118"/>
        <v>3.4</v>
      </c>
      <c r="AO442" s="7">
        <f t="shared" si="119"/>
        <v>0.14285714285714285</v>
      </c>
      <c r="AP442" s="8">
        <f t="shared" si="120"/>
        <v>2.4285714285714284</v>
      </c>
      <c r="AQ442" t="b">
        <f t="shared" si="121"/>
        <v>0</v>
      </c>
      <c r="AR442" t="b">
        <f t="shared" si="122"/>
        <v>0</v>
      </c>
      <c r="AS442" t="b">
        <f t="shared" si="123"/>
        <v>0</v>
      </c>
      <c r="AT442" t="b">
        <f t="shared" si="124"/>
        <v>0</v>
      </c>
      <c r="AU442" t="b">
        <f t="shared" si="125"/>
        <v>0</v>
      </c>
      <c r="AV442" t="b">
        <f t="shared" si="126"/>
        <v>0</v>
      </c>
      <c r="AW442" t="b">
        <f t="shared" si="127"/>
        <v>0</v>
      </c>
      <c r="AX442" t="b">
        <f t="shared" si="128"/>
        <v>0</v>
      </c>
    </row>
    <row r="443" spans="20:50" hidden="1">
      <c r="T443" t="s">
        <v>53</v>
      </c>
      <c r="U443" t="s">
        <v>59</v>
      </c>
      <c r="V443">
        <v>34</v>
      </c>
      <c r="W443" t="s">
        <v>142</v>
      </c>
      <c r="X443" t="s">
        <v>464</v>
      </c>
      <c r="Y443" t="s">
        <v>37</v>
      </c>
      <c r="Z443">
        <v>1</v>
      </c>
      <c r="AA443" t="s">
        <v>38</v>
      </c>
      <c r="AB443">
        <v>17</v>
      </c>
      <c r="AC443" t="s">
        <v>39</v>
      </c>
      <c r="AD443">
        <v>2</v>
      </c>
      <c r="AE443">
        <f t="shared" si="112"/>
        <v>86.633539336570209</v>
      </c>
      <c r="AF443" t="str">
        <f t="shared" si="129"/>
        <v>UL86.6335393365702</v>
      </c>
      <c r="AH443">
        <f>COUNTIF($AE$49:AE3394,AE443)</f>
        <v>5</v>
      </c>
      <c r="AI443" s="6">
        <f t="shared" si="113"/>
        <v>0.5</v>
      </c>
      <c r="AJ443" s="7">
        <f t="shared" si="114"/>
        <v>5.666666666666667</v>
      </c>
      <c r="AK443" s="7">
        <f t="shared" si="115"/>
        <v>0.33333333333333331</v>
      </c>
      <c r="AL443" s="7">
        <f t="shared" si="116"/>
        <v>8.5</v>
      </c>
      <c r="AM443" s="7">
        <f t="shared" si="117"/>
        <v>0.2</v>
      </c>
      <c r="AN443" s="7">
        <f t="shared" si="118"/>
        <v>3.4</v>
      </c>
      <c r="AO443" s="7">
        <f t="shared" si="119"/>
        <v>0.14285714285714285</v>
      </c>
      <c r="AP443" s="8">
        <f t="shared" si="120"/>
        <v>2.4285714285714284</v>
      </c>
      <c r="AQ443" t="b">
        <f t="shared" si="121"/>
        <v>0</v>
      </c>
      <c r="AR443" t="b">
        <f t="shared" si="122"/>
        <v>0</v>
      </c>
      <c r="AS443" t="b">
        <f t="shared" si="123"/>
        <v>0</v>
      </c>
      <c r="AT443" t="b">
        <f t="shared" si="124"/>
        <v>0</v>
      </c>
      <c r="AU443" t="b">
        <f t="shared" si="125"/>
        <v>0</v>
      </c>
      <c r="AV443" t="b">
        <f t="shared" si="126"/>
        <v>0</v>
      </c>
      <c r="AW443" t="b">
        <f t="shared" si="127"/>
        <v>0</v>
      </c>
      <c r="AX443" t="b">
        <f t="shared" si="128"/>
        <v>0</v>
      </c>
    </row>
    <row r="444" spans="20:50" hidden="1">
      <c r="T444" t="s">
        <v>35</v>
      </c>
      <c r="U444" t="s">
        <v>59</v>
      </c>
      <c r="V444" t="s">
        <v>0</v>
      </c>
      <c r="W444" t="s">
        <v>142</v>
      </c>
      <c r="X444" t="s">
        <v>464</v>
      </c>
      <c r="Y444" t="s">
        <v>37</v>
      </c>
      <c r="Z444">
        <v>1</v>
      </c>
      <c r="AA444" t="s">
        <v>38</v>
      </c>
      <c r="AB444">
        <v>17</v>
      </c>
      <c r="AC444" t="s">
        <v>39</v>
      </c>
      <c r="AD444">
        <v>2</v>
      </c>
      <c r="AE444">
        <f t="shared" si="112"/>
        <v>86.633539336570209</v>
      </c>
      <c r="AF444" t="str">
        <f t="shared" si="129"/>
        <v>UL86.6335393365702</v>
      </c>
      <c r="AG444" t="str">
        <f>U444&amp;AE444</f>
        <v>UL86.6335393365702</v>
      </c>
      <c r="AH444">
        <f>COUNTIF($AG$49:AG3395,AG444)</f>
        <v>1</v>
      </c>
      <c r="AI444" s="6">
        <f t="shared" si="113"/>
        <v>0.5</v>
      </c>
      <c r="AJ444" s="7">
        <f t="shared" si="114"/>
        <v>5.666666666666667</v>
      </c>
      <c r="AK444" s="7">
        <f t="shared" si="115"/>
        <v>0.33333333333333331</v>
      </c>
      <c r="AL444" s="7">
        <f t="shared" si="116"/>
        <v>8.5</v>
      </c>
      <c r="AM444" s="7">
        <f t="shared" si="117"/>
        <v>0.2</v>
      </c>
      <c r="AN444" s="7">
        <f t="shared" si="118"/>
        <v>3.4</v>
      </c>
      <c r="AO444" s="7">
        <f t="shared" si="119"/>
        <v>0.14285714285714285</v>
      </c>
      <c r="AP444" s="8">
        <f t="shared" si="120"/>
        <v>2.4285714285714284</v>
      </c>
      <c r="AQ444" t="b">
        <f t="shared" si="121"/>
        <v>0</v>
      </c>
      <c r="AR444" t="b">
        <f t="shared" si="122"/>
        <v>0</v>
      </c>
      <c r="AS444" t="b">
        <f t="shared" si="123"/>
        <v>0</v>
      </c>
      <c r="AT444" t="b">
        <f t="shared" si="124"/>
        <v>0</v>
      </c>
      <c r="AU444" t="b">
        <f t="shared" si="125"/>
        <v>0</v>
      </c>
      <c r="AV444" t="b">
        <f t="shared" si="126"/>
        <v>0</v>
      </c>
      <c r="AW444" t="b">
        <f t="shared" si="127"/>
        <v>0</v>
      </c>
      <c r="AX444" t="b">
        <f t="shared" si="128"/>
        <v>0</v>
      </c>
    </row>
    <row r="445" spans="20:50" hidden="1">
      <c r="T445" t="s">
        <v>53</v>
      </c>
      <c r="U445" t="s">
        <v>59</v>
      </c>
      <c r="V445">
        <v>35</v>
      </c>
      <c r="W445" t="s">
        <v>142</v>
      </c>
      <c r="X445" t="s">
        <v>465</v>
      </c>
      <c r="Y445" t="s">
        <v>37</v>
      </c>
      <c r="Z445">
        <v>1</v>
      </c>
      <c r="AA445" t="s">
        <v>38</v>
      </c>
      <c r="AB445">
        <v>18</v>
      </c>
      <c r="AC445" t="s">
        <v>39</v>
      </c>
      <c r="AD445">
        <v>1</v>
      </c>
      <c r="AE445">
        <f t="shared" si="112"/>
        <v>86.820169880135765</v>
      </c>
      <c r="AF445" t="str">
        <f t="shared" si="129"/>
        <v>UL86.8201698801358</v>
      </c>
      <c r="AH445">
        <f>COUNTIF($AE$49:AE3396,AE445)</f>
        <v>3</v>
      </c>
      <c r="AI445" s="6">
        <f t="shared" si="113"/>
        <v>0.5</v>
      </c>
      <c r="AJ445" s="7">
        <f t="shared" si="114"/>
        <v>6</v>
      </c>
      <c r="AK445" s="7">
        <f t="shared" si="115"/>
        <v>0.33333333333333331</v>
      </c>
      <c r="AL445" s="7">
        <f t="shared" si="116"/>
        <v>9</v>
      </c>
      <c r="AM445" s="7">
        <f t="shared" si="117"/>
        <v>0.2</v>
      </c>
      <c r="AN445" s="7">
        <f t="shared" si="118"/>
        <v>3.6</v>
      </c>
      <c r="AO445" s="7">
        <f t="shared" si="119"/>
        <v>0.14285714285714285</v>
      </c>
      <c r="AP445" s="8">
        <f t="shared" si="120"/>
        <v>2.5714285714285716</v>
      </c>
      <c r="AQ445" t="b">
        <f t="shared" si="121"/>
        <v>0</v>
      </c>
      <c r="AR445" t="b">
        <f t="shared" si="122"/>
        <v>1</v>
      </c>
      <c r="AS445" t="b">
        <f t="shared" si="123"/>
        <v>0</v>
      </c>
      <c r="AT445" t="b">
        <f t="shared" si="124"/>
        <v>1</v>
      </c>
      <c r="AU445" t="b">
        <f t="shared" si="125"/>
        <v>0</v>
      </c>
      <c r="AV445" t="b">
        <f t="shared" si="126"/>
        <v>0</v>
      </c>
      <c r="AW445" t="b">
        <f t="shared" si="127"/>
        <v>0</v>
      </c>
      <c r="AX445" t="b">
        <f t="shared" si="128"/>
        <v>0</v>
      </c>
    </row>
    <row r="446" spans="20:50" hidden="1">
      <c r="T446" t="s">
        <v>53</v>
      </c>
      <c r="U446" t="s">
        <v>59</v>
      </c>
      <c r="V446">
        <v>36</v>
      </c>
      <c r="W446" t="s">
        <v>142</v>
      </c>
      <c r="X446" t="s">
        <v>466</v>
      </c>
      <c r="Y446" t="s">
        <v>37</v>
      </c>
      <c r="Z446">
        <v>1</v>
      </c>
      <c r="AA446" t="s">
        <v>38</v>
      </c>
      <c r="AB446">
        <v>19</v>
      </c>
      <c r="AC446" t="s">
        <v>39</v>
      </c>
      <c r="AD446">
        <v>1</v>
      </c>
      <c r="AE446">
        <f t="shared" si="112"/>
        <v>86.987212495816664</v>
      </c>
      <c r="AF446" t="str">
        <f t="shared" si="129"/>
        <v>UL86.9872124958167</v>
      </c>
      <c r="AH446">
        <f>COUNTIF($AE$49:AE3397,AE446)</f>
        <v>2</v>
      </c>
      <c r="AI446" s="6">
        <f t="shared" si="113"/>
        <v>0.5</v>
      </c>
      <c r="AJ446" s="7">
        <f t="shared" si="114"/>
        <v>6.333333333333333</v>
      </c>
      <c r="AK446" s="7">
        <f t="shared" si="115"/>
        <v>0.33333333333333331</v>
      </c>
      <c r="AL446" s="7">
        <f t="shared" si="116"/>
        <v>9.5</v>
      </c>
      <c r="AM446" s="7">
        <f t="shared" si="117"/>
        <v>0.2</v>
      </c>
      <c r="AN446" s="7">
        <f t="shared" si="118"/>
        <v>3.8</v>
      </c>
      <c r="AO446" s="7">
        <f t="shared" si="119"/>
        <v>0.14285714285714285</v>
      </c>
      <c r="AP446" s="8">
        <f t="shared" si="120"/>
        <v>2.7142857142857144</v>
      </c>
      <c r="AQ446" t="b">
        <f t="shared" si="121"/>
        <v>0</v>
      </c>
      <c r="AR446" t="b">
        <f t="shared" si="122"/>
        <v>0</v>
      </c>
      <c r="AS446" t="b">
        <f t="shared" si="123"/>
        <v>0</v>
      </c>
      <c r="AT446" t="b">
        <f t="shared" si="124"/>
        <v>0</v>
      </c>
      <c r="AU446" t="b">
        <f t="shared" si="125"/>
        <v>0</v>
      </c>
      <c r="AV446" t="b">
        <f t="shared" si="126"/>
        <v>0</v>
      </c>
      <c r="AW446" t="b">
        <f t="shared" si="127"/>
        <v>0</v>
      </c>
      <c r="AX446" t="b">
        <f t="shared" si="128"/>
        <v>0</v>
      </c>
    </row>
    <row r="447" spans="20:50" hidden="1">
      <c r="T447" t="s">
        <v>53</v>
      </c>
      <c r="U447" t="s">
        <v>59</v>
      </c>
      <c r="V447">
        <v>37</v>
      </c>
      <c r="W447" t="s">
        <v>142</v>
      </c>
      <c r="X447" t="s">
        <v>467</v>
      </c>
      <c r="Y447" t="s">
        <v>37</v>
      </c>
      <c r="Z447">
        <v>1</v>
      </c>
      <c r="AA447" t="s">
        <v>38</v>
      </c>
      <c r="AB447">
        <v>20</v>
      </c>
      <c r="AC447" t="s">
        <v>39</v>
      </c>
      <c r="AD447">
        <v>1</v>
      </c>
      <c r="AE447">
        <f t="shared" si="112"/>
        <v>87.137594773888253</v>
      </c>
      <c r="AF447" t="str">
        <f t="shared" si="129"/>
        <v>UL87.1375947738883</v>
      </c>
      <c r="AH447">
        <f>COUNTIF($AE$49:AE3398,AE447)</f>
        <v>3</v>
      </c>
      <c r="AI447" s="6">
        <f t="shared" si="113"/>
        <v>0.5</v>
      </c>
      <c r="AJ447" s="7">
        <f t="shared" si="114"/>
        <v>6.666666666666667</v>
      </c>
      <c r="AK447" s="7">
        <f t="shared" si="115"/>
        <v>0.33333333333333331</v>
      </c>
      <c r="AL447" s="7">
        <f t="shared" si="116"/>
        <v>10</v>
      </c>
      <c r="AM447" s="7">
        <f t="shared" si="117"/>
        <v>0.2</v>
      </c>
      <c r="AN447" s="7">
        <f t="shared" si="118"/>
        <v>4</v>
      </c>
      <c r="AO447" s="7">
        <f t="shared" si="119"/>
        <v>0.14285714285714285</v>
      </c>
      <c r="AP447" s="8">
        <f t="shared" si="120"/>
        <v>2.8571428571428572</v>
      </c>
      <c r="AQ447" t="b">
        <f t="shared" si="121"/>
        <v>0</v>
      </c>
      <c r="AR447" t="b">
        <f t="shared" si="122"/>
        <v>0</v>
      </c>
      <c r="AS447" t="b">
        <f t="shared" si="123"/>
        <v>0</v>
      </c>
      <c r="AT447" t="b">
        <f t="shared" si="124"/>
        <v>1</v>
      </c>
      <c r="AU447" t="b">
        <f t="shared" si="125"/>
        <v>0</v>
      </c>
      <c r="AV447" t="b">
        <f t="shared" si="126"/>
        <v>1</v>
      </c>
      <c r="AW447" t="b">
        <f t="shared" si="127"/>
        <v>0</v>
      </c>
      <c r="AX447" t="b">
        <f t="shared" si="128"/>
        <v>0</v>
      </c>
    </row>
    <row r="448" spans="20:50" hidden="1">
      <c r="T448" t="s">
        <v>53</v>
      </c>
      <c r="U448" t="s">
        <v>59</v>
      </c>
      <c r="V448">
        <v>38</v>
      </c>
      <c r="W448" t="s">
        <v>142</v>
      </c>
      <c r="X448" t="s">
        <v>468</v>
      </c>
      <c r="Y448" t="s">
        <v>37</v>
      </c>
      <c r="Z448">
        <v>1</v>
      </c>
      <c r="AA448" t="s">
        <v>38</v>
      </c>
      <c r="AB448">
        <v>21</v>
      </c>
      <c r="AC448" t="s">
        <v>39</v>
      </c>
      <c r="AD448">
        <v>1</v>
      </c>
      <c r="AE448">
        <f t="shared" si="112"/>
        <v>87.273689006093733</v>
      </c>
      <c r="AF448" t="str">
        <f t="shared" si="129"/>
        <v>UL87.2736890060937</v>
      </c>
      <c r="AH448">
        <f>COUNTIF($AE$49:AE3399,AE448)</f>
        <v>3</v>
      </c>
      <c r="AI448" s="6">
        <f t="shared" si="113"/>
        <v>0.5</v>
      </c>
      <c r="AJ448" s="7">
        <f t="shared" si="114"/>
        <v>7</v>
      </c>
      <c r="AK448" s="7">
        <f t="shared" si="115"/>
        <v>0.33333333333333331</v>
      </c>
      <c r="AL448" s="7">
        <f t="shared" si="116"/>
        <v>10.5</v>
      </c>
      <c r="AM448" s="7">
        <f t="shared" si="117"/>
        <v>0.2</v>
      </c>
      <c r="AN448" s="7">
        <f t="shared" si="118"/>
        <v>4.2</v>
      </c>
      <c r="AO448" s="7">
        <f t="shared" si="119"/>
        <v>0.14285714285714285</v>
      </c>
      <c r="AP448" s="8">
        <f t="shared" si="120"/>
        <v>3</v>
      </c>
      <c r="AQ448" t="b">
        <f t="shared" si="121"/>
        <v>0</v>
      </c>
      <c r="AR448" t="b">
        <f t="shared" si="122"/>
        <v>1</v>
      </c>
      <c r="AS448" t="b">
        <f t="shared" si="123"/>
        <v>0</v>
      </c>
      <c r="AT448" t="b">
        <f t="shared" si="124"/>
        <v>0</v>
      </c>
      <c r="AU448" t="b">
        <f t="shared" si="125"/>
        <v>0</v>
      </c>
      <c r="AV448" t="b">
        <f t="shared" si="126"/>
        <v>0</v>
      </c>
      <c r="AW448" t="b">
        <f t="shared" si="127"/>
        <v>0</v>
      </c>
      <c r="AX448" t="b">
        <f t="shared" si="128"/>
        <v>1</v>
      </c>
    </row>
    <row r="449" spans="20:50" hidden="1">
      <c r="T449" t="s">
        <v>35</v>
      </c>
      <c r="U449" t="s">
        <v>59</v>
      </c>
      <c r="V449" t="s">
        <v>0</v>
      </c>
      <c r="W449" t="s">
        <v>142</v>
      </c>
      <c r="X449" t="s">
        <v>468</v>
      </c>
      <c r="Y449" t="s">
        <v>37</v>
      </c>
      <c r="Z449">
        <v>1</v>
      </c>
      <c r="AA449" t="s">
        <v>38</v>
      </c>
      <c r="AB449">
        <v>21</v>
      </c>
      <c r="AC449" t="s">
        <v>39</v>
      </c>
      <c r="AD449">
        <v>1</v>
      </c>
      <c r="AE449">
        <f t="shared" si="112"/>
        <v>87.273689006093733</v>
      </c>
      <c r="AF449" t="str">
        <f t="shared" si="129"/>
        <v>UL87.2736890060937</v>
      </c>
      <c r="AG449" t="str">
        <f>U449&amp;AE449</f>
        <v>UL87.2736890060937</v>
      </c>
      <c r="AH449">
        <f>COUNTIF($AG$49:AG3400,AG449)</f>
        <v>1</v>
      </c>
      <c r="AI449" s="6">
        <f t="shared" si="113"/>
        <v>0.5</v>
      </c>
      <c r="AJ449" s="7">
        <f t="shared" si="114"/>
        <v>7</v>
      </c>
      <c r="AK449" s="7">
        <f t="shared" si="115"/>
        <v>0.33333333333333331</v>
      </c>
      <c r="AL449" s="7">
        <f t="shared" si="116"/>
        <v>10.5</v>
      </c>
      <c r="AM449" s="7">
        <f t="shared" si="117"/>
        <v>0.2</v>
      </c>
      <c r="AN449" s="7">
        <f t="shared" si="118"/>
        <v>4.2</v>
      </c>
      <c r="AO449" s="7">
        <f t="shared" si="119"/>
        <v>0.14285714285714285</v>
      </c>
      <c r="AP449" s="8">
        <f t="shared" si="120"/>
        <v>3</v>
      </c>
      <c r="AQ449" t="b">
        <f t="shared" si="121"/>
        <v>0</v>
      </c>
      <c r="AR449" t="b">
        <f t="shared" si="122"/>
        <v>1</v>
      </c>
      <c r="AS449" t="b">
        <f t="shared" si="123"/>
        <v>0</v>
      </c>
      <c r="AT449" t="b">
        <f t="shared" si="124"/>
        <v>0</v>
      </c>
      <c r="AU449" t="b">
        <f t="shared" si="125"/>
        <v>0</v>
      </c>
      <c r="AV449" t="b">
        <f t="shared" si="126"/>
        <v>0</v>
      </c>
      <c r="AW449" t="b">
        <f t="shared" si="127"/>
        <v>0</v>
      </c>
      <c r="AX449" t="b">
        <f t="shared" si="128"/>
        <v>1</v>
      </c>
    </row>
    <row r="450" spans="20:50" hidden="1">
      <c r="T450" t="s">
        <v>53</v>
      </c>
      <c r="U450" t="s">
        <v>59</v>
      </c>
      <c r="V450">
        <v>39</v>
      </c>
      <c r="W450" t="s">
        <v>142</v>
      </c>
      <c r="X450" t="s">
        <v>469</v>
      </c>
      <c r="Y450" t="s">
        <v>37</v>
      </c>
      <c r="Z450">
        <v>1</v>
      </c>
      <c r="AA450" t="s">
        <v>38</v>
      </c>
      <c r="AB450">
        <v>22</v>
      </c>
      <c r="AC450" t="s">
        <v>39</v>
      </c>
      <c r="AD450">
        <v>1</v>
      </c>
      <c r="AE450">
        <f t="shared" si="112"/>
        <v>87.397437797500189</v>
      </c>
      <c r="AF450" t="str">
        <f t="shared" si="129"/>
        <v>UL87.3974377975002</v>
      </c>
      <c r="AH450">
        <f>COUNTIF($AE$49:AE3401,AE450)</f>
        <v>3</v>
      </c>
      <c r="AI450" s="6">
        <f t="shared" si="113"/>
        <v>0.5</v>
      </c>
      <c r="AJ450" s="7">
        <f t="shared" si="114"/>
        <v>7.333333333333333</v>
      </c>
      <c r="AK450" s="7">
        <f t="shared" si="115"/>
        <v>0.33333333333333331</v>
      </c>
      <c r="AL450" s="7">
        <f t="shared" si="116"/>
        <v>11</v>
      </c>
      <c r="AM450" s="7">
        <f t="shared" si="117"/>
        <v>0.2</v>
      </c>
      <c r="AN450" s="7">
        <f t="shared" si="118"/>
        <v>4.4000000000000004</v>
      </c>
      <c r="AO450" s="7">
        <f t="shared" si="119"/>
        <v>0.14285714285714285</v>
      </c>
      <c r="AP450" s="8">
        <f t="shared" si="120"/>
        <v>3.1428571428571428</v>
      </c>
      <c r="AQ450" t="b">
        <f t="shared" si="121"/>
        <v>0</v>
      </c>
      <c r="AR450" t="b">
        <f t="shared" si="122"/>
        <v>0</v>
      </c>
      <c r="AS450" t="b">
        <f t="shared" si="123"/>
        <v>0</v>
      </c>
      <c r="AT450" t="b">
        <f t="shared" si="124"/>
        <v>1</v>
      </c>
      <c r="AU450" t="b">
        <f t="shared" si="125"/>
        <v>0</v>
      </c>
      <c r="AV450" t="b">
        <f t="shared" si="126"/>
        <v>0</v>
      </c>
      <c r="AW450" t="b">
        <f t="shared" si="127"/>
        <v>0</v>
      </c>
      <c r="AX450" t="b">
        <f t="shared" si="128"/>
        <v>0</v>
      </c>
    </row>
    <row r="451" spans="20:50" hidden="1">
      <c r="T451" t="s">
        <v>35</v>
      </c>
      <c r="U451" t="s">
        <v>59</v>
      </c>
      <c r="V451" t="s">
        <v>0</v>
      </c>
      <c r="W451" t="s">
        <v>142</v>
      </c>
      <c r="X451" t="s">
        <v>469</v>
      </c>
      <c r="Y451" t="s">
        <v>37</v>
      </c>
      <c r="Z451">
        <v>1</v>
      </c>
      <c r="AA451" t="s">
        <v>38</v>
      </c>
      <c r="AB451">
        <v>22</v>
      </c>
      <c r="AC451" t="s">
        <v>39</v>
      </c>
      <c r="AD451">
        <v>1</v>
      </c>
      <c r="AE451">
        <f t="shared" si="112"/>
        <v>87.397437797500189</v>
      </c>
      <c r="AF451" t="str">
        <f t="shared" si="129"/>
        <v>UL87.3974377975002</v>
      </c>
      <c r="AG451" t="str">
        <f>U451&amp;AE451</f>
        <v>UL87.3974377975002</v>
      </c>
      <c r="AH451">
        <f>COUNTIF($AG$49:AG3402,AG451)</f>
        <v>1</v>
      </c>
      <c r="AI451" s="6">
        <f t="shared" si="113"/>
        <v>0.5</v>
      </c>
      <c r="AJ451" s="7">
        <f t="shared" si="114"/>
        <v>7.333333333333333</v>
      </c>
      <c r="AK451" s="7">
        <f t="shared" si="115"/>
        <v>0.33333333333333331</v>
      </c>
      <c r="AL451" s="7">
        <f t="shared" si="116"/>
        <v>11</v>
      </c>
      <c r="AM451" s="7">
        <f t="shared" si="117"/>
        <v>0.2</v>
      </c>
      <c r="AN451" s="7">
        <f t="shared" si="118"/>
        <v>4.4000000000000004</v>
      </c>
      <c r="AO451" s="7">
        <f t="shared" si="119"/>
        <v>0.14285714285714285</v>
      </c>
      <c r="AP451" s="8">
        <f t="shared" si="120"/>
        <v>3.1428571428571428</v>
      </c>
      <c r="AQ451" t="b">
        <f t="shared" si="121"/>
        <v>0</v>
      </c>
      <c r="AR451" t="b">
        <f t="shared" si="122"/>
        <v>0</v>
      </c>
      <c r="AS451" t="b">
        <f t="shared" si="123"/>
        <v>0</v>
      </c>
      <c r="AT451" t="b">
        <f t="shared" si="124"/>
        <v>1</v>
      </c>
      <c r="AU451" t="b">
        <f t="shared" si="125"/>
        <v>0</v>
      </c>
      <c r="AV451" t="b">
        <f t="shared" si="126"/>
        <v>0</v>
      </c>
      <c r="AW451" t="b">
        <f t="shared" si="127"/>
        <v>0</v>
      </c>
      <c r="AX451" t="b">
        <f t="shared" si="128"/>
        <v>0</v>
      </c>
    </row>
    <row r="452" spans="20:50" hidden="1">
      <c r="T452" t="s">
        <v>53</v>
      </c>
      <c r="U452" t="s">
        <v>59</v>
      </c>
      <c r="V452">
        <v>40</v>
      </c>
      <c r="W452" t="s">
        <v>142</v>
      </c>
      <c r="X452" t="s">
        <v>470</v>
      </c>
      <c r="Y452" t="s">
        <v>37</v>
      </c>
      <c r="Z452">
        <v>1</v>
      </c>
      <c r="AA452" t="s">
        <v>38</v>
      </c>
      <c r="AB452">
        <v>23</v>
      </c>
      <c r="AC452" t="s">
        <v>39</v>
      </c>
      <c r="AD452">
        <v>1</v>
      </c>
      <c r="AE452">
        <f t="shared" si="112"/>
        <v>87.510447078000851</v>
      </c>
      <c r="AF452" t="str">
        <f t="shared" si="129"/>
        <v>UL87.5104470780009</v>
      </c>
      <c r="AH452">
        <f>COUNTIF($AE$49:AE3403,AE452)</f>
        <v>3</v>
      </c>
      <c r="AI452" s="6">
        <f t="shared" si="113"/>
        <v>0.5</v>
      </c>
      <c r="AJ452" s="7">
        <f t="shared" si="114"/>
        <v>7.666666666666667</v>
      </c>
      <c r="AK452" s="7">
        <f t="shared" si="115"/>
        <v>0.33333333333333331</v>
      </c>
      <c r="AL452" s="7">
        <f t="shared" si="116"/>
        <v>11.5</v>
      </c>
      <c r="AM452" s="7">
        <f t="shared" si="117"/>
        <v>0.2</v>
      </c>
      <c r="AN452" s="7">
        <f t="shared" si="118"/>
        <v>4.5999999999999996</v>
      </c>
      <c r="AO452" s="7">
        <f t="shared" si="119"/>
        <v>0.14285714285714285</v>
      </c>
      <c r="AP452" s="8">
        <f t="shared" si="120"/>
        <v>3.2857142857142856</v>
      </c>
      <c r="AQ452" t="b">
        <f t="shared" si="121"/>
        <v>0</v>
      </c>
      <c r="AR452" t="b">
        <f t="shared" si="122"/>
        <v>0</v>
      </c>
      <c r="AS452" t="b">
        <f t="shared" si="123"/>
        <v>0</v>
      </c>
      <c r="AT452" t="b">
        <f t="shared" si="124"/>
        <v>0</v>
      </c>
      <c r="AU452" t="b">
        <f t="shared" si="125"/>
        <v>0</v>
      </c>
      <c r="AV452" t="b">
        <f t="shared" si="126"/>
        <v>0</v>
      </c>
      <c r="AW452" t="b">
        <f t="shared" si="127"/>
        <v>0</v>
      </c>
      <c r="AX452" t="b">
        <f t="shared" si="128"/>
        <v>0</v>
      </c>
    </row>
    <row r="453" spans="20:50" hidden="1">
      <c r="T453" t="s">
        <v>35</v>
      </c>
      <c r="U453" t="s">
        <v>59</v>
      </c>
      <c r="V453" t="s">
        <v>0</v>
      </c>
      <c r="W453" t="s">
        <v>142</v>
      </c>
      <c r="X453" t="s">
        <v>470</v>
      </c>
      <c r="Y453" t="s">
        <v>37</v>
      </c>
      <c r="Z453">
        <v>1</v>
      </c>
      <c r="AA453" t="s">
        <v>38</v>
      </c>
      <c r="AB453">
        <v>23</v>
      </c>
      <c r="AC453" t="s">
        <v>39</v>
      </c>
      <c r="AD453">
        <v>1</v>
      </c>
      <c r="AE453">
        <f t="shared" si="112"/>
        <v>87.510447078000851</v>
      </c>
      <c r="AF453" t="str">
        <f t="shared" si="129"/>
        <v>UL87.5104470780009</v>
      </c>
      <c r="AG453" t="str">
        <f>U453&amp;AE453</f>
        <v>UL87.5104470780009</v>
      </c>
      <c r="AH453">
        <f>COUNTIF($AG$49:AG3404,AG453)</f>
        <v>1</v>
      </c>
      <c r="AI453" s="6">
        <f t="shared" si="113"/>
        <v>0.5</v>
      </c>
      <c r="AJ453" s="7">
        <f t="shared" si="114"/>
        <v>7.666666666666667</v>
      </c>
      <c r="AK453" s="7">
        <f t="shared" si="115"/>
        <v>0.33333333333333331</v>
      </c>
      <c r="AL453" s="7">
        <f t="shared" si="116"/>
        <v>11.5</v>
      </c>
      <c r="AM453" s="7">
        <f t="shared" si="117"/>
        <v>0.2</v>
      </c>
      <c r="AN453" s="7">
        <f t="shared" si="118"/>
        <v>4.5999999999999996</v>
      </c>
      <c r="AO453" s="7">
        <f t="shared" si="119"/>
        <v>0.14285714285714285</v>
      </c>
      <c r="AP453" s="8">
        <f t="shared" si="120"/>
        <v>3.2857142857142856</v>
      </c>
      <c r="AQ453" t="b">
        <f t="shared" si="121"/>
        <v>0</v>
      </c>
      <c r="AR453" t="b">
        <f t="shared" si="122"/>
        <v>0</v>
      </c>
      <c r="AS453" t="b">
        <f t="shared" si="123"/>
        <v>0</v>
      </c>
      <c r="AT453" t="b">
        <f t="shared" si="124"/>
        <v>0</v>
      </c>
      <c r="AU453" t="b">
        <f t="shared" si="125"/>
        <v>0</v>
      </c>
      <c r="AV453" t="b">
        <f t="shared" si="126"/>
        <v>0</v>
      </c>
      <c r="AW453" t="b">
        <f t="shared" si="127"/>
        <v>0</v>
      </c>
      <c r="AX453" t="b">
        <f t="shared" si="128"/>
        <v>0</v>
      </c>
    </row>
    <row r="454" spans="20:50" hidden="1">
      <c r="T454" t="s">
        <v>53</v>
      </c>
      <c r="U454" t="s">
        <v>59</v>
      </c>
      <c r="V454">
        <v>41</v>
      </c>
      <c r="W454" t="s">
        <v>142</v>
      </c>
      <c r="X454" t="s">
        <v>471</v>
      </c>
      <c r="Y454" t="s">
        <v>37</v>
      </c>
      <c r="Z454">
        <v>1</v>
      </c>
      <c r="AA454" t="s">
        <v>38</v>
      </c>
      <c r="AB454">
        <v>24</v>
      </c>
      <c r="AC454" t="s">
        <v>39</v>
      </c>
      <c r="AD454">
        <v>1</v>
      </c>
      <c r="AE454">
        <f t="shared" si="112"/>
        <v>87.614055969611186</v>
      </c>
      <c r="AF454" t="str">
        <f t="shared" si="129"/>
        <v>UL87.6140559696112</v>
      </c>
      <c r="AH454">
        <f>COUNTIF($AE$49:AE3405,AE454)</f>
        <v>2</v>
      </c>
      <c r="AI454" s="6">
        <f t="shared" si="113"/>
        <v>0.5</v>
      </c>
      <c r="AJ454" s="7">
        <f t="shared" si="114"/>
        <v>8</v>
      </c>
      <c r="AK454" s="7">
        <f t="shared" si="115"/>
        <v>0.33333333333333331</v>
      </c>
      <c r="AL454" s="7">
        <f t="shared" si="116"/>
        <v>12</v>
      </c>
      <c r="AM454" s="7">
        <f t="shared" si="117"/>
        <v>0.2</v>
      </c>
      <c r="AN454" s="7">
        <f t="shared" si="118"/>
        <v>4.8</v>
      </c>
      <c r="AO454" s="7">
        <f t="shared" si="119"/>
        <v>0.14285714285714285</v>
      </c>
      <c r="AP454" s="8">
        <f t="shared" si="120"/>
        <v>3.4285714285714284</v>
      </c>
      <c r="AQ454" t="b">
        <f t="shared" si="121"/>
        <v>0</v>
      </c>
      <c r="AR454" t="b">
        <f t="shared" si="122"/>
        <v>1</v>
      </c>
      <c r="AS454" t="b">
        <f t="shared" si="123"/>
        <v>0</v>
      </c>
      <c r="AT454" t="b">
        <f t="shared" si="124"/>
        <v>1</v>
      </c>
      <c r="AU454" t="b">
        <f t="shared" si="125"/>
        <v>0</v>
      </c>
      <c r="AV454" t="b">
        <f t="shared" si="126"/>
        <v>0</v>
      </c>
      <c r="AW454" t="b">
        <f t="shared" si="127"/>
        <v>0</v>
      </c>
      <c r="AX454" t="b">
        <f t="shared" si="128"/>
        <v>0</v>
      </c>
    </row>
    <row r="455" spans="20:50" hidden="1">
      <c r="T455" t="s">
        <v>53</v>
      </c>
      <c r="U455" t="s">
        <v>59</v>
      </c>
      <c r="V455">
        <v>42</v>
      </c>
      <c r="W455" t="s">
        <v>142</v>
      </c>
      <c r="X455" t="s">
        <v>472</v>
      </c>
      <c r="Y455" t="s">
        <v>37</v>
      </c>
      <c r="Z455">
        <v>1</v>
      </c>
      <c r="AA455" t="s">
        <v>38</v>
      </c>
      <c r="AB455">
        <v>25</v>
      </c>
      <c r="AC455" t="s">
        <v>39</v>
      </c>
      <c r="AD455">
        <v>1</v>
      </c>
      <c r="AE455">
        <f t="shared" si="112"/>
        <v>87.709389957361481</v>
      </c>
      <c r="AF455" t="str">
        <f t="shared" si="129"/>
        <v>UL87.7093899573615</v>
      </c>
      <c r="AH455">
        <f>COUNTIF($AE$49:AE3406,AE455)</f>
        <v>2</v>
      </c>
      <c r="AI455" s="6">
        <f t="shared" si="113"/>
        <v>0.5</v>
      </c>
      <c r="AJ455" s="7">
        <f t="shared" si="114"/>
        <v>8.3333333333333339</v>
      </c>
      <c r="AK455" s="7">
        <f t="shared" si="115"/>
        <v>0.33333333333333331</v>
      </c>
      <c r="AL455" s="7">
        <f t="shared" si="116"/>
        <v>12.5</v>
      </c>
      <c r="AM455" s="7">
        <f t="shared" si="117"/>
        <v>0.2</v>
      </c>
      <c r="AN455" s="7">
        <f t="shared" si="118"/>
        <v>5</v>
      </c>
      <c r="AO455" s="7">
        <f t="shared" si="119"/>
        <v>0.14285714285714285</v>
      </c>
      <c r="AP455" s="8">
        <f t="shared" si="120"/>
        <v>3.5714285714285716</v>
      </c>
      <c r="AQ455" t="b">
        <f t="shared" si="121"/>
        <v>0</v>
      </c>
      <c r="AR455" t="b">
        <f t="shared" si="122"/>
        <v>0</v>
      </c>
      <c r="AS455" t="b">
        <f t="shared" si="123"/>
        <v>0</v>
      </c>
      <c r="AT455" t="b">
        <f t="shared" si="124"/>
        <v>0</v>
      </c>
      <c r="AU455" t="b">
        <f t="shared" si="125"/>
        <v>0</v>
      </c>
      <c r="AV455" t="b">
        <f t="shared" si="126"/>
        <v>1</v>
      </c>
      <c r="AW455" t="b">
        <f t="shared" si="127"/>
        <v>0</v>
      </c>
      <c r="AX455" t="b">
        <f t="shared" si="128"/>
        <v>0</v>
      </c>
    </row>
    <row r="456" spans="20:50" hidden="1">
      <c r="T456" t="s">
        <v>53</v>
      </c>
      <c r="U456" t="s">
        <v>59</v>
      </c>
      <c r="V456">
        <v>43</v>
      </c>
      <c r="W456" t="s">
        <v>142</v>
      </c>
      <c r="X456" t="s">
        <v>473</v>
      </c>
      <c r="Y456" t="s">
        <v>37</v>
      </c>
      <c r="Z456">
        <v>1</v>
      </c>
      <c r="AA456" t="s">
        <v>38</v>
      </c>
      <c r="AB456">
        <v>26</v>
      </c>
      <c r="AC456" t="s">
        <v>39</v>
      </c>
      <c r="AD456">
        <v>1</v>
      </c>
      <c r="AE456">
        <f t="shared" si="112"/>
        <v>87.797401838234194</v>
      </c>
      <c r="AF456" t="str">
        <f t="shared" si="129"/>
        <v>UL87.7974018382342</v>
      </c>
      <c r="AH456">
        <f>COUNTIF($AE$49:AE3407,AE456)</f>
        <v>2</v>
      </c>
      <c r="AI456" s="6">
        <f t="shared" si="113"/>
        <v>0.5</v>
      </c>
      <c r="AJ456" s="7">
        <f t="shared" si="114"/>
        <v>8.6666666666666661</v>
      </c>
      <c r="AK456" s="7">
        <f t="shared" si="115"/>
        <v>0.33333333333333331</v>
      </c>
      <c r="AL456" s="7">
        <f t="shared" si="116"/>
        <v>13</v>
      </c>
      <c r="AM456" s="7">
        <f t="shared" si="117"/>
        <v>0.2</v>
      </c>
      <c r="AN456" s="7">
        <f t="shared" si="118"/>
        <v>5.2</v>
      </c>
      <c r="AO456" s="7">
        <f t="shared" si="119"/>
        <v>0.14285714285714285</v>
      </c>
      <c r="AP456" s="8">
        <f t="shared" si="120"/>
        <v>3.7142857142857144</v>
      </c>
      <c r="AQ456" t="b">
        <f t="shared" si="121"/>
        <v>0</v>
      </c>
      <c r="AR456" t="b">
        <f t="shared" si="122"/>
        <v>0</v>
      </c>
      <c r="AS456" t="b">
        <f t="shared" si="123"/>
        <v>0</v>
      </c>
      <c r="AT456" t="b">
        <f t="shared" si="124"/>
        <v>1</v>
      </c>
      <c r="AU456" t="b">
        <f t="shared" si="125"/>
        <v>0</v>
      </c>
      <c r="AV456" t="b">
        <f t="shared" si="126"/>
        <v>0</v>
      </c>
      <c r="AW456" t="b">
        <f t="shared" si="127"/>
        <v>0</v>
      </c>
      <c r="AX456" t="b">
        <f t="shared" si="128"/>
        <v>0</v>
      </c>
    </row>
    <row r="457" spans="20:50" hidden="1">
      <c r="T457" t="s">
        <v>53</v>
      </c>
      <c r="U457" t="s">
        <v>59</v>
      </c>
      <c r="V457">
        <v>44</v>
      </c>
      <c r="W457" t="s">
        <v>142</v>
      </c>
      <c r="X457" t="s">
        <v>474</v>
      </c>
      <c r="Y457" t="s">
        <v>37</v>
      </c>
      <c r="Z457">
        <v>1</v>
      </c>
      <c r="AA457" t="s">
        <v>38</v>
      </c>
      <c r="AB457">
        <v>27</v>
      </c>
      <c r="AC457" t="s">
        <v>39</v>
      </c>
      <c r="AD457">
        <v>1</v>
      </c>
      <c r="AE457">
        <f t="shared" si="112"/>
        <v>87.878903603338543</v>
      </c>
      <c r="AF457" t="str">
        <f t="shared" si="129"/>
        <v>UL87.8789036033385</v>
      </c>
      <c r="AH457">
        <f>COUNTIF($AE$49:AE3408,AE457)</f>
        <v>2</v>
      </c>
      <c r="AI457" s="6">
        <f t="shared" si="113"/>
        <v>0.5</v>
      </c>
      <c r="AJ457" s="7">
        <f t="shared" si="114"/>
        <v>9</v>
      </c>
      <c r="AK457" s="7">
        <f t="shared" si="115"/>
        <v>0.33333333333333331</v>
      </c>
      <c r="AL457" s="7">
        <f t="shared" si="116"/>
        <v>13.5</v>
      </c>
      <c r="AM457" s="7">
        <f t="shared" si="117"/>
        <v>0.2</v>
      </c>
      <c r="AN457" s="7">
        <f t="shared" si="118"/>
        <v>5.4</v>
      </c>
      <c r="AO457" s="7">
        <f t="shared" si="119"/>
        <v>0.14285714285714285</v>
      </c>
      <c r="AP457" s="8">
        <f t="shared" si="120"/>
        <v>3.8571428571428572</v>
      </c>
      <c r="AQ457" t="b">
        <f t="shared" si="121"/>
        <v>0</v>
      </c>
      <c r="AR457" t="b">
        <f t="shared" si="122"/>
        <v>1</v>
      </c>
      <c r="AS457" t="b">
        <f t="shared" si="123"/>
        <v>0</v>
      </c>
      <c r="AT457" t="b">
        <f t="shared" si="124"/>
        <v>0</v>
      </c>
      <c r="AU457" t="b">
        <f t="shared" si="125"/>
        <v>0</v>
      </c>
      <c r="AV457" t="b">
        <f t="shared" si="126"/>
        <v>0</v>
      </c>
      <c r="AW457" t="b">
        <f t="shared" si="127"/>
        <v>0</v>
      </c>
      <c r="AX457" t="b">
        <f t="shared" si="128"/>
        <v>0</v>
      </c>
    </row>
    <row r="458" spans="20:50" hidden="1">
      <c r="T458" t="s">
        <v>53</v>
      </c>
      <c r="U458" t="s">
        <v>59</v>
      </c>
      <c r="V458">
        <v>45</v>
      </c>
      <c r="W458" t="s">
        <v>142</v>
      </c>
      <c r="X458" t="s">
        <v>475</v>
      </c>
      <c r="Y458" t="s">
        <v>37</v>
      </c>
      <c r="Z458">
        <v>1</v>
      </c>
      <c r="AA458" t="s">
        <v>38</v>
      </c>
      <c r="AB458">
        <v>28</v>
      </c>
      <c r="AC458" t="s">
        <v>39</v>
      </c>
      <c r="AD458">
        <v>1</v>
      </c>
      <c r="AE458">
        <f t="shared" si="112"/>
        <v>87.954591511112767</v>
      </c>
      <c r="AF458" t="str">
        <f t="shared" si="129"/>
        <v>UL87.9545915111128</v>
      </c>
      <c r="AH458">
        <f>COUNTIF($AE$49:AE3409,AE458)</f>
        <v>2</v>
      </c>
      <c r="AI458" s="6">
        <f t="shared" si="113"/>
        <v>0.5</v>
      </c>
      <c r="AJ458" s="7">
        <f t="shared" si="114"/>
        <v>9.3333333333333339</v>
      </c>
      <c r="AK458" s="7">
        <f t="shared" si="115"/>
        <v>0.33333333333333331</v>
      </c>
      <c r="AL458" s="7">
        <f t="shared" si="116"/>
        <v>14</v>
      </c>
      <c r="AM458" s="7">
        <f t="shared" si="117"/>
        <v>0.2</v>
      </c>
      <c r="AN458" s="7">
        <f t="shared" si="118"/>
        <v>5.6</v>
      </c>
      <c r="AO458" s="7">
        <f t="shared" si="119"/>
        <v>0.14285714285714285</v>
      </c>
      <c r="AP458" s="8">
        <f t="shared" si="120"/>
        <v>4</v>
      </c>
      <c r="AQ458" t="b">
        <f t="shared" si="121"/>
        <v>0</v>
      </c>
      <c r="AR458" t="b">
        <f t="shared" si="122"/>
        <v>0</v>
      </c>
      <c r="AS458" t="b">
        <f t="shared" si="123"/>
        <v>0</v>
      </c>
      <c r="AT458" t="b">
        <f t="shared" si="124"/>
        <v>1</v>
      </c>
      <c r="AU458" t="b">
        <f t="shared" si="125"/>
        <v>0</v>
      </c>
      <c r="AV458" t="b">
        <f t="shared" si="126"/>
        <v>0</v>
      </c>
      <c r="AW458" t="b">
        <f t="shared" si="127"/>
        <v>0</v>
      </c>
      <c r="AX458" t="b">
        <f t="shared" si="128"/>
        <v>1</v>
      </c>
    </row>
    <row r="459" spans="20:50" hidden="1">
      <c r="T459" t="s">
        <v>53</v>
      </c>
      <c r="U459" t="s">
        <v>59</v>
      </c>
      <c r="V459">
        <v>46</v>
      </c>
      <c r="W459" t="s">
        <v>142</v>
      </c>
      <c r="X459" t="s">
        <v>476</v>
      </c>
      <c r="Y459" t="s">
        <v>37</v>
      </c>
      <c r="Z459">
        <v>1</v>
      </c>
      <c r="AA459" t="s">
        <v>38</v>
      </c>
      <c r="AB459">
        <v>29</v>
      </c>
      <c r="AC459" t="s">
        <v>39</v>
      </c>
      <c r="AD459">
        <v>1</v>
      </c>
      <c r="AE459">
        <f t="shared" si="112"/>
        <v>88.025065989118033</v>
      </c>
      <c r="AF459" t="str">
        <f t="shared" si="129"/>
        <v>UL88.025065989118</v>
      </c>
      <c r="AH459">
        <f>COUNTIF($AE$49:AE3410,AE459)</f>
        <v>3</v>
      </c>
      <c r="AI459" s="6">
        <f t="shared" si="113"/>
        <v>0.5</v>
      </c>
      <c r="AJ459" s="7">
        <f t="shared" si="114"/>
        <v>9.6666666666666661</v>
      </c>
      <c r="AK459" s="7">
        <f t="shared" si="115"/>
        <v>0.33333333333333331</v>
      </c>
      <c r="AL459" s="7">
        <f t="shared" si="116"/>
        <v>14.5</v>
      </c>
      <c r="AM459" s="7">
        <f t="shared" si="117"/>
        <v>0.2</v>
      </c>
      <c r="AN459" s="7">
        <f t="shared" si="118"/>
        <v>5.8</v>
      </c>
      <c r="AO459" s="7">
        <f t="shared" si="119"/>
        <v>0.14285714285714285</v>
      </c>
      <c r="AP459" s="8">
        <f t="shared" si="120"/>
        <v>4.1428571428571432</v>
      </c>
      <c r="AQ459" t="b">
        <f t="shared" si="121"/>
        <v>0</v>
      </c>
      <c r="AR459" t="b">
        <f t="shared" si="122"/>
        <v>0</v>
      </c>
      <c r="AS459" t="b">
        <f t="shared" si="123"/>
        <v>0</v>
      </c>
      <c r="AT459" t="b">
        <f t="shared" si="124"/>
        <v>0</v>
      </c>
      <c r="AU459" t="b">
        <f t="shared" si="125"/>
        <v>0</v>
      </c>
      <c r="AV459" t="b">
        <f t="shared" si="126"/>
        <v>0</v>
      </c>
      <c r="AW459" t="b">
        <f t="shared" si="127"/>
        <v>0</v>
      </c>
      <c r="AX459" t="b">
        <f t="shared" si="128"/>
        <v>0</v>
      </c>
    </row>
    <row r="460" spans="20:50" hidden="1">
      <c r="T460" t="s">
        <v>35</v>
      </c>
      <c r="U460" t="s">
        <v>59</v>
      </c>
      <c r="V460" t="s">
        <v>0</v>
      </c>
      <c r="W460" t="s">
        <v>142</v>
      </c>
      <c r="X460" t="s">
        <v>476</v>
      </c>
      <c r="Y460" t="s">
        <v>37</v>
      </c>
      <c r="Z460">
        <v>1</v>
      </c>
      <c r="AA460" t="s">
        <v>38</v>
      </c>
      <c r="AB460">
        <v>29</v>
      </c>
      <c r="AC460" t="s">
        <v>39</v>
      </c>
      <c r="AD460">
        <v>1</v>
      </c>
      <c r="AE460">
        <f t="shared" si="112"/>
        <v>88.025065989118033</v>
      </c>
      <c r="AF460" t="str">
        <f t="shared" si="129"/>
        <v>UL88.025065989118</v>
      </c>
      <c r="AG460" t="str">
        <f>U460&amp;AE460</f>
        <v>UL88.025065989118</v>
      </c>
      <c r="AH460">
        <f>COUNTIF($AG$49:AG3411,AG460)</f>
        <v>1</v>
      </c>
      <c r="AI460" s="6">
        <f t="shared" si="113"/>
        <v>0.5</v>
      </c>
      <c r="AJ460" s="7">
        <f t="shared" si="114"/>
        <v>9.6666666666666661</v>
      </c>
      <c r="AK460" s="7">
        <f t="shared" si="115"/>
        <v>0.33333333333333331</v>
      </c>
      <c r="AL460" s="7">
        <f t="shared" si="116"/>
        <v>14.5</v>
      </c>
      <c r="AM460" s="7">
        <f t="shared" si="117"/>
        <v>0.2</v>
      </c>
      <c r="AN460" s="7">
        <f t="shared" si="118"/>
        <v>5.8</v>
      </c>
      <c r="AO460" s="7">
        <f t="shared" si="119"/>
        <v>0.14285714285714285</v>
      </c>
      <c r="AP460" s="8">
        <f t="shared" si="120"/>
        <v>4.1428571428571432</v>
      </c>
      <c r="AQ460" t="b">
        <f t="shared" si="121"/>
        <v>0</v>
      </c>
      <c r="AR460" t="b">
        <f t="shared" si="122"/>
        <v>0</v>
      </c>
      <c r="AS460" t="b">
        <f t="shared" si="123"/>
        <v>0</v>
      </c>
      <c r="AT460" t="b">
        <f t="shared" si="124"/>
        <v>0</v>
      </c>
      <c r="AU460" t="b">
        <f t="shared" si="125"/>
        <v>0</v>
      </c>
      <c r="AV460" t="b">
        <f t="shared" si="126"/>
        <v>0</v>
      </c>
      <c r="AW460" t="b">
        <f t="shared" si="127"/>
        <v>0</v>
      </c>
      <c r="AX460" t="b">
        <f t="shared" si="128"/>
        <v>0</v>
      </c>
    </row>
    <row r="461" spans="20:50" hidden="1">
      <c r="T461" t="s">
        <v>53</v>
      </c>
      <c r="U461" t="s">
        <v>59</v>
      </c>
      <c r="V461">
        <v>47</v>
      </c>
      <c r="W461" t="s">
        <v>142</v>
      </c>
      <c r="X461" t="s">
        <v>477</v>
      </c>
      <c r="Y461" t="s">
        <v>37</v>
      </c>
      <c r="Z461">
        <v>1</v>
      </c>
      <c r="AA461" t="s">
        <v>38</v>
      </c>
      <c r="AB461">
        <v>30</v>
      </c>
      <c r="AC461" t="s">
        <v>39</v>
      </c>
      <c r="AD461">
        <v>1</v>
      </c>
      <c r="AE461">
        <f t="shared" si="112"/>
        <v>88.090847567003621</v>
      </c>
      <c r="AF461" t="str">
        <f t="shared" si="129"/>
        <v>UL88.0908475670036</v>
      </c>
      <c r="AH461">
        <f>COUNTIF($AE$49:AE3412,AE461)</f>
        <v>2</v>
      </c>
      <c r="AI461" s="6">
        <f t="shared" si="113"/>
        <v>0.5</v>
      </c>
      <c r="AJ461" s="7">
        <f t="shared" si="114"/>
        <v>10</v>
      </c>
      <c r="AK461" s="7">
        <f t="shared" si="115"/>
        <v>0.33333333333333331</v>
      </c>
      <c r="AL461" s="7">
        <f t="shared" si="116"/>
        <v>15</v>
      </c>
      <c r="AM461" s="7">
        <f t="shared" si="117"/>
        <v>0.2</v>
      </c>
      <c r="AN461" s="7">
        <f t="shared" si="118"/>
        <v>6</v>
      </c>
      <c r="AO461" s="7">
        <f t="shared" si="119"/>
        <v>0.14285714285714285</v>
      </c>
      <c r="AP461" s="8">
        <f t="shared" si="120"/>
        <v>4.2857142857142856</v>
      </c>
      <c r="AQ461" t="b">
        <f t="shared" si="121"/>
        <v>0</v>
      </c>
      <c r="AR461" t="b">
        <f t="shared" si="122"/>
        <v>1</v>
      </c>
      <c r="AS461" t="b">
        <f t="shared" si="123"/>
        <v>0</v>
      </c>
      <c r="AT461" t="b">
        <f t="shared" si="124"/>
        <v>1</v>
      </c>
      <c r="AU461" t="b">
        <f t="shared" si="125"/>
        <v>0</v>
      </c>
      <c r="AV461" t="b">
        <f t="shared" si="126"/>
        <v>1</v>
      </c>
      <c r="AW461" t="b">
        <f t="shared" si="127"/>
        <v>0</v>
      </c>
      <c r="AX461" t="b">
        <f t="shared" si="128"/>
        <v>0</v>
      </c>
    </row>
    <row r="462" spans="20:50" hidden="1">
      <c r="T462" t="s">
        <v>53</v>
      </c>
      <c r="U462" t="s">
        <v>59</v>
      </c>
      <c r="V462">
        <v>48</v>
      </c>
      <c r="W462" t="s">
        <v>142</v>
      </c>
      <c r="X462" t="s">
        <v>478</v>
      </c>
      <c r="Y462" t="s">
        <v>37</v>
      </c>
      <c r="Z462">
        <v>1</v>
      </c>
      <c r="AA462" t="s">
        <v>38</v>
      </c>
      <c r="AB462">
        <v>31</v>
      </c>
      <c r="AC462" t="s">
        <v>39</v>
      </c>
      <c r="AD462">
        <v>1</v>
      </c>
      <c r="AE462">
        <f t="shared" si="112"/>
        <v>88.152389734005411</v>
      </c>
      <c r="AF462" t="str">
        <f t="shared" si="129"/>
        <v>UL88.1523897340054</v>
      </c>
      <c r="AH462">
        <f>COUNTIF($AE$49:AE3413,AE462)</f>
        <v>2</v>
      </c>
      <c r="AI462" s="6">
        <f t="shared" si="113"/>
        <v>0.5</v>
      </c>
      <c r="AJ462" s="7">
        <f t="shared" si="114"/>
        <v>10.333333333333334</v>
      </c>
      <c r="AK462" s="7">
        <f t="shared" si="115"/>
        <v>0.33333333333333331</v>
      </c>
      <c r="AL462" s="7">
        <f t="shared" si="116"/>
        <v>15.5</v>
      </c>
      <c r="AM462" s="7">
        <f t="shared" si="117"/>
        <v>0.2</v>
      </c>
      <c r="AN462" s="7">
        <f t="shared" si="118"/>
        <v>6.2</v>
      </c>
      <c r="AO462" s="7">
        <f t="shared" si="119"/>
        <v>0.14285714285714285</v>
      </c>
      <c r="AP462" s="8">
        <f t="shared" si="120"/>
        <v>4.4285714285714288</v>
      </c>
      <c r="AQ462" t="b">
        <f t="shared" si="121"/>
        <v>0</v>
      </c>
      <c r="AR462" t="b">
        <f t="shared" si="122"/>
        <v>0</v>
      </c>
      <c r="AS462" t="b">
        <f t="shared" si="123"/>
        <v>0</v>
      </c>
      <c r="AT462" t="b">
        <f t="shared" si="124"/>
        <v>0</v>
      </c>
      <c r="AU462" t="b">
        <f t="shared" si="125"/>
        <v>0</v>
      </c>
      <c r="AV462" t="b">
        <f t="shared" si="126"/>
        <v>0</v>
      </c>
      <c r="AW462" t="b">
        <f t="shared" si="127"/>
        <v>0</v>
      </c>
      <c r="AX462" t="b">
        <f t="shared" si="128"/>
        <v>0</v>
      </c>
    </row>
    <row r="463" spans="20:50" hidden="1">
      <c r="T463" t="s">
        <v>53</v>
      </c>
      <c r="U463" t="s">
        <v>59</v>
      </c>
      <c r="V463">
        <v>49</v>
      </c>
      <c r="W463" t="s">
        <v>142</v>
      </c>
      <c r="X463" t="s">
        <v>479</v>
      </c>
      <c r="Y463" t="s">
        <v>37</v>
      </c>
      <c r="Z463">
        <v>1</v>
      </c>
      <c r="AA463" t="s">
        <v>38</v>
      </c>
      <c r="AB463">
        <v>32</v>
      </c>
      <c r="AC463" t="s">
        <v>39</v>
      </c>
      <c r="AD463">
        <v>1</v>
      </c>
      <c r="AE463">
        <f t="shared" si="112"/>
        <v>88.210089391753939</v>
      </c>
      <c r="AF463" t="str">
        <f t="shared" si="129"/>
        <v>UL88.2100893917539</v>
      </c>
      <c r="AH463">
        <f>COUNTIF($AE$49:AE3414,AE463)</f>
        <v>2</v>
      </c>
      <c r="AI463" s="6">
        <f t="shared" si="113"/>
        <v>0.5</v>
      </c>
      <c r="AJ463" s="7">
        <f t="shared" si="114"/>
        <v>10.666666666666666</v>
      </c>
      <c r="AK463" s="7">
        <f t="shared" si="115"/>
        <v>0.33333333333333331</v>
      </c>
      <c r="AL463" s="7">
        <f t="shared" si="116"/>
        <v>16</v>
      </c>
      <c r="AM463" s="7">
        <f t="shared" si="117"/>
        <v>0.2</v>
      </c>
      <c r="AN463" s="7">
        <f t="shared" si="118"/>
        <v>6.4</v>
      </c>
      <c r="AO463" s="7">
        <f t="shared" si="119"/>
        <v>0.14285714285714285</v>
      </c>
      <c r="AP463" s="8">
        <f t="shared" si="120"/>
        <v>4.5714285714285712</v>
      </c>
      <c r="AQ463" t="b">
        <f t="shared" si="121"/>
        <v>0</v>
      </c>
      <c r="AR463" t="b">
        <f t="shared" si="122"/>
        <v>0</v>
      </c>
      <c r="AS463" t="b">
        <f t="shared" si="123"/>
        <v>0</v>
      </c>
      <c r="AT463" t="b">
        <f t="shared" si="124"/>
        <v>1</v>
      </c>
      <c r="AU463" t="b">
        <f t="shared" si="125"/>
        <v>0</v>
      </c>
      <c r="AV463" t="b">
        <f t="shared" si="126"/>
        <v>0</v>
      </c>
      <c r="AW463" t="b">
        <f t="shared" si="127"/>
        <v>0</v>
      </c>
      <c r="AX463" t="b">
        <f t="shared" si="128"/>
        <v>0</v>
      </c>
    </row>
    <row r="464" spans="20:50" hidden="1">
      <c r="T464" t="s">
        <v>53</v>
      </c>
      <c r="U464" t="s">
        <v>59</v>
      </c>
      <c r="V464">
        <v>50</v>
      </c>
      <c r="W464" t="s">
        <v>142</v>
      </c>
      <c r="X464" t="s">
        <v>480</v>
      </c>
      <c r="Y464" t="s">
        <v>37</v>
      </c>
      <c r="Z464">
        <v>1</v>
      </c>
      <c r="AA464" t="s">
        <v>38</v>
      </c>
      <c r="AB464">
        <v>33</v>
      </c>
      <c r="AC464" t="s">
        <v>39</v>
      </c>
      <c r="AD464">
        <v>1</v>
      </c>
      <c r="AE464">
        <f t="shared" si="112"/>
        <v>88.264295411071615</v>
      </c>
      <c r="AF464" t="str">
        <f t="shared" si="129"/>
        <v>UL88.2642954110716</v>
      </c>
      <c r="AH464">
        <f>COUNTIF($AE$49:AE3415,AE464)</f>
        <v>2</v>
      </c>
      <c r="AI464" s="6">
        <f t="shared" si="113"/>
        <v>0.5</v>
      </c>
      <c r="AJ464" s="7">
        <f t="shared" si="114"/>
        <v>11</v>
      </c>
      <c r="AK464" s="7">
        <f t="shared" si="115"/>
        <v>0.33333333333333331</v>
      </c>
      <c r="AL464" s="7">
        <f t="shared" si="116"/>
        <v>16.5</v>
      </c>
      <c r="AM464" s="7">
        <f t="shared" si="117"/>
        <v>0.2</v>
      </c>
      <c r="AN464" s="7">
        <f t="shared" si="118"/>
        <v>6.6</v>
      </c>
      <c r="AO464" s="7">
        <f t="shared" si="119"/>
        <v>0.14285714285714285</v>
      </c>
      <c r="AP464" s="8">
        <f t="shared" si="120"/>
        <v>4.7142857142857144</v>
      </c>
      <c r="AQ464" t="b">
        <f t="shared" si="121"/>
        <v>0</v>
      </c>
      <c r="AR464" t="b">
        <f t="shared" si="122"/>
        <v>1</v>
      </c>
      <c r="AS464" t="b">
        <f t="shared" si="123"/>
        <v>0</v>
      </c>
      <c r="AT464" t="b">
        <f t="shared" si="124"/>
        <v>0</v>
      </c>
      <c r="AU464" t="b">
        <f t="shared" si="125"/>
        <v>0</v>
      </c>
      <c r="AV464" t="b">
        <f t="shared" si="126"/>
        <v>0</v>
      </c>
      <c r="AW464" t="b">
        <f t="shared" si="127"/>
        <v>0</v>
      </c>
      <c r="AX464" t="b">
        <f t="shared" si="128"/>
        <v>0</v>
      </c>
    </row>
    <row r="465" spans="20:50" hidden="1">
      <c r="T465" t="s">
        <v>53</v>
      </c>
      <c r="U465" t="s">
        <v>59</v>
      </c>
      <c r="V465">
        <v>51</v>
      </c>
      <c r="W465" t="s">
        <v>142</v>
      </c>
      <c r="X465" t="s">
        <v>481</v>
      </c>
      <c r="Y465" t="s">
        <v>37</v>
      </c>
      <c r="Z465">
        <v>1</v>
      </c>
      <c r="AA465" t="s">
        <v>38</v>
      </c>
      <c r="AB465">
        <v>34</v>
      </c>
      <c r="AC465" t="s">
        <v>39</v>
      </c>
      <c r="AD465">
        <v>1</v>
      </c>
      <c r="AE465">
        <f t="shared" si="112"/>
        <v>88.315315682103716</v>
      </c>
      <c r="AF465" t="str">
        <f t="shared" si="129"/>
        <v>UL88.3153156821037</v>
      </c>
      <c r="AH465">
        <f>COUNTIF($AE$49:AE3416,AE465)</f>
        <v>2</v>
      </c>
      <c r="AI465" s="6">
        <f t="shared" si="113"/>
        <v>0.5</v>
      </c>
      <c r="AJ465" s="7">
        <f t="shared" si="114"/>
        <v>11.333333333333334</v>
      </c>
      <c r="AK465" s="7">
        <f t="shared" si="115"/>
        <v>0.33333333333333331</v>
      </c>
      <c r="AL465" s="7">
        <f t="shared" si="116"/>
        <v>17</v>
      </c>
      <c r="AM465" s="7">
        <f t="shared" si="117"/>
        <v>0.2</v>
      </c>
      <c r="AN465" s="7">
        <f t="shared" si="118"/>
        <v>6.8</v>
      </c>
      <c r="AO465" s="7">
        <f t="shared" si="119"/>
        <v>0.14285714285714285</v>
      </c>
      <c r="AP465" s="8">
        <f t="shared" si="120"/>
        <v>4.8571428571428568</v>
      </c>
      <c r="AQ465" t="b">
        <f t="shared" si="121"/>
        <v>0</v>
      </c>
      <c r="AR465" t="b">
        <f t="shared" si="122"/>
        <v>0</v>
      </c>
      <c r="AS465" t="b">
        <f t="shared" si="123"/>
        <v>0</v>
      </c>
      <c r="AT465" t="b">
        <f t="shared" si="124"/>
        <v>1</v>
      </c>
      <c r="AU465" t="b">
        <f t="shared" si="125"/>
        <v>0</v>
      </c>
      <c r="AV465" t="b">
        <f t="shared" si="126"/>
        <v>0</v>
      </c>
      <c r="AW465" t="b">
        <f t="shared" si="127"/>
        <v>0</v>
      </c>
      <c r="AX465" t="b">
        <f t="shared" si="128"/>
        <v>0</v>
      </c>
    </row>
    <row r="466" spans="20:50" hidden="1">
      <c r="T466" t="s">
        <v>53</v>
      </c>
      <c r="U466" t="s">
        <v>59</v>
      </c>
      <c r="V466">
        <v>52</v>
      </c>
      <c r="W466" t="s">
        <v>142</v>
      </c>
      <c r="X466" t="s">
        <v>482</v>
      </c>
      <c r="Y466" t="s">
        <v>37</v>
      </c>
      <c r="Z466">
        <v>2</v>
      </c>
      <c r="AA466" t="s">
        <v>38</v>
      </c>
      <c r="AB466">
        <v>1</v>
      </c>
      <c r="AC466" t="s">
        <v>39</v>
      </c>
      <c r="AD466">
        <v>1</v>
      </c>
      <c r="AE466">
        <f t="shared" si="112"/>
        <v>26.56505117707799</v>
      </c>
      <c r="AF466" t="str">
        <f t="shared" si="129"/>
        <v>UL26.565051177078</v>
      </c>
      <c r="AH466">
        <f>COUNTIF($AE$49:AE3417,AE466)</f>
        <v>26</v>
      </c>
      <c r="AI466" s="6">
        <f t="shared" si="113"/>
        <v>1</v>
      </c>
      <c r="AJ466" s="7">
        <f t="shared" si="114"/>
        <v>0.33333333333333331</v>
      </c>
      <c r="AK466" s="7">
        <f t="shared" si="115"/>
        <v>0.66666666666666663</v>
      </c>
      <c r="AL466" s="7">
        <f t="shared" si="116"/>
        <v>0.5</v>
      </c>
      <c r="AM466" s="7">
        <f t="shared" si="117"/>
        <v>0.4</v>
      </c>
      <c r="AN466" s="7">
        <f t="shared" si="118"/>
        <v>0.2</v>
      </c>
      <c r="AO466" s="7">
        <f t="shared" si="119"/>
        <v>0.2857142857142857</v>
      </c>
      <c r="AP466" s="8">
        <f t="shared" si="120"/>
        <v>0.14285714285714285</v>
      </c>
      <c r="AQ466" t="b">
        <f t="shared" si="121"/>
        <v>1</v>
      </c>
      <c r="AR466" t="b">
        <f t="shared" si="122"/>
        <v>0</v>
      </c>
      <c r="AS466" t="b">
        <f t="shared" si="123"/>
        <v>0</v>
      </c>
      <c r="AT466" t="b">
        <f t="shared" si="124"/>
        <v>0</v>
      </c>
      <c r="AU466" t="b">
        <f t="shared" si="125"/>
        <v>0</v>
      </c>
      <c r="AV466" t="b">
        <f t="shared" si="126"/>
        <v>0</v>
      </c>
      <c r="AW466" t="b">
        <f t="shared" si="127"/>
        <v>0</v>
      </c>
      <c r="AX466" t="b">
        <f t="shared" si="128"/>
        <v>0</v>
      </c>
    </row>
    <row r="467" spans="20:50" hidden="1">
      <c r="T467" t="s">
        <v>53</v>
      </c>
      <c r="U467" t="s">
        <v>59</v>
      </c>
      <c r="V467">
        <v>53</v>
      </c>
      <c r="W467" t="s">
        <v>142</v>
      </c>
      <c r="X467" t="s">
        <v>483</v>
      </c>
      <c r="Y467" t="s">
        <v>37</v>
      </c>
      <c r="Z467">
        <v>2</v>
      </c>
      <c r="AA467" t="s">
        <v>38</v>
      </c>
      <c r="AB467">
        <v>1</v>
      </c>
      <c r="AC467" t="s">
        <v>39</v>
      </c>
      <c r="AD467">
        <v>2</v>
      </c>
      <c r="AE467">
        <f t="shared" si="112"/>
        <v>26.56505117707799</v>
      </c>
      <c r="AF467" t="str">
        <f t="shared" si="129"/>
        <v>UL26.565051177078</v>
      </c>
      <c r="AH467">
        <f>COUNTIF($AE$49:AE3418,AE467)</f>
        <v>26</v>
      </c>
      <c r="AI467" s="6">
        <f t="shared" si="113"/>
        <v>1</v>
      </c>
      <c r="AJ467" s="7">
        <f t="shared" si="114"/>
        <v>0.33333333333333331</v>
      </c>
      <c r="AK467" s="7">
        <f t="shared" si="115"/>
        <v>0.66666666666666663</v>
      </c>
      <c r="AL467" s="7">
        <f t="shared" si="116"/>
        <v>0.5</v>
      </c>
      <c r="AM467" s="7">
        <f t="shared" si="117"/>
        <v>0.4</v>
      </c>
      <c r="AN467" s="7">
        <f t="shared" si="118"/>
        <v>0.2</v>
      </c>
      <c r="AO467" s="7">
        <f t="shared" si="119"/>
        <v>0.2857142857142857</v>
      </c>
      <c r="AP467" s="8">
        <f t="shared" si="120"/>
        <v>0.14285714285714285</v>
      </c>
      <c r="AQ467" t="b">
        <f t="shared" si="121"/>
        <v>1</v>
      </c>
      <c r="AR467" t="b">
        <f t="shared" si="122"/>
        <v>0</v>
      </c>
      <c r="AS467" t="b">
        <f t="shared" si="123"/>
        <v>0</v>
      </c>
      <c r="AT467" t="b">
        <f t="shared" si="124"/>
        <v>0</v>
      </c>
      <c r="AU467" t="b">
        <f t="shared" si="125"/>
        <v>0</v>
      </c>
      <c r="AV467" t="b">
        <f t="shared" si="126"/>
        <v>0</v>
      </c>
      <c r="AW467" t="b">
        <f t="shared" si="127"/>
        <v>0</v>
      </c>
      <c r="AX467" t="b">
        <f t="shared" si="128"/>
        <v>0</v>
      </c>
    </row>
    <row r="468" spans="20:50">
      <c r="T468" t="s">
        <v>35</v>
      </c>
      <c r="U468" t="s">
        <v>59</v>
      </c>
      <c r="V468" t="s">
        <v>0</v>
      </c>
      <c r="W468" t="s">
        <v>142</v>
      </c>
      <c r="X468" t="s">
        <v>483</v>
      </c>
      <c r="Y468" t="s">
        <v>37</v>
      </c>
      <c r="Z468">
        <v>2</v>
      </c>
      <c r="AA468" t="s">
        <v>38</v>
      </c>
      <c r="AB468">
        <v>1</v>
      </c>
      <c r="AC468" t="s">
        <v>39</v>
      </c>
      <c r="AD468">
        <v>2</v>
      </c>
      <c r="AE468">
        <f t="shared" si="112"/>
        <v>26.56505117707799</v>
      </c>
      <c r="AF468" t="str">
        <f t="shared" si="129"/>
        <v>UL26.565051177078</v>
      </c>
      <c r="AG468" t="str">
        <f>U468&amp;AE468</f>
        <v>UL26.565051177078</v>
      </c>
      <c r="AH468">
        <f>COUNTIF($AG$49:AG3419,AG468)</f>
        <v>2</v>
      </c>
      <c r="AI468" s="6">
        <f t="shared" si="113"/>
        <v>1</v>
      </c>
      <c r="AJ468" s="7">
        <f t="shared" si="114"/>
        <v>0.33333333333333331</v>
      </c>
      <c r="AK468" s="7">
        <f t="shared" si="115"/>
        <v>0.66666666666666663</v>
      </c>
      <c r="AL468" s="7">
        <f t="shared" si="116"/>
        <v>0.5</v>
      </c>
      <c r="AM468" s="7">
        <f t="shared" si="117"/>
        <v>0.4</v>
      </c>
      <c r="AN468" s="7">
        <f t="shared" si="118"/>
        <v>0.2</v>
      </c>
      <c r="AO468" s="7">
        <f t="shared" si="119"/>
        <v>0.2857142857142857</v>
      </c>
      <c r="AP468" s="8">
        <f t="shared" si="120"/>
        <v>0.14285714285714285</v>
      </c>
      <c r="AQ468" t="b">
        <f t="shared" si="121"/>
        <v>1</v>
      </c>
      <c r="AR468" t="b">
        <f t="shared" si="122"/>
        <v>0</v>
      </c>
      <c r="AS468" t="b">
        <f t="shared" si="123"/>
        <v>0</v>
      </c>
      <c r="AT468" t="b">
        <f t="shared" si="124"/>
        <v>0</v>
      </c>
      <c r="AU468" t="b">
        <f t="shared" si="125"/>
        <v>0</v>
      </c>
      <c r="AV468" t="b">
        <f t="shared" si="126"/>
        <v>0</v>
      </c>
      <c r="AW468" t="b">
        <f t="shared" si="127"/>
        <v>0</v>
      </c>
      <c r="AX468" t="b">
        <f t="shared" si="128"/>
        <v>0</v>
      </c>
    </row>
    <row r="469" spans="20:50" hidden="1">
      <c r="T469" t="s">
        <v>53</v>
      </c>
      <c r="U469" t="s">
        <v>59</v>
      </c>
      <c r="V469">
        <v>54</v>
      </c>
      <c r="W469" t="s">
        <v>142</v>
      </c>
      <c r="X469" t="s">
        <v>484</v>
      </c>
      <c r="Y469" t="s">
        <v>37</v>
      </c>
      <c r="Z469">
        <v>2</v>
      </c>
      <c r="AA469" t="s">
        <v>38</v>
      </c>
      <c r="AB469">
        <v>3</v>
      </c>
      <c r="AC469" t="s">
        <v>39</v>
      </c>
      <c r="AD469">
        <v>1</v>
      </c>
      <c r="AE469">
        <f t="shared" si="112"/>
        <v>56.309932474020215</v>
      </c>
      <c r="AF469" t="str">
        <f t="shared" si="129"/>
        <v>UL56.3099324740202</v>
      </c>
      <c r="AH469">
        <f>COUNTIF($AE$49:AE3420,AE469)</f>
        <v>20</v>
      </c>
      <c r="AI469" s="6">
        <f t="shared" si="113"/>
        <v>1</v>
      </c>
      <c r="AJ469" s="7">
        <f t="shared" si="114"/>
        <v>1</v>
      </c>
      <c r="AK469" s="7">
        <f t="shared" si="115"/>
        <v>0.66666666666666663</v>
      </c>
      <c r="AL469" s="7">
        <f t="shared" si="116"/>
        <v>1.5</v>
      </c>
      <c r="AM469" s="7">
        <f t="shared" si="117"/>
        <v>0.4</v>
      </c>
      <c r="AN469" s="7">
        <f t="shared" si="118"/>
        <v>0.6</v>
      </c>
      <c r="AO469" s="7">
        <f t="shared" si="119"/>
        <v>0.2857142857142857</v>
      </c>
      <c r="AP469" s="8">
        <f t="shared" si="120"/>
        <v>0.42857142857142855</v>
      </c>
      <c r="AQ469" t="b">
        <f t="shared" si="121"/>
        <v>1</v>
      </c>
      <c r="AR469" t="b">
        <f t="shared" si="122"/>
        <v>1</v>
      </c>
      <c r="AS469" t="b">
        <f t="shared" si="123"/>
        <v>0</v>
      </c>
      <c r="AT469" t="b">
        <f t="shared" si="124"/>
        <v>0</v>
      </c>
      <c r="AU469" t="b">
        <f t="shared" si="125"/>
        <v>0</v>
      </c>
      <c r="AV469" t="b">
        <f t="shared" si="126"/>
        <v>0</v>
      </c>
      <c r="AW469" t="b">
        <f t="shared" si="127"/>
        <v>0</v>
      </c>
      <c r="AX469" t="b">
        <f t="shared" si="128"/>
        <v>0</v>
      </c>
    </row>
    <row r="470" spans="20:50" hidden="1">
      <c r="T470" t="s">
        <v>53</v>
      </c>
      <c r="U470" t="s">
        <v>59</v>
      </c>
      <c r="V470">
        <v>55</v>
      </c>
      <c r="W470" t="s">
        <v>142</v>
      </c>
      <c r="X470" t="s">
        <v>485</v>
      </c>
      <c r="Y470" t="s">
        <v>37</v>
      </c>
      <c r="Z470">
        <v>2</v>
      </c>
      <c r="AA470" t="s">
        <v>38</v>
      </c>
      <c r="AB470">
        <v>3</v>
      </c>
      <c r="AC470" t="s">
        <v>39</v>
      </c>
      <c r="AD470">
        <v>2</v>
      </c>
      <c r="AE470">
        <f t="shared" si="112"/>
        <v>56.309932474020215</v>
      </c>
      <c r="AF470" t="str">
        <f t="shared" si="129"/>
        <v>UL56.3099324740202</v>
      </c>
      <c r="AH470">
        <f>COUNTIF($AE$49:AE3421,AE470)</f>
        <v>20</v>
      </c>
      <c r="AI470" s="6">
        <f t="shared" si="113"/>
        <v>1</v>
      </c>
      <c r="AJ470" s="7">
        <f t="shared" si="114"/>
        <v>1</v>
      </c>
      <c r="AK470" s="7">
        <f t="shared" si="115"/>
        <v>0.66666666666666663</v>
      </c>
      <c r="AL470" s="7">
        <f t="shared" si="116"/>
        <v>1.5</v>
      </c>
      <c r="AM470" s="7">
        <f t="shared" si="117"/>
        <v>0.4</v>
      </c>
      <c r="AN470" s="7">
        <f t="shared" si="118"/>
        <v>0.6</v>
      </c>
      <c r="AO470" s="7">
        <f t="shared" si="119"/>
        <v>0.2857142857142857</v>
      </c>
      <c r="AP470" s="8">
        <f t="shared" si="120"/>
        <v>0.42857142857142855</v>
      </c>
      <c r="AQ470" t="b">
        <f t="shared" si="121"/>
        <v>1</v>
      </c>
      <c r="AR470" t="b">
        <f t="shared" si="122"/>
        <v>1</v>
      </c>
      <c r="AS470" t="b">
        <f t="shared" si="123"/>
        <v>0</v>
      </c>
      <c r="AT470" t="b">
        <f t="shared" si="124"/>
        <v>0</v>
      </c>
      <c r="AU470" t="b">
        <f t="shared" si="125"/>
        <v>0</v>
      </c>
      <c r="AV470" t="b">
        <f t="shared" si="126"/>
        <v>0</v>
      </c>
      <c r="AW470" t="b">
        <f t="shared" si="127"/>
        <v>0</v>
      </c>
      <c r="AX470" t="b">
        <f t="shared" si="128"/>
        <v>0</v>
      </c>
    </row>
    <row r="471" spans="20:50" hidden="1">
      <c r="T471" t="s">
        <v>53</v>
      </c>
      <c r="U471" t="s">
        <v>59</v>
      </c>
      <c r="V471">
        <v>56</v>
      </c>
      <c r="W471" t="s">
        <v>142</v>
      </c>
      <c r="X471" t="s">
        <v>486</v>
      </c>
      <c r="Y471" t="s">
        <v>37</v>
      </c>
      <c r="Z471">
        <v>2</v>
      </c>
      <c r="AA471" t="s">
        <v>38</v>
      </c>
      <c r="AB471">
        <v>3</v>
      </c>
      <c r="AC471" t="s">
        <v>39</v>
      </c>
      <c r="AD471">
        <v>3</v>
      </c>
      <c r="AE471">
        <f t="shared" si="112"/>
        <v>56.309932474020215</v>
      </c>
      <c r="AF471" t="str">
        <f t="shared" si="129"/>
        <v>UL56.3099324740202</v>
      </c>
      <c r="AH471">
        <f>COUNTIF($AE$49:AE3422,AE471)</f>
        <v>20</v>
      </c>
      <c r="AI471" s="6">
        <f t="shared" si="113"/>
        <v>1</v>
      </c>
      <c r="AJ471" s="7">
        <f t="shared" si="114"/>
        <v>1</v>
      </c>
      <c r="AK471" s="7">
        <f t="shared" si="115"/>
        <v>0.66666666666666663</v>
      </c>
      <c r="AL471" s="7">
        <f t="shared" si="116"/>
        <v>1.5</v>
      </c>
      <c r="AM471" s="7">
        <f t="shared" si="117"/>
        <v>0.4</v>
      </c>
      <c r="AN471" s="7">
        <f t="shared" si="118"/>
        <v>0.6</v>
      </c>
      <c r="AO471" s="7">
        <f t="shared" si="119"/>
        <v>0.2857142857142857</v>
      </c>
      <c r="AP471" s="8">
        <f t="shared" si="120"/>
        <v>0.42857142857142855</v>
      </c>
      <c r="AQ471" t="b">
        <f t="shared" si="121"/>
        <v>1</v>
      </c>
      <c r="AR471" t="b">
        <f t="shared" si="122"/>
        <v>1</v>
      </c>
      <c r="AS471" t="b">
        <f t="shared" si="123"/>
        <v>0</v>
      </c>
      <c r="AT471" t="b">
        <f t="shared" si="124"/>
        <v>0</v>
      </c>
      <c r="AU471" t="b">
        <f t="shared" si="125"/>
        <v>0</v>
      </c>
      <c r="AV471" t="b">
        <f t="shared" si="126"/>
        <v>0</v>
      </c>
      <c r="AW471" t="b">
        <f t="shared" si="127"/>
        <v>0</v>
      </c>
      <c r="AX471" t="b">
        <f t="shared" si="128"/>
        <v>0</v>
      </c>
    </row>
    <row r="472" spans="20:50" hidden="1">
      <c r="T472" t="s">
        <v>53</v>
      </c>
      <c r="U472" t="s">
        <v>59</v>
      </c>
      <c r="V472">
        <v>57</v>
      </c>
      <c r="W472" t="s">
        <v>142</v>
      </c>
      <c r="X472" t="s">
        <v>487</v>
      </c>
      <c r="Y472" t="s">
        <v>37</v>
      </c>
      <c r="Z472">
        <v>2</v>
      </c>
      <c r="AA472" t="s">
        <v>38</v>
      </c>
      <c r="AB472">
        <v>3</v>
      </c>
      <c r="AC472" t="s">
        <v>39</v>
      </c>
      <c r="AD472">
        <v>4</v>
      </c>
      <c r="AE472">
        <f t="shared" si="112"/>
        <v>56.309932474020215</v>
      </c>
      <c r="AF472" t="str">
        <f t="shared" si="129"/>
        <v>UL56.3099324740202</v>
      </c>
      <c r="AH472">
        <f>COUNTIF($AE$49:AE3423,AE472)</f>
        <v>20</v>
      </c>
      <c r="AI472" s="6">
        <f t="shared" si="113"/>
        <v>1</v>
      </c>
      <c r="AJ472" s="7">
        <f t="shared" si="114"/>
        <v>1</v>
      </c>
      <c r="AK472" s="7">
        <f t="shared" si="115"/>
        <v>0.66666666666666663</v>
      </c>
      <c r="AL472" s="7">
        <f t="shared" si="116"/>
        <v>1.5</v>
      </c>
      <c r="AM472" s="7">
        <f t="shared" si="117"/>
        <v>0.4</v>
      </c>
      <c r="AN472" s="7">
        <f t="shared" si="118"/>
        <v>0.6</v>
      </c>
      <c r="AO472" s="7">
        <f t="shared" si="119"/>
        <v>0.2857142857142857</v>
      </c>
      <c r="AP472" s="8">
        <f t="shared" si="120"/>
        <v>0.42857142857142855</v>
      </c>
      <c r="AQ472" t="b">
        <f t="shared" si="121"/>
        <v>1</v>
      </c>
      <c r="AR472" t="b">
        <f t="shared" si="122"/>
        <v>1</v>
      </c>
      <c r="AS472" t="b">
        <f t="shared" si="123"/>
        <v>0</v>
      </c>
      <c r="AT472" t="b">
        <f t="shared" si="124"/>
        <v>0</v>
      </c>
      <c r="AU472" t="b">
        <f t="shared" si="125"/>
        <v>0</v>
      </c>
      <c r="AV472" t="b">
        <f t="shared" si="126"/>
        <v>0</v>
      </c>
      <c r="AW472" t="b">
        <f t="shared" si="127"/>
        <v>0</v>
      </c>
      <c r="AX472" t="b">
        <f t="shared" si="128"/>
        <v>0</v>
      </c>
    </row>
    <row r="473" spans="20:50" hidden="1">
      <c r="T473" t="s">
        <v>53</v>
      </c>
      <c r="U473" t="s">
        <v>59</v>
      </c>
      <c r="V473">
        <v>58</v>
      </c>
      <c r="W473" t="s">
        <v>142</v>
      </c>
      <c r="X473" t="s">
        <v>488</v>
      </c>
      <c r="Y473" t="s">
        <v>37</v>
      </c>
      <c r="Z473">
        <v>2</v>
      </c>
      <c r="AA473" t="s">
        <v>38</v>
      </c>
      <c r="AB473">
        <v>3</v>
      </c>
      <c r="AC473" t="s">
        <v>39</v>
      </c>
      <c r="AD473">
        <v>5</v>
      </c>
      <c r="AE473">
        <f t="shared" si="112"/>
        <v>56.309932474020215</v>
      </c>
      <c r="AF473" t="str">
        <f t="shared" si="129"/>
        <v>UL56.3099324740202</v>
      </c>
      <c r="AH473">
        <f>COUNTIF($AE$49:AE3424,AE473)</f>
        <v>20</v>
      </c>
      <c r="AI473" s="6">
        <f t="shared" si="113"/>
        <v>1</v>
      </c>
      <c r="AJ473" s="7">
        <f t="shared" si="114"/>
        <v>1</v>
      </c>
      <c r="AK473" s="7">
        <f t="shared" si="115"/>
        <v>0.66666666666666663</v>
      </c>
      <c r="AL473" s="7">
        <f t="shared" si="116"/>
        <v>1.5</v>
      </c>
      <c r="AM473" s="7">
        <f t="shared" si="117"/>
        <v>0.4</v>
      </c>
      <c r="AN473" s="7">
        <f t="shared" si="118"/>
        <v>0.6</v>
      </c>
      <c r="AO473" s="7">
        <f t="shared" si="119"/>
        <v>0.2857142857142857</v>
      </c>
      <c r="AP473" s="8">
        <f t="shared" si="120"/>
        <v>0.42857142857142855</v>
      </c>
      <c r="AQ473" t="b">
        <f t="shared" si="121"/>
        <v>1</v>
      </c>
      <c r="AR473" t="b">
        <f t="shared" si="122"/>
        <v>1</v>
      </c>
      <c r="AS473" t="b">
        <f t="shared" si="123"/>
        <v>0</v>
      </c>
      <c r="AT473" t="b">
        <f t="shared" si="124"/>
        <v>0</v>
      </c>
      <c r="AU473" t="b">
        <f t="shared" si="125"/>
        <v>0</v>
      </c>
      <c r="AV473" t="b">
        <f t="shared" si="126"/>
        <v>0</v>
      </c>
      <c r="AW473" t="b">
        <f t="shared" si="127"/>
        <v>0</v>
      </c>
      <c r="AX473" t="b">
        <f t="shared" si="128"/>
        <v>0</v>
      </c>
    </row>
    <row r="474" spans="20:50" hidden="1">
      <c r="T474" t="s">
        <v>53</v>
      </c>
      <c r="U474" t="s">
        <v>59</v>
      </c>
      <c r="V474">
        <v>59</v>
      </c>
      <c r="W474" t="s">
        <v>142</v>
      </c>
      <c r="X474" t="s">
        <v>489</v>
      </c>
      <c r="Y474" t="s">
        <v>37</v>
      </c>
      <c r="Z474">
        <v>2</v>
      </c>
      <c r="AA474" t="s">
        <v>38</v>
      </c>
      <c r="AB474">
        <v>3</v>
      </c>
      <c r="AC474" t="s">
        <v>39</v>
      </c>
      <c r="AD474">
        <v>6</v>
      </c>
      <c r="AE474">
        <f t="shared" si="112"/>
        <v>56.309932474020215</v>
      </c>
      <c r="AF474" t="str">
        <f t="shared" si="129"/>
        <v>UL56.3099324740202</v>
      </c>
      <c r="AH474">
        <f>COUNTIF($AE$49:AE3425,AE474)</f>
        <v>20</v>
      </c>
      <c r="AI474" s="6">
        <f t="shared" si="113"/>
        <v>1</v>
      </c>
      <c r="AJ474" s="7">
        <f t="shared" si="114"/>
        <v>1</v>
      </c>
      <c r="AK474" s="7">
        <f t="shared" si="115"/>
        <v>0.66666666666666663</v>
      </c>
      <c r="AL474" s="7">
        <f t="shared" si="116"/>
        <v>1.5</v>
      </c>
      <c r="AM474" s="7">
        <f t="shared" si="117"/>
        <v>0.4</v>
      </c>
      <c r="AN474" s="7">
        <f t="shared" si="118"/>
        <v>0.6</v>
      </c>
      <c r="AO474" s="7">
        <f t="shared" si="119"/>
        <v>0.2857142857142857</v>
      </c>
      <c r="AP474" s="8">
        <f t="shared" si="120"/>
        <v>0.42857142857142855</v>
      </c>
      <c r="AQ474" t="b">
        <f t="shared" si="121"/>
        <v>1</v>
      </c>
      <c r="AR474" t="b">
        <f t="shared" si="122"/>
        <v>1</v>
      </c>
      <c r="AS474" t="b">
        <f t="shared" si="123"/>
        <v>0</v>
      </c>
      <c r="AT474" t="b">
        <f t="shared" si="124"/>
        <v>0</v>
      </c>
      <c r="AU474" t="b">
        <f t="shared" si="125"/>
        <v>0</v>
      </c>
      <c r="AV474" t="b">
        <f t="shared" si="126"/>
        <v>0</v>
      </c>
      <c r="AW474" t="b">
        <f t="shared" si="127"/>
        <v>0</v>
      </c>
      <c r="AX474" t="b">
        <f t="shared" si="128"/>
        <v>0</v>
      </c>
    </row>
    <row r="475" spans="20:50" hidden="1">
      <c r="T475" t="s">
        <v>53</v>
      </c>
      <c r="U475" t="s">
        <v>59</v>
      </c>
      <c r="V475">
        <v>60</v>
      </c>
      <c r="W475" t="s">
        <v>142</v>
      </c>
      <c r="X475" t="s">
        <v>490</v>
      </c>
      <c r="Y475" t="s">
        <v>37</v>
      </c>
      <c r="Z475">
        <v>2</v>
      </c>
      <c r="AA475" t="s">
        <v>38</v>
      </c>
      <c r="AB475">
        <v>3</v>
      </c>
      <c r="AC475" t="s">
        <v>39</v>
      </c>
      <c r="AD475">
        <v>7</v>
      </c>
      <c r="AE475">
        <f t="shared" si="112"/>
        <v>56.309932474020215</v>
      </c>
      <c r="AF475" t="str">
        <f t="shared" si="129"/>
        <v>UL56.3099324740202</v>
      </c>
      <c r="AH475">
        <f>COUNTIF($AE$49:AE3426,AE475)</f>
        <v>20</v>
      </c>
      <c r="AI475" s="6">
        <f t="shared" si="113"/>
        <v>1</v>
      </c>
      <c r="AJ475" s="7">
        <f t="shared" si="114"/>
        <v>1</v>
      </c>
      <c r="AK475" s="7">
        <f t="shared" si="115"/>
        <v>0.66666666666666663</v>
      </c>
      <c r="AL475" s="7">
        <f t="shared" si="116"/>
        <v>1.5</v>
      </c>
      <c r="AM475" s="7">
        <f t="shared" si="117"/>
        <v>0.4</v>
      </c>
      <c r="AN475" s="7">
        <f t="shared" si="118"/>
        <v>0.6</v>
      </c>
      <c r="AO475" s="7">
        <f t="shared" si="119"/>
        <v>0.2857142857142857</v>
      </c>
      <c r="AP475" s="8">
        <f t="shared" si="120"/>
        <v>0.42857142857142855</v>
      </c>
      <c r="AQ475" t="b">
        <f t="shared" si="121"/>
        <v>1</v>
      </c>
      <c r="AR475" t="b">
        <f t="shared" si="122"/>
        <v>1</v>
      </c>
      <c r="AS475" t="b">
        <f t="shared" si="123"/>
        <v>0</v>
      </c>
      <c r="AT475" t="b">
        <f t="shared" si="124"/>
        <v>0</v>
      </c>
      <c r="AU475" t="b">
        <f t="shared" si="125"/>
        <v>0</v>
      </c>
      <c r="AV475" t="b">
        <f t="shared" si="126"/>
        <v>0</v>
      </c>
      <c r="AW475" t="b">
        <f t="shared" si="127"/>
        <v>0</v>
      </c>
      <c r="AX475" t="b">
        <f t="shared" si="128"/>
        <v>0</v>
      </c>
    </row>
    <row r="476" spans="20:50" hidden="1">
      <c r="T476" t="s">
        <v>53</v>
      </c>
      <c r="U476" t="s">
        <v>59</v>
      </c>
      <c r="V476">
        <v>61</v>
      </c>
      <c r="W476" t="s">
        <v>142</v>
      </c>
      <c r="X476" t="s">
        <v>491</v>
      </c>
      <c r="Y476" t="s">
        <v>37</v>
      </c>
      <c r="Z476">
        <v>2</v>
      </c>
      <c r="AA476" t="s">
        <v>38</v>
      </c>
      <c r="AB476">
        <v>3</v>
      </c>
      <c r="AC476" t="s">
        <v>39</v>
      </c>
      <c r="AD476">
        <v>8</v>
      </c>
      <c r="AE476">
        <f t="shared" si="112"/>
        <v>56.309932474020215</v>
      </c>
      <c r="AF476" t="str">
        <f t="shared" si="129"/>
        <v>UL56.3099324740202</v>
      </c>
      <c r="AH476">
        <f>COUNTIF($AE$49:AE3427,AE476)</f>
        <v>20</v>
      </c>
      <c r="AI476" s="6">
        <f t="shared" si="113"/>
        <v>1</v>
      </c>
      <c r="AJ476" s="7">
        <f t="shared" si="114"/>
        <v>1</v>
      </c>
      <c r="AK476" s="7">
        <f t="shared" si="115"/>
        <v>0.66666666666666663</v>
      </c>
      <c r="AL476" s="7">
        <f t="shared" si="116"/>
        <v>1.5</v>
      </c>
      <c r="AM476" s="7">
        <f t="shared" si="117"/>
        <v>0.4</v>
      </c>
      <c r="AN476" s="7">
        <f t="shared" si="118"/>
        <v>0.6</v>
      </c>
      <c r="AO476" s="7">
        <f t="shared" si="119"/>
        <v>0.2857142857142857</v>
      </c>
      <c r="AP476" s="8">
        <f t="shared" si="120"/>
        <v>0.42857142857142855</v>
      </c>
      <c r="AQ476" t="b">
        <f t="shared" si="121"/>
        <v>1</v>
      </c>
      <c r="AR476" t="b">
        <f t="shared" si="122"/>
        <v>1</v>
      </c>
      <c r="AS476" t="b">
        <f t="shared" si="123"/>
        <v>0</v>
      </c>
      <c r="AT476" t="b">
        <f t="shared" si="124"/>
        <v>0</v>
      </c>
      <c r="AU476" t="b">
        <f t="shared" si="125"/>
        <v>0</v>
      </c>
      <c r="AV476" t="b">
        <f t="shared" si="126"/>
        <v>0</v>
      </c>
      <c r="AW476" t="b">
        <f t="shared" si="127"/>
        <v>0</v>
      </c>
      <c r="AX476" t="b">
        <f t="shared" si="128"/>
        <v>0</v>
      </c>
    </row>
    <row r="477" spans="20:50" hidden="1">
      <c r="T477" t="s">
        <v>53</v>
      </c>
      <c r="U477" t="s">
        <v>59</v>
      </c>
      <c r="V477">
        <v>62</v>
      </c>
      <c r="W477" t="s">
        <v>142</v>
      </c>
      <c r="X477" t="s">
        <v>492</v>
      </c>
      <c r="Y477" t="s">
        <v>37</v>
      </c>
      <c r="Z477">
        <v>2</v>
      </c>
      <c r="AA477" t="s">
        <v>38</v>
      </c>
      <c r="AB477">
        <v>3</v>
      </c>
      <c r="AC477" t="s">
        <v>39</v>
      </c>
      <c r="AD477">
        <v>9</v>
      </c>
      <c r="AE477">
        <f t="shared" si="112"/>
        <v>56.309932474020215</v>
      </c>
      <c r="AF477" t="str">
        <f t="shared" si="129"/>
        <v>UL56.3099324740202</v>
      </c>
      <c r="AH477">
        <f>COUNTIF($AE$49:AE3428,AE477)</f>
        <v>20</v>
      </c>
      <c r="AI477" s="6">
        <f t="shared" si="113"/>
        <v>1</v>
      </c>
      <c r="AJ477" s="7">
        <f t="shared" si="114"/>
        <v>1</v>
      </c>
      <c r="AK477" s="7">
        <f t="shared" si="115"/>
        <v>0.66666666666666663</v>
      </c>
      <c r="AL477" s="7">
        <f t="shared" si="116"/>
        <v>1.5</v>
      </c>
      <c r="AM477" s="7">
        <f t="shared" si="117"/>
        <v>0.4</v>
      </c>
      <c r="AN477" s="7">
        <f t="shared" si="118"/>
        <v>0.6</v>
      </c>
      <c r="AO477" s="7">
        <f t="shared" si="119"/>
        <v>0.2857142857142857</v>
      </c>
      <c r="AP477" s="8">
        <f t="shared" si="120"/>
        <v>0.42857142857142855</v>
      </c>
      <c r="AQ477" t="b">
        <f t="shared" si="121"/>
        <v>1</v>
      </c>
      <c r="AR477" t="b">
        <f t="shared" si="122"/>
        <v>1</v>
      </c>
      <c r="AS477" t="b">
        <f t="shared" si="123"/>
        <v>0</v>
      </c>
      <c r="AT477" t="b">
        <f t="shared" si="124"/>
        <v>0</v>
      </c>
      <c r="AU477" t="b">
        <f t="shared" si="125"/>
        <v>0</v>
      </c>
      <c r="AV477" t="b">
        <f t="shared" si="126"/>
        <v>0</v>
      </c>
      <c r="AW477" t="b">
        <f t="shared" si="127"/>
        <v>0</v>
      </c>
      <c r="AX477" t="b">
        <f t="shared" si="128"/>
        <v>0</v>
      </c>
    </row>
    <row r="478" spans="20:50" hidden="1">
      <c r="T478" t="s">
        <v>53</v>
      </c>
      <c r="U478" t="s">
        <v>59</v>
      </c>
      <c r="V478">
        <v>63</v>
      </c>
      <c r="W478" t="s">
        <v>142</v>
      </c>
      <c r="X478" t="s">
        <v>493</v>
      </c>
      <c r="Y478" t="s">
        <v>37</v>
      </c>
      <c r="Z478">
        <v>2</v>
      </c>
      <c r="AA478" t="s">
        <v>38</v>
      </c>
      <c r="AB478">
        <v>3</v>
      </c>
      <c r="AC478" t="s">
        <v>39</v>
      </c>
      <c r="AD478">
        <v>10</v>
      </c>
      <c r="AE478">
        <f t="shared" si="112"/>
        <v>56.309932474020215</v>
      </c>
      <c r="AF478" t="str">
        <f t="shared" si="129"/>
        <v>UL56.3099324740202</v>
      </c>
      <c r="AH478">
        <f>COUNTIF($AE$49:AE3429,AE478)</f>
        <v>20</v>
      </c>
      <c r="AI478" s="6">
        <f t="shared" si="113"/>
        <v>1</v>
      </c>
      <c r="AJ478" s="7">
        <f t="shared" si="114"/>
        <v>1</v>
      </c>
      <c r="AK478" s="7">
        <f t="shared" si="115"/>
        <v>0.66666666666666663</v>
      </c>
      <c r="AL478" s="7">
        <f t="shared" si="116"/>
        <v>1.5</v>
      </c>
      <c r="AM478" s="7">
        <f t="shared" si="117"/>
        <v>0.4</v>
      </c>
      <c r="AN478" s="7">
        <f t="shared" si="118"/>
        <v>0.6</v>
      </c>
      <c r="AO478" s="7">
        <f t="shared" si="119"/>
        <v>0.2857142857142857</v>
      </c>
      <c r="AP478" s="8">
        <f t="shared" si="120"/>
        <v>0.42857142857142855</v>
      </c>
      <c r="AQ478" t="b">
        <f t="shared" si="121"/>
        <v>1</v>
      </c>
      <c r="AR478" t="b">
        <f t="shared" si="122"/>
        <v>1</v>
      </c>
      <c r="AS478" t="b">
        <f t="shared" si="123"/>
        <v>0</v>
      </c>
      <c r="AT478" t="b">
        <f t="shared" si="124"/>
        <v>0</v>
      </c>
      <c r="AU478" t="b">
        <f t="shared" si="125"/>
        <v>0</v>
      </c>
      <c r="AV478" t="b">
        <f t="shared" si="126"/>
        <v>0</v>
      </c>
      <c r="AW478" t="b">
        <f t="shared" si="127"/>
        <v>0</v>
      </c>
      <c r="AX478" t="b">
        <f t="shared" si="128"/>
        <v>0</v>
      </c>
    </row>
    <row r="479" spans="20:50" hidden="1">
      <c r="T479" t="s">
        <v>53</v>
      </c>
      <c r="U479" t="s">
        <v>59</v>
      </c>
      <c r="V479">
        <v>64</v>
      </c>
      <c r="W479" t="s">
        <v>142</v>
      </c>
      <c r="X479" t="s">
        <v>494</v>
      </c>
      <c r="Y479" t="s">
        <v>37</v>
      </c>
      <c r="Z479">
        <v>2</v>
      </c>
      <c r="AA479" t="s">
        <v>38</v>
      </c>
      <c r="AB479">
        <v>5</v>
      </c>
      <c r="AC479" t="s">
        <v>39</v>
      </c>
      <c r="AD479">
        <v>1</v>
      </c>
      <c r="AE479">
        <f t="shared" si="112"/>
        <v>68.198590513648185</v>
      </c>
      <c r="AF479" t="str">
        <f t="shared" si="129"/>
        <v>UL68.1985905136482</v>
      </c>
      <c r="AH479">
        <f>COUNTIF($AE$49:AE3430,AE479)</f>
        <v>12</v>
      </c>
      <c r="AI479" s="6">
        <f t="shared" si="113"/>
        <v>1</v>
      </c>
      <c r="AJ479" s="7">
        <f t="shared" si="114"/>
        <v>1.6666666666666667</v>
      </c>
      <c r="AK479" s="7">
        <f t="shared" si="115"/>
        <v>0.66666666666666663</v>
      </c>
      <c r="AL479" s="7">
        <f t="shared" si="116"/>
        <v>2.5</v>
      </c>
      <c r="AM479" s="7">
        <f t="shared" si="117"/>
        <v>0.4</v>
      </c>
      <c r="AN479" s="7">
        <f t="shared" si="118"/>
        <v>1</v>
      </c>
      <c r="AO479" s="7">
        <f t="shared" si="119"/>
        <v>0.2857142857142857</v>
      </c>
      <c r="AP479" s="8">
        <f t="shared" si="120"/>
        <v>0.7142857142857143</v>
      </c>
      <c r="AQ479" t="b">
        <f t="shared" si="121"/>
        <v>1</v>
      </c>
      <c r="AR479" t="b">
        <f t="shared" si="122"/>
        <v>0</v>
      </c>
      <c r="AS479" t="b">
        <f t="shared" si="123"/>
        <v>0</v>
      </c>
      <c r="AT479" t="b">
        <f t="shared" si="124"/>
        <v>0</v>
      </c>
      <c r="AU479" t="b">
        <f t="shared" si="125"/>
        <v>0</v>
      </c>
      <c r="AV479" t="b">
        <f t="shared" si="126"/>
        <v>1</v>
      </c>
      <c r="AW479" t="b">
        <f t="shared" si="127"/>
        <v>0</v>
      </c>
      <c r="AX479" t="b">
        <f t="shared" si="128"/>
        <v>0</v>
      </c>
    </row>
    <row r="480" spans="20:50" hidden="1">
      <c r="T480" t="s">
        <v>53</v>
      </c>
      <c r="U480" t="s">
        <v>59</v>
      </c>
      <c r="V480">
        <v>65</v>
      </c>
      <c r="W480" t="s">
        <v>142</v>
      </c>
      <c r="X480" t="s">
        <v>495</v>
      </c>
      <c r="Y480" t="s">
        <v>37</v>
      </c>
      <c r="Z480">
        <v>2</v>
      </c>
      <c r="AA480" t="s">
        <v>38</v>
      </c>
      <c r="AB480">
        <v>5</v>
      </c>
      <c r="AC480" t="s">
        <v>39</v>
      </c>
      <c r="AD480">
        <v>2</v>
      </c>
      <c r="AE480">
        <f t="shared" si="112"/>
        <v>68.198590513648185</v>
      </c>
      <c r="AF480" t="str">
        <f t="shared" si="129"/>
        <v>UL68.1985905136482</v>
      </c>
      <c r="AH480">
        <f>COUNTIF($AE$49:AE3431,AE480)</f>
        <v>12</v>
      </c>
      <c r="AI480" s="6">
        <f t="shared" si="113"/>
        <v>1</v>
      </c>
      <c r="AJ480" s="7">
        <f t="shared" si="114"/>
        <v>1.6666666666666667</v>
      </c>
      <c r="AK480" s="7">
        <f t="shared" si="115"/>
        <v>0.66666666666666663</v>
      </c>
      <c r="AL480" s="7">
        <f t="shared" si="116"/>
        <v>2.5</v>
      </c>
      <c r="AM480" s="7">
        <f t="shared" si="117"/>
        <v>0.4</v>
      </c>
      <c r="AN480" s="7">
        <f t="shared" si="118"/>
        <v>1</v>
      </c>
      <c r="AO480" s="7">
        <f t="shared" si="119"/>
        <v>0.2857142857142857</v>
      </c>
      <c r="AP480" s="8">
        <f t="shared" si="120"/>
        <v>0.7142857142857143</v>
      </c>
      <c r="AQ480" t="b">
        <f t="shared" si="121"/>
        <v>1</v>
      </c>
      <c r="AR480" t="b">
        <f t="shared" si="122"/>
        <v>0</v>
      </c>
      <c r="AS480" t="b">
        <f t="shared" si="123"/>
        <v>0</v>
      </c>
      <c r="AT480" t="b">
        <f t="shared" si="124"/>
        <v>0</v>
      </c>
      <c r="AU480" t="b">
        <f t="shared" si="125"/>
        <v>0</v>
      </c>
      <c r="AV480" t="b">
        <f t="shared" si="126"/>
        <v>1</v>
      </c>
      <c r="AW480" t="b">
        <f t="shared" si="127"/>
        <v>0</v>
      </c>
      <c r="AX480" t="b">
        <f t="shared" si="128"/>
        <v>0</v>
      </c>
    </row>
    <row r="481" spans="20:50" hidden="1">
      <c r="T481" t="s">
        <v>35</v>
      </c>
      <c r="U481" t="s">
        <v>59</v>
      </c>
      <c r="V481" t="s">
        <v>0</v>
      </c>
      <c r="W481" t="s">
        <v>142</v>
      </c>
      <c r="X481" t="s">
        <v>495</v>
      </c>
      <c r="Y481" t="s">
        <v>37</v>
      </c>
      <c r="Z481">
        <v>2</v>
      </c>
      <c r="AA481" t="s">
        <v>38</v>
      </c>
      <c r="AB481">
        <v>5</v>
      </c>
      <c r="AC481" t="s">
        <v>39</v>
      </c>
      <c r="AD481">
        <v>2</v>
      </c>
      <c r="AE481">
        <f t="shared" si="112"/>
        <v>68.198590513648185</v>
      </c>
      <c r="AF481" t="str">
        <f t="shared" si="129"/>
        <v>UL68.1985905136482</v>
      </c>
      <c r="AG481" t="str">
        <f>U481&amp;AE481</f>
        <v>UL68.1985905136482</v>
      </c>
      <c r="AH481">
        <f>COUNTIF($AG$49:AG3432,AG481)</f>
        <v>1</v>
      </c>
      <c r="AI481" s="6">
        <f t="shared" si="113"/>
        <v>1</v>
      </c>
      <c r="AJ481" s="7">
        <f t="shared" si="114"/>
        <v>1.6666666666666667</v>
      </c>
      <c r="AK481" s="7">
        <f t="shared" si="115"/>
        <v>0.66666666666666663</v>
      </c>
      <c r="AL481" s="7">
        <f t="shared" si="116"/>
        <v>2.5</v>
      </c>
      <c r="AM481" s="7">
        <f t="shared" si="117"/>
        <v>0.4</v>
      </c>
      <c r="AN481" s="7">
        <f t="shared" si="118"/>
        <v>1</v>
      </c>
      <c r="AO481" s="7">
        <f t="shared" si="119"/>
        <v>0.2857142857142857</v>
      </c>
      <c r="AP481" s="8">
        <f t="shared" si="120"/>
        <v>0.7142857142857143</v>
      </c>
      <c r="AQ481" t="b">
        <f t="shared" si="121"/>
        <v>1</v>
      </c>
      <c r="AR481" t="b">
        <f t="shared" si="122"/>
        <v>0</v>
      </c>
      <c r="AS481" t="b">
        <f t="shared" si="123"/>
        <v>0</v>
      </c>
      <c r="AT481" t="b">
        <f t="shared" si="124"/>
        <v>0</v>
      </c>
      <c r="AU481" t="b">
        <f t="shared" si="125"/>
        <v>0</v>
      </c>
      <c r="AV481" t="b">
        <f t="shared" si="126"/>
        <v>1</v>
      </c>
      <c r="AW481" t="b">
        <f t="shared" si="127"/>
        <v>0</v>
      </c>
      <c r="AX481" t="b">
        <f t="shared" si="128"/>
        <v>0</v>
      </c>
    </row>
    <row r="482" spans="20:50" hidden="1">
      <c r="T482" t="s">
        <v>53</v>
      </c>
      <c r="U482" t="s">
        <v>59</v>
      </c>
      <c r="V482">
        <v>66</v>
      </c>
      <c r="W482" t="s">
        <v>142</v>
      </c>
      <c r="X482" t="s">
        <v>496</v>
      </c>
      <c r="Y482" t="s">
        <v>37</v>
      </c>
      <c r="Z482">
        <v>2</v>
      </c>
      <c r="AA482" t="s">
        <v>38</v>
      </c>
      <c r="AB482">
        <v>7</v>
      </c>
      <c r="AC482" t="s">
        <v>39</v>
      </c>
      <c r="AD482">
        <v>1</v>
      </c>
      <c r="AE482">
        <f t="shared" si="112"/>
        <v>74.054604099077153</v>
      </c>
      <c r="AF482" t="str">
        <f t="shared" si="129"/>
        <v>UL74.0546040990772</v>
      </c>
      <c r="AH482">
        <f>COUNTIF($AE$49:AE3433,AE482)</f>
        <v>8</v>
      </c>
      <c r="AI482" s="6">
        <f t="shared" si="113"/>
        <v>1</v>
      </c>
      <c r="AJ482" s="7">
        <f t="shared" si="114"/>
        <v>2.3333333333333335</v>
      </c>
      <c r="AK482" s="7">
        <f t="shared" si="115"/>
        <v>0.66666666666666663</v>
      </c>
      <c r="AL482" s="7">
        <f t="shared" si="116"/>
        <v>3.5</v>
      </c>
      <c r="AM482" s="7">
        <f t="shared" si="117"/>
        <v>0.4</v>
      </c>
      <c r="AN482" s="7">
        <f t="shared" si="118"/>
        <v>1.4</v>
      </c>
      <c r="AO482" s="7">
        <f t="shared" si="119"/>
        <v>0.2857142857142857</v>
      </c>
      <c r="AP482" s="8">
        <f t="shared" si="120"/>
        <v>1</v>
      </c>
      <c r="AQ482" t="b">
        <f t="shared" si="121"/>
        <v>1</v>
      </c>
      <c r="AR482" t="b">
        <f t="shared" si="122"/>
        <v>0</v>
      </c>
      <c r="AS482" t="b">
        <f t="shared" si="123"/>
        <v>0</v>
      </c>
      <c r="AT482" t="b">
        <f t="shared" si="124"/>
        <v>0</v>
      </c>
      <c r="AU482" t="b">
        <f t="shared" si="125"/>
        <v>0</v>
      </c>
      <c r="AV482" t="b">
        <f t="shared" si="126"/>
        <v>0</v>
      </c>
      <c r="AW482" t="b">
        <f t="shared" si="127"/>
        <v>0</v>
      </c>
      <c r="AX482" t="b">
        <f t="shared" si="128"/>
        <v>1</v>
      </c>
    </row>
    <row r="483" spans="20:50" hidden="1">
      <c r="T483" t="s">
        <v>53</v>
      </c>
      <c r="U483" t="s">
        <v>59</v>
      </c>
      <c r="V483">
        <v>67</v>
      </c>
      <c r="W483" t="s">
        <v>142</v>
      </c>
      <c r="X483" t="s">
        <v>497</v>
      </c>
      <c r="Y483" t="s">
        <v>37</v>
      </c>
      <c r="Z483">
        <v>2</v>
      </c>
      <c r="AA483" t="s">
        <v>38</v>
      </c>
      <c r="AB483">
        <v>7</v>
      </c>
      <c r="AC483" t="s">
        <v>39</v>
      </c>
      <c r="AD483">
        <v>2</v>
      </c>
      <c r="AE483">
        <f t="shared" si="112"/>
        <v>74.054604099077153</v>
      </c>
      <c r="AF483" t="str">
        <f t="shared" si="129"/>
        <v>UL74.0546040990772</v>
      </c>
      <c r="AH483">
        <f>COUNTIF($AE$49:AE3434,AE483)</f>
        <v>8</v>
      </c>
      <c r="AI483" s="6">
        <f t="shared" si="113"/>
        <v>1</v>
      </c>
      <c r="AJ483" s="7">
        <f t="shared" si="114"/>
        <v>2.3333333333333335</v>
      </c>
      <c r="AK483" s="7">
        <f t="shared" si="115"/>
        <v>0.66666666666666663</v>
      </c>
      <c r="AL483" s="7">
        <f t="shared" si="116"/>
        <v>3.5</v>
      </c>
      <c r="AM483" s="7">
        <f t="shared" si="117"/>
        <v>0.4</v>
      </c>
      <c r="AN483" s="7">
        <f t="shared" si="118"/>
        <v>1.4</v>
      </c>
      <c r="AO483" s="7">
        <f t="shared" si="119"/>
        <v>0.2857142857142857</v>
      </c>
      <c r="AP483" s="8">
        <f t="shared" si="120"/>
        <v>1</v>
      </c>
      <c r="AQ483" t="b">
        <f t="shared" si="121"/>
        <v>1</v>
      </c>
      <c r="AR483" t="b">
        <f t="shared" si="122"/>
        <v>0</v>
      </c>
      <c r="AS483" t="b">
        <f t="shared" si="123"/>
        <v>0</v>
      </c>
      <c r="AT483" t="b">
        <f t="shared" si="124"/>
        <v>0</v>
      </c>
      <c r="AU483" t="b">
        <f t="shared" si="125"/>
        <v>0</v>
      </c>
      <c r="AV483" t="b">
        <f t="shared" si="126"/>
        <v>0</v>
      </c>
      <c r="AW483" t="b">
        <f t="shared" si="127"/>
        <v>0</v>
      </c>
      <c r="AX483" t="b">
        <f t="shared" si="128"/>
        <v>1</v>
      </c>
    </row>
    <row r="484" spans="20:50" hidden="1">
      <c r="T484" t="s">
        <v>35</v>
      </c>
      <c r="U484" t="s">
        <v>59</v>
      </c>
      <c r="V484" t="s">
        <v>0</v>
      </c>
      <c r="W484" t="s">
        <v>142</v>
      </c>
      <c r="X484" t="s">
        <v>497</v>
      </c>
      <c r="Y484" t="s">
        <v>37</v>
      </c>
      <c r="Z484">
        <v>2</v>
      </c>
      <c r="AA484" t="s">
        <v>38</v>
      </c>
      <c r="AB484">
        <v>7</v>
      </c>
      <c r="AC484" t="s">
        <v>39</v>
      </c>
      <c r="AD484">
        <v>2</v>
      </c>
      <c r="AE484">
        <f t="shared" si="112"/>
        <v>74.054604099077153</v>
      </c>
      <c r="AF484" t="str">
        <f t="shared" si="129"/>
        <v>UL74.0546040990772</v>
      </c>
      <c r="AG484" t="str">
        <f>U484&amp;AE484</f>
        <v>UL74.0546040990772</v>
      </c>
      <c r="AH484">
        <f>COUNTIF($AG$49:AG3435,AG484)</f>
        <v>1</v>
      </c>
      <c r="AI484" s="6">
        <f t="shared" si="113"/>
        <v>1</v>
      </c>
      <c r="AJ484" s="7">
        <f t="shared" si="114"/>
        <v>2.3333333333333335</v>
      </c>
      <c r="AK484" s="7">
        <f t="shared" si="115"/>
        <v>0.66666666666666663</v>
      </c>
      <c r="AL484" s="7">
        <f t="shared" si="116"/>
        <v>3.5</v>
      </c>
      <c r="AM484" s="7">
        <f t="shared" si="117"/>
        <v>0.4</v>
      </c>
      <c r="AN484" s="7">
        <f t="shared" si="118"/>
        <v>1.4</v>
      </c>
      <c r="AO484" s="7">
        <f t="shared" si="119"/>
        <v>0.2857142857142857</v>
      </c>
      <c r="AP484" s="8">
        <f t="shared" si="120"/>
        <v>1</v>
      </c>
      <c r="AQ484" t="b">
        <f t="shared" si="121"/>
        <v>1</v>
      </c>
      <c r="AR484" t="b">
        <f t="shared" si="122"/>
        <v>0</v>
      </c>
      <c r="AS484" t="b">
        <f t="shared" si="123"/>
        <v>0</v>
      </c>
      <c r="AT484" t="b">
        <f t="shared" si="124"/>
        <v>0</v>
      </c>
      <c r="AU484" t="b">
        <f t="shared" si="125"/>
        <v>0</v>
      </c>
      <c r="AV484" t="b">
        <f t="shared" si="126"/>
        <v>0</v>
      </c>
      <c r="AW484" t="b">
        <f t="shared" si="127"/>
        <v>0</v>
      </c>
      <c r="AX484" t="b">
        <f t="shared" si="128"/>
        <v>1</v>
      </c>
    </row>
    <row r="485" spans="20:50" hidden="1">
      <c r="T485" t="s">
        <v>53</v>
      </c>
      <c r="U485" t="s">
        <v>59</v>
      </c>
      <c r="V485">
        <v>68</v>
      </c>
      <c r="W485" t="s">
        <v>142</v>
      </c>
      <c r="X485" t="s">
        <v>498</v>
      </c>
      <c r="Y485" t="s">
        <v>37</v>
      </c>
      <c r="Z485">
        <v>2</v>
      </c>
      <c r="AA485" t="s">
        <v>38</v>
      </c>
      <c r="AB485">
        <v>9</v>
      </c>
      <c r="AC485" t="s">
        <v>39</v>
      </c>
      <c r="AD485">
        <v>1</v>
      </c>
      <c r="AE485">
        <f t="shared" si="112"/>
        <v>77.471192290848492</v>
      </c>
      <c r="AF485" t="str">
        <f t="shared" si="129"/>
        <v>UL77.4711922908485</v>
      </c>
      <c r="AH485">
        <f>COUNTIF($AE$49:AE3436,AE485)</f>
        <v>6</v>
      </c>
      <c r="AI485" s="6">
        <f t="shared" si="113"/>
        <v>1</v>
      </c>
      <c r="AJ485" s="7">
        <f t="shared" si="114"/>
        <v>3</v>
      </c>
      <c r="AK485" s="7">
        <f t="shared" si="115"/>
        <v>0.66666666666666663</v>
      </c>
      <c r="AL485" s="7">
        <f t="shared" si="116"/>
        <v>4.5</v>
      </c>
      <c r="AM485" s="7">
        <f t="shared" si="117"/>
        <v>0.4</v>
      </c>
      <c r="AN485" s="7">
        <f t="shared" si="118"/>
        <v>1.8</v>
      </c>
      <c r="AO485" s="7">
        <f t="shared" si="119"/>
        <v>0.2857142857142857</v>
      </c>
      <c r="AP485" s="8">
        <f t="shared" si="120"/>
        <v>1.2857142857142858</v>
      </c>
      <c r="AQ485" t="b">
        <f t="shared" si="121"/>
        <v>1</v>
      </c>
      <c r="AR485" t="b">
        <f t="shared" si="122"/>
        <v>1</v>
      </c>
      <c r="AS485" t="b">
        <f t="shared" si="123"/>
        <v>0</v>
      </c>
      <c r="AT485" t="b">
        <f t="shared" si="124"/>
        <v>0</v>
      </c>
      <c r="AU485" t="b">
        <f t="shared" si="125"/>
        <v>0</v>
      </c>
      <c r="AV485" t="b">
        <f t="shared" si="126"/>
        <v>0</v>
      </c>
      <c r="AW485" t="b">
        <f t="shared" si="127"/>
        <v>0</v>
      </c>
      <c r="AX485" t="b">
        <f t="shared" si="128"/>
        <v>0</v>
      </c>
    </row>
    <row r="486" spans="20:50" hidden="1">
      <c r="T486" t="s">
        <v>53</v>
      </c>
      <c r="U486" t="s">
        <v>59</v>
      </c>
      <c r="V486">
        <v>69</v>
      </c>
      <c r="W486" t="s">
        <v>142</v>
      </c>
      <c r="X486" t="s">
        <v>499</v>
      </c>
      <c r="Y486" t="s">
        <v>37</v>
      </c>
      <c r="Z486">
        <v>2</v>
      </c>
      <c r="AA486" t="s">
        <v>38</v>
      </c>
      <c r="AB486">
        <v>9</v>
      </c>
      <c r="AC486" t="s">
        <v>39</v>
      </c>
      <c r="AD486">
        <v>2</v>
      </c>
      <c r="AE486">
        <f t="shared" si="112"/>
        <v>77.471192290848492</v>
      </c>
      <c r="AF486" t="str">
        <f t="shared" si="129"/>
        <v>UL77.4711922908485</v>
      </c>
      <c r="AH486">
        <f>COUNTIF($AE$49:AE3437,AE486)</f>
        <v>6</v>
      </c>
      <c r="AI486" s="6">
        <f t="shared" si="113"/>
        <v>1</v>
      </c>
      <c r="AJ486" s="7">
        <f t="shared" si="114"/>
        <v>3</v>
      </c>
      <c r="AK486" s="7">
        <f t="shared" si="115"/>
        <v>0.66666666666666663</v>
      </c>
      <c r="AL486" s="7">
        <f t="shared" si="116"/>
        <v>4.5</v>
      </c>
      <c r="AM486" s="7">
        <f t="shared" si="117"/>
        <v>0.4</v>
      </c>
      <c r="AN486" s="7">
        <f t="shared" si="118"/>
        <v>1.8</v>
      </c>
      <c r="AO486" s="7">
        <f t="shared" si="119"/>
        <v>0.2857142857142857</v>
      </c>
      <c r="AP486" s="8">
        <f t="shared" si="120"/>
        <v>1.2857142857142858</v>
      </c>
      <c r="AQ486" t="b">
        <f t="shared" si="121"/>
        <v>1</v>
      </c>
      <c r="AR486" t="b">
        <f t="shared" si="122"/>
        <v>1</v>
      </c>
      <c r="AS486" t="b">
        <f t="shared" si="123"/>
        <v>0</v>
      </c>
      <c r="AT486" t="b">
        <f t="shared" si="124"/>
        <v>0</v>
      </c>
      <c r="AU486" t="b">
        <f t="shared" si="125"/>
        <v>0</v>
      </c>
      <c r="AV486" t="b">
        <f t="shared" si="126"/>
        <v>0</v>
      </c>
      <c r="AW486" t="b">
        <f t="shared" si="127"/>
        <v>0</v>
      </c>
      <c r="AX486" t="b">
        <f t="shared" si="128"/>
        <v>0</v>
      </c>
    </row>
    <row r="487" spans="20:50" hidden="1">
      <c r="T487" t="s">
        <v>53</v>
      </c>
      <c r="U487" t="s">
        <v>59</v>
      </c>
      <c r="V487">
        <v>70</v>
      </c>
      <c r="W487" t="s">
        <v>142</v>
      </c>
      <c r="X487" t="s">
        <v>500</v>
      </c>
      <c r="Y487" t="s">
        <v>37</v>
      </c>
      <c r="Z487">
        <v>2</v>
      </c>
      <c r="AA487" t="s">
        <v>38</v>
      </c>
      <c r="AB487">
        <v>9</v>
      </c>
      <c r="AC487" t="s">
        <v>39</v>
      </c>
      <c r="AD487">
        <v>3</v>
      </c>
      <c r="AE487">
        <f t="shared" si="112"/>
        <v>77.471192290848492</v>
      </c>
      <c r="AF487" t="str">
        <f t="shared" si="129"/>
        <v>UL77.4711922908485</v>
      </c>
      <c r="AH487">
        <f>COUNTIF($AE$49:AE3438,AE487)</f>
        <v>6</v>
      </c>
      <c r="AI487" s="6">
        <f t="shared" si="113"/>
        <v>1</v>
      </c>
      <c r="AJ487" s="7">
        <f t="shared" si="114"/>
        <v>3</v>
      </c>
      <c r="AK487" s="7">
        <f t="shared" si="115"/>
        <v>0.66666666666666663</v>
      </c>
      <c r="AL487" s="7">
        <f t="shared" si="116"/>
        <v>4.5</v>
      </c>
      <c r="AM487" s="7">
        <f t="shared" si="117"/>
        <v>0.4</v>
      </c>
      <c r="AN487" s="7">
        <f t="shared" si="118"/>
        <v>1.8</v>
      </c>
      <c r="AO487" s="7">
        <f t="shared" si="119"/>
        <v>0.2857142857142857</v>
      </c>
      <c r="AP487" s="8">
        <f t="shared" si="120"/>
        <v>1.2857142857142858</v>
      </c>
      <c r="AQ487" t="b">
        <f t="shared" si="121"/>
        <v>1</v>
      </c>
      <c r="AR487" t="b">
        <f t="shared" si="122"/>
        <v>1</v>
      </c>
      <c r="AS487" t="b">
        <f t="shared" si="123"/>
        <v>0</v>
      </c>
      <c r="AT487" t="b">
        <f t="shared" si="124"/>
        <v>0</v>
      </c>
      <c r="AU487" t="b">
        <f t="shared" si="125"/>
        <v>0</v>
      </c>
      <c r="AV487" t="b">
        <f t="shared" si="126"/>
        <v>0</v>
      </c>
      <c r="AW487" t="b">
        <f t="shared" si="127"/>
        <v>0</v>
      </c>
      <c r="AX487" t="b">
        <f t="shared" si="128"/>
        <v>0</v>
      </c>
    </row>
    <row r="488" spans="20:50" hidden="1">
      <c r="T488" t="s">
        <v>53</v>
      </c>
      <c r="U488" t="s">
        <v>59</v>
      </c>
      <c r="V488">
        <v>71</v>
      </c>
      <c r="W488" t="s">
        <v>142</v>
      </c>
      <c r="X488" t="s">
        <v>501</v>
      </c>
      <c r="Y488" t="s">
        <v>37</v>
      </c>
      <c r="Z488">
        <v>2</v>
      </c>
      <c r="AA488" t="s">
        <v>38</v>
      </c>
      <c r="AB488">
        <v>11</v>
      </c>
      <c r="AC488" t="s">
        <v>39</v>
      </c>
      <c r="AD488">
        <v>1</v>
      </c>
      <c r="AE488">
        <f t="shared" si="112"/>
        <v>79.69515353123397</v>
      </c>
      <c r="AF488" t="str">
        <f t="shared" si="129"/>
        <v>UL79.695153531234</v>
      </c>
      <c r="AH488">
        <f>COUNTIF($AE$49:AE3439,AE488)</f>
        <v>6</v>
      </c>
      <c r="AI488" s="6">
        <f t="shared" si="113"/>
        <v>1</v>
      </c>
      <c r="AJ488" s="7">
        <f t="shared" si="114"/>
        <v>3.6666666666666665</v>
      </c>
      <c r="AK488" s="7">
        <f t="shared" si="115"/>
        <v>0.66666666666666663</v>
      </c>
      <c r="AL488" s="7">
        <f t="shared" si="116"/>
        <v>5.5</v>
      </c>
      <c r="AM488" s="7">
        <f t="shared" si="117"/>
        <v>0.4</v>
      </c>
      <c r="AN488" s="7">
        <f t="shared" si="118"/>
        <v>2.2000000000000002</v>
      </c>
      <c r="AO488" s="7">
        <f t="shared" si="119"/>
        <v>0.2857142857142857</v>
      </c>
      <c r="AP488" s="8">
        <f t="shared" si="120"/>
        <v>1.5714285714285714</v>
      </c>
      <c r="AQ488" t="b">
        <f t="shared" si="121"/>
        <v>1</v>
      </c>
      <c r="AR488" t="b">
        <f t="shared" si="122"/>
        <v>0</v>
      </c>
      <c r="AS488" t="b">
        <f t="shared" si="123"/>
        <v>0</v>
      </c>
      <c r="AT488" t="b">
        <f t="shared" si="124"/>
        <v>0</v>
      </c>
      <c r="AU488" t="b">
        <f t="shared" si="125"/>
        <v>0</v>
      </c>
      <c r="AV488" t="b">
        <f t="shared" si="126"/>
        <v>0</v>
      </c>
      <c r="AW488" t="b">
        <f t="shared" si="127"/>
        <v>0</v>
      </c>
      <c r="AX488" t="b">
        <f t="shared" si="128"/>
        <v>0</v>
      </c>
    </row>
    <row r="489" spans="20:50" hidden="1">
      <c r="T489" t="s">
        <v>53</v>
      </c>
      <c r="U489" t="s">
        <v>59</v>
      </c>
      <c r="V489">
        <v>72</v>
      </c>
      <c r="W489" t="s">
        <v>142</v>
      </c>
      <c r="X489" t="s">
        <v>502</v>
      </c>
      <c r="Y489" t="s">
        <v>37</v>
      </c>
      <c r="Z489">
        <v>2</v>
      </c>
      <c r="AA489" t="s">
        <v>38</v>
      </c>
      <c r="AB489">
        <v>11</v>
      </c>
      <c r="AC489" t="s">
        <v>39</v>
      </c>
      <c r="AD489">
        <v>2</v>
      </c>
      <c r="AE489">
        <f t="shared" si="112"/>
        <v>79.69515353123397</v>
      </c>
      <c r="AF489" t="str">
        <f t="shared" si="129"/>
        <v>UL79.695153531234</v>
      </c>
      <c r="AH489">
        <f>COUNTIF($AE$49:AE3440,AE489)</f>
        <v>6</v>
      </c>
      <c r="AI489" s="6">
        <f t="shared" si="113"/>
        <v>1</v>
      </c>
      <c r="AJ489" s="7">
        <f t="shared" si="114"/>
        <v>3.6666666666666665</v>
      </c>
      <c r="AK489" s="7">
        <f t="shared" si="115"/>
        <v>0.66666666666666663</v>
      </c>
      <c r="AL489" s="7">
        <f t="shared" si="116"/>
        <v>5.5</v>
      </c>
      <c r="AM489" s="7">
        <f t="shared" si="117"/>
        <v>0.4</v>
      </c>
      <c r="AN489" s="7">
        <f t="shared" si="118"/>
        <v>2.2000000000000002</v>
      </c>
      <c r="AO489" s="7">
        <f t="shared" si="119"/>
        <v>0.2857142857142857</v>
      </c>
      <c r="AP489" s="8">
        <f t="shared" si="120"/>
        <v>1.5714285714285714</v>
      </c>
      <c r="AQ489" t="b">
        <f t="shared" si="121"/>
        <v>1</v>
      </c>
      <c r="AR489" t="b">
        <f t="shared" si="122"/>
        <v>0</v>
      </c>
      <c r="AS489" t="b">
        <f t="shared" si="123"/>
        <v>0</v>
      </c>
      <c r="AT489" t="b">
        <f t="shared" si="124"/>
        <v>0</v>
      </c>
      <c r="AU489" t="b">
        <f t="shared" si="125"/>
        <v>0</v>
      </c>
      <c r="AV489" t="b">
        <f t="shared" si="126"/>
        <v>0</v>
      </c>
      <c r="AW489" t="b">
        <f t="shared" si="127"/>
        <v>0</v>
      </c>
      <c r="AX489" t="b">
        <f t="shared" si="128"/>
        <v>0</v>
      </c>
    </row>
    <row r="490" spans="20:50" hidden="1">
      <c r="T490" t="s">
        <v>35</v>
      </c>
      <c r="U490" t="s">
        <v>59</v>
      </c>
      <c r="V490" t="s">
        <v>0</v>
      </c>
      <c r="W490" t="s">
        <v>142</v>
      </c>
      <c r="X490" t="s">
        <v>502</v>
      </c>
      <c r="Y490" t="s">
        <v>37</v>
      </c>
      <c r="Z490">
        <v>2</v>
      </c>
      <c r="AA490" t="s">
        <v>38</v>
      </c>
      <c r="AB490">
        <v>11</v>
      </c>
      <c r="AC490" t="s">
        <v>39</v>
      </c>
      <c r="AD490">
        <v>2</v>
      </c>
      <c r="AE490">
        <f t="shared" si="112"/>
        <v>79.69515353123397</v>
      </c>
      <c r="AF490" t="str">
        <f t="shared" si="129"/>
        <v>UL79.695153531234</v>
      </c>
      <c r="AG490" t="str">
        <f>U490&amp;AE490</f>
        <v>UL79.695153531234</v>
      </c>
      <c r="AH490">
        <f>COUNTIF($AG$49:AG3441,AG490)</f>
        <v>1</v>
      </c>
      <c r="AI490" s="6">
        <f t="shared" si="113"/>
        <v>1</v>
      </c>
      <c r="AJ490" s="7">
        <f t="shared" si="114"/>
        <v>3.6666666666666665</v>
      </c>
      <c r="AK490" s="7">
        <f t="shared" si="115"/>
        <v>0.66666666666666663</v>
      </c>
      <c r="AL490" s="7">
        <f t="shared" si="116"/>
        <v>5.5</v>
      </c>
      <c r="AM490" s="7">
        <f t="shared" si="117"/>
        <v>0.4</v>
      </c>
      <c r="AN490" s="7">
        <f t="shared" si="118"/>
        <v>2.2000000000000002</v>
      </c>
      <c r="AO490" s="7">
        <f t="shared" si="119"/>
        <v>0.2857142857142857</v>
      </c>
      <c r="AP490" s="8">
        <f t="shared" si="120"/>
        <v>1.5714285714285714</v>
      </c>
      <c r="AQ490" t="b">
        <f t="shared" si="121"/>
        <v>1</v>
      </c>
      <c r="AR490" t="b">
        <f t="shared" si="122"/>
        <v>0</v>
      </c>
      <c r="AS490" t="b">
        <f t="shared" si="123"/>
        <v>0</v>
      </c>
      <c r="AT490" t="b">
        <f t="shared" si="124"/>
        <v>0</v>
      </c>
      <c r="AU490" t="b">
        <f t="shared" si="125"/>
        <v>0</v>
      </c>
      <c r="AV490" t="b">
        <f t="shared" si="126"/>
        <v>0</v>
      </c>
      <c r="AW490" t="b">
        <f t="shared" si="127"/>
        <v>0</v>
      </c>
      <c r="AX490" t="b">
        <f t="shared" si="128"/>
        <v>0</v>
      </c>
    </row>
    <row r="491" spans="20:50" hidden="1">
      <c r="T491" t="s">
        <v>53</v>
      </c>
      <c r="U491" t="s">
        <v>59</v>
      </c>
      <c r="V491">
        <v>73</v>
      </c>
      <c r="W491" t="s">
        <v>142</v>
      </c>
      <c r="X491" t="s">
        <v>503</v>
      </c>
      <c r="Y491" t="s">
        <v>37</v>
      </c>
      <c r="Z491">
        <v>2</v>
      </c>
      <c r="AA491" t="s">
        <v>38</v>
      </c>
      <c r="AB491">
        <v>13</v>
      </c>
      <c r="AC491" t="s">
        <v>39</v>
      </c>
      <c r="AD491">
        <v>1</v>
      </c>
      <c r="AE491">
        <f t="shared" si="112"/>
        <v>81.253837737444798</v>
      </c>
      <c r="AF491" t="str">
        <f t="shared" si="129"/>
        <v>UL81.2538377374448</v>
      </c>
      <c r="AH491">
        <f>COUNTIF($AE$49:AE3442,AE491)</f>
        <v>4</v>
      </c>
      <c r="AI491" s="6">
        <f t="shared" si="113"/>
        <v>1</v>
      </c>
      <c r="AJ491" s="7">
        <f t="shared" si="114"/>
        <v>4.333333333333333</v>
      </c>
      <c r="AK491" s="7">
        <f t="shared" si="115"/>
        <v>0.66666666666666663</v>
      </c>
      <c r="AL491" s="7">
        <f t="shared" si="116"/>
        <v>6.5</v>
      </c>
      <c r="AM491" s="7">
        <f t="shared" si="117"/>
        <v>0.4</v>
      </c>
      <c r="AN491" s="7">
        <f t="shared" si="118"/>
        <v>2.6</v>
      </c>
      <c r="AO491" s="7">
        <f t="shared" si="119"/>
        <v>0.2857142857142857</v>
      </c>
      <c r="AP491" s="8">
        <f t="shared" si="120"/>
        <v>1.8571428571428572</v>
      </c>
      <c r="AQ491" t="b">
        <f t="shared" si="121"/>
        <v>1</v>
      </c>
      <c r="AR491" t="b">
        <f t="shared" si="122"/>
        <v>0</v>
      </c>
      <c r="AS491" t="b">
        <f t="shared" si="123"/>
        <v>0</v>
      </c>
      <c r="AT491" t="b">
        <f t="shared" si="124"/>
        <v>0</v>
      </c>
      <c r="AU491" t="b">
        <f t="shared" si="125"/>
        <v>0</v>
      </c>
      <c r="AV491" t="b">
        <f t="shared" si="126"/>
        <v>0</v>
      </c>
      <c r="AW491" t="b">
        <f t="shared" si="127"/>
        <v>0</v>
      </c>
      <c r="AX491" t="b">
        <f t="shared" si="128"/>
        <v>0</v>
      </c>
    </row>
    <row r="492" spans="20:50" hidden="1">
      <c r="T492" t="s">
        <v>53</v>
      </c>
      <c r="U492" t="s">
        <v>59</v>
      </c>
      <c r="V492">
        <v>74</v>
      </c>
      <c r="W492" t="s">
        <v>142</v>
      </c>
      <c r="X492" t="s">
        <v>504</v>
      </c>
      <c r="Y492" t="s">
        <v>37</v>
      </c>
      <c r="Z492">
        <v>2</v>
      </c>
      <c r="AA492" t="s">
        <v>38</v>
      </c>
      <c r="AB492">
        <v>13</v>
      </c>
      <c r="AC492" t="s">
        <v>39</v>
      </c>
      <c r="AD492">
        <v>2</v>
      </c>
      <c r="AE492">
        <f t="shared" si="112"/>
        <v>81.253837737444798</v>
      </c>
      <c r="AF492" t="str">
        <f t="shared" si="129"/>
        <v>UL81.2538377374448</v>
      </c>
      <c r="AH492">
        <f>COUNTIF($AE$49:AE3443,AE492)</f>
        <v>4</v>
      </c>
      <c r="AI492" s="6">
        <f t="shared" si="113"/>
        <v>1</v>
      </c>
      <c r="AJ492" s="7">
        <f t="shared" si="114"/>
        <v>4.333333333333333</v>
      </c>
      <c r="AK492" s="7">
        <f t="shared" si="115"/>
        <v>0.66666666666666663</v>
      </c>
      <c r="AL492" s="7">
        <f t="shared" si="116"/>
        <v>6.5</v>
      </c>
      <c r="AM492" s="7">
        <f t="shared" si="117"/>
        <v>0.4</v>
      </c>
      <c r="AN492" s="7">
        <f t="shared" si="118"/>
        <v>2.6</v>
      </c>
      <c r="AO492" s="7">
        <f t="shared" si="119"/>
        <v>0.2857142857142857</v>
      </c>
      <c r="AP492" s="8">
        <f t="shared" si="120"/>
        <v>1.8571428571428572</v>
      </c>
      <c r="AQ492" t="b">
        <f t="shared" si="121"/>
        <v>1</v>
      </c>
      <c r="AR492" t="b">
        <f t="shared" si="122"/>
        <v>0</v>
      </c>
      <c r="AS492" t="b">
        <f t="shared" si="123"/>
        <v>0</v>
      </c>
      <c r="AT492" t="b">
        <f t="shared" si="124"/>
        <v>0</v>
      </c>
      <c r="AU492" t="b">
        <f t="shared" si="125"/>
        <v>0</v>
      </c>
      <c r="AV492" t="b">
        <f t="shared" si="126"/>
        <v>0</v>
      </c>
      <c r="AW492" t="b">
        <f t="shared" si="127"/>
        <v>0</v>
      </c>
      <c r="AX492" t="b">
        <f t="shared" si="128"/>
        <v>0</v>
      </c>
    </row>
    <row r="493" spans="20:50" hidden="1">
      <c r="T493" t="s">
        <v>53</v>
      </c>
      <c r="U493" t="s">
        <v>59</v>
      </c>
      <c r="V493">
        <v>75</v>
      </c>
      <c r="W493" t="s">
        <v>142</v>
      </c>
      <c r="X493" t="s">
        <v>505</v>
      </c>
      <c r="Y493" t="s">
        <v>37</v>
      </c>
      <c r="Z493">
        <v>2</v>
      </c>
      <c r="AA493" t="s">
        <v>38</v>
      </c>
      <c r="AB493">
        <v>15</v>
      </c>
      <c r="AC493" t="s">
        <v>39</v>
      </c>
      <c r="AD493">
        <v>1</v>
      </c>
      <c r="AE493">
        <f t="shared" si="112"/>
        <v>82.405356631408566</v>
      </c>
      <c r="AF493" t="str">
        <f t="shared" si="129"/>
        <v>UL82.4053566314086</v>
      </c>
      <c r="AH493">
        <f>COUNTIF($AE$49:AE3444,AE493)</f>
        <v>4</v>
      </c>
      <c r="AI493" s="6">
        <f t="shared" si="113"/>
        <v>1</v>
      </c>
      <c r="AJ493" s="7">
        <f t="shared" si="114"/>
        <v>5</v>
      </c>
      <c r="AK493" s="7">
        <f t="shared" si="115"/>
        <v>0.66666666666666663</v>
      </c>
      <c r="AL493" s="7">
        <f t="shared" si="116"/>
        <v>7.5</v>
      </c>
      <c r="AM493" s="7">
        <f t="shared" si="117"/>
        <v>0.4</v>
      </c>
      <c r="AN493" s="7">
        <f t="shared" si="118"/>
        <v>3</v>
      </c>
      <c r="AO493" s="7">
        <f t="shared" si="119"/>
        <v>0.2857142857142857</v>
      </c>
      <c r="AP493" s="8">
        <f t="shared" si="120"/>
        <v>2.1428571428571428</v>
      </c>
      <c r="AQ493" t="b">
        <f t="shared" si="121"/>
        <v>1</v>
      </c>
      <c r="AR493" t="b">
        <f t="shared" si="122"/>
        <v>1</v>
      </c>
      <c r="AS493" t="b">
        <f t="shared" si="123"/>
        <v>0</v>
      </c>
      <c r="AT493" t="b">
        <f t="shared" si="124"/>
        <v>0</v>
      </c>
      <c r="AU493" t="b">
        <f t="shared" si="125"/>
        <v>0</v>
      </c>
      <c r="AV493" t="b">
        <f t="shared" si="126"/>
        <v>1</v>
      </c>
      <c r="AW493" t="b">
        <f t="shared" si="127"/>
        <v>0</v>
      </c>
      <c r="AX493" t="b">
        <f t="shared" si="128"/>
        <v>0</v>
      </c>
    </row>
    <row r="494" spans="20:50" hidden="1">
      <c r="T494" t="s">
        <v>35</v>
      </c>
      <c r="U494" t="s">
        <v>59</v>
      </c>
      <c r="V494" t="s">
        <v>0</v>
      </c>
      <c r="W494" t="s">
        <v>142</v>
      </c>
      <c r="X494" t="s">
        <v>505</v>
      </c>
      <c r="Y494" t="s">
        <v>37</v>
      </c>
      <c r="Z494">
        <v>2</v>
      </c>
      <c r="AA494" t="s">
        <v>38</v>
      </c>
      <c r="AB494">
        <v>15</v>
      </c>
      <c r="AC494" t="s">
        <v>39</v>
      </c>
      <c r="AD494">
        <v>1</v>
      </c>
      <c r="AE494">
        <f t="shared" si="112"/>
        <v>82.405356631408566</v>
      </c>
      <c r="AF494" t="str">
        <f t="shared" si="129"/>
        <v>UL82.4053566314086</v>
      </c>
      <c r="AG494" t="str">
        <f>U494&amp;AE494</f>
        <v>UL82.4053566314086</v>
      </c>
      <c r="AH494">
        <f>COUNTIF($AG$49:AG3445,AG494)</f>
        <v>1</v>
      </c>
      <c r="AI494" s="6">
        <f t="shared" si="113"/>
        <v>1</v>
      </c>
      <c r="AJ494" s="7">
        <f t="shared" si="114"/>
        <v>5</v>
      </c>
      <c r="AK494" s="7">
        <f t="shared" si="115"/>
        <v>0.66666666666666663</v>
      </c>
      <c r="AL494" s="7">
        <f t="shared" si="116"/>
        <v>7.5</v>
      </c>
      <c r="AM494" s="7">
        <f t="shared" si="117"/>
        <v>0.4</v>
      </c>
      <c r="AN494" s="7">
        <f t="shared" si="118"/>
        <v>3</v>
      </c>
      <c r="AO494" s="7">
        <f t="shared" si="119"/>
        <v>0.2857142857142857</v>
      </c>
      <c r="AP494" s="8">
        <f t="shared" si="120"/>
        <v>2.1428571428571428</v>
      </c>
      <c r="AQ494" t="b">
        <f t="shared" si="121"/>
        <v>1</v>
      </c>
      <c r="AR494" t="b">
        <f t="shared" si="122"/>
        <v>1</v>
      </c>
      <c r="AS494" t="b">
        <f t="shared" si="123"/>
        <v>0</v>
      </c>
      <c r="AT494" t="b">
        <f t="shared" si="124"/>
        <v>0</v>
      </c>
      <c r="AU494" t="b">
        <f t="shared" si="125"/>
        <v>0</v>
      </c>
      <c r="AV494" t="b">
        <f t="shared" si="126"/>
        <v>1</v>
      </c>
      <c r="AW494" t="b">
        <f t="shared" si="127"/>
        <v>0</v>
      </c>
      <c r="AX494" t="b">
        <f t="shared" si="128"/>
        <v>0</v>
      </c>
    </row>
    <row r="495" spans="20:50" hidden="1">
      <c r="T495" t="s">
        <v>53</v>
      </c>
      <c r="U495" t="s">
        <v>59</v>
      </c>
      <c r="V495">
        <v>76</v>
      </c>
      <c r="W495" t="s">
        <v>142</v>
      </c>
      <c r="X495" t="s">
        <v>506</v>
      </c>
      <c r="Y495" t="s">
        <v>37</v>
      </c>
      <c r="Z495">
        <v>2</v>
      </c>
      <c r="AA495" t="s">
        <v>38</v>
      </c>
      <c r="AB495">
        <v>17</v>
      </c>
      <c r="AC495" t="s">
        <v>39</v>
      </c>
      <c r="AD495">
        <v>1</v>
      </c>
      <c r="AE495">
        <f t="shared" si="112"/>
        <v>83.290163192243071</v>
      </c>
      <c r="AF495" t="str">
        <f t="shared" si="129"/>
        <v>UL83.2901631922431</v>
      </c>
      <c r="AH495">
        <f>COUNTIF($AE$49:AE3446,AE495)</f>
        <v>4</v>
      </c>
      <c r="AI495" s="6">
        <f t="shared" si="113"/>
        <v>1</v>
      </c>
      <c r="AJ495" s="7">
        <f t="shared" si="114"/>
        <v>5.666666666666667</v>
      </c>
      <c r="AK495" s="7">
        <f t="shared" si="115"/>
        <v>0.66666666666666663</v>
      </c>
      <c r="AL495" s="7">
        <f t="shared" si="116"/>
        <v>8.5</v>
      </c>
      <c r="AM495" s="7">
        <f t="shared" si="117"/>
        <v>0.4</v>
      </c>
      <c r="AN495" s="7">
        <f t="shared" si="118"/>
        <v>3.4</v>
      </c>
      <c r="AO495" s="7">
        <f t="shared" si="119"/>
        <v>0.2857142857142857</v>
      </c>
      <c r="AP495" s="8">
        <f t="shared" si="120"/>
        <v>2.4285714285714284</v>
      </c>
      <c r="AQ495" t="b">
        <f t="shared" si="121"/>
        <v>1</v>
      </c>
      <c r="AR495" t="b">
        <f t="shared" si="122"/>
        <v>0</v>
      </c>
      <c r="AS495" t="b">
        <f t="shared" si="123"/>
        <v>0</v>
      </c>
      <c r="AT495" t="b">
        <f t="shared" si="124"/>
        <v>0</v>
      </c>
      <c r="AU495" t="b">
        <f t="shared" si="125"/>
        <v>0</v>
      </c>
      <c r="AV495" t="b">
        <f t="shared" si="126"/>
        <v>0</v>
      </c>
      <c r="AW495" t="b">
        <f t="shared" si="127"/>
        <v>0</v>
      </c>
      <c r="AX495" t="b">
        <f t="shared" si="128"/>
        <v>0</v>
      </c>
    </row>
    <row r="496" spans="20:50" hidden="1">
      <c r="T496" t="s">
        <v>53</v>
      </c>
      <c r="U496" t="s">
        <v>59</v>
      </c>
      <c r="V496">
        <v>77</v>
      </c>
      <c r="W496" t="s">
        <v>142</v>
      </c>
      <c r="X496" t="s">
        <v>507</v>
      </c>
      <c r="Y496" t="s">
        <v>37</v>
      </c>
      <c r="Z496">
        <v>2</v>
      </c>
      <c r="AA496" t="s">
        <v>38</v>
      </c>
      <c r="AB496">
        <v>17</v>
      </c>
      <c r="AC496" t="s">
        <v>39</v>
      </c>
      <c r="AD496">
        <v>2</v>
      </c>
      <c r="AE496">
        <f t="shared" si="112"/>
        <v>83.290163192243071</v>
      </c>
      <c r="AF496" t="str">
        <f t="shared" si="129"/>
        <v>UL83.2901631922431</v>
      </c>
      <c r="AH496">
        <f>COUNTIF($AE$49:AE3447,AE496)</f>
        <v>4</v>
      </c>
      <c r="AI496" s="6">
        <f t="shared" si="113"/>
        <v>1</v>
      </c>
      <c r="AJ496" s="7">
        <f t="shared" si="114"/>
        <v>5.666666666666667</v>
      </c>
      <c r="AK496" s="7">
        <f t="shared" si="115"/>
        <v>0.66666666666666663</v>
      </c>
      <c r="AL496" s="7">
        <f t="shared" si="116"/>
        <v>8.5</v>
      </c>
      <c r="AM496" s="7">
        <f t="shared" si="117"/>
        <v>0.4</v>
      </c>
      <c r="AN496" s="7">
        <f t="shared" si="118"/>
        <v>3.4</v>
      </c>
      <c r="AO496" s="7">
        <f t="shared" si="119"/>
        <v>0.2857142857142857</v>
      </c>
      <c r="AP496" s="8">
        <f t="shared" si="120"/>
        <v>2.4285714285714284</v>
      </c>
      <c r="AQ496" t="b">
        <f t="shared" si="121"/>
        <v>1</v>
      </c>
      <c r="AR496" t="b">
        <f t="shared" si="122"/>
        <v>0</v>
      </c>
      <c r="AS496" t="b">
        <f t="shared" si="123"/>
        <v>0</v>
      </c>
      <c r="AT496" t="b">
        <f t="shared" si="124"/>
        <v>0</v>
      </c>
      <c r="AU496" t="b">
        <f t="shared" si="125"/>
        <v>0</v>
      </c>
      <c r="AV496" t="b">
        <f t="shared" si="126"/>
        <v>0</v>
      </c>
      <c r="AW496" t="b">
        <f t="shared" si="127"/>
        <v>0</v>
      </c>
      <c r="AX496" t="b">
        <f t="shared" si="128"/>
        <v>0</v>
      </c>
    </row>
    <row r="497" spans="20:50" hidden="1">
      <c r="T497" t="s">
        <v>53</v>
      </c>
      <c r="U497" t="s">
        <v>59</v>
      </c>
      <c r="V497">
        <v>78</v>
      </c>
      <c r="W497" t="s">
        <v>142</v>
      </c>
      <c r="X497" t="s">
        <v>508</v>
      </c>
      <c r="Y497" t="s">
        <v>37</v>
      </c>
      <c r="Z497">
        <v>2</v>
      </c>
      <c r="AA497" t="s">
        <v>38</v>
      </c>
      <c r="AB497">
        <v>19</v>
      </c>
      <c r="AC497" t="s">
        <v>39</v>
      </c>
      <c r="AD497">
        <v>1</v>
      </c>
      <c r="AE497">
        <f t="shared" ref="AE497:AE560" si="130">DEGREES(ATAN2(Z497,AB497))</f>
        <v>83.990994042505477</v>
      </c>
      <c r="AF497" t="str">
        <f t="shared" si="129"/>
        <v>UL83.9909940425055</v>
      </c>
      <c r="AH497">
        <f>COUNTIF($AE$49:AE3448,AE497)</f>
        <v>3</v>
      </c>
      <c r="AI497" s="6">
        <f t="shared" ref="AI497:AI560" si="131">Z497/$AI$48</f>
        <v>1</v>
      </c>
      <c r="AJ497" s="7">
        <f t="shared" ref="AJ497:AJ560" si="132">AB497/$AJ$48</f>
        <v>6.333333333333333</v>
      </c>
      <c r="AK497" s="7">
        <f t="shared" ref="AK497:AK560" si="133">$Z497/$AK$48</f>
        <v>0.66666666666666663</v>
      </c>
      <c r="AL497" s="7">
        <f t="shared" ref="AL497:AL560" si="134">$AB497/$AL$48</f>
        <v>9.5</v>
      </c>
      <c r="AM497" s="7">
        <f t="shared" ref="AM497:AM560" si="135">$Z497/$AM$48</f>
        <v>0.4</v>
      </c>
      <c r="AN497" s="7">
        <f t="shared" ref="AN497:AN560" si="136">$AB497/$AN$48</f>
        <v>3.8</v>
      </c>
      <c r="AO497" s="7">
        <f t="shared" ref="AO497:AO560" si="137">$Z497/$AO$48</f>
        <v>0.2857142857142857</v>
      </c>
      <c r="AP497" s="8">
        <f t="shared" ref="AP497:AP560" si="138">$AB497/$AP$48</f>
        <v>2.7142857142857144</v>
      </c>
      <c r="AQ497" t="b">
        <f t="shared" ref="AQ497:AQ560" si="139">INT(AI497)=AI497</f>
        <v>1</v>
      </c>
      <c r="AR497" t="b">
        <f t="shared" ref="AR497:AR560" si="140">INT(AJ497)=AJ497</f>
        <v>0</v>
      </c>
      <c r="AS497" t="b">
        <f t="shared" ref="AS497:AS560" si="141">INT(AK497)=AK497</f>
        <v>0</v>
      </c>
      <c r="AT497" t="b">
        <f t="shared" ref="AT497:AT560" si="142">INT(AL497)=AL497</f>
        <v>0</v>
      </c>
      <c r="AU497" t="b">
        <f t="shared" ref="AU497:AU560" si="143">INT(AM497)=AM497</f>
        <v>0</v>
      </c>
      <c r="AV497" t="b">
        <f t="shared" ref="AV497:AV560" si="144">INT(AN497)=AN497</f>
        <v>0</v>
      </c>
      <c r="AW497" t="b">
        <f t="shared" ref="AW497:AW560" si="145">INT(AO497)=AO497</f>
        <v>0</v>
      </c>
      <c r="AX497" t="b">
        <f t="shared" ref="AX497:AX560" si="146">INT(AP497)=AP497</f>
        <v>0</v>
      </c>
    </row>
    <row r="498" spans="20:50" hidden="1">
      <c r="T498" t="s">
        <v>35</v>
      </c>
      <c r="U498" t="s">
        <v>59</v>
      </c>
      <c r="V498" t="s">
        <v>0</v>
      </c>
      <c r="W498" t="s">
        <v>142</v>
      </c>
      <c r="X498" t="s">
        <v>508</v>
      </c>
      <c r="Y498" t="s">
        <v>37</v>
      </c>
      <c r="Z498">
        <v>2</v>
      </c>
      <c r="AA498" t="s">
        <v>38</v>
      </c>
      <c r="AB498">
        <v>19</v>
      </c>
      <c r="AC498" t="s">
        <v>39</v>
      </c>
      <c r="AD498">
        <v>1</v>
      </c>
      <c r="AE498">
        <f t="shared" si="130"/>
        <v>83.990994042505477</v>
      </c>
      <c r="AF498" t="str">
        <f t="shared" ref="AF498:AF561" si="147">U498&amp;AE498</f>
        <v>UL83.9909940425055</v>
      </c>
      <c r="AG498" t="str">
        <f>U498&amp;AE498</f>
        <v>UL83.9909940425055</v>
      </c>
      <c r="AH498">
        <f>COUNTIF($AG$49:AG3449,AG498)</f>
        <v>1</v>
      </c>
      <c r="AI498" s="6">
        <f t="shared" si="131"/>
        <v>1</v>
      </c>
      <c r="AJ498" s="7">
        <f t="shared" si="132"/>
        <v>6.333333333333333</v>
      </c>
      <c r="AK498" s="7">
        <f t="shared" si="133"/>
        <v>0.66666666666666663</v>
      </c>
      <c r="AL498" s="7">
        <f t="shared" si="134"/>
        <v>9.5</v>
      </c>
      <c r="AM498" s="7">
        <f t="shared" si="135"/>
        <v>0.4</v>
      </c>
      <c r="AN498" s="7">
        <f t="shared" si="136"/>
        <v>3.8</v>
      </c>
      <c r="AO498" s="7">
        <f t="shared" si="137"/>
        <v>0.2857142857142857</v>
      </c>
      <c r="AP498" s="8">
        <f t="shared" si="138"/>
        <v>2.7142857142857144</v>
      </c>
      <c r="AQ498" t="b">
        <f t="shared" si="139"/>
        <v>1</v>
      </c>
      <c r="AR498" t="b">
        <f t="shared" si="140"/>
        <v>0</v>
      </c>
      <c r="AS498" t="b">
        <f t="shared" si="141"/>
        <v>0</v>
      </c>
      <c r="AT498" t="b">
        <f t="shared" si="142"/>
        <v>0</v>
      </c>
      <c r="AU498" t="b">
        <f t="shared" si="143"/>
        <v>0</v>
      </c>
      <c r="AV498" t="b">
        <f t="shared" si="144"/>
        <v>0</v>
      </c>
      <c r="AW498" t="b">
        <f t="shared" si="145"/>
        <v>0</v>
      </c>
      <c r="AX498" t="b">
        <f t="shared" si="146"/>
        <v>0</v>
      </c>
    </row>
    <row r="499" spans="20:50" hidden="1">
      <c r="T499" t="s">
        <v>53</v>
      </c>
      <c r="U499" t="s">
        <v>59</v>
      </c>
      <c r="V499">
        <v>79</v>
      </c>
      <c r="W499" t="s">
        <v>142</v>
      </c>
      <c r="X499" t="s">
        <v>509</v>
      </c>
      <c r="Y499" t="s">
        <v>37</v>
      </c>
      <c r="Z499">
        <v>2</v>
      </c>
      <c r="AA499" t="s">
        <v>38</v>
      </c>
      <c r="AB499">
        <v>21</v>
      </c>
      <c r="AC499" t="s">
        <v>39</v>
      </c>
      <c r="AD499">
        <v>1</v>
      </c>
      <c r="AE499">
        <f t="shared" si="130"/>
        <v>84.559667968994489</v>
      </c>
      <c r="AF499" t="str">
        <f t="shared" si="147"/>
        <v>UL84.5596679689945</v>
      </c>
      <c r="AH499">
        <f>COUNTIF($AE$49:AE3450,AE499)</f>
        <v>2</v>
      </c>
      <c r="AI499" s="6">
        <f t="shared" si="131"/>
        <v>1</v>
      </c>
      <c r="AJ499" s="7">
        <f t="shared" si="132"/>
        <v>7</v>
      </c>
      <c r="AK499" s="7">
        <f t="shared" si="133"/>
        <v>0.66666666666666663</v>
      </c>
      <c r="AL499" s="7">
        <f t="shared" si="134"/>
        <v>10.5</v>
      </c>
      <c r="AM499" s="7">
        <f t="shared" si="135"/>
        <v>0.4</v>
      </c>
      <c r="AN499" s="7">
        <f t="shared" si="136"/>
        <v>4.2</v>
      </c>
      <c r="AO499" s="7">
        <f t="shared" si="137"/>
        <v>0.2857142857142857</v>
      </c>
      <c r="AP499" s="8">
        <f t="shared" si="138"/>
        <v>3</v>
      </c>
      <c r="AQ499" t="b">
        <f t="shared" si="139"/>
        <v>1</v>
      </c>
      <c r="AR499" t="b">
        <f t="shared" si="140"/>
        <v>1</v>
      </c>
      <c r="AS499" t="b">
        <f t="shared" si="141"/>
        <v>0</v>
      </c>
      <c r="AT499" t="b">
        <f t="shared" si="142"/>
        <v>0</v>
      </c>
      <c r="AU499" t="b">
        <f t="shared" si="143"/>
        <v>0</v>
      </c>
      <c r="AV499" t="b">
        <f t="shared" si="144"/>
        <v>0</v>
      </c>
      <c r="AW499" t="b">
        <f t="shared" si="145"/>
        <v>0</v>
      </c>
      <c r="AX499" t="b">
        <f t="shared" si="146"/>
        <v>1</v>
      </c>
    </row>
    <row r="500" spans="20:50" hidden="1">
      <c r="T500" t="s">
        <v>53</v>
      </c>
      <c r="U500" t="s">
        <v>59</v>
      </c>
      <c r="V500">
        <v>80</v>
      </c>
      <c r="W500" t="s">
        <v>142</v>
      </c>
      <c r="X500" t="s">
        <v>510</v>
      </c>
      <c r="Y500" t="s">
        <v>37</v>
      </c>
      <c r="Z500">
        <v>2</v>
      </c>
      <c r="AA500" t="s">
        <v>38</v>
      </c>
      <c r="AB500">
        <v>23</v>
      </c>
      <c r="AC500" t="s">
        <v>39</v>
      </c>
      <c r="AD500">
        <v>1</v>
      </c>
      <c r="AE500">
        <f t="shared" si="130"/>
        <v>85.030259271889705</v>
      </c>
      <c r="AF500" t="str">
        <f t="shared" si="147"/>
        <v>UL85.0302592718897</v>
      </c>
      <c r="AH500">
        <f>COUNTIF($AE$49:AE3451,AE500)</f>
        <v>3</v>
      </c>
      <c r="AI500" s="6">
        <f t="shared" si="131"/>
        <v>1</v>
      </c>
      <c r="AJ500" s="7">
        <f t="shared" si="132"/>
        <v>7.666666666666667</v>
      </c>
      <c r="AK500" s="7">
        <f t="shared" si="133"/>
        <v>0.66666666666666663</v>
      </c>
      <c r="AL500" s="7">
        <f t="shared" si="134"/>
        <v>11.5</v>
      </c>
      <c r="AM500" s="7">
        <f t="shared" si="135"/>
        <v>0.4</v>
      </c>
      <c r="AN500" s="7">
        <f t="shared" si="136"/>
        <v>4.5999999999999996</v>
      </c>
      <c r="AO500" s="7">
        <f t="shared" si="137"/>
        <v>0.2857142857142857</v>
      </c>
      <c r="AP500" s="8">
        <f t="shared" si="138"/>
        <v>3.2857142857142856</v>
      </c>
      <c r="AQ500" t="b">
        <f t="shared" si="139"/>
        <v>1</v>
      </c>
      <c r="AR500" t="b">
        <f t="shared" si="140"/>
        <v>0</v>
      </c>
      <c r="AS500" t="b">
        <f t="shared" si="141"/>
        <v>0</v>
      </c>
      <c r="AT500" t="b">
        <f t="shared" si="142"/>
        <v>0</v>
      </c>
      <c r="AU500" t="b">
        <f t="shared" si="143"/>
        <v>0</v>
      </c>
      <c r="AV500" t="b">
        <f t="shared" si="144"/>
        <v>0</v>
      </c>
      <c r="AW500" t="b">
        <f t="shared" si="145"/>
        <v>0</v>
      </c>
      <c r="AX500" t="b">
        <f t="shared" si="146"/>
        <v>0</v>
      </c>
    </row>
    <row r="501" spans="20:50" hidden="1">
      <c r="T501" t="s">
        <v>53</v>
      </c>
      <c r="U501" t="s">
        <v>59</v>
      </c>
      <c r="V501">
        <v>81</v>
      </c>
      <c r="W501" t="s">
        <v>142</v>
      </c>
      <c r="X501" t="s">
        <v>511</v>
      </c>
      <c r="Y501" t="s">
        <v>37</v>
      </c>
      <c r="Z501">
        <v>2</v>
      </c>
      <c r="AA501" t="s">
        <v>38</v>
      </c>
      <c r="AB501">
        <v>25</v>
      </c>
      <c r="AC501" t="s">
        <v>39</v>
      </c>
      <c r="AD501">
        <v>1</v>
      </c>
      <c r="AE501">
        <f t="shared" si="130"/>
        <v>85.426078740099143</v>
      </c>
      <c r="AF501" t="str">
        <f t="shared" si="147"/>
        <v>UL85.4260787400991</v>
      </c>
      <c r="AH501">
        <f>COUNTIF($AE$49:AE3452,AE501)</f>
        <v>2</v>
      </c>
      <c r="AI501" s="6">
        <f t="shared" si="131"/>
        <v>1</v>
      </c>
      <c r="AJ501" s="7">
        <f t="shared" si="132"/>
        <v>8.3333333333333339</v>
      </c>
      <c r="AK501" s="7">
        <f t="shared" si="133"/>
        <v>0.66666666666666663</v>
      </c>
      <c r="AL501" s="7">
        <f t="shared" si="134"/>
        <v>12.5</v>
      </c>
      <c r="AM501" s="7">
        <f t="shared" si="135"/>
        <v>0.4</v>
      </c>
      <c r="AN501" s="7">
        <f t="shared" si="136"/>
        <v>5</v>
      </c>
      <c r="AO501" s="7">
        <f t="shared" si="137"/>
        <v>0.2857142857142857</v>
      </c>
      <c r="AP501" s="8">
        <f t="shared" si="138"/>
        <v>3.5714285714285716</v>
      </c>
      <c r="AQ501" t="b">
        <f t="shared" si="139"/>
        <v>1</v>
      </c>
      <c r="AR501" t="b">
        <f t="shared" si="140"/>
        <v>0</v>
      </c>
      <c r="AS501" t="b">
        <f t="shared" si="141"/>
        <v>0</v>
      </c>
      <c r="AT501" t="b">
        <f t="shared" si="142"/>
        <v>0</v>
      </c>
      <c r="AU501" t="b">
        <f t="shared" si="143"/>
        <v>0</v>
      </c>
      <c r="AV501" t="b">
        <f t="shared" si="144"/>
        <v>1</v>
      </c>
      <c r="AW501" t="b">
        <f t="shared" si="145"/>
        <v>0</v>
      </c>
      <c r="AX501" t="b">
        <f t="shared" si="146"/>
        <v>0</v>
      </c>
    </row>
    <row r="502" spans="20:50" hidden="1">
      <c r="T502" t="s">
        <v>53</v>
      </c>
      <c r="U502" t="s">
        <v>59</v>
      </c>
      <c r="V502">
        <v>82</v>
      </c>
      <c r="W502" t="s">
        <v>142</v>
      </c>
      <c r="X502" t="s">
        <v>512</v>
      </c>
      <c r="Y502" t="s">
        <v>37</v>
      </c>
      <c r="Z502">
        <v>2</v>
      </c>
      <c r="AA502" t="s">
        <v>38</v>
      </c>
      <c r="AB502">
        <v>27</v>
      </c>
      <c r="AC502" t="s">
        <v>39</v>
      </c>
      <c r="AD502">
        <v>1</v>
      </c>
      <c r="AE502">
        <f t="shared" si="130"/>
        <v>85.763605200941157</v>
      </c>
      <c r="AF502" t="str">
        <f t="shared" si="147"/>
        <v>UL85.7636052009412</v>
      </c>
      <c r="AH502">
        <f>COUNTIF($AE$49:AE3453,AE502)</f>
        <v>2</v>
      </c>
      <c r="AI502" s="6">
        <f t="shared" si="131"/>
        <v>1</v>
      </c>
      <c r="AJ502" s="7">
        <f t="shared" si="132"/>
        <v>9</v>
      </c>
      <c r="AK502" s="7">
        <f t="shared" si="133"/>
        <v>0.66666666666666663</v>
      </c>
      <c r="AL502" s="7">
        <f t="shared" si="134"/>
        <v>13.5</v>
      </c>
      <c r="AM502" s="7">
        <f t="shared" si="135"/>
        <v>0.4</v>
      </c>
      <c r="AN502" s="7">
        <f t="shared" si="136"/>
        <v>5.4</v>
      </c>
      <c r="AO502" s="7">
        <f t="shared" si="137"/>
        <v>0.2857142857142857</v>
      </c>
      <c r="AP502" s="8">
        <f t="shared" si="138"/>
        <v>3.8571428571428572</v>
      </c>
      <c r="AQ502" t="b">
        <f t="shared" si="139"/>
        <v>1</v>
      </c>
      <c r="AR502" t="b">
        <f t="shared" si="140"/>
        <v>1</v>
      </c>
      <c r="AS502" t="b">
        <f t="shared" si="141"/>
        <v>0</v>
      </c>
      <c r="AT502" t="b">
        <f t="shared" si="142"/>
        <v>0</v>
      </c>
      <c r="AU502" t="b">
        <f t="shared" si="143"/>
        <v>0</v>
      </c>
      <c r="AV502" t="b">
        <f t="shared" si="144"/>
        <v>0</v>
      </c>
      <c r="AW502" t="b">
        <f t="shared" si="145"/>
        <v>0</v>
      </c>
      <c r="AX502" t="b">
        <f t="shared" si="146"/>
        <v>0</v>
      </c>
    </row>
    <row r="503" spans="20:50" hidden="1">
      <c r="T503" t="s">
        <v>53</v>
      </c>
      <c r="U503" t="s">
        <v>59</v>
      </c>
      <c r="V503">
        <v>83</v>
      </c>
      <c r="W503" t="s">
        <v>142</v>
      </c>
      <c r="X503" t="s">
        <v>513</v>
      </c>
      <c r="Y503" t="s">
        <v>37</v>
      </c>
      <c r="Z503">
        <v>2</v>
      </c>
      <c r="AA503" t="s">
        <v>38</v>
      </c>
      <c r="AB503">
        <v>29</v>
      </c>
      <c r="AC503" t="s">
        <v>39</v>
      </c>
      <c r="AD503">
        <v>1</v>
      </c>
      <c r="AE503">
        <f t="shared" si="130"/>
        <v>86.05481377096244</v>
      </c>
      <c r="AF503" t="str">
        <f t="shared" si="147"/>
        <v>UL86.0548137709624</v>
      </c>
      <c r="AH503">
        <f>COUNTIF($AE$49:AE3454,AE503)</f>
        <v>3</v>
      </c>
      <c r="AI503" s="6">
        <f t="shared" si="131"/>
        <v>1</v>
      </c>
      <c r="AJ503" s="7">
        <f t="shared" si="132"/>
        <v>9.6666666666666661</v>
      </c>
      <c r="AK503" s="7">
        <f t="shared" si="133"/>
        <v>0.66666666666666663</v>
      </c>
      <c r="AL503" s="7">
        <f t="shared" si="134"/>
        <v>14.5</v>
      </c>
      <c r="AM503" s="7">
        <f t="shared" si="135"/>
        <v>0.4</v>
      </c>
      <c r="AN503" s="7">
        <f t="shared" si="136"/>
        <v>5.8</v>
      </c>
      <c r="AO503" s="7">
        <f t="shared" si="137"/>
        <v>0.2857142857142857</v>
      </c>
      <c r="AP503" s="8">
        <f t="shared" si="138"/>
        <v>4.1428571428571432</v>
      </c>
      <c r="AQ503" t="b">
        <f t="shared" si="139"/>
        <v>1</v>
      </c>
      <c r="AR503" t="b">
        <f t="shared" si="140"/>
        <v>0</v>
      </c>
      <c r="AS503" t="b">
        <f t="shared" si="141"/>
        <v>0</v>
      </c>
      <c r="AT503" t="b">
        <f t="shared" si="142"/>
        <v>0</v>
      </c>
      <c r="AU503" t="b">
        <f t="shared" si="143"/>
        <v>0</v>
      </c>
      <c r="AV503" t="b">
        <f t="shared" si="144"/>
        <v>0</v>
      </c>
      <c r="AW503" t="b">
        <f t="shared" si="145"/>
        <v>0</v>
      </c>
      <c r="AX503" t="b">
        <f t="shared" si="146"/>
        <v>0</v>
      </c>
    </row>
    <row r="504" spans="20:50" hidden="1">
      <c r="T504" t="s">
        <v>53</v>
      </c>
      <c r="U504" t="s">
        <v>59</v>
      </c>
      <c r="V504">
        <v>84</v>
      </c>
      <c r="W504" t="s">
        <v>142</v>
      </c>
      <c r="X504" t="s">
        <v>514</v>
      </c>
      <c r="Y504" t="s">
        <v>37</v>
      </c>
      <c r="Z504">
        <v>2</v>
      </c>
      <c r="AA504" t="s">
        <v>38</v>
      </c>
      <c r="AB504">
        <v>31</v>
      </c>
      <c r="AC504" t="s">
        <v>39</v>
      </c>
      <c r="AD504">
        <v>1</v>
      </c>
      <c r="AE504">
        <f t="shared" si="130"/>
        <v>86.308614013548734</v>
      </c>
      <c r="AF504" t="str">
        <f t="shared" si="147"/>
        <v>UL86.3086140135487</v>
      </c>
      <c r="AH504">
        <f>COUNTIF($AE$49:AE3455,AE504)</f>
        <v>3</v>
      </c>
      <c r="AI504" s="6">
        <f t="shared" si="131"/>
        <v>1</v>
      </c>
      <c r="AJ504" s="7">
        <f t="shared" si="132"/>
        <v>10.333333333333334</v>
      </c>
      <c r="AK504" s="7">
        <f t="shared" si="133"/>
        <v>0.66666666666666663</v>
      </c>
      <c r="AL504" s="7">
        <f t="shared" si="134"/>
        <v>15.5</v>
      </c>
      <c r="AM504" s="7">
        <f t="shared" si="135"/>
        <v>0.4</v>
      </c>
      <c r="AN504" s="7">
        <f t="shared" si="136"/>
        <v>6.2</v>
      </c>
      <c r="AO504" s="7">
        <f t="shared" si="137"/>
        <v>0.2857142857142857</v>
      </c>
      <c r="AP504" s="8">
        <f t="shared" si="138"/>
        <v>4.4285714285714288</v>
      </c>
      <c r="AQ504" t="b">
        <f t="shared" si="139"/>
        <v>1</v>
      </c>
      <c r="AR504" t="b">
        <f t="shared" si="140"/>
        <v>0</v>
      </c>
      <c r="AS504" t="b">
        <f t="shared" si="141"/>
        <v>0</v>
      </c>
      <c r="AT504" t="b">
        <f t="shared" si="142"/>
        <v>0</v>
      </c>
      <c r="AU504" t="b">
        <f t="shared" si="143"/>
        <v>0</v>
      </c>
      <c r="AV504" t="b">
        <f t="shared" si="144"/>
        <v>0</v>
      </c>
      <c r="AW504" t="b">
        <f t="shared" si="145"/>
        <v>0</v>
      </c>
      <c r="AX504" t="b">
        <f t="shared" si="146"/>
        <v>0</v>
      </c>
    </row>
    <row r="505" spans="20:50" hidden="1">
      <c r="T505" t="s">
        <v>53</v>
      </c>
      <c r="U505" t="s">
        <v>59</v>
      </c>
      <c r="V505">
        <v>85</v>
      </c>
      <c r="W505" t="s">
        <v>142</v>
      </c>
      <c r="X505" t="s">
        <v>515</v>
      </c>
      <c r="Y505" t="s">
        <v>37</v>
      </c>
      <c r="Z505">
        <v>2</v>
      </c>
      <c r="AA505" t="s">
        <v>38</v>
      </c>
      <c r="AB505">
        <v>33</v>
      </c>
      <c r="AC505" t="s">
        <v>39</v>
      </c>
      <c r="AD505">
        <v>1</v>
      </c>
      <c r="AE505">
        <f t="shared" si="130"/>
        <v>86.531770741082852</v>
      </c>
      <c r="AF505" t="str">
        <f t="shared" si="147"/>
        <v>UL86.5317707410829</v>
      </c>
      <c r="AH505">
        <f>COUNTIF($AE$49:AE3456,AE505)</f>
        <v>2</v>
      </c>
      <c r="AI505" s="6">
        <f t="shared" si="131"/>
        <v>1</v>
      </c>
      <c r="AJ505" s="7">
        <f t="shared" si="132"/>
        <v>11</v>
      </c>
      <c r="AK505" s="7">
        <f t="shared" si="133"/>
        <v>0.66666666666666663</v>
      </c>
      <c r="AL505" s="7">
        <f t="shared" si="134"/>
        <v>16.5</v>
      </c>
      <c r="AM505" s="7">
        <f t="shared" si="135"/>
        <v>0.4</v>
      </c>
      <c r="AN505" s="7">
        <f t="shared" si="136"/>
        <v>6.6</v>
      </c>
      <c r="AO505" s="7">
        <f t="shared" si="137"/>
        <v>0.2857142857142857</v>
      </c>
      <c r="AP505" s="8">
        <f t="shared" si="138"/>
        <v>4.7142857142857144</v>
      </c>
      <c r="AQ505" t="b">
        <f t="shared" si="139"/>
        <v>1</v>
      </c>
      <c r="AR505" t="b">
        <f t="shared" si="140"/>
        <v>1</v>
      </c>
      <c r="AS505" t="b">
        <f t="shared" si="141"/>
        <v>0</v>
      </c>
      <c r="AT505" t="b">
        <f t="shared" si="142"/>
        <v>0</v>
      </c>
      <c r="AU505" t="b">
        <f t="shared" si="143"/>
        <v>0</v>
      </c>
      <c r="AV505" t="b">
        <f t="shared" si="144"/>
        <v>0</v>
      </c>
      <c r="AW505" t="b">
        <f t="shared" si="145"/>
        <v>0</v>
      </c>
      <c r="AX505" t="b">
        <f t="shared" si="146"/>
        <v>0</v>
      </c>
    </row>
    <row r="506" spans="20:50" hidden="1">
      <c r="T506" t="s">
        <v>53</v>
      </c>
      <c r="U506" t="s">
        <v>59</v>
      </c>
      <c r="V506">
        <v>86</v>
      </c>
      <c r="W506" t="s">
        <v>142</v>
      </c>
      <c r="X506" t="s">
        <v>516</v>
      </c>
      <c r="Y506" t="s">
        <v>37</v>
      </c>
      <c r="Z506">
        <v>3</v>
      </c>
      <c r="AA506" t="s">
        <v>38</v>
      </c>
      <c r="AB506">
        <v>1</v>
      </c>
      <c r="AC506" t="s">
        <v>39</v>
      </c>
      <c r="AD506">
        <v>1</v>
      </c>
      <c r="AE506">
        <f t="shared" si="130"/>
        <v>18.43494882292201</v>
      </c>
      <c r="AF506" t="str">
        <f t="shared" si="147"/>
        <v>UL18.434948822922</v>
      </c>
      <c r="AH506">
        <f>COUNTIF($AE$49:AE3457,AE506)</f>
        <v>14</v>
      </c>
      <c r="AI506" s="6">
        <f t="shared" si="131"/>
        <v>1.5</v>
      </c>
      <c r="AJ506" s="7">
        <f t="shared" si="132"/>
        <v>0.33333333333333331</v>
      </c>
      <c r="AK506" s="7">
        <f t="shared" si="133"/>
        <v>1</v>
      </c>
      <c r="AL506" s="7">
        <f t="shared" si="134"/>
        <v>0.5</v>
      </c>
      <c r="AM506" s="7">
        <f t="shared" si="135"/>
        <v>0.6</v>
      </c>
      <c r="AN506" s="7">
        <f t="shared" si="136"/>
        <v>0.2</v>
      </c>
      <c r="AO506" s="7">
        <f t="shared" si="137"/>
        <v>0.42857142857142855</v>
      </c>
      <c r="AP506" s="8">
        <f t="shared" si="138"/>
        <v>0.14285714285714285</v>
      </c>
      <c r="AQ506" t="b">
        <f t="shared" si="139"/>
        <v>0</v>
      </c>
      <c r="AR506" t="b">
        <f t="shared" si="140"/>
        <v>0</v>
      </c>
      <c r="AS506" t="b">
        <f t="shared" si="141"/>
        <v>1</v>
      </c>
      <c r="AT506" t="b">
        <f t="shared" si="142"/>
        <v>0</v>
      </c>
      <c r="AU506" t="b">
        <f t="shared" si="143"/>
        <v>0</v>
      </c>
      <c r="AV506" t="b">
        <f t="shared" si="144"/>
        <v>0</v>
      </c>
      <c r="AW506" t="b">
        <f t="shared" si="145"/>
        <v>0</v>
      </c>
      <c r="AX506" t="b">
        <f t="shared" si="146"/>
        <v>0</v>
      </c>
    </row>
    <row r="507" spans="20:50" hidden="1">
      <c r="T507" t="s">
        <v>35</v>
      </c>
      <c r="U507" t="s">
        <v>59</v>
      </c>
      <c r="V507" t="s">
        <v>0</v>
      </c>
      <c r="W507" t="s">
        <v>142</v>
      </c>
      <c r="X507" t="s">
        <v>516</v>
      </c>
      <c r="Y507" t="s">
        <v>37</v>
      </c>
      <c r="Z507">
        <v>3</v>
      </c>
      <c r="AA507" t="s">
        <v>38</v>
      </c>
      <c r="AB507">
        <v>1</v>
      </c>
      <c r="AC507" t="s">
        <v>39</v>
      </c>
      <c r="AD507">
        <v>1</v>
      </c>
      <c r="AE507">
        <f t="shared" si="130"/>
        <v>18.43494882292201</v>
      </c>
      <c r="AF507" t="str">
        <f t="shared" si="147"/>
        <v>UL18.434948822922</v>
      </c>
      <c r="AG507" t="str">
        <f>U507&amp;AE507</f>
        <v>UL18.434948822922</v>
      </c>
      <c r="AH507">
        <f>COUNTIF($AG$49:AG3458,AG507)</f>
        <v>1</v>
      </c>
      <c r="AI507" s="6">
        <f t="shared" si="131"/>
        <v>1.5</v>
      </c>
      <c r="AJ507" s="7">
        <f t="shared" si="132"/>
        <v>0.33333333333333331</v>
      </c>
      <c r="AK507" s="7">
        <f t="shared" si="133"/>
        <v>1</v>
      </c>
      <c r="AL507" s="7">
        <f t="shared" si="134"/>
        <v>0.5</v>
      </c>
      <c r="AM507" s="7">
        <f t="shared" si="135"/>
        <v>0.6</v>
      </c>
      <c r="AN507" s="7">
        <f t="shared" si="136"/>
        <v>0.2</v>
      </c>
      <c r="AO507" s="7">
        <f t="shared" si="137"/>
        <v>0.42857142857142855</v>
      </c>
      <c r="AP507" s="8">
        <f t="shared" si="138"/>
        <v>0.14285714285714285</v>
      </c>
      <c r="AQ507" t="b">
        <f t="shared" si="139"/>
        <v>0</v>
      </c>
      <c r="AR507" t="b">
        <f t="shared" si="140"/>
        <v>0</v>
      </c>
      <c r="AS507" t="b">
        <f t="shared" si="141"/>
        <v>1</v>
      </c>
      <c r="AT507" t="b">
        <f t="shared" si="142"/>
        <v>0</v>
      </c>
      <c r="AU507" t="b">
        <f t="shared" si="143"/>
        <v>0</v>
      </c>
      <c r="AV507" t="b">
        <f t="shared" si="144"/>
        <v>0</v>
      </c>
      <c r="AW507" t="b">
        <f t="shared" si="145"/>
        <v>0</v>
      </c>
      <c r="AX507" t="b">
        <f t="shared" si="146"/>
        <v>0</v>
      </c>
    </row>
    <row r="508" spans="20:50" hidden="1">
      <c r="T508" t="s">
        <v>53</v>
      </c>
      <c r="U508" t="s">
        <v>59</v>
      </c>
      <c r="V508">
        <v>87</v>
      </c>
      <c r="W508" t="s">
        <v>142</v>
      </c>
      <c r="X508" t="s">
        <v>517</v>
      </c>
      <c r="Y508" t="s">
        <v>37</v>
      </c>
      <c r="Z508">
        <v>3</v>
      </c>
      <c r="AA508" t="s">
        <v>38</v>
      </c>
      <c r="AB508">
        <v>2</v>
      </c>
      <c r="AC508" t="s">
        <v>39</v>
      </c>
      <c r="AD508">
        <v>1</v>
      </c>
      <c r="AE508">
        <f t="shared" si="130"/>
        <v>33.690067525979785</v>
      </c>
      <c r="AF508" t="str">
        <f t="shared" si="147"/>
        <v>UL33.6900675259798</v>
      </c>
      <c r="AH508">
        <f>COUNTIF($AE$49:AE3459,AE508)</f>
        <v>13</v>
      </c>
      <c r="AI508" s="6">
        <f t="shared" si="131"/>
        <v>1.5</v>
      </c>
      <c r="AJ508" s="7">
        <f t="shared" si="132"/>
        <v>0.66666666666666663</v>
      </c>
      <c r="AK508" s="7">
        <f t="shared" si="133"/>
        <v>1</v>
      </c>
      <c r="AL508" s="7">
        <f t="shared" si="134"/>
        <v>1</v>
      </c>
      <c r="AM508" s="7">
        <f t="shared" si="135"/>
        <v>0.6</v>
      </c>
      <c r="AN508" s="7">
        <f t="shared" si="136"/>
        <v>0.4</v>
      </c>
      <c r="AO508" s="7">
        <f t="shared" si="137"/>
        <v>0.42857142857142855</v>
      </c>
      <c r="AP508" s="8">
        <f t="shared" si="138"/>
        <v>0.2857142857142857</v>
      </c>
      <c r="AQ508" t="b">
        <f t="shared" si="139"/>
        <v>0</v>
      </c>
      <c r="AR508" t="b">
        <f t="shared" si="140"/>
        <v>0</v>
      </c>
      <c r="AS508" t="b">
        <f t="shared" si="141"/>
        <v>1</v>
      </c>
      <c r="AT508" t="b">
        <f t="shared" si="142"/>
        <v>1</v>
      </c>
      <c r="AU508" t="b">
        <f t="shared" si="143"/>
        <v>0</v>
      </c>
      <c r="AV508" t="b">
        <f t="shared" si="144"/>
        <v>0</v>
      </c>
      <c r="AW508" t="b">
        <f t="shared" si="145"/>
        <v>0</v>
      </c>
      <c r="AX508" t="b">
        <f t="shared" si="146"/>
        <v>0</v>
      </c>
    </row>
    <row r="509" spans="20:50" hidden="1">
      <c r="T509" t="s">
        <v>35</v>
      </c>
      <c r="U509" t="s">
        <v>59</v>
      </c>
      <c r="V509" t="s">
        <v>0</v>
      </c>
      <c r="W509" t="s">
        <v>142</v>
      </c>
      <c r="X509" t="s">
        <v>517</v>
      </c>
      <c r="Y509" t="s">
        <v>37</v>
      </c>
      <c r="Z509">
        <v>3</v>
      </c>
      <c r="AA509" t="s">
        <v>38</v>
      </c>
      <c r="AB509">
        <v>2</v>
      </c>
      <c r="AC509" t="s">
        <v>39</v>
      </c>
      <c r="AD509">
        <v>1</v>
      </c>
      <c r="AE509">
        <f t="shared" si="130"/>
        <v>33.690067525979785</v>
      </c>
      <c r="AF509" t="str">
        <f t="shared" si="147"/>
        <v>UL33.6900675259798</v>
      </c>
      <c r="AG509" t="str">
        <f>U509&amp;AE509</f>
        <v>UL33.6900675259798</v>
      </c>
      <c r="AH509">
        <f>COUNTIF($AG$49:AG3460,AG509)</f>
        <v>1</v>
      </c>
      <c r="AI509" s="6">
        <f t="shared" si="131"/>
        <v>1.5</v>
      </c>
      <c r="AJ509" s="7">
        <f t="shared" si="132"/>
        <v>0.66666666666666663</v>
      </c>
      <c r="AK509" s="7">
        <f t="shared" si="133"/>
        <v>1</v>
      </c>
      <c r="AL509" s="7">
        <f t="shared" si="134"/>
        <v>1</v>
      </c>
      <c r="AM509" s="7">
        <f t="shared" si="135"/>
        <v>0.6</v>
      </c>
      <c r="AN509" s="7">
        <f t="shared" si="136"/>
        <v>0.4</v>
      </c>
      <c r="AO509" s="7">
        <f t="shared" si="137"/>
        <v>0.42857142857142855</v>
      </c>
      <c r="AP509" s="8">
        <f t="shared" si="138"/>
        <v>0.2857142857142857</v>
      </c>
      <c r="AQ509" t="b">
        <f t="shared" si="139"/>
        <v>0</v>
      </c>
      <c r="AR509" t="b">
        <f t="shared" si="140"/>
        <v>0</v>
      </c>
      <c r="AS509" t="b">
        <f t="shared" si="141"/>
        <v>1</v>
      </c>
      <c r="AT509" t="b">
        <f t="shared" si="142"/>
        <v>1</v>
      </c>
      <c r="AU509" t="b">
        <f t="shared" si="143"/>
        <v>0</v>
      </c>
      <c r="AV509" t="b">
        <f t="shared" si="144"/>
        <v>0</v>
      </c>
      <c r="AW509" t="b">
        <f t="shared" si="145"/>
        <v>0</v>
      </c>
      <c r="AX509" t="b">
        <f t="shared" si="146"/>
        <v>0</v>
      </c>
    </row>
    <row r="510" spans="20:50" hidden="1">
      <c r="T510" t="s">
        <v>53</v>
      </c>
      <c r="U510" t="s">
        <v>59</v>
      </c>
      <c r="V510">
        <v>88</v>
      </c>
      <c r="W510" t="s">
        <v>142</v>
      </c>
      <c r="X510" t="s">
        <v>518</v>
      </c>
      <c r="Y510" t="s">
        <v>37</v>
      </c>
      <c r="Z510">
        <v>3</v>
      </c>
      <c r="AA510" t="s">
        <v>38</v>
      </c>
      <c r="AB510">
        <v>4</v>
      </c>
      <c r="AC510" t="s">
        <v>39</v>
      </c>
      <c r="AD510">
        <v>1</v>
      </c>
      <c r="AE510">
        <f t="shared" si="130"/>
        <v>53.13010235415598</v>
      </c>
      <c r="AF510" t="str">
        <f t="shared" si="147"/>
        <v>UL53.130102354156</v>
      </c>
      <c r="AH510">
        <f>COUNTIF($AE$49:AE3461,AE510)</f>
        <v>16</v>
      </c>
      <c r="AI510" s="6">
        <f t="shared" si="131"/>
        <v>1.5</v>
      </c>
      <c r="AJ510" s="7">
        <f t="shared" si="132"/>
        <v>1.3333333333333333</v>
      </c>
      <c r="AK510" s="7">
        <f t="shared" si="133"/>
        <v>1</v>
      </c>
      <c r="AL510" s="7">
        <f t="shared" si="134"/>
        <v>2</v>
      </c>
      <c r="AM510" s="7">
        <f t="shared" si="135"/>
        <v>0.6</v>
      </c>
      <c r="AN510" s="7">
        <f t="shared" si="136"/>
        <v>0.8</v>
      </c>
      <c r="AO510" s="7">
        <f t="shared" si="137"/>
        <v>0.42857142857142855</v>
      </c>
      <c r="AP510" s="8">
        <f t="shared" si="138"/>
        <v>0.5714285714285714</v>
      </c>
      <c r="AQ510" t="b">
        <f t="shared" si="139"/>
        <v>0</v>
      </c>
      <c r="AR510" t="b">
        <f t="shared" si="140"/>
        <v>0</v>
      </c>
      <c r="AS510" t="b">
        <f t="shared" si="141"/>
        <v>1</v>
      </c>
      <c r="AT510" t="b">
        <f t="shared" si="142"/>
        <v>1</v>
      </c>
      <c r="AU510" t="b">
        <f t="shared" si="143"/>
        <v>0</v>
      </c>
      <c r="AV510" t="b">
        <f t="shared" si="144"/>
        <v>0</v>
      </c>
      <c r="AW510" t="b">
        <f t="shared" si="145"/>
        <v>0</v>
      </c>
      <c r="AX510" t="b">
        <f t="shared" si="146"/>
        <v>0</v>
      </c>
    </row>
    <row r="511" spans="20:50" hidden="1">
      <c r="T511" t="s">
        <v>53</v>
      </c>
      <c r="U511" t="s">
        <v>59</v>
      </c>
      <c r="V511">
        <v>89</v>
      </c>
      <c r="W511" t="s">
        <v>142</v>
      </c>
      <c r="X511" t="s">
        <v>519</v>
      </c>
      <c r="Y511" t="s">
        <v>37</v>
      </c>
      <c r="Z511">
        <v>3</v>
      </c>
      <c r="AA511" t="s">
        <v>38</v>
      </c>
      <c r="AB511">
        <v>4</v>
      </c>
      <c r="AC511" t="s">
        <v>39</v>
      </c>
      <c r="AD511">
        <v>2</v>
      </c>
      <c r="AE511">
        <f t="shared" si="130"/>
        <v>53.13010235415598</v>
      </c>
      <c r="AF511" t="str">
        <f t="shared" si="147"/>
        <v>UL53.130102354156</v>
      </c>
      <c r="AH511">
        <f>COUNTIF($AE$49:AE3462,AE511)</f>
        <v>16</v>
      </c>
      <c r="AI511" s="6">
        <f t="shared" si="131"/>
        <v>1.5</v>
      </c>
      <c r="AJ511" s="7">
        <f t="shared" si="132"/>
        <v>1.3333333333333333</v>
      </c>
      <c r="AK511" s="7">
        <f t="shared" si="133"/>
        <v>1</v>
      </c>
      <c r="AL511" s="7">
        <f t="shared" si="134"/>
        <v>2</v>
      </c>
      <c r="AM511" s="7">
        <f t="shared" si="135"/>
        <v>0.6</v>
      </c>
      <c r="AN511" s="7">
        <f t="shared" si="136"/>
        <v>0.8</v>
      </c>
      <c r="AO511" s="7">
        <f t="shared" si="137"/>
        <v>0.42857142857142855</v>
      </c>
      <c r="AP511" s="8">
        <f t="shared" si="138"/>
        <v>0.5714285714285714</v>
      </c>
      <c r="AQ511" t="b">
        <f t="shared" si="139"/>
        <v>0</v>
      </c>
      <c r="AR511" t="b">
        <f t="shared" si="140"/>
        <v>0</v>
      </c>
      <c r="AS511" t="b">
        <f t="shared" si="141"/>
        <v>1</v>
      </c>
      <c r="AT511" t="b">
        <f t="shared" si="142"/>
        <v>1</v>
      </c>
      <c r="AU511" t="b">
        <f t="shared" si="143"/>
        <v>0</v>
      </c>
      <c r="AV511" t="b">
        <f t="shared" si="144"/>
        <v>0</v>
      </c>
      <c r="AW511" t="b">
        <f t="shared" si="145"/>
        <v>0</v>
      </c>
      <c r="AX511" t="b">
        <f t="shared" si="146"/>
        <v>0</v>
      </c>
    </row>
    <row r="512" spans="20:50" hidden="1">
      <c r="T512" t="s">
        <v>53</v>
      </c>
      <c r="U512" t="s">
        <v>59</v>
      </c>
      <c r="V512">
        <v>90</v>
      </c>
      <c r="W512" t="s">
        <v>142</v>
      </c>
      <c r="X512" t="s">
        <v>520</v>
      </c>
      <c r="Y512" t="s">
        <v>37</v>
      </c>
      <c r="Z512">
        <v>3</v>
      </c>
      <c r="AA512" t="s">
        <v>38</v>
      </c>
      <c r="AB512">
        <v>4</v>
      </c>
      <c r="AC512" t="s">
        <v>39</v>
      </c>
      <c r="AD512">
        <v>3</v>
      </c>
      <c r="AE512">
        <f t="shared" si="130"/>
        <v>53.13010235415598</v>
      </c>
      <c r="AF512" t="str">
        <f t="shared" si="147"/>
        <v>UL53.130102354156</v>
      </c>
      <c r="AH512">
        <f>COUNTIF($AE$49:AE3463,AE512)</f>
        <v>16</v>
      </c>
      <c r="AI512" s="6">
        <f t="shared" si="131"/>
        <v>1.5</v>
      </c>
      <c r="AJ512" s="7">
        <f t="shared" si="132"/>
        <v>1.3333333333333333</v>
      </c>
      <c r="AK512" s="7">
        <f t="shared" si="133"/>
        <v>1</v>
      </c>
      <c r="AL512" s="7">
        <f t="shared" si="134"/>
        <v>2</v>
      </c>
      <c r="AM512" s="7">
        <f t="shared" si="135"/>
        <v>0.6</v>
      </c>
      <c r="AN512" s="7">
        <f t="shared" si="136"/>
        <v>0.8</v>
      </c>
      <c r="AO512" s="7">
        <f t="shared" si="137"/>
        <v>0.42857142857142855</v>
      </c>
      <c r="AP512" s="8">
        <f t="shared" si="138"/>
        <v>0.5714285714285714</v>
      </c>
      <c r="AQ512" t="b">
        <f t="shared" si="139"/>
        <v>0</v>
      </c>
      <c r="AR512" t="b">
        <f t="shared" si="140"/>
        <v>0</v>
      </c>
      <c r="AS512" t="b">
        <f t="shared" si="141"/>
        <v>1</v>
      </c>
      <c r="AT512" t="b">
        <f t="shared" si="142"/>
        <v>1</v>
      </c>
      <c r="AU512" t="b">
        <f t="shared" si="143"/>
        <v>0</v>
      </c>
      <c r="AV512" t="b">
        <f t="shared" si="144"/>
        <v>0</v>
      </c>
      <c r="AW512" t="b">
        <f t="shared" si="145"/>
        <v>0</v>
      </c>
      <c r="AX512" t="b">
        <f t="shared" si="146"/>
        <v>0</v>
      </c>
    </row>
    <row r="513" spans="20:50" hidden="1">
      <c r="T513" t="s">
        <v>53</v>
      </c>
      <c r="U513" t="s">
        <v>59</v>
      </c>
      <c r="V513">
        <v>91</v>
      </c>
      <c r="W513" t="s">
        <v>142</v>
      </c>
      <c r="X513" t="s">
        <v>521</v>
      </c>
      <c r="Y513" t="s">
        <v>37</v>
      </c>
      <c r="Z513">
        <v>3</v>
      </c>
      <c r="AA513" t="s">
        <v>38</v>
      </c>
      <c r="AB513">
        <v>4</v>
      </c>
      <c r="AC513" t="s">
        <v>39</v>
      </c>
      <c r="AD513">
        <v>4</v>
      </c>
      <c r="AE513">
        <f t="shared" si="130"/>
        <v>53.13010235415598</v>
      </c>
      <c r="AF513" t="str">
        <f t="shared" si="147"/>
        <v>UL53.130102354156</v>
      </c>
      <c r="AH513">
        <f>COUNTIF($AE$49:AE3464,AE513)</f>
        <v>16</v>
      </c>
      <c r="AI513" s="6">
        <f t="shared" si="131"/>
        <v>1.5</v>
      </c>
      <c r="AJ513" s="7">
        <f t="shared" si="132"/>
        <v>1.3333333333333333</v>
      </c>
      <c r="AK513" s="7">
        <f t="shared" si="133"/>
        <v>1</v>
      </c>
      <c r="AL513" s="7">
        <f t="shared" si="134"/>
        <v>2</v>
      </c>
      <c r="AM513" s="7">
        <f t="shared" si="135"/>
        <v>0.6</v>
      </c>
      <c r="AN513" s="7">
        <f t="shared" si="136"/>
        <v>0.8</v>
      </c>
      <c r="AO513" s="7">
        <f t="shared" si="137"/>
        <v>0.42857142857142855</v>
      </c>
      <c r="AP513" s="8">
        <f t="shared" si="138"/>
        <v>0.5714285714285714</v>
      </c>
      <c r="AQ513" t="b">
        <f t="shared" si="139"/>
        <v>0</v>
      </c>
      <c r="AR513" t="b">
        <f t="shared" si="140"/>
        <v>0</v>
      </c>
      <c r="AS513" t="b">
        <f t="shared" si="141"/>
        <v>1</v>
      </c>
      <c r="AT513" t="b">
        <f t="shared" si="142"/>
        <v>1</v>
      </c>
      <c r="AU513" t="b">
        <f t="shared" si="143"/>
        <v>0</v>
      </c>
      <c r="AV513" t="b">
        <f t="shared" si="144"/>
        <v>0</v>
      </c>
      <c r="AW513" t="b">
        <f t="shared" si="145"/>
        <v>0</v>
      </c>
      <c r="AX513" t="b">
        <f t="shared" si="146"/>
        <v>0</v>
      </c>
    </row>
    <row r="514" spans="20:50" hidden="1">
      <c r="T514" t="s">
        <v>53</v>
      </c>
      <c r="U514" t="s">
        <v>59</v>
      </c>
      <c r="V514">
        <v>92</v>
      </c>
      <c r="W514" t="s">
        <v>142</v>
      </c>
      <c r="X514" t="s">
        <v>522</v>
      </c>
      <c r="Y514" t="s">
        <v>37</v>
      </c>
      <c r="Z514">
        <v>3</v>
      </c>
      <c r="AA514" t="s">
        <v>38</v>
      </c>
      <c r="AB514">
        <v>4</v>
      </c>
      <c r="AC514" t="s">
        <v>39</v>
      </c>
      <c r="AD514">
        <v>5</v>
      </c>
      <c r="AE514">
        <f t="shared" si="130"/>
        <v>53.13010235415598</v>
      </c>
      <c r="AF514" t="str">
        <f t="shared" si="147"/>
        <v>UL53.130102354156</v>
      </c>
      <c r="AH514">
        <f>COUNTIF($AE$49:AE3465,AE514)</f>
        <v>16</v>
      </c>
      <c r="AI514" s="6">
        <f t="shared" si="131"/>
        <v>1.5</v>
      </c>
      <c r="AJ514" s="7">
        <f t="shared" si="132"/>
        <v>1.3333333333333333</v>
      </c>
      <c r="AK514" s="7">
        <f t="shared" si="133"/>
        <v>1</v>
      </c>
      <c r="AL514" s="7">
        <f t="shared" si="134"/>
        <v>2</v>
      </c>
      <c r="AM514" s="7">
        <f t="shared" si="135"/>
        <v>0.6</v>
      </c>
      <c r="AN514" s="7">
        <f t="shared" si="136"/>
        <v>0.8</v>
      </c>
      <c r="AO514" s="7">
        <f t="shared" si="137"/>
        <v>0.42857142857142855</v>
      </c>
      <c r="AP514" s="8">
        <f t="shared" si="138"/>
        <v>0.5714285714285714</v>
      </c>
      <c r="AQ514" t="b">
        <f t="shared" si="139"/>
        <v>0</v>
      </c>
      <c r="AR514" t="b">
        <f t="shared" si="140"/>
        <v>0</v>
      </c>
      <c r="AS514" t="b">
        <f t="shared" si="141"/>
        <v>1</v>
      </c>
      <c r="AT514" t="b">
        <f t="shared" si="142"/>
        <v>1</v>
      </c>
      <c r="AU514" t="b">
        <f t="shared" si="143"/>
        <v>0</v>
      </c>
      <c r="AV514" t="b">
        <f t="shared" si="144"/>
        <v>0</v>
      </c>
      <c r="AW514" t="b">
        <f t="shared" si="145"/>
        <v>0</v>
      </c>
      <c r="AX514" t="b">
        <f t="shared" si="146"/>
        <v>0</v>
      </c>
    </row>
    <row r="515" spans="20:50" hidden="1">
      <c r="T515" t="s">
        <v>53</v>
      </c>
      <c r="U515" t="s">
        <v>59</v>
      </c>
      <c r="V515">
        <v>93</v>
      </c>
      <c r="W515" t="s">
        <v>142</v>
      </c>
      <c r="X515" t="s">
        <v>523</v>
      </c>
      <c r="Y515" t="s">
        <v>37</v>
      </c>
      <c r="Z515">
        <v>3</v>
      </c>
      <c r="AA515" t="s">
        <v>38</v>
      </c>
      <c r="AB515">
        <v>4</v>
      </c>
      <c r="AC515" t="s">
        <v>39</v>
      </c>
      <c r="AD515">
        <v>6</v>
      </c>
      <c r="AE515">
        <f t="shared" si="130"/>
        <v>53.13010235415598</v>
      </c>
      <c r="AF515" t="str">
        <f t="shared" si="147"/>
        <v>UL53.130102354156</v>
      </c>
      <c r="AH515">
        <f>COUNTIF($AE$49:AE3466,AE515)</f>
        <v>16</v>
      </c>
      <c r="AI515" s="6">
        <f t="shared" si="131"/>
        <v>1.5</v>
      </c>
      <c r="AJ515" s="7">
        <f t="shared" si="132"/>
        <v>1.3333333333333333</v>
      </c>
      <c r="AK515" s="7">
        <f t="shared" si="133"/>
        <v>1</v>
      </c>
      <c r="AL515" s="7">
        <f t="shared" si="134"/>
        <v>2</v>
      </c>
      <c r="AM515" s="7">
        <f t="shared" si="135"/>
        <v>0.6</v>
      </c>
      <c r="AN515" s="7">
        <f t="shared" si="136"/>
        <v>0.8</v>
      </c>
      <c r="AO515" s="7">
        <f t="shared" si="137"/>
        <v>0.42857142857142855</v>
      </c>
      <c r="AP515" s="8">
        <f t="shared" si="138"/>
        <v>0.5714285714285714</v>
      </c>
      <c r="AQ515" t="b">
        <f t="shared" si="139"/>
        <v>0</v>
      </c>
      <c r="AR515" t="b">
        <f t="shared" si="140"/>
        <v>0</v>
      </c>
      <c r="AS515" t="b">
        <f t="shared" si="141"/>
        <v>1</v>
      </c>
      <c r="AT515" t="b">
        <f t="shared" si="142"/>
        <v>1</v>
      </c>
      <c r="AU515" t="b">
        <f t="shared" si="143"/>
        <v>0</v>
      </c>
      <c r="AV515" t="b">
        <f t="shared" si="144"/>
        <v>0</v>
      </c>
      <c r="AW515" t="b">
        <f t="shared" si="145"/>
        <v>0</v>
      </c>
      <c r="AX515" t="b">
        <f t="shared" si="146"/>
        <v>0</v>
      </c>
    </row>
    <row r="516" spans="20:50" hidden="1">
      <c r="T516" t="s">
        <v>35</v>
      </c>
      <c r="U516" t="s">
        <v>59</v>
      </c>
      <c r="V516" t="s">
        <v>0</v>
      </c>
      <c r="W516" t="s">
        <v>142</v>
      </c>
      <c r="X516" t="s">
        <v>523</v>
      </c>
      <c r="Y516" t="s">
        <v>37</v>
      </c>
      <c r="Z516">
        <v>3</v>
      </c>
      <c r="AA516" t="s">
        <v>38</v>
      </c>
      <c r="AB516">
        <v>4</v>
      </c>
      <c r="AC516" t="s">
        <v>39</v>
      </c>
      <c r="AD516">
        <v>6</v>
      </c>
      <c r="AE516">
        <f t="shared" si="130"/>
        <v>53.13010235415598</v>
      </c>
      <c r="AF516" t="str">
        <f t="shared" si="147"/>
        <v>UL53.130102354156</v>
      </c>
      <c r="AG516" t="str">
        <f>U516&amp;AE516</f>
        <v>UL53.130102354156</v>
      </c>
      <c r="AH516">
        <f>COUNTIF($AG$49:AG3467,AG516)</f>
        <v>1</v>
      </c>
      <c r="AI516" s="6">
        <f t="shared" si="131"/>
        <v>1.5</v>
      </c>
      <c r="AJ516" s="7">
        <f t="shared" si="132"/>
        <v>1.3333333333333333</v>
      </c>
      <c r="AK516" s="7">
        <f t="shared" si="133"/>
        <v>1</v>
      </c>
      <c r="AL516" s="7">
        <f t="shared" si="134"/>
        <v>2</v>
      </c>
      <c r="AM516" s="7">
        <f t="shared" si="135"/>
        <v>0.6</v>
      </c>
      <c r="AN516" s="7">
        <f t="shared" si="136"/>
        <v>0.8</v>
      </c>
      <c r="AO516" s="7">
        <f t="shared" si="137"/>
        <v>0.42857142857142855</v>
      </c>
      <c r="AP516" s="8">
        <f t="shared" si="138"/>
        <v>0.5714285714285714</v>
      </c>
      <c r="AQ516" t="b">
        <f t="shared" si="139"/>
        <v>0</v>
      </c>
      <c r="AR516" t="b">
        <f t="shared" si="140"/>
        <v>0</v>
      </c>
      <c r="AS516" t="b">
        <f t="shared" si="141"/>
        <v>1</v>
      </c>
      <c r="AT516" t="b">
        <f t="shared" si="142"/>
        <v>1</v>
      </c>
      <c r="AU516" t="b">
        <f t="shared" si="143"/>
        <v>0</v>
      </c>
      <c r="AV516" t="b">
        <f t="shared" si="144"/>
        <v>0</v>
      </c>
      <c r="AW516" t="b">
        <f t="shared" si="145"/>
        <v>0</v>
      </c>
      <c r="AX516" t="b">
        <f t="shared" si="146"/>
        <v>0</v>
      </c>
    </row>
    <row r="517" spans="20:50" hidden="1">
      <c r="T517" t="s">
        <v>53</v>
      </c>
      <c r="U517" t="s">
        <v>59</v>
      </c>
      <c r="V517">
        <v>94</v>
      </c>
      <c r="W517" t="s">
        <v>142</v>
      </c>
      <c r="X517" t="s">
        <v>524</v>
      </c>
      <c r="Y517" t="s">
        <v>37</v>
      </c>
      <c r="Z517">
        <v>3</v>
      </c>
      <c r="AA517" t="s">
        <v>38</v>
      </c>
      <c r="AB517">
        <v>5</v>
      </c>
      <c r="AC517" t="s">
        <v>39</v>
      </c>
      <c r="AD517">
        <v>1</v>
      </c>
      <c r="AE517">
        <f t="shared" si="130"/>
        <v>59.036243467926482</v>
      </c>
      <c r="AF517" t="str">
        <f t="shared" si="147"/>
        <v>UL59.0362434679265</v>
      </c>
      <c r="AH517">
        <f>COUNTIF($AE$49:AE3468,AE517)</f>
        <v>8</v>
      </c>
      <c r="AI517" s="6">
        <f t="shared" si="131"/>
        <v>1.5</v>
      </c>
      <c r="AJ517" s="7">
        <f t="shared" si="132"/>
        <v>1.6666666666666667</v>
      </c>
      <c r="AK517" s="7">
        <f t="shared" si="133"/>
        <v>1</v>
      </c>
      <c r="AL517" s="7">
        <f t="shared" si="134"/>
        <v>2.5</v>
      </c>
      <c r="AM517" s="7">
        <f t="shared" si="135"/>
        <v>0.6</v>
      </c>
      <c r="AN517" s="7">
        <f t="shared" si="136"/>
        <v>1</v>
      </c>
      <c r="AO517" s="7">
        <f t="shared" si="137"/>
        <v>0.42857142857142855</v>
      </c>
      <c r="AP517" s="8">
        <f t="shared" si="138"/>
        <v>0.7142857142857143</v>
      </c>
      <c r="AQ517" t="b">
        <f t="shared" si="139"/>
        <v>0</v>
      </c>
      <c r="AR517" t="b">
        <f t="shared" si="140"/>
        <v>0</v>
      </c>
      <c r="AS517" t="b">
        <f t="shared" si="141"/>
        <v>1</v>
      </c>
      <c r="AT517" t="b">
        <f t="shared" si="142"/>
        <v>0</v>
      </c>
      <c r="AU517" t="b">
        <f t="shared" si="143"/>
        <v>0</v>
      </c>
      <c r="AV517" t="b">
        <f t="shared" si="144"/>
        <v>1</v>
      </c>
      <c r="AW517" t="b">
        <f t="shared" si="145"/>
        <v>0</v>
      </c>
      <c r="AX517" t="b">
        <f t="shared" si="146"/>
        <v>0</v>
      </c>
    </row>
    <row r="518" spans="20:50" hidden="1">
      <c r="T518" t="s">
        <v>53</v>
      </c>
      <c r="U518" t="s">
        <v>59</v>
      </c>
      <c r="V518">
        <v>95</v>
      </c>
      <c r="W518" t="s">
        <v>142</v>
      </c>
      <c r="X518" t="s">
        <v>525</v>
      </c>
      <c r="Y518" t="s">
        <v>37</v>
      </c>
      <c r="Z518">
        <v>3</v>
      </c>
      <c r="AA518" t="s">
        <v>38</v>
      </c>
      <c r="AB518">
        <v>5</v>
      </c>
      <c r="AC518" t="s">
        <v>39</v>
      </c>
      <c r="AD518">
        <v>2</v>
      </c>
      <c r="AE518">
        <f t="shared" si="130"/>
        <v>59.036243467926482</v>
      </c>
      <c r="AF518" t="str">
        <f t="shared" si="147"/>
        <v>UL59.0362434679265</v>
      </c>
      <c r="AH518">
        <f>COUNTIF($AE$49:AE3469,AE518)</f>
        <v>8</v>
      </c>
      <c r="AI518" s="6">
        <f t="shared" si="131"/>
        <v>1.5</v>
      </c>
      <c r="AJ518" s="7">
        <f t="shared" si="132"/>
        <v>1.6666666666666667</v>
      </c>
      <c r="AK518" s="7">
        <f t="shared" si="133"/>
        <v>1</v>
      </c>
      <c r="AL518" s="7">
        <f t="shared" si="134"/>
        <v>2.5</v>
      </c>
      <c r="AM518" s="7">
        <f t="shared" si="135"/>
        <v>0.6</v>
      </c>
      <c r="AN518" s="7">
        <f t="shared" si="136"/>
        <v>1</v>
      </c>
      <c r="AO518" s="7">
        <f t="shared" si="137"/>
        <v>0.42857142857142855</v>
      </c>
      <c r="AP518" s="8">
        <f t="shared" si="138"/>
        <v>0.7142857142857143</v>
      </c>
      <c r="AQ518" t="b">
        <f t="shared" si="139"/>
        <v>0</v>
      </c>
      <c r="AR518" t="b">
        <f t="shared" si="140"/>
        <v>0</v>
      </c>
      <c r="AS518" t="b">
        <f t="shared" si="141"/>
        <v>1</v>
      </c>
      <c r="AT518" t="b">
        <f t="shared" si="142"/>
        <v>0</v>
      </c>
      <c r="AU518" t="b">
        <f t="shared" si="143"/>
        <v>0</v>
      </c>
      <c r="AV518" t="b">
        <f t="shared" si="144"/>
        <v>1</v>
      </c>
      <c r="AW518" t="b">
        <f t="shared" si="145"/>
        <v>0</v>
      </c>
      <c r="AX518" t="b">
        <f t="shared" si="146"/>
        <v>0</v>
      </c>
    </row>
    <row r="519" spans="20:50" hidden="1">
      <c r="T519" t="s">
        <v>35</v>
      </c>
      <c r="U519" t="s">
        <v>59</v>
      </c>
      <c r="V519" t="s">
        <v>0</v>
      </c>
      <c r="W519" t="s">
        <v>142</v>
      </c>
      <c r="X519" t="s">
        <v>525</v>
      </c>
      <c r="Y519" t="s">
        <v>37</v>
      </c>
      <c r="Z519">
        <v>3</v>
      </c>
      <c r="AA519" t="s">
        <v>38</v>
      </c>
      <c r="AB519">
        <v>5</v>
      </c>
      <c r="AC519" t="s">
        <v>39</v>
      </c>
      <c r="AD519">
        <v>2</v>
      </c>
      <c r="AE519">
        <f t="shared" si="130"/>
        <v>59.036243467926482</v>
      </c>
      <c r="AF519" t="str">
        <f t="shared" si="147"/>
        <v>UL59.0362434679265</v>
      </c>
      <c r="AG519" t="str">
        <f>U519&amp;AE519</f>
        <v>UL59.0362434679265</v>
      </c>
      <c r="AH519">
        <f>COUNTIF($AG$49:AG3470,AG519)</f>
        <v>1</v>
      </c>
      <c r="AI519" s="6">
        <f t="shared" si="131"/>
        <v>1.5</v>
      </c>
      <c r="AJ519" s="7">
        <f t="shared" si="132"/>
        <v>1.6666666666666667</v>
      </c>
      <c r="AK519" s="7">
        <f t="shared" si="133"/>
        <v>1</v>
      </c>
      <c r="AL519" s="7">
        <f t="shared" si="134"/>
        <v>2.5</v>
      </c>
      <c r="AM519" s="7">
        <f t="shared" si="135"/>
        <v>0.6</v>
      </c>
      <c r="AN519" s="7">
        <f t="shared" si="136"/>
        <v>1</v>
      </c>
      <c r="AO519" s="7">
        <f t="shared" si="137"/>
        <v>0.42857142857142855</v>
      </c>
      <c r="AP519" s="8">
        <f t="shared" si="138"/>
        <v>0.7142857142857143</v>
      </c>
      <c r="AQ519" t="b">
        <f t="shared" si="139"/>
        <v>0</v>
      </c>
      <c r="AR519" t="b">
        <f t="shared" si="140"/>
        <v>0</v>
      </c>
      <c r="AS519" t="b">
        <f t="shared" si="141"/>
        <v>1</v>
      </c>
      <c r="AT519" t="b">
        <f t="shared" si="142"/>
        <v>0</v>
      </c>
      <c r="AU519" t="b">
        <f t="shared" si="143"/>
        <v>0</v>
      </c>
      <c r="AV519" t="b">
        <f t="shared" si="144"/>
        <v>1</v>
      </c>
      <c r="AW519" t="b">
        <f t="shared" si="145"/>
        <v>0</v>
      </c>
      <c r="AX519" t="b">
        <f t="shared" si="146"/>
        <v>0</v>
      </c>
    </row>
    <row r="520" spans="20:50" hidden="1">
      <c r="T520" t="s">
        <v>53</v>
      </c>
      <c r="U520" t="s">
        <v>59</v>
      </c>
      <c r="V520">
        <v>96</v>
      </c>
      <c r="W520" t="s">
        <v>142</v>
      </c>
      <c r="X520" t="s">
        <v>526</v>
      </c>
      <c r="Y520" t="s">
        <v>37</v>
      </c>
      <c r="Z520">
        <v>3</v>
      </c>
      <c r="AA520" t="s">
        <v>38</v>
      </c>
      <c r="AB520">
        <v>7</v>
      </c>
      <c r="AC520" t="s">
        <v>39</v>
      </c>
      <c r="AD520">
        <v>1</v>
      </c>
      <c r="AE520">
        <f t="shared" si="130"/>
        <v>66.801409486351815</v>
      </c>
      <c r="AF520" t="str">
        <f t="shared" si="147"/>
        <v>UL66.8014094863518</v>
      </c>
      <c r="AH520">
        <f>COUNTIF($AE$49:AE3471,AE520)</f>
        <v>11</v>
      </c>
      <c r="AI520" s="6">
        <f t="shared" si="131"/>
        <v>1.5</v>
      </c>
      <c r="AJ520" s="7">
        <f t="shared" si="132"/>
        <v>2.3333333333333335</v>
      </c>
      <c r="AK520" s="7">
        <f t="shared" si="133"/>
        <v>1</v>
      </c>
      <c r="AL520" s="7">
        <f t="shared" si="134"/>
        <v>3.5</v>
      </c>
      <c r="AM520" s="7">
        <f t="shared" si="135"/>
        <v>0.6</v>
      </c>
      <c r="AN520" s="7">
        <f t="shared" si="136"/>
        <v>1.4</v>
      </c>
      <c r="AO520" s="7">
        <f t="shared" si="137"/>
        <v>0.42857142857142855</v>
      </c>
      <c r="AP520" s="8">
        <f t="shared" si="138"/>
        <v>1</v>
      </c>
      <c r="AQ520" t="b">
        <f t="shared" si="139"/>
        <v>0</v>
      </c>
      <c r="AR520" t="b">
        <f t="shared" si="140"/>
        <v>0</v>
      </c>
      <c r="AS520" t="b">
        <f t="shared" si="141"/>
        <v>1</v>
      </c>
      <c r="AT520" t="b">
        <f t="shared" si="142"/>
        <v>0</v>
      </c>
      <c r="AU520" t="b">
        <f t="shared" si="143"/>
        <v>0</v>
      </c>
      <c r="AV520" t="b">
        <f t="shared" si="144"/>
        <v>0</v>
      </c>
      <c r="AW520" t="b">
        <f t="shared" si="145"/>
        <v>0</v>
      </c>
      <c r="AX520" t="b">
        <f t="shared" si="146"/>
        <v>1</v>
      </c>
    </row>
    <row r="521" spans="20:50" hidden="1">
      <c r="T521" t="s">
        <v>53</v>
      </c>
      <c r="U521" t="s">
        <v>59</v>
      </c>
      <c r="V521">
        <v>97</v>
      </c>
      <c r="W521" t="s">
        <v>142</v>
      </c>
      <c r="X521" t="s">
        <v>527</v>
      </c>
      <c r="Y521" t="s">
        <v>37</v>
      </c>
      <c r="Z521">
        <v>3</v>
      </c>
      <c r="AA521" t="s">
        <v>38</v>
      </c>
      <c r="AB521">
        <v>7</v>
      </c>
      <c r="AC521" t="s">
        <v>39</v>
      </c>
      <c r="AD521">
        <v>2</v>
      </c>
      <c r="AE521">
        <f t="shared" si="130"/>
        <v>66.801409486351815</v>
      </c>
      <c r="AF521" t="str">
        <f t="shared" si="147"/>
        <v>UL66.8014094863518</v>
      </c>
      <c r="AH521">
        <f>COUNTIF($AE$49:AE3472,AE521)</f>
        <v>11</v>
      </c>
      <c r="AI521" s="6">
        <f t="shared" si="131"/>
        <v>1.5</v>
      </c>
      <c r="AJ521" s="7">
        <f t="shared" si="132"/>
        <v>2.3333333333333335</v>
      </c>
      <c r="AK521" s="7">
        <f t="shared" si="133"/>
        <v>1</v>
      </c>
      <c r="AL521" s="7">
        <f t="shared" si="134"/>
        <v>3.5</v>
      </c>
      <c r="AM521" s="7">
        <f t="shared" si="135"/>
        <v>0.6</v>
      </c>
      <c r="AN521" s="7">
        <f t="shared" si="136"/>
        <v>1.4</v>
      </c>
      <c r="AO521" s="7">
        <f t="shared" si="137"/>
        <v>0.42857142857142855</v>
      </c>
      <c r="AP521" s="8">
        <f t="shared" si="138"/>
        <v>1</v>
      </c>
      <c r="AQ521" t="b">
        <f t="shared" si="139"/>
        <v>0</v>
      </c>
      <c r="AR521" t="b">
        <f t="shared" si="140"/>
        <v>0</v>
      </c>
      <c r="AS521" t="b">
        <f t="shared" si="141"/>
        <v>1</v>
      </c>
      <c r="AT521" t="b">
        <f t="shared" si="142"/>
        <v>0</v>
      </c>
      <c r="AU521" t="b">
        <f t="shared" si="143"/>
        <v>0</v>
      </c>
      <c r="AV521" t="b">
        <f t="shared" si="144"/>
        <v>0</v>
      </c>
      <c r="AW521" t="b">
        <f t="shared" si="145"/>
        <v>0</v>
      </c>
      <c r="AX521" t="b">
        <f t="shared" si="146"/>
        <v>1</v>
      </c>
    </row>
    <row r="522" spans="20:50" hidden="1">
      <c r="T522" t="s">
        <v>53</v>
      </c>
      <c r="U522" t="s">
        <v>59</v>
      </c>
      <c r="V522">
        <v>98</v>
      </c>
      <c r="W522" t="s">
        <v>142</v>
      </c>
      <c r="X522" t="s">
        <v>528</v>
      </c>
      <c r="Y522" t="s">
        <v>37</v>
      </c>
      <c r="Z522">
        <v>3</v>
      </c>
      <c r="AA522" t="s">
        <v>38</v>
      </c>
      <c r="AB522">
        <v>7</v>
      </c>
      <c r="AC522" t="s">
        <v>39</v>
      </c>
      <c r="AD522">
        <v>3</v>
      </c>
      <c r="AE522">
        <f t="shared" si="130"/>
        <v>66.801409486351815</v>
      </c>
      <c r="AF522" t="str">
        <f t="shared" si="147"/>
        <v>UL66.8014094863518</v>
      </c>
      <c r="AH522">
        <f>COUNTIF($AE$49:AE3473,AE522)</f>
        <v>11</v>
      </c>
      <c r="AI522" s="6">
        <f t="shared" si="131"/>
        <v>1.5</v>
      </c>
      <c r="AJ522" s="7">
        <f t="shared" si="132"/>
        <v>2.3333333333333335</v>
      </c>
      <c r="AK522" s="7">
        <f t="shared" si="133"/>
        <v>1</v>
      </c>
      <c r="AL522" s="7">
        <f t="shared" si="134"/>
        <v>3.5</v>
      </c>
      <c r="AM522" s="7">
        <f t="shared" si="135"/>
        <v>0.6</v>
      </c>
      <c r="AN522" s="7">
        <f t="shared" si="136"/>
        <v>1.4</v>
      </c>
      <c r="AO522" s="7">
        <f t="shared" si="137"/>
        <v>0.42857142857142855</v>
      </c>
      <c r="AP522" s="8">
        <f t="shared" si="138"/>
        <v>1</v>
      </c>
      <c r="AQ522" t="b">
        <f t="shared" si="139"/>
        <v>0</v>
      </c>
      <c r="AR522" t="b">
        <f t="shared" si="140"/>
        <v>0</v>
      </c>
      <c r="AS522" t="b">
        <f t="shared" si="141"/>
        <v>1</v>
      </c>
      <c r="AT522" t="b">
        <f t="shared" si="142"/>
        <v>0</v>
      </c>
      <c r="AU522" t="b">
        <f t="shared" si="143"/>
        <v>0</v>
      </c>
      <c r="AV522" t="b">
        <f t="shared" si="144"/>
        <v>0</v>
      </c>
      <c r="AW522" t="b">
        <f t="shared" si="145"/>
        <v>0</v>
      </c>
      <c r="AX522" t="b">
        <f t="shared" si="146"/>
        <v>1</v>
      </c>
    </row>
    <row r="523" spans="20:50" hidden="1">
      <c r="T523" t="s">
        <v>35</v>
      </c>
      <c r="U523" t="s">
        <v>59</v>
      </c>
      <c r="V523" t="s">
        <v>0</v>
      </c>
      <c r="W523" t="s">
        <v>142</v>
      </c>
      <c r="X523" t="s">
        <v>528</v>
      </c>
      <c r="Y523" t="s">
        <v>37</v>
      </c>
      <c r="Z523">
        <v>3</v>
      </c>
      <c r="AA523" t="s">
        <v>38</v>
      </c>
      <c r="AB523">
        <v>7</v>
      </c>
      <c r="AC523" t="s">
        <v>39</v>
      </c>
      <c r="AD523">
        <v>3</v>
      </c>
      <c r="AE523">
        <f t="shared" si="130"/>
        <v>66.801409486351815</v>
      </c>
      <c r="AF523" t="str">
        <f t="shared" si="147"/>
        <v>UL66.8014094863518</v>
      </c>
      <c r="AG523" t="str">
        <f>U523&amp;AE523</f>
        <v>UL66.8014094863518</v>
      </c>
      <c r="AH523">
        <f>COUNTIF($AG$49:AG3474,AG523)</f>
        <v>1</v>
      </c>
      <c r="AI523" s="6">
        <f t="shared" si="131"/>
        <v>1.5</v>
      </c>
      <c r="AJ523" s="7">
        <f t="shared" si="132"/>
        <v>2.3333333333333335</v>
      </c>
      <c r="AK523" s="7">
        <f t="shared" si="133"/>
        <v>1</v>
      </c>
      <c r="AL523" s="7">
        <f t="shared" si="134"/>
        <v>3.5</v>
      </c>
      <c r="AM523" s="7">
        <f t="shared" si="135"/>
        <v>0.6</v>
      </c>
      <c r="AN523" s="7">
        <f t="shared" si="136"/>
        <v>1.4</v>
      </c>
      <c r="AO523" s="7">
        <f t="shared" si="137"/>
        <v>0.42857142857142855</v>
      </c>
      <c r="AP523" s="8">
        <f t="shared" si="138"/>
        <v>1</v>
      </c>
      <c r="AQ523" t="b">
        <f t="shared" si="139"/>
        <v>0</v>
      </c>
      <c r="AR523" t="b">
        <f t="shared" si="140"/>
        <v>0</v>
      </c>
      <c r="AS523" t="b">
        <f t="shared" si="141"/>
        <v>1</v>
      </c>
      <c r="AT523" t="b">
        <f t="shared" si="142"/>
        <v>0</v>
      </c>
      <c r="AU523" t="b">
        <f t="shared" si="143"/>
        <v>0</v>
      </c>
      <c r="AV523" t="b">
        <f t="shared" si="144"/>
        <v>0</v>
      </c>
      <c r="AW523" t="b">
        <f t="shared" si="145"/>
        <v>0</v>
      </c>
      <c r="AX523" t="b">
        <f t="shared" si="146"/>
        <v>1</v>
      </c>
    </row>
    <row r="524" spans="20:50" hidden="1">
      <c r="T524" t="s">
        <v>53</v>
      </c>
      <c r="U524" t="s">
        <v>59</v>
      </c>
      <c r="V524">
        <v>99</v>
      </c>
      <c r="W524" t="s">
        <v>142</v>
      </c>
      <c r="X524" t="s">
        <v>529</v>
      </c>
      <c r="Y524" t="s">
        <v>37</v>
      </c>
      <c r="Z524">
        <v>3</v>
      </c>
      <c r="AA524" t="s">
        <v>38</v>
      </c>
      <c r="AB524">
        <v>8</v>
      </c>
      <c r="AC524" t="s">
        <v>39</v>
      </c>
      <c r="AD524">
        <v>1</v>
      </c>
      <c r="AE524">
        <f t="shared" si="130"/>
        <v>69.443954780416533</v>
      </c>
      <c r="AF524" t="str">
        <f t="shared" si="147"/>
        <v>UL69.4439547804165</v>
      </c>
      <c r="AH524">
        <f>COUNTIF($AE$49:AE3475,AE524)</f>
        <v>10</v>
      </c>
      <c r="AI524" s="6">
        <f t="shared" si="131"/>
        <v>1.5</v>
      </c>
      <c r="AJ524" s="7">
        <f t="shared" si="132"/>
        <v>2.6666666666666665</v>
      </c>
      <c r="AK524" s="7">
        <f t="shared" si="133"/>
        <v>1</v>
      </c>
      <c r="AL524" s="7">
        <f t="shared" si="134"/>
        <v>4</v>
      </c>
      <c r="AM524" s="7">
        <f t="shared" si="135"/>
        <v>0.6</v>
      </c>
      <c r="AN524" s="7">
        <f t="shared" si="136"/>
        <v>1.6</v>
      </c>
      <c r="AO524" s="7">
        <f t="shared" si="137"/>
        <v>0.42857142857142855</v>
      </c>
      <c r="AP524" s="8">
        <f t="shared" si="138"/>
        <v>1.1428571428571428</v>
      </c>
      <c r="AQ524" t="b">
        <f t="shared" si="139"/>
        <v>0</v>
      </c>
      <c r="AR524" t="b">
        <f t="shared" si="140"/>
        <v>0</v>
      </c>
      <c r="AS524" t="b">
        <f t="shared" si="141"/>
        <v>1</v>
      </c>
      <c r="AT524" t="b">
        <f t="shared" si="142"/>
        <v>1</v>
      </c>
      <c r="AU524" t="b">
        <f t="shared" si="143"/>
        <v>0</v>
      </c>
      <c r="AV524" t="b">
        <f t="shared" si="144"/>
        <v>0</v>
      </c>
      <c r="AW524" t="b">
        <f t="shared" si="145"/>
        <v>0</v>
      </c>
      <c r="AX524" t="b">
        <f t="shared" si="146"/>
        <v>0</v>
      </c>
    </row>
    <row r="525" spans="20:50" hidden="1">
      <c r="T525" t="s">
        <v>35</v>
      </c>
      <c r="U525" t="s">
        <v>59</v>
      </c>
      <c r="V525" t="s">
        <v>0</v>
      </c>
      <c r="W525" t="s">
        <v>142</v>
      </c>
      <c r="X525" t="s">
        <v>529</v>
      </c>
      <c r="Y525" t="s">
        <v>37</v>
      </c>
      <c r="Z525">
        <v>3</v>
      </c>
      <c r="AA525" t="s">
        <v>38</v>
      </c>
      <c r="AB525">
        <v>8</v>
      </c>
      <c r="AC525" t="s">
        <v>39</v>
      </c>
      <c r="AD525">
        <v>1</v>
      </c>
      <c r="AE525">
        <f t="shared" si="130"/>
        <v>69.443954780416533</v>
      </c>
      <c r="AF525" t="str">
        <f t="shared" si="147"/>
        <v>UL69.4439547804165</v>
      </c>
      <c r="AG525" t="str">
        <f>U525&amp;AE525</f>
        <v>UL69.4439547804165</v>
      </c>
      <c r="AH525">
        <f>COUNTIF($AG$49:AG3476,AG525)</f>
        <v>1</v>
      </c>
      <c r="AI525" s="6">
        <f t="shared" si="131"/>
        <v>1.5</v>
      </c>
      <c r="AJ525" s="7">
        <f t="shared" si="132"/>
        <v>2.6666666666666665</v>
      </c>
      <c r="AK525" s="7">
        <f t="shared" si="133"/>
        <v>1</v>
      </c>
      <c r="AL525" s="7">
        <f t="shared" si="134"/>
        <v>4</v>
      </c>
      <c r="AM525" s="7">
        <f t="shared" si="135"/>
        <v>0.6</v>
      </c>
      <c r="AN525" s="7">
        <f t="shared" si="136"/>
        <v>1.6</v>
      </c>
      <c r="AO525" s="7">
        <f t="shared" si="137"/>
        <v>0.42857142857142855</v>
      </c>
      <c r="AP525" s="8">
        <f t="shared" si="138"/>
        <v>1.1428571428571428</v>
      </c>
      <c r="AQ525" t="b">
        <f t="shared" si="139"/>
        <v>0</v>
      </c>
      <c r="AR525" t="b">
        <f t="shared" si="140"/>
        <v>0</v>
      </c>
      <c r="AS525" t="b">
        <f t="shared" si="141"/>
        <v>1</v>
      </c>
      <c r="AT525" t="b">
        <f t="shared" si="142"/>
        <v>1</v>
      </c>
      <c r="AU525" t="b">
        <f t="shared" si="143"/>
        <v>0</v>
      </c>
      <c r="AV525" t="b">
        <f t="shared" si="144"/>
        <v>0</v>
      </c>
      <c r="AW525" t="b">
        <f t="shared" si="145"/>
        <v>0</v>
      </c>
      <c r="AX525" t="b">
        <f t="shared" si="146"/>
        <v>0</v>
      </c>
    </row>
    <row r="526" spans="20:50" hidden="1">
      <c r="T526" t="s">
        <v>53</v>
      </c>
      <c r="U526" t="s">
        <v>59</v>
      </c>
      <c r="V526">
        <v>100</v>
      </c>
      <c r="W526" t="s">
        <v>142</v>
      </c>
      <c r="X526" t="s">
        <v>530</v>
      </c>
      <c r="Y526" t="s">
        <v>37</v>
      </c>
      <c r="Z526">
        <v>3</v>
      </c>
      <c r="AA526" t="s">
        <v>38</v>
      </c>
      <c r="AB526">
        <v>10</v>
      </c>
      <c r="AC526" t="s">
        <v>39</v>
      </c>
      <c r="AD526">
        <v>1</v>
      </c>
      <c r="AE526">
        <f t="shared" si="130"/>
        <v>73.30075576600639</v>
      </c>
      <c r="AF526" t="str">
        <f t="shared" si="147"/>
        <v>UL73.3007557660064</v>
      </c>
      <c r="AH526">
        <f>COUNTIF($AE$49:AE3477,AE526)</f>
        <v>5</v>
      </c>
      <c r="AI526" s="6">
        <f t="shared" si="131"/>
        <v>1.5</v>
      </c>
      <c r="AJ526" s="7">
        <f t="shared" si="132"/>
        <v>3.3333333333333335</v>
      </c>
      <c r="AK526" s="7">
        <f t="shared" si="133"/>
        <v>1</v>
      </c>
      <c r="AL526" s="7">
        <f t="shared" si="134"/>
        <v>5</v>
      </c>
      <c r="AM526" s="7">
        <f t="shared" si="135"/>
        <v>0.6</v>
      </c>
      <c r="AN526" s="7">
        <f t="shared" si="136"/>
        <v>2</v>
      </c>
      <c r="AO526" s="7">
        <f t="shared" si="137"/>
        <v>0.42857142857142855</v>
      </c>
      <c r="AP526" s="8">
        <f t="shared" si="138"/>
        <v>1.4285714285714286</v>
      </c>
      <c r="AQ526" t="b">
        <f t="shared" si="139"/>
        <v>0</v>
      </c>
      <c r="AR526" t="b">
        <f t="shared" si="140"/>
        <v>0</v>
      </c>
      <c r="AS526" t="b">
        <f t="shared" si="141"/>
        <v>1</v>
      </c>
      <c r="AT526" t="b">
        <f t="shared" si="142"/>
        <v>1</v>
      </c>
      <c r="AU526" t="b">
        <f t="shared" si="143"/>
        <v>0</v>
      </c>
      <c r="AV526" t="b">
        <f t="shared" si="144"/>
        <v>1</v>
      </c>
      <c r="AW526" t="b">
        <f t="shared" si="145"/>
        <v>0</v>
      </c>
      <c r="AX526" t="b">
        <f t="shared" si="146"/>
        <v>0</v>
      </c>
    </row>
    <row r="527" spans="20:50" hidden="1">
      <c r="T527" t="s">
        <v>53</v>
      </c>
      <c r="U527" t="s">
        <v>59</v>
      </c>
      <c r="V527">
        <v>101</v>
      </c>
      <c r="W527" t="s">
        <v>142</v>
      </c>
      <c r="X527" t="s">
        <v>531</v>
      </c>
      <c r="Y527" t="s">
        <v>37</v>
      </c>
      <c r="Z527">
        <v>3</v>
      </c>
      <c r="AA527" t="s">
        <v>38</v>
      </c>
      <c r="AB527">
        <v>10</v>
      </c>
      <c r="AC527" t="s">
        <v>39</v>
      </c>
      <c r="AD527">
        <v>2</v>
      </c>
      <c r="AE527">
        <f t="shared" si="130"/>
        <v>73.30075576600639</v>
      </c>
      <c r="AF527" t="str">
        <f t="shared" si="147"/>
        <v>UL73.3007557660064</v>
      </c>
      <c r="AH527">
        <f>COUNTIF($AE$49:AE3478,AE527)</f>
        <v>5</v>
      </c>
      <c r="AI527" s="6">
        <f t="shared" si="131"/>
        <v>1.5</v>
      </c>
      <c r="AJ527" s="7">
        <f t="shared" si="132"/>
        <v>3.3333333333333335</v>
      </c>
      <c r="AK527" s="7">
        <f t="shared" si="133"/>
        <v>1</v>
      </c>
      <c r="AL527" s="7">
        <f t="shared" si="134"/>
        <v>5</v>
      </c>
      <c r="AM527" s="7">
        <f t="shared" si="135"/>
        <v>0.6</v>
      </c>
      <c r="AN527" s="7">
        <f t="shared" si="136"/>
        <v>2</v>
      </c>
      <c r="AO527" s="7">
        <f t="shared" si="137"/>
        <v>0.42857142857142855</v>
      </c>
      <c r="AP527" s="8">
        <f t="shared" si="138"/>
        <v>1.4285714285714286</v>
      </c>
      <c r="AQ527" t="b">
        <f t="shared" si="139"/>
        <v>0</v>
      </c>
      <c r="AR527" t="b">
        <f t="shared" si="140"/>
        <v>0</v>
      </c>
      <c r="AS527" t="b">
        <f t="shared" si="141"/>
        <v>1</v>
      </c>
      <c r="AT527" t="b">
        <f t="shared" si="142"/>
        <v>1</v>
      </c>
      <c r="AU527" t="b">
        <f t="shared" si="143"/>
        <v>0</v>
      </c>
      <c r="AV527" t="b">
        <f t="shared" si="144"/>
        <v>1</v>
      </c>
      <c r="AW527" t="b">
        <f t="shared" si="145"/>
        <v>0</v>
      </c>
      <c r="AX527" t="b">
        <f t="shared" si="146"/>
        <v>0</v>
      </c>
    </row>
    <row r="528" spans="20:50" hidden="1">
      <c r="T528" t="s">
        <v>53</v>
      </c>
      <c r="U528" t="s">
        <v>59</v>
      </c>
      <c r="V528">
        <v>102</v>
      </c>
      <c r="W528" t="s">
        <v>142</v>
      </c>
      <c r="X528" t="s">
        <v>532</v>
      </c>
      <c r="Y528" t="s">
        <v>37</v>
      </c>
      <c r="Z528">
        <v>3</v>
      </c>
      <c r="AA528" t="s">
        <v>38</v>
      </c>
      <c r="AB528">
        <v>10</v>
      </c>
      <c r="AC528" t="s">
        <v>39</v>
      </c>
      <c r="AD528">
        <v>3</v>
      </c>
      <c r="AE528">
        <f t="shared" si="130"/>
        <v>73.30075576600639</v>
      </c>
      <c r="AF528" t="str">
        <f t="shared" si="147"/>
        <v>UL73.3007557660064</v>
      </c>
      <c r="AH528">
        <f>COUNTIF($AE$49:AE3479,AE528)</f>
        <v>5</v>
      </c>
      <c r="AI528" s="6">
        <f t="shared" si="131"/>
        <v>1.5</v>
      </c>
      <c r="AJ528" s="7">
        <f t="shared" si="132"/>
        <v>3.3333333333333335</v>
      </c>
      <c r="AK528" s="7">
        <f t="shared" si="133"/>
        <v>1</v>
      </c>
      <c r="AL528" s="7">
        <f t="shared" si="134"/>
        <v>5</v>
      </c>
      <c r="AM528" s="7">
        <f t="shared" si="135"/>
        <v>0.6</v>
      </c>
      <c r="AN528" s="7">
        <f t="shared" si="136"/>
        <v>2</v>
      </c>
      <c r="AO528" s="7">
        <f t="shared" si="137"/>
        <v>0.42857142857142855</v>
      </c>
      <c r="AP528" s="8">
        <f t="shared" si="138"/>
        <v>1.4285714285714286</v>
      </c>
      <c r="AQ528" t="b">
        <f t="shared" si="139"/>
        <v>0</v>
      </c>
      <c r="AR528" t="b">
        <f t="shared" si="140"/>
        <v>0</v>
      </c>
      <c r="AS528" t="b">
        <f t="shared" si="141"/>
        <v>1</v>
      </c>
      <c r="AT528" t="b">
        <f t="shared" si="142"/>
        <v>1</v>
      </c>
      <c r="AU528" t="b">
        <f t="shared" si="143"/>
        <v>0</v>
      </c>
      <c r="AV528" t="b">
        <f t="shared" si="144"/>
        <v>1</v>
      </c>
      <c r="AW528" t="b">
        <f t="shared" si="145"/>
        <v>0</v>
      </c>
      <c r="AX528" t="b">
        <f t="shared" si="146"/>
        <v>0</v>
      </c>
    </row>
    <row r="529" spans="20:50" hidden="1">
      <c r="T529" t="s">
        <v>53</v>
      </c>
      <c r="U529" t="s">
        <v>59</v>
      </c>
      <c r="V529">
        <v>103</v>
      </c>
      <c r="W529" t="s">
        <v>142</v>
      </c>
      <c r="X529" t="s">
        <v>533</v>
      </c>
      <c r="Y529" t="s">
        <v>37</v>
      </c>
      <c r="Z529">
        <v>3</v>
      </c>
      <c r="AA529" t="s">
        <v>38</v>
      </c>
      <c r="AB529">
        <v>11</v>
      </c>
      <c r="AC529" t="s">
        <v>39</v>
      </c>
      <c r="AD529">
        <v>1</v>
      </c>
      <c r="AE529">
        <f t="shared" si="130"/>
        <v>74.744881296942225</v>
      </c>
      <c r="AF529" t="str">
        <f t="shared" si="147"/>
        <v>UL74.7448812969422</v>
      </c>
      <c r="AH529">
        <f>COUNTIF($AE$49:AE3480,AE529)</f>
        <v>5</v>
      </c>
      <c r="AI529" s="6">
        <f t="shared" si="131"/>
        <v>1.5</v>
      </c>
      <c r="AJ529" s="7">
        <f t="shared" si="132"/>
        <v>3.6666666666666665</v>
      </c>
      <c r="AK529" s="7">
        <f t="shared" si="133"/>
        <v>1</v>
      </c>
      <c r="AL529" s="7">
        <f t="shared" si="134"/>
        <v>5.5</v>
      </c>
      <c r="AM529" s="7">
        <f t="shared" si="135"/>
        <v>0.6</v>
      </c>
      <c r="AN529" s="7">
        <f t="shared" si="136"/>
        <v>2.2000000000000002</v>
      </c>
      <c r="AO529" s="7">
        <f t="shared" si="137"/>
        <v>0.42857142857142855</v>
      </c>
      <c r="AP529" s="8">
        <f t="shared" si="138"/>
        <v>1.5714285714285714</v>
      </c>
      <c r="AQ529" t="b">
        <f t="shared" si="139"/>
        <v>0</v>
      </c>
      <c r="AR529" t="b">
        <f t="shared" si="140"/>
        <v>0</v>
      </c>
      <c r="AS529" t="b">
        <f t="shared" si="141"/>
        <v>1</v>
      </c>
      <c r="AT529" t="b">
        <f t="shared" si="142"/>
        <v>0</v>
      </c>
      <c r="AU529" t="b">
        <f t="shared" si="143"/>
        <v>0</v>
      </c>
      <c r="AV529" t="b">
        <f t="shared" si="144"/>
        <v>0</v>
      </c>
      <c r="AW529" t="b">
        <f t="shared" si="145"/>
        <v>0</v>
      </c>
      <c r="AX529" t="b">
        <f t="shared" si="146"/>
        <v>0</v>
      </c>
    </row>
    <row r="530" spans="20:50" hidden="1">
      <c r="T530" t="s">
        <v>35</v>
      </c>
      <c r="U530" t="s">
        <v>59</v>
      </c>
      <c r="V530" t="s">
        <v>0</v>
      </c>
      <c r="W530" t="s">
        <v>142</v>
      </c>
      <c r="X530" t="s">
        <v>533</v>
      </c>
      <c r="Y530" t="s">
        <v>37</v>
      </c>
      <c r="Z530">
        <v>3</v>
      </c>
      <c r="AA530" t="s">
        <v>38</v>
      </c>
      <c r="AB530">
        <v>11</v>
      </c>
      <c r="AC530" t="s">
        <v>39</v>
      </c>
      <c r="AD530">
        <v>1</v>
      </c>
      <c r="AE530">
        <f t="shared" si="130"/>
        <v>74.744881296942225</v>
      </c>
      <c r="AF530" t="str">
        <f t="shared" si="147"/>
        <v>UL74.7448812969422</v>
      </c>
      <c r="AG530" t="str">
        <f>U530&amp;AE530</f>
        <v>UL74.7448812969422</v>
      </c>
      <c r="AH530">
        <f>COUNTIF($AG$49:AG3481,AG530)</f>
        <v>1</v>
      </c>
      <c r="AI530" s="6">
        <f t="shared" si="131"/>
        <v>1.5</v>
      </c>
      <c r="AJ530" s="7">
        <f t="shared" si="132"/>
        <v>3.6666666666666665</v>
      </c>
      <c r="AK530" s="7">
        <f t="shared" si="133"/>
        <v>1</v>
      </c>
      <c r="AL530" s="7">
        <f t="shared" si="134"/>
        <v>5.5</v>
      </c>
      <c r="AM530" s="7">
        <f t="shared" si="135"/>
        <v>0.6</v>
      </c>
      <c r="AN530" s="7">
        <f t="shared" si="136"/>
        <v>2.2000000000000002</v>
      </c>
      <c r="AO530" s="7">
        <f t="shared" si="137"/>
        <v>0.42857142857142855</v>
      </c>
      <c r="AP530" s="8">
        <f t="shared" si="138"/>
        <v>1.5714285714285714</v>
      </c>
      <c r="AQ530" t="b">
        <f t="shared" si="139"/>
        <v>0</v>
      </c>
      <c r="AR530" t="b">
        <f t="shared" si="140"/>
        <v>0</v>
      </c>
      <c r="AS530" t="b">
        <f t="shared" si="141"/>
        <v>1</v>
      </c>
      <c r="AT530" t="b">
        <f t="shared" si="142"/>
        <v>0</v>
      </c>
      <c r="AU530" t="b">
        <f t="shared" si="143"/>
        <v>0</v>
      </c>
      <c r="AV530" t="b">
        <f t="shared" si="144"/>
        <v>0</v>
      </c>
      <c r="AW530" t="b">
        <f t="shared" si="145"/>
        <v>0</v>
      </c>
      <c r="AX530" t="b">
        <f t="shared" si="146"/>
        <v>0</v>
      </c>
    </row>
    <row r="531" spans="20:50" hidden="1">
      <c r="T531" t="s">
        <v>53</v>
      </c>
      <c r="U531" t="s">
        <v>59</v>
      </c>
      <c r="V531">
        <v>104</v>
      </c>
      <c r="W531" t="s">
        <v>142</v>
      </c>
      <c r="X531" t="s">
        <v>534</v>
      </c>
      <c r="Y531" t="s">
        <v>37</v>
      </c>
      <c r="Z531">
        <v>3</v>
      </c>
      <c r="AA531" t="s">
        <v>38</v>
      </c>
      <c r="AB531">
        <v>13</v>
      </c>
      <c r="AC531" t="s">
        <v>39</v>
      </c>
      <c r="AD531">
        <v>1</v>
      </c>
      <c r="AE531">
        <f t="shared" si="130"/>
        <v>77.005383208083501</v>
      </c>
      <c r="AF531" t="str">
        <f t="shared" si="147"/>
        <v>UL77.0053832080835</v>
      </c>
      <c r="AH531">
        <f>COUNTIF($AE$49:AE3482,AE531)</f>
        <v>4</v>
      </c>
      <c r="AI531" s="6">
        <f t="shared" si="131"/>
        <v>1.5</v>
      </c>
      <c r="AJ531" s="7">
        <f t="shared" si="132"/>
        <v>4.333333333333333</v>
      </c>
      <c r="AK531" s="7">
        <f t="shared" si="133"/>
        <v>1</v>
      </c>
      <c r="AL531" s="7">
        <f t="shared" si="134"/>
        <v>6.5</v>
      </c>
      <c r="AM531" s="7">
        <f t="shared" si="135"/>
        <v>0.6</v>
      </c>
      <c r="AN531" s="7">
        <f t="shared" si="136"/>
        <v>2.6</v>
      </c>
      <c r="AO531" s="7">
        <f t="shared" si="137"/>
        <v>0.42857142857142855</v>
      </c>
      <c r="AP531" s="8">
        <f t="shared" si="138"/>
        <v>1.8571428571428572</v>
      </c>
      <c r="AQ531" t="b">
        <f t="shared" si="139"/>
        <v>0</v>
      </c>
      <c r="AR531" t="b">
        <f t="shared" si="140"/>
        <v>0</v>
      </c>
      <c r="AS531" t="b">
        <f t="shared" si="141"/>
        <v>1</v>
      </c>
      <c r="AT531" t="b">
        <f t="shared" si="142"/>
        <v>0</v>
      </c>
      <c r="AU531" t="b">
        <f t="shared" si="143"/>
        <v>0</v>
      </c>
      <c r="AV531" t="b">
        <f t="shared" si="144"/>
        <v>0</v>
      </c>
      <c r="AW531" t="b">
        <f t="shared" si="145"/>
        <v>0</v>
      </c>
      <c r="AX531" t="b">
        <f t="shared" si="146"/>
        <v>0</v>
      </c>
    </row>
    <row r="532" spans="20:50" hidden="1">
      <c r="T532" t="s">
        <v>53</v>
      </c>
      <c r="U532" t="s">
        <v>59</v>
      </c>
      <c r="V532">
        <v>105</v>
      </c>
      <c r="W532" t="s">
        <v>142</v>
      </c>
      <c r="X532" t="s">
        <v>535</v>
      </c>
      <c r="Y532" t="s">
        <v>37</v>
      </c>
      <c r="Z532">
        <v>3</v>
      </c>
      <c r="AA532" t="s">
        <v>38</v>
      </c>
      <c r="AB532">
        <v>13</v>
      </c>
      <c r="AC532" t="s">
        <v>39</v>
      </c>
      <c r="AD532">
        <v>2</v>
      </c>
      <c r="AE532">
        <f t="shared" si="130"/>
        <v>77.005383208083501</v>
      </c>
      <c r="AF532" t="str">
        <f t="shared" si="147"/>
        <v>UL77.0053832080835</v>
      </c>
      <c r="AH532">
        <f>COUNTIF($AE$49:AE3483,AE532)</f>
        <v>4</v>
      </c>
      <c r="AI532" s="6">
        <f t="shared" si="131"/>
        <v>1.5</v>
      </c>
      <c r="AJ532" s="7">
        <f t="shared" si="132"/>
        <v>4.333333333333333</v>
      </c>
      <c r="AK532" s="7">
        <f t="shared" si="133"/>
        <v>1</v>
      </c>
      <c r="AL532" s="7">
        <f t="shared" si="134"/>
        <v>6.5</v>
      </c>
      <c r="AM532" s="7">
        <f t="shared" si="135"/>
        <v>0.6</v>
      </c>
      <c r="AN532" s="7">
        <f t="shared" si="136"/>
        <v>2.6</v>
      </c>
      <c r="AO532" s="7">
        <f t="shared" si="137"/>
        <v>0.42857142857142855</v>
      </c>
      <c r="AP532" s="8">
        <f t="shared" si="138"/>
        <v>1.8571428571428572</v>
      </c>
      <c r="AQ532" t="b">
        <f t="shared" si="139"/>
        <v>0</v>
      </c>
      <c r="AR532" t="b">
        <f t="shared" si="140"/>
        <v>0</v>
      </c>
      <c r="AS532" t="b">
        <f t="shared" si="141"/>
        <v>1</v>
      </c>
      <c r="AT532" t="b">
        <f t="shared" si="142"/>
        <v>0</v>
      </c>
      <c r="AU532" t="b">
        <f t="shared" si="143"/>
        <v>0</v>
      </c>
      <c r="AV532" t="b">
        <f t="shared" si="144"/>
        <v>0</v>
      </c>
      <c r="AW532" t="b">
        <f t="shared" si="145"/>
        <v>0</v>
      </c>
      <c r="AX532" t="b">
        <f t="shared" si="146"/>
        <v>0</v>
      </c>
    </row>
    <row r="533" spans="20:50" hidden="1">
      <c r="T533" t="s">
        <v>53</v>
      </c>
      <c r="U533" t="s">
        <v>59</v>
      </c>
      <c r="V533">
        <v>106</v>
      </c>
      <c r="W533" t="s">
        <v>142</v>
      </c>
      <c r="X533" t="s">
        <v>536</v>
      </c>
      <c r="Y533" t="s">
        <v>37</v>
      </c>
      <c r="Z533">
        <v>3</v>
      </c>
      <c r="AA533" t="s">
        <v>38</v>
      </c>
      <c r="AB533">
        <v>14</v>
      </c>
      <c r="AC533" t="s">
        <v>39</v>
      </c>
      <c r="AD533">
        <v>1</v>
      </c>
      <c r="AE533">
        <f t="shared" si="130"/>
        <v>77.905242922987895</v>
      </c>
      <c r="AF533" t="str">
        <f t="shared" si="147"/>
        <v>UL77.9052429229879</v>
      </c>
      <c r="AH533">
        <f>COUNTIF($AE$49:AE3484,AE533)</f>
        <v>5</v>
      </c>
      <c r="AI533" s="6">
        <f t="shared" si="131"/>
        <v>1.5</v>
      </c>
      <c r="AJ533" s="7">
        <f t="shared" si="132"/>
        <v>4.666666666666667</v>
      </c>
      <c r="AK533" s="7">
        <f t="shared" si="133"/>
        <v>1</v>
      </c>
      <c r="AL533" s="7">
        <f t="shared" si="134"/>
        <v>7</v>
      </c>
      <c r="AM533" s="7">
        <f t="shared" si="135"/>
        <v>0.6</v>
      </c>
      <c r="AN533" s="7">
        <f t="shared" si="136"/>
        <v>2.8</v>
      </c>
      <c r="AO533" s="7">
        <f t="shared" si="137"/>
        <v>0.42857142857142855</v>
      </c>
      <c r="AP533" s="8">
        <f t="shared" si="138"/>
        <v>2</v>
      </c>
      <c r="AQ533" t="b">
        <f t="shared" si="139"/>
        <v>0</v>
      </c>
      <c r="AR533" t="b">
        <f t="shared" si="140"/>
        <v>0</v>
      </c>
      <c r="AS533" t="b">
        <f t="shared" si="141"/>
        <v>1</v>
      </c>
      <c r="AT533" t="b">
        <f t="shared" si="142"/>
        <v>1</v>
      </c>
      <c r="AU533" t="b">
        <f t="shared" si="143"/>
        <v>0</v>
      </c>
      <c r="AV533" t="b">
        <f t="shared" si="144"/>
        <v>0</v>
      </c>
      <c r="AW533" t="b">
        <f t="shared" si="145"/>
        <v>0</v>
      </c>
      <c r="AX533" t="b">
        <f t="shared" si="146"/>
        <v>1</v>
      </c>
    </row>
    <row r="534" spans="20:50" hidden="1">
      <c r="T534" t="s">
        <v>53</v>
      </c>
      <c r="U534" t="s">
        <v>59</v>
      </c>
      <c r="V534">
        <v>107</v>
      </c>
      <c r="W534" t="s">
        <v>142</v>
      </c>
      <c r="X534" t="s">
        <v>537</v>
      </c>
      <c r="Y534" t="s">
        <v>37</v>
      </c>
      <c r="Z534">
        <v>3</v>
      </c>
      <c r="AA534" t="s">
        <v>38</v>
      </c>
      <c r="AB534">
        <v>14</v>
      </c>
      <c r="AC534" t="s">
        <v>39</v>
      </c>
      <c r="AD534">
        <v>2</v>
      </c>
      <c r="AE534">
        <f t="shared" si="130"/>
        <v>77.905242922987895</v>
      </c>
      <c r="AF534" t="str">
        <f t="shared" si="147"/>
        <v>UL77.9052429229879</v>
      </c>
      <c r="AH534">
        <f>COUNTIF($AE$49:AE3485,AE534)</f>
        <v>5</v>
      </c>
      <c r="AI534" s="6">
        <f t="shared" si="131"/>
        <v>1.5</v>
      </c>
      <c r="AJ534" s="7">
        <f t="shared" si="132"/>
        <v>4.666666666666667</v>
      </c>
      <c r="AK534" s="7">
        <f t="shared" si="133"/>
        <v>1</v>
      </c>
      <c r="AL534" s="7">
        <f t="shared" si="134"/>
        <v>7</v>
      </c>
      <c r="AM534" s="7">
        <f t="shared" si="135"/>
        <v>0.6</v>
      </c>
      <c r="AN534" s="7">
        <f t="shared" si="136"/>
        <v>2.8</v>
      </c>
      <c r="AO534" s="7">
        <f t="shared" si="137"/>
        <v>0.42857142857142855</v>
      </c>
      <c r="AP534" s="8">
        <f t="shared" si="138"/>
        <v>2</v>
      </c>
      <c r="AQ534" t="b">
        <f t="shared" si="139"/>
        <v>0</v>
      </c>
      <c r="AR534" t="b">
        <f t="shared" si="140"/>
        <v>0</v>
      </c>
      <c r="AS534" t="b">
        <f t="shared" si="141"/>
        <v>1</v>
      </c>
      <c r="AT534" t="b">
        <f t="shared" si="142"/>
        <v>1</v>
      </c>
      <c r="AU534" t="b">
        <f t="shared" si="143"/>
        <v>0</v>
      </c>
      <c r="AV534" t="b">
        <f t="shared" si="144"/>
        <v>0</v>
      </c>
      <c r="AW534" t="b">
        <f t="shared" si="145"/>
        <v>0</v>
      </c>
      <c r="AX534" t="b">
        <f t="shared" si="146"/>
        <v>1</v>
      </c>
    </row>
    <row r="535" spans="20:50" hidden="1">
      <c r="T535" t="s">
        <v>53</v>
      </c>
      <c r="U535" t="s">
        <v>59</v>
      </c>
      <c r="V535">
        <v>108</v>
      </c>
      <c r="W535" t="s">
        <v>142</v>
      </c>
      <c r="X535" t="s">
        <v>538</v>
      </c>
      <c r="Y535" t="s">
        <v>37</v>
      </c>
      <c r="Z535">
        <v>3</v>
      </c>
      <c r="AA535" t="s">
        <v>38</v>
      </c>
      <c r="AB535">
        <v>16</v>
      </c>
      <c r="AC535" t="s">
        <v>39</v>
      </c>
      <c r="AD535">
        <v>1</v>
      </c>
      <c r="AE535">
        <f t="shared" si="130"/>
        <v>79.380344723844871</v>
      </c>
      <c r="AF535" t="str">
        <f t="shared" si="147"/>
        <v>UL79.3803447238449</v>
      </c>
      <c r="AH535">
        <f>COUNTIF($AE$49:AE3486,AE535)</f>
        <v>5</v>
      </c>
      <c r="AI535" s="6">
        <f t="shared" si="131"/>
        <v>1.5</v>
      </c>
      <c r="AJ535" s="7">
        <f t="shared" si="132"/>
        <v>5.333333333333333</v>
      </c>
      <c r="AK535" s="7">
        <f t="shared" si="133"/>
        <v>1</v>
      </c>
      <c r="AL535" s="7">
        <f t="shared" si="134"/>
        <v>8</v>
      </c>
      <c r="AM535" s="7">
        <f t="shared" si="135"/>
        <v>0.6</v>
      </c>
      <c r="AN535" s="7">
        <f t="shared" si="136"/>
        <v>3.2</v>
      </c>
      <c r="AO535" s="7">
        <f t="shared" si="137"/>
        <v>0.42857142857142855</v>
      </c>
      <c r="AP535" s="8">
        <f t="shared" si="138"/>
        <v>2.2857142857142856</v>
      </c>
      <c r="AQ535" t="b">
        <f t="shared" si="139"/>
        <v>0</v>
      </c>
      <c r="AR535" t="b">
        <f t="shared" si="140"/>
        <v>0</v>
      </c>
      <c r="AS535" t="b">
        <f t="shared" si="141"/>
        <v>1</v>
      </c>
      <c r="AT535" t="b">
        <f t="shared" si="142"/>
        <v>1</v>
      </c>
      <c r="AU535" t="b">
        <f t="shared" si="143"/>
        <v>0</v>
      </c>
      <c r="AV535" t="b">
        <f t="shared" si="144"/>
        <v>0</v>
      </c>
      <c r="AW535" t="b">
        <f t="shared" si="145"/>
        <v>0</v>
      </c>
      <c r="AX535" t="b">
        <f t="shared" si="146"/>
        <v>0</v>
      </c>
    </row>
    <row r="536" spans="20:50" hidden="1">
      <c r="T536" t="s">
        <v>53</v>
      </c>
      <c r="U536" t="s">
        <v>59</v>
      </c>
      <c r="V536">
        <v>109</v>
      </c>
      <c r="W536" t="s">
        <v>142</v>
      </c>
      <c r="X536" t="s">
        <v>539</v>
      </c>
      <c r="Y536" t="s">
        <v>37</v>
      </c>
      <c r="Z536">
        <v>3</v>
      </c>
      <c r="AA536" t="s">
        <v>38</v>
      </c>
      <c r="AB536">
        <v>16</v>
      </c>
      <c r="AC536" t="s">
        <v>39</v>
      </c>
      <c r="AD536">
        <v>2</v>
      </c>
      <c r="AE536">
        <f t="shared" si="130"/>
        <v>79.380344723844871</v>
      </c>
      <c r="AF536" t="str">
        <f t="shared" si="147"/>
        <v>UL79.3803447238449</v>
      </c>
      <c r="AH536">
        <f>COUNTIF($AE$49:AE3487,AE536)</f>
        <v>5</v>
      </c>
      <c r="AI536" s="6">
        <f t="shared" si="131"/>
        <v>1.5</v>
      </c>
      <c r="AJ536" s="7">
        <f t="shared" si="132"/>
        <v>5.333333333333333</v>
      </c>
      <c r="AK536" s="7">
        <f t="shared" si="133"/>
        <v>1</v>
      </c>
      <c r="AL536" s="7">
        <f t="shared" si="134"/>
        <v>8</v>
      </c>
      <c r="AM536" s="7">
        <f t="shared" si="135"/>
        <v>0.6</v>
      </c>
      <c r="AN536" s="7">
        <f t="shared" si="136"/>
        <v>3.2</v>
      </c>
      <c r="AO536" s="7">
        <f t="shared" si="137"/>
        <v>0.42857142857142855</v>
      </c>
      <c r="AP536" s="8">
        <f t="shared" si="138"/>
        <v>2.2857142857142856</v>
      </c>
      <c r="AQ536" t="b">
        <f t="shared" si="139"/>
        <v>0</v>
      </c>
      <c r="AR536" t="b">
        <f t="shared" si="140"/>
        <v>0</v>
      </c>
      <c r="AS536" t="b">
        <f t="shared" si="141"/>
        <v>1</v>
      </c>
      <c r="AT536" t="b">
        <f t="shared" si="142"/>
        <v>1</v>
      </c>
      <c r="AU536" t="b">
        <f t="shared" si="143"/>
        <v>0</v>
      </c>
      <c r="AV536" t="b">
        <f t="shared" si="144"/>
        <v>0</v>
      </c>
      <c r="AW536" t="b">
        <f t="shared" si="145"/>
        <v>0</v>
      </c>
      <c r="AX536" t="b">
        <f t="shared" si="146"/>
        <v>0</v>
      </c>
    </row>
    <row r="537" spans="20:50" hidden="1">
      <c r="T537" t="s">
        <v>35</v>
      </c>
      <c r="U537" t="s">
        <v>59</v>
      </c>
      <c r="V537" t="s">
        <v>0</v>
      </c>
      <c r="W537" t="s">
        <v>142</v>
      </c>
      <c r="X537" t="s">
        <v>539</v>
      </c>
      <c r="Y537" t="s">
        <v>37</v>
      </c>
      <c r="Z537">
        <v>3</v>
      </c>
      <c r="AA537" t="s">
        <v>38</v>
      </c>
      <c r="AB537">
        <v>16</v>
      </c>
      <c r="AC537" t="s">
        <v>39</v>
      </c>
      <c r="AD537">
        <v>2</v>
      </c>
      <c r="AE537">
        <f t="shared" si="130"/>
        <v>79.380344723844871</v>
      </c>
      <c r="AF537" t="str">
        <f t="shared" si="147"/>
        <v>UL79.3803447238449</v>
      </c>
      <c r="AG537" t="str">
        <f>U537&amp;AE537</f>
        <v>UL79.3803447238449</v>
      </c>
      <c r="AH537">
        <f>COUNTIF($AG$49:AG3488,AG537)</f>
        <v>1</v>
      </c>
      <c r="AI537" s="6">
        <f t="shared" si="131"/>
        <v>1.5</v>
      </c>
      <c r="AJ537" s="7">
        <f t="shared" si="132"/>
        <v>5.333333333333333</v>
      </c>
      <c r="AK537" s="7">
        <f t="shared" si="133"/>
        <v>1</v>
      </c>
      <c r="AL537" s="7">
        <f t="shared" si="134"/>
        <v>8</v>
      </c>
      <c r="AM537" s="7">
        <f t="shared" si="135"/>
        <v>0.6</v>
      </c>
      <c r="AN537" s="7">
        <f t="shared" si="136"/>
        <v>3.2</v>
      </c>
      <c r="AO537" s="7">
        <f t="shared" si="137"/>
        <v>0.42857142857142855</v>
      </c>
      <c r="AP537" s="8">
        <f t="shared" si="138"/>
        <v>2.2857142857142856</v>
      </c>
      <c r="AQ537" t="b">
        <f t="shared" si="139"/>
        <v>0</v>
      </c>
      <c r="AR537" t="b">
        <f t="shared" si="140"/>
        <v>0</v>
      </c>
      <c r="AS537" t="b">
        <f t="shared" si="141"/>
        <v>1</v>
      </c>
      <c r="AT537" t="b">
        <f t="shared" si="142"/>
        <v>1</v>
      </c>
      <c r="AU537" t="b">
        <f t="shared" si="143"/>
        <v>0</v>
      </c>
      <c r="AV537" t="b">
        <f t="shared" si="144"/>
        <v>0</v>
      </c>
      <c r="AW537" t="b">
        <f t="shared" si="145"/>
        <v>0</v>
      </c>
      <c r="AX537" t="b">
        <f t="shared" si="146"/>
        <v>0</v>
      </c>
    </row>
    <row r="538" spans="20:50" hidden="1">
      <c r="T538" t="s">
        <v>53</v>
      </c>
      <c r="U538" t="s">
        <v>59</v>
      </c>
      <c r="V538">
        <v>110</v>
      </c>
      <c r="W538" t="s">
        <v>142</v>
      </c>
      <c r="X538" t="s">
        <v>540</v>
      </c>
      <c r="Y538" t="s">
        <v>37</v>
      </c>
      <c r="Z538">
        <v>3</v>
      </c>
      <c r="AA538" t="s">
        <v>38</v>
      </c>
      <c r="AB538">
        <v>17</v>
      </c>
      <c r="AC538" t="s">
        <v>39</v>
      </c>
      <c r="AD538">
        <v>1</v>
      </c>
      <c r="AE538">
        <f t="shared" si="130"/>
        <v>79.992020198558663</v>
      </c>
      <c r="AF538" t="str">
        <f t="shared" si="147"/>
        <v>UL79.9920201985587</v>
      </c>
      <c r="AH538">
        <f>COUNTIF($AE$49:AE3489,AE538)</f>
        <v>5</v>
      </c>
      <c r="AI538" s="6">
        <f t="shared" si="131"/>
        <v>1.5</v>
      </c>
      <c r="AJ538" s="7">
        <f t="shared" si="132"/>
        <v>5.666666666666667</v>
      </c>
      <c r="AK538" s="7">
        <f t="shared" si="133"/>
        <v>1</v>
      </c>
      <c r="AL538" s="7">
        <f t="shared" si="134"/>
        <v>8.5</v>
      </c>
      <c r="AM538" s="7">
        <f t="shared" si="135"/>
        <v>0.6</v>
      </c>
      <c r="AN538" s="7">
        <f t="shared" si="136"/>
        <v>3.4</v>
      </c>
      <c r="AO538" s="7">
        <f t="shared" si="137"/>
        <v>0.42857142857142855</v>
      </c>
      <c r="AP538" s="8">
        <f t="shared" si="138"/>
        <v>2.4285714285714284</v>
      </c>
      <c r="AQ538" t="b">
        <f t="shared" si="139"/>
        <v>0</v>
      </c>
      <c r="AR538" t="b">
        <f t="shared" si="140"/>
        <v>0</v>
      </c>
      <c r="AS538" t="b">
        <f t="shared" si="141"/>
        <v>1</v>
      </c>
      <c r="AT538" t="b">
        <f t="shared" si="142"/>
        <v>0</v>
      </c>
      <c r="AU538" t="b">
        <f t="shared" si="143"/>
        <v>0</v>
      </c>
      <c r="AV538" t="b">
        <f t="shared" si="144"/>
        <v>0</v>
      </c>
      <c r="AW538" t="b">
        <f t="shared" si="145"/>
        <v>0</v>
      </c>
      <c r="AX538" t="b">
        <f t="shared" si="146"/>
        <v>0</v>
      </c>
    </row>
    <row r="539" spans="20:50" hidden="1">
      <c r="T539" t="s">
        <v>35</v>
      </c>
      <c r="U539" t="s">
        <v>59</v>
      </c>
      <c r="V539" t="s">
        <v>0</v>
      </c>
      <c r="W539" t="s">
        <v>142</v>
      </c>
      <c r="X539" t="s">
        <v>540</v>
      </c>
      <c r="Y539" t="s">
        <v>37</v>
      </c>
      <c r="Z539">
        <v>3</v>
      </c>
      <c r="AA539" t="s">
        <v>38</v>
      </c>
      <c r="AB539">
        <v>17</v>
      </c>
      <c r="AC539" t="s">
        <v>39</v>
      </c>
      <c r="AD539">
        <v>1</v>
      </c>
      <c r="AE539">
        <f t="shared" si="130"/>
        <v>79.992020198558663</v>
      </c>
      <c r="AF539" t="str">
        <f t="shared" si="147"/>
        <v>UL79.9920201985587</v>
      </c>
      <c r="AG539" t="str">
        <f>U539&amp;AE539</f>
        <v>UL79.9920201985587</v>
      </c>
      <c r="AH539">
        <f>COUNTIF($AG$49:AG3490,AG539)</f>
        <v>1</v>
      </c>
      <c r="AI539" s="6">
        <f t="shared" si="131"/>
        <v>1.5</v>
      </c>
      <c r="AJ539" s="7">
        <f t="shared" si="132"/>
        <v>5.666666666666667</v>
      </c>
      <c r="AK539" s="7">
        <f t="shared" si="133"/>
        <v>1</v>
      </c>
      <c r="AL539" s="7">
        <f t="shared" si="134"/>
        <v>8.5</v>
      </c>
      <c r="AM539" s="7">
        <f t="shared" si="135"/>
        <v>0.6</v>
      </c>
      <c r="AN539" s="7">
        <f t="shared" si="136"/>
        <v>3.4</v>
      </c>
      <c r="AO539" s="7">
        <f t="shared" si="137"/>
        <v>0.42857142857142855</v>
      </c>
      <c r="AP539" s="8">
        <f t="shared" si="138"/>
        <v>2.4285714285714284</v>
      </c>
      <c r="AQ539" t="b">
        <f t="shared" si="139"/>
        <v>0</v>
      </c>
      <c r="AR539" t="b">
        <f t="shared" si="140"/>
        <v>0</v>
      </c>
      <c r="AS539" t="b">
        <f t="shared" si="141"/>
        <v>1</v>
      </c>
      <c r="AT539" t="b">
        <f t="shared" si="142"/>
        <v>0</v>
      </c>
      <c r="AU539" t="b">
        <f t="shared" si="143"/>
        <v>0</v>
      </c>
      <c r="AV539" t="b">
        <f t="shared" si="144"/>
        <v>0</v>
      </c>
      <c r="AW539" t="b">
        <f t="shared" si="145"/>
        <v>0</v>
      </c>
      <c r="AX539" t="b">
        <f t="shared" si="146"/>
        <v>0</v>
      </c>
    </row>
    <row r="540" spans="20:50" hidden="1">
      <c r="T540" t="s">
        <v>53</v>
      </c>
      <c r="U540" t="s">
        <v>59</v>
      </c>
      <c r="V540">
        <v>111</v>
      </c>
      <c r="W540" t="s">
        <v>142</v>
      </c>
      <c r="X540" t="s">
        <v>541</v>
      </c>
      <c r="Y540" t="s">
        <v>37</v>
      </c>
      <c r="Z540">
        <v>3</v>
      </c>
      <c r="AA540" t="s">
        <v>38</v>
      </c>
      <c r="AB540">
        <v>19</v>
      </c>
      <c r="AC540" t="s">
        <v>39</v>
      </c>
      <c r="AD540">
        <v>1</v>
      </c>
      <c r="AE540">
        <f t="shared" si="130"/>
        <v>81.027373385103616</v>
      </c>
      <c r="AF540" t="str">
        <f t="shared" si="147"/>
        <v>UL81.0273733851036</v>
      </c>
      <c r="AH540">
        <f>COUNTIF($AE$49:AE3491,AE540)</f>
        <v>3</v>
      </c>
      <c r="AI540" s="6">
        <f t="shared" si="131"/>
        <v>1.5</v>
      </c>
      <c r="AJ540" s="7">
        <f t="shared" si="132"/>
        <v>6.333333333333333</v>
      </c>
      <c r="AK540" s="7">
        <f t="shared" si="133"/>
        <v>1</v>
      </c>
      <c r="AL540" s="7">
        <f t="shared" si="134"/>
        <v>9.5</v>
      </c>
      <c r="AM540" s="7">
        <f t="shared" si="135"/>
        <v>0.6</v>
      </c>
      <c r="AN540" s="7">
        <f t="shared" si="136"/>
        <v>3.8</v>
      </c>
      <c r="AO540" s="7">
        <f t="shared" si="137"/>
        <v>0.42857142857142855</v>
      </c>
      <c r="AP540" s="8">
        <f t="shared" si="138"/>
        <v>2.7142857142857144</v>
      </c>
      <c r="AQ540" t="b">
        <f t="shared" si="139"/>
        <v>0</v>
      </c>
      <c r="AR540" t="b">
        <f t="shared" si="140"/>
        <v>0</v>
      </c>
      <c r="AS540" t="b">
        <f t="shared" si="141"/>
        <v>1</v>
      </c>
      <c r="AT540" t="b">
        <f t="shared" si="142"/>
        <v>0</v>
      </c>
      <c r="AU540" t="b">
        <f t="shared" si="143"/>
        <v>0</v>
      </c>
      <c r="AV540" t="b">
        <f t="shared" si="144"/>
        <v>0</v>
      </c>
      <c r="AW540" t="b">
        <f t="shared" si="145"/>
        <v>0</v>
      </c>
      <c r="AX540" t="b">
        <f t="shared" si="146"/>
        <v>0</v>
      </c>
    </row>
    <row r="541" spans="20:50" hidden="1">
      <c r="T541" t="s">
        <v>35</v>
      </c>
      <c r="U541" t="s">
        <v>59</v>
      </c>
      <c r="V541" t="s">
        <v>0</v>
      </c>
      <c r="W541" t="s">
        <v>142</v>
      </c>
      <c r="X541" t="s">
        <v>541</v>
      </c>
      <c r="Y541" t="s">
        <v>37</v>
      </c>
      <c r="Z541">
        <v>3</v>
      </c>
      <c r="AA541" t="s">
        <v>38</v>
      </c>
      <c r="AB541">
        <v>19</v>
      </c>
      <c r="AC541" t="s">
        <v>39</v>
      </c>
      <c r="AD541">
        <v>1</v>
      </c>
      <c r="AE541">
        <f t="shared" si="130"/>
        <v>81.027373385103616</v>
      </c>
      <c r="AF541" t="str">
        <f t="shared" si="147"/>
        <v>UL81.0273733851036</v>
      </c>
      <c r="AG541" t="str">
        <f>U541&amp;AE541</f>
        <v>UL81.0273733851036</v>
      </c>
      <c r="AH541">
        <f>COUNTIF($AG$49:AG3492,AG541)</f>
        <v>1</v>
      </c>
      <c r="AI541" s="6">
        <f t="shared" si="131"/>
        <v>1.5</v>
      </c>
      <c r="AJ541" s="7">
        <f t="shared" si="132"/>
        <v>6.333333333333333</v>
      </c>
      <c r="AK541" s="7">
        <f t="shared" si="133"/>
        <v>1</v>
      </c>
      <c r="AL541" s="7">
        <f t="shared" si="134"/>
        <v>9.5</v>
      </c>
      <c r="AM541" s="7">
        <f t="shared" si="135"/>
        <v>0.6</v>
      </c>
      <c r="AN541" s="7">
        <f t="shared" si="136"/>
        <v>3.8</v>
      </c>
      <c r="AO541" s="7">
        <f t="shared" si="137"/>
        <v>0.42857142857142855</v>
      </c>
      <c r="AP541" s="8">
        <f t="shared" si="138"/>
        <v>2.7142857142857144</v>
      </c>
      <c r="AQ541" t="b">
        <f t="shared" si="139"/>
        <v>0</v>
      </c>
      <c r="AR541" t="b">
        <f t="shared" si="140"/>
        <v>0</v>
      </c>
      <c r="AS541" t="b">
        <f t="shared" si="141"/>
        <v>1</v>
      </c>
      <c r="AT541" t="b">
        <f t="shared" si="142"/>
        <v>0</v>
      </c>
      <c r="AU541" t="b">
        <f t="shared" si="143"/>
        <v>0</v>
      </c>
      <c r="AV541" t="b">
        <f t="shared" si="144"/>
        <v>0</v>
      </c>
      <c r="AW541" t="b">
        <f t="shared" si="145"/>
        <v>0</v>
      </c>
      <c r="AX541" t="b">
        <f t="shared" si="146"/>
        <v>0</v>
      </c>
    </row>
    <row r="542" spans="20:50" hidden="1">
      <c r="T542" t="s">
        <v>53</v>
      </c>
      <c r="U542" t="s">
        <v>59</v>
      </c>
      <c r="V542">
        <v>112</v>
      </c>
      <c r="W542" t="s">
        <v>142</v>
      </c>
      <c r="X542" t="s">
        <v>542</v>
      </c>
      <c r="Y542" t="s">
        <v>37</v>
      </c>
      <c r="Z542">
        <v>3</v>
      </c>
      <c r="AA542" t="s">
        <v>38</v>
      </c>
      <c r="AB542">
        <v>20</v>
      </c>
      <c r="AC542" t="s">
        <v>39</v>
      </c>
      <c r="AD542">
        <v>1</v>
      </c>
      <c r="AE542">
        <f t="shared" si="130"/>
        <v>81.469234390051867</v>
      </c>
      <c r="AF542" t="str">
        <f t="shared" si="147"/>
        <v>UL81.4692343900519</v>
      </c>
      <c r="AH542">
        <f>COUNTIF($AE$49:AE3493,AE542)</f>
        <v>2</v>
      </c>
      <c r="AI542" s="6">
        <f t="shared" si="131"/>
        <v>1.5</v>
      </c>
      <c r="AJ542" s="7">
        <f t="shared" si="132"/>
        <v>6.666666666666667</v>
      </c>
      <c r="AK542" s="7">
        <f t="shared" si="133"/>
        <v>1</v>
      </c>
      <c r="AL542" s="7">
        <f t="shared" si="134"/>
        <v>10</v>
      </c>
      <c r="AM542" s="7">
        <f t="shared" si="135"/>
        <v>0.6</v>
      </c>
      <c r="AN542" s="7">
        <f t="shared" si="136"/>
        <v>4</v>
      </c>
      <c r="AO542" s="7">
        <f t="shared" si="137"/>
        <v>0.42857142857142855</v>
      </c>
      <c r="AP542" s="8">
        <f t="shared" si="138"/>
        <v>2.8571428571428572</v>
      </c>
      <c r="AQ542" t="b">
        <f t="shared" si="139"/>
        <v>0</v>
      </c>
      <c r="AR542" t="b">
        <f t="shared" si="140"/>
        <v>0</v>
      </c>
      <c r="AS542" t="b">
        <f t="shared" si="141"/>
        <v>1</v>
      </c>
      <c r="AT542" t="b">
        <f t="shared" si="142"/>
        <v>1</v>
      </c>
      <c r="AU542" t="b">
        <f t="shared" si="143"/>
        <v>0</v>
      </c>
      <c r="AV542" t="b">
        <f t="shared" si="144"/>
        <v>1</v>
      </c>
      <c r="AW542" t="b">
        <f t="shared" si="145"/>
        <v>0</v>
      </c>
      <c r="AX542" t="b">
        <f t="shared" si="146"/>
        <v>0</v>
      </c>
    </row>
    <row r="543" spans="20:50" hidden="1">
      <c r="T543" t="s">
        <v>53</v>
      </c>
      <c r="U543" t="s">
        <v>59</v>
      </c>
      <c r="V543">
        <v>113</v>
      </c>
      <c r="W543" t="s">
        <v>142</v>
      </c>
      <c r="X543" t="s">
        <v>543</v>
      </c>
      <c r="Y543" t="s">
        <v>37</v>
      </c>
      <c r="Z543">
        <v>3</v>
      </c>
      <c r="AA543" t="s">
        <v>38</v>
      </c>
      <c r="AB543">
        <v>22</v>
      </c>
      <c r="AC543" t="s">
        <v>39</v>
      </c>
      <c r="AD543">
        <v>1</v>
      </c>
      <c r="AE543">
        <f t="shared" si="130"/>
        <v>82.234833981574667</v>
      </c>
      <c r="AF543" t="str">
        <f t="shared" si="147"/>
        <v>UL82.2348339815747</v>
      </c>
      <c r="AH543">
        <f>COUNTIF($AE$49:AE3494,AE543)</f>
        <v>2</v>
      </c>
      <c r="AI543" s="6">
        <f t="shared" si="131"/>
        <v>1.5</v>
      </c>
      <c r="AJ543" s="7">
        <f t="shared" si="132"/>
        <v>7.333333333333333</v>
      </c>
      <c r="AK543" s="7">
        <f t="shared" si="133"/>
        <v>1</v>
      </c>
      <c r="AL543" s="7">
        <f t="shared" si="134"/>
        <v>11</v>
      </c>
      <c r="AM543" s="7">
        <f t="shared" si="135"/>
        <v>0.6</v>
      </c>
      <c r="AN543" s="7">
        <f t="shared" si="136"/>
        <v>4.4000000000000004</v>
      </c>
      <c r="AO543" s="7">
        <f t="shared" si="137"/>
        <v>0.42857142857142855</v>
      </c>
      <c r="AP543" s="8">
        <f t="shared" si="138"/>
        <v>3.1428571428571428</v>
      </c>
      <c r="AQ543" t="b">
        <f t="shared" si="139"/>
        <v>0</v>
      </c>
      <c r="AR543" t="b">
        <f t="shared" si="140"/>
        <v>0</v>
      </c>
      <c r="AS543" t="b">
        <f t="shared" si="141"/>
        <v>1</v>
      </c>
      <c r="AT543" t="b">
        <f t="shared" si="142"/>
        <v>1</v>
      </c>
      <c r="AU543" t="b">
        <f t="shared" si="143"/>
        <v>0</v>
      </c>
      <c r="AV543" t="b">
        <f t="shared" si="144"/>
        <v>0</v>
      </c>
      <c r="AW543" t="b">
        <f t="shared" si="145"/>
        <v>0</v>
      </c>
      <c r="AX543" t="b">
        <f t="shared" si="146"/>
        <v>0</v>
      </c>
    </row>
    <row r="544" spans="20:50" hidden="1">
      <c r="T544" t="s">
        <v>53</v>
      </c>
      <c r="U544" t="s">
        <v>59</v>
      </c>
      <c r="V544">
        <v>114</v>
      </c>
      <c r="W544" t="s">
        <v>142</v>
      </c>
      <c r="X544" t="s">
        <v>544</v>
      </c>
      <c r="Y544" t="s">
        <v>37</v>
      </c>
      <c r="Z544">
        <v>3</v>
      </c>
      <c r="AA544" t="s">
        <v>38</v>
      </c>
      <c r="AB544">
        <v>23</v>
      </c>
      <c r="AC544" t="s">
        <v>39</v>
      </c>
      <c r="AD544">
        <v>1</v>
      </c>
      <c r="AE544">
        <f t="shared" si="130"/>
        <v>82.568592028827496</v>
      </c>
      <c r="AF544" t="str">
        <f t="shared" si="147"/>
        <v>UL82.5685920288275</v>
      </c>
      <c r="AH544">
        <f>COUNTIF($AE$49:AE3495,AE544)</f>
        <v>2</v>
      </c>
      <c r="AI544" s="6">
        <f t="shared" si="131"/>
        <v>1.5</v>
      </c>
      <c r="AJ544" s="7">
        <f t="shared" si="132"/>
        <v>7.666666666666667</v>
      </c>
      <c r="AK544" s="7">
        <f t="shared" si="133"/>
        <v>1</v>
      </c>
      <c r="AL544" s="7">
        <f t="shared" si="134"/>
        <v>11.5</v>
      </c>
      <c r="AM544" s="7">
        <f t="shared" si="135"/>
        <v>0.6</v>
      </c>
      <c r="AN544" s="7">
        <f t="shared" si="136"/>
        <v>4.5999999999999996</v>
      </c>
      <c r="AO544" s="7">
        <f t="shared" si="137"/>
        <v>0.42857142857142855</v>
      </c>
      <c r="AP544" s="8">
        <f t="shared" si="138"/>
        <v>3.2857142857142856</v>
      </c>
      <c r="AQ544" t="b">
        <f t="shared" si="139"/>
        <v>0</v>
      </c>
      <c r="AR544" t="b">
        <f t="shared" si="140"/>
        <v>0</v>
      </c>
      <c r="AS544" t="b">
        <f t="shared" si="141"/>
        <v>1</v>
      </c>
      <c r="AT544" t="b">
        <f t="shared" si="142"/>
        <v>0</v>
      </c>
      <c r="AU544" t="b">
        <f t="shared" si="143"/>
        <v>0</v>
      </c>
      <c r="AV544" t="b">
        <f t="shared" si="144"/>
        <v>0</v>
      </c>
      <c r="AW544" t="b">
        <f t="shared" si="145"/>
        <v>0</v>
      </c>
      <c r="AX544" t="b">
        <f t="shared" si="146"/>
        <v>0</v>
      </c>
    </row>
    <row r="545" spans="20:50" hidden="1">
      <c r="T545" t="s">
        <v>53</v>
      </c>
      <c r="U545" t="s">
        <v>59</v>
      </c>
      <c r="V545">
        <v>115</v>
      </c>
      <c r="W545" t="s">
        <v>142</v>
      </c>
      <c r="X545" t="s">
        <v>545</v>
      </c>
      <c r="Y545" t="s">
        <v>37</v>
      </c>
      <c r="Z545">
        <v>3</v>
      </c>
      <c r="AA545" t="s">
        <v>38</v>
      </c>
      <c r="AB545">
        <v>25</v>
      </c>
      <c r="AC545" t="s">
        <v>39</v>
      </c>
      <c r="AD545">
        <v>1</v>
      </c>
      <c r="AE545">
        <f t="shared" si="130"/>
        <v>83.157226587369067</v>
      </c>
      <c r="AF545" t="str">
        <f t="shared" si="147"/>
        <v>UL83.1572265873691</v>
      </c>
      <c r="AH545">
        <f>COUNTIF($AE$49:AE3496,AE545)</f>
        <v>2</v>
      </c>
      <c r="AI545" s="6">
        <f t="shared" si="131"/>
        <v>1.5</v>
      </c>
      <c r="AJ545" s="7">
        <f t="shared" si="132"/>
        <v>8.3333333333333339</v>
      </c>
      <c r="AK545" s="7">
        <f t="shared" si="133"/>
        <v>1</v>
      </c>
      <c r="AL545" s="7">
        <f t="shared" si="134"/>
        <v>12.5</v>
      </c>
      <c r="AM545" s="7">
        <f t="shared" si="135"/>
        <v>0.6</v>
      </c>
      <c r="AN545" s="7">
        <f t="shared" si="136"/>
        <v>5</v>
      </c>
      <c r="AO545" s="7">
        <f t="shared" si="137"/>
        <v>0.42857142857142855</v>
      </c>
      <c r="AP545" s="8">
        <f t="shared" si="138"/>
        <v>3.5714285714285716</v>
      </c>
      <c r="AQ545" t="b">
        <f t="shared" si="139"/>
        <v>0</v>
      </c>
      <c r="AR545" t="b">
        <f t="shared" si="140"/>
        <v>0</v>
      </c>
      <c r="AS545" t="b">
        <f t="shared" si="141"/>
        <v>1</v>
      </c>
      <c r="AT545" t="b">
        <f t="shared" si="142"/>
        <v>0</v>
      </c>
      <c r="AU545" t="b">
        <f t="shared" si="143"/>
        <v>0</v>
      </c>
      <c r="AV545" t="b">
        <f t="shared" si="144"/>
        <v>1</v>
      </c>
      <c r="AW545" t="b">
        <f t="shared" si="145"/>
        <v>0</v>
      </c>
      <c r="AX545" t="b">
        <f t="shared" si="146"/>
        <v>0</v>
      </c>
    </row>
    <row r="546" spans="20:50" hidden="1">
      <c r="T546" t="s">
        <v>53</v>
      </c>
      <c r="U546" t="s">
        <v>59</v>
      </c>
      <c r="V546">
        <v>116</v>
      </c>
      <c r="W546" t="s">
        <v>142</v>
      </c>
      <c r="X546" t="s">
        <v>546</v>
      </c>
      <c r="Y546" t="s">
        <v>37</v>
      </c>
      <c r="Z546">
        <v>3</v>
      </c>
      <c r="AA546" t="s">
        <v>38</v>
      </c>
      <c r="AB546">
        <v>26</v>
      </c>
      <c r="AC546" t="s">
        <v>39</v>
      </c>
      <c r="AD546">
        <v>1</v>
      </c>
      <c r="AE546">
        <f t="shared" si="130"/>
        <v>83.418055344821994</v>
      </c>
      <c r="AF546" t="str">
        <f t="shared" si="147"/>
        <v>UL83.418055344822</v>
      </c>
      <c r="AH546">
        <f>COUNTIF($AE$49:AE3497,AE546)</f>
        <v>2</v>
      </c>
      <c r="AI546" s="6">
        <f t="shared" si="131"/>
        <v>1.5</v>
      </c>
      <c r="AJ546" s="7">
        <f t="shared" si="132"/>
        <v>8.6666666666666661</v>
      </c>
      <c r="AK546" s="7">
        <f t="shared" si="133"/>
        <v>1</v>
      </c>
      <c r="AL546" s="7">
        <f t="shared" si="134"/>
        <v>13</v>
      </c>
      <c r="AM546" s="7">
        <f t="shared" si="135"/>
        <v>0.6</v>
      </c>
      <c r="AN546" s="7">
        <f t="shared" si="136"/>
        <v>5.2</v>
      </c>
      <c r="AO546" s="7">
        <f t="shared" si="137"/>
        <v>0.42857142857142855</v>
      </c>
      <c r="AP546" s="8">
        <f t="shared" si="138"/>
        <v>3.7142857142857144</v>
      </c>
      <c r="AQ546" t="b">
        <f t="shared" si="139"/>
        <v>0</v>
      </c>
      <c r="AR546" t="b">
        <f t="shared" si="140"/>
        <v>0</v>
      </c>
      <c r="AS546" t="b">
        <f t="shared" si="141"/>
        <v>1</v>
      </c>
      <c r="AT546" t="b">
        <f t="shared" si="142"/>
        <v>1</v>
      </c>
      <c r="AU546" t="b">
        <f t="shared" si="143"/>
        <v>0</v>
      </c>
      <c r="AV546" t="b">
        <f t="shared" si="144"/>
        <v>0</v>
      </c>
      <c r="AW546" t="b">
        <f t="shared" si="145"/>
        <v>0</v>
      </c>
      <c r="AX546" t="b">
        <f t="shared" si="146"/>
        <v>0</v>
      </c>
    </row>
    <row r="547" spans="20:50" hidden="1">
      <c r="T547" t="s">
        <v>53</v>
      </c>
      <c r="U547" t="s">
        <v>59</v>
      </c>
      <c r="V547">
        <v>117</v>
      </c>
      <c r="W547" t="s">
        <v>142</v>
      </c>
      <c r="X547" t="s">
        <v>547</v>
      </c>
      <c r="Y547" t="s">
        <v>37</v>
      </c>
      <c r="Z547">
        <v>3</v>
      </c>
      <c r="AA547" t="s">
        <v>38</v>
      </c>
      <c r="AB547">
        <v>28</v>
      </c>
      <c r="AC547" t="s">
        <v>39</v>
      </c>
      <c r="AD547">
        <v>1</v>
      </c>
      <c r="AE547">
        <f t="shared" si="130"/>
        <v>83.884496433714602</v>
      </c>
      <c r="AF547" t="str">
        <f t="shared" si="147"/>
        <v>UL83.8844964337146</v>
      </c>
      <c r="AH547">
        <f>COUNTIF($AE$49:AE3498,AE547)</f>
        <v>2</v>
      </c>
      <c r="AI547" s="6">
        <f t="shared" si="131"/>
        <v>1.5</v>
      </c>
      <c r="AJ547" s="7">
        <f t="shared" si="132"/>
        <v>9.3333333333333339</v>
      </c>
      <c r="AK547" s="7">
        <f t="shared" si="133"/>
        <v>1</v>
      </c>
      <c r="AL547" s="7">
        <f t="shared" si="134"/>
        <v>14</v>
      </c>
      <c r="AM547" s="7">
        <f t="shared" si="135"/>
        <v>0.6</v>
      </c>
      <c r="AN547" s="7">
        <f t="shared" si="136"/>
        <v>5.6</v>
      </c>
      <c r="AO547" s="7">
        <f t="shared" si="137"/>
        <v>0.42857142857142855</v>
      </c>
      <c r="AP547" s="8">
        <f t="shared" si="138"/>
        <v>4</v>
      </c>
      <c r="AQ547" t="b">
        <f t="shared" si="139"/>
        <v>0</v>
      </c>
      <c r="AR547" t="b">
        <f t="shared" si="140"/>
        <v>0</v>
      </c>
      <c r="AS547" t="b">
        <f t="shared" si="141"/>
        <v>1</v>
      </c>
      <c r="AT547" t="b">
        <f t="shared" si="142"/>
        <v>1</v>
      </c>
      <c r="AU547" t="b">
        <f t="shared" si="143"/>
        <v>0</v>
      </c>
      <c r="AV547" t="b">
        <f t="shared" si="144"/>
        <v>0</v>
      </c>
      <c r="AW547" t="b">
        <f t="shared" si="145"/>
        <v>0</v>
      </c>
      <c r="AX547" t="b">
        <f t="shared" si="146"/>
        <v>1</v>
      </c>
    </row>
    <row r="548" spans="20:50" hidden="1">
      <c r="T548" t="s">
        <v>53</v>
      </c>
      <c r="U548" t="s">
        <v>59</v>
      </c>
      <c r="V548">
        <v>118</v>
      </c>
      <c r="W548" t="s">
        <v>142</v>
      </c>
      <c r="X548" t="s">
        <v>548</v>
      </c>
      <c r="Y548" t="s">
        <v>37</v>
      </c>
      <c r="Z548">
        <v>3</v>
      </c>
      <c r="AA548" t="s">
        <v>38</v>
      </c>
      <c r="AB548">
        <v>29</v>
      </c>
      <c r="AC548" t="s">
        <v>39</v>
      </c>
      <c r="AD548">
        <v>1</v>
      </c>
      <c r="AE548">
        <f t="shared" si="130"/>
        <v>84.093858886229498</v>
      </c>
      <c r="AF548" t="str">
        <f t="shared" si="147"/>
        <v>UL84.0938588862295</v>
      </c>
      <c r="AH548">
        <f>COUNTIF($AE$49:AE3499,AE548)</f>
        <v>2</v>
      </c>
      <c r="AI548" s="6">
        <f t="shared" si="131"/>
        <v>1.5</v>
      </c>
      <c r="AJ548" s="7">
        <f t="shared" si="132"/>
        <v>9.6666666666666661</v>
      </c>
      <c r="AK548" s="7">
        <f t="shared" si="133"/>
        <v>1</v>
      </c>
      <c r="AL548" s="7">
        <f t="shared" si="134"/>
        <v>14.5</v>
      </c>
      <c r="AM548" s="7">
        <f t="shared" si="135"/>
        <v>0.6</v>
      </c>
      <c r="AN548" s="7">
        <f t="shared" si="136"/>
        <v>5.8</v>
      </c>
      <c r="AO548" s="7">
        <f t="shared" si="137"/>
        <v>0.42857142857142855</v>
      </c>
      <c r="AP548" s="8">
        <f t="shared" si="138"/>
        <v>4.1428571428571432</v>
      </c>
      <c r="AQ548" t="b">
        <f t="shared" si="139"/>
        <v>0</v>
      </c>
      <c r="AR548" t="b">
        <f t="shared" si="140"/>
        <v>0</v>
      </c>
      <c r="AS548" t="b">
        <f t="shared" si="141"/>
        <v>1</v>
      </c>
      <c r="AT548" t="b">
        <f t="shared" si="142"/>
        <v>0</v>
      </c>
      <c r="AU548" t="b">
        <f t="shared" si="143"/>
        <v>0</v>
      </c>
      <c r="AV548" t="b">
        <f t="shared" si="144"/>
        <v>0</v>
      </c>
      <c r="AW548" t="b">
        <f t="shared" si="145"/>
        <v>0</v>
      </c>
      <c r="AX548" t="b">
        <f t="shared" si="146"/>
        <v>0</v>
      </c>
    </row>
    <row r="549" spans="20:50" hidden="1">
      <c r="T549" t="s">
        <v>53</v>
      </c>
      <c r="U549" t="s">
        <v>59</v>
      </c>
      <c r="V549">
        <v>119</v>
      </c>
      <c r="W549" t="s">
        <v>142</v>
      </c>
      <c r="X549" t="s">
        <v>549</v>
      </c>
      <c r="Y549" t="s">
        <v>37</v>
      </c>
      <c r="Z549">
        <v>3</v>
      </c>
      <c r="AA549" t="s">
        <v>38</v>
      </c>
      <c r="AB549">
        <v>31</v>
      </c>
      <c r="AC549" t="s">
        <v>39</v>
      </c>
      <c r="AD549">
        <v>1</v>
      </c>
      <c r="AE549">
        <f t="shared" si="130"/>
        <v>84.472459848343831</v>
      </c>
      <c r="AF549" t="str">
        <f t="shared" si="147"/>
        <v>UL84.4724598483438</v>
      </c>
      <c r="AH549">
        <f>COUNTIF($AE$49:AE3500,AE549)</f>
        <v>3</v>
      </c>
      <c r="AI549" s="6">
        <f t="shared" si="131"/>
        <v>1.5</v>
      </c>
      <c r="AJ549" s="7">
        <f t="shared" si="132"/>
        <v>10.333333333333334</v>
      </c>
      <c r="AK549" s="7">
        <f t="shared" si="133"/>
        <v>1</v>
      </c>
      <c r="AL549" s="7">
        <f t="shared" si="134"/>
        <v>15.5</v>
      </c>
      <c r="AM549" s="7">
        <f t="shared" si="135"/>
        <v>0.6</v>
      </c>
      <c r="AN549" s="7">
        <f t="shared" si="136"/>
        <v>6.2</v>
      </c>
      <c r="AO549" s="7">
        <f t="shared" si="137"/>
        <v>0.42857142857142855</v>
      </c>
      <c r="AP549" s="8">
        <f t="shared" si="138"/>
        <v>4.4285714285714288</v>
      </c>
      <c r="AQ549" t="b">
        <f t="shared" si="139"/>
        <v>0</v>
      </c>
      <c r="AR549" t="b">
        <f t="shared" si="140"/>
        <v>0</v>
      </c>
      <c r="AS549" t="b">
        <f t="shared" si="141"/>
        <v>1</v>
      </c>
      <c r="AT549" t="b">
        <f t="shared" si="142"/>
        <v>0</v>
      </c>
      <c r="AU549" t="b">
        <f t="shared" si="143"/>
        <v>0</v>
      </c>
      <c r="AV549" t="b">
        <f t="shared" si="144"/>
        <v>0</v>
      </c>
      <c r="AW549" t="b">
        <f t="shared" si="145"/>
        <v>0</v>
      </c>
      <c r="AX549" t="b">
        <f t="shared" si="146"/>
        <v>0</v>
      </c>
    </row>
    <row r="550" spans="20:50" hidden="1">
      <c r="T550" t="s">
        <v>53</v>
      </c>
      <c r="U550" t="s">
        <v>59</v>
      </c>
      <c r="V550">
        <v>120</v>
      </c>
      <c r="W550" t="s">
        <v>142</v>
      </c>
      <c r="X550" t="s">
        <v>550</v>
      </c>
      <c r="Y550" t="s">
        <v>37</v>
      </c>
      <c r="Z550">
        <v>3</v>
      </c>
      <c r="AA550" t="s">
        <v>38</v>
      </c>
      <c r="AB550">
        <v>32</v>
      </c>
      <c r="AC550" t="s">
        <v>39</v>
      </c>
      <c r="AD550">
        <v>1</v>
      </c>
      <c r="AE550">
        <f t="shared" si="130"/>
        <v>84.644174957144813</v>
      </c>
      <c r="AF550" t="str">
        <f t="shared" si="147"/>
        <v>UL84.6441749571448</v>
      </c>
      <c r="AH550">
        <f>COUNTIF($AE$49:AE3501,AE550)</f>
        <v>3</v>
      </c>
      <c r="AI550" s="6">
        <f t="shared" si="131"/>
        <v>1.5</v>
      </c>
      <c r="AJ550" s="7">
        <f t="shared" si="132"/>
        <v>10.666666666666666</v>
      </c>
      <c r="AK550" s="7">
        <f t="shared" si="133"/>
        <v>1</v>
      </c>
      <c r="AL550" s="7">
        <f t="shared" si="134"/>
        <v>16</v>
      </c>
      <c r="AM550" s="7">
        <f t="shared" si="135"/>
        <v>0.6</v>
      </c>
      <c r="AN550" s="7">
        <f t="shared" si="136"/>
        <v>6.4</v>
      </c>
      <c r="AO550" s="7">
        <f t="shared" si="137"/>
        <v>0.42857142857142855</v>
      </c>
      <c r="AP550" s="8">
        <f t="shared" si="138"/>
        <v>4.5714285714285712</v>
      </c>
      <c r="AQ550" t="b">
        <f t="shared" si="139"/>
        <v>0</v>
      </c>
      <c r="AR550" t="b">
        <f t="shared" si="140"/>
        <v>0</v>
      </c>
      <c r="AS550" t="b">
        <f t="shared" si="141"/>
        <v>1</v>
      </c>
      <c r="AT550" t="b">
        <f t="shared" si="142"/>
        <v>1</v>
      </c>
      <c r="AU550" t="b">
        <f t="shared" si="143"/>
        <v>0</v>
      </c>
      <c r="AV550" t="b">
        <f t="shared" si="144"/>
        <v>0</v>
      </c>
      <c r="AW550" t="b">
        <f t="shared" si="145"/>
        <v>0</v>
      </c>
      <c r="AX550" t="b">
        <f t="shared" si="146"/>
        <v>0</v>
      </c>
    </row>
    <row r="551" spans="20:50" hidden="1">
      <c r="T551" t="s">
        <v>35</v>
      </c>
      <c r="U551" t="s">
        <v>59</v>
      </c>
      <c r="V551" t="s">
        <v>0</v>
      </c>
      <c r="W551" t="s">
        <v>142</v>
      </c>
      <c r="X551" t="s">
        <v>550</v>
      </c>
      <c r="Y551" t="s">
        <v>37</v>
      </c>
      <c r="Z551">
        <v>3</v>
      </c>
      <c r="AA551" t="s">
        <v>38</v>
      </c>
      <c r="AB551">
        <v>32</v>
      </c>
      <c r="AC551" t="s">
        <v>39</v>
      </c>
      <c r="AD551">
        <v>1</v>
      </c>
      <c r="AE551">
        <f t="shared" si="130"/>
        <v>84.644174957144813</v>
      </c>
      <c r="AF551" t="str">
        <f t="shared" si="147"/>
        <v>UL84.6441749571448</v>
      </c>
      <c r="AG551" t="str">
        <f>U551&amp;AE551</f>
        <v>UL84.6441749571448</v>
      </c>
      <c r="AH551">
        <f>COUNTIF($AG$49:AG3502,AG551)</f>
        <v>1</v>
      </c>
      <c r="AI551" s="6">
        <f t="shared" si="131"/>
        <v>1.5</v>
      </c>
      <c r="AJ551" s="7">
        <f t="shared" si="132"/>
        <v>10.666666666666666</v>
      </c>
      <c r="AK551" s="7">
        <f t="shared" si="133"/>
        <v>1</v>
      </c>
      <c r="AL551" s="7">
        <f t="shared" si="134"/>
        <v>16</v>
      </c>
      <c r="AM551" s="7">
        <f t="shared" si="135"/>
        <v>0.6</v>
      </c>
      <c r="AN551" s="7">
        <f t="shared" si="136"/>
        <v>6.4</v>
      </c>
      <c r="AO551" s="7">
        <f t="shared" si="137"/>
        <v>0.42857142857142855</v>
      </c>
      <c r="AP551" s="8">
        <f t="shared" si="138"/>
        <v>4.5714285714285712</v>
      </c>
      <c r="AQ551" t="b">
        <f t="shared" si="139"/>
        <v>0</v>
      </c>
      <c r="AR551" t="b">
        <f t="shared" si="140"/>
        <v>0</v>
      </c>
      <c r="AS551" t="b">
        <f t="shared" si="141"/>
        <v>1</v>
      </c>
      <c r="AT551" t="b">
        <f t="shared" si="142"/>
        <v>1</v>
      </c>
      <c r="AU551" t="b">
        <f t="shared" si="143"/>
        <v>0</v>
      </c>
      <c r="AV551" t="b">
        <f t="shared" si="144"/>
        <v>0</v>
      </c>
      <c r="AW551" t="b">
        <f t="shared" si="145"/>
        <v>0</v>
      </c>
      <c r="AX551" t="b">
        <f t="shared" si="146"/>
        <v>0</v>
      </c>
    </row>
    <row r="552" spans="20:50" hidden="1">
      <c r="T552" t="s">
        <v>53</v>
      </c>
      <c r="U552" t="s">
        <v>59</v>
      </c>
      <c r="V552">
        <v>121</v>
      </c>
      <c r="W552" t="s">
        <v>142</v>
      </c>
      <c r="X552" t="s">
        <v>551</v>
      </c>
      <c r="Y552" t="s">
        <v>37</v>
      </c>
      <c r="Z552">
        <v>3</v>
      </c>
      <c r="AA552" t="s">
        <v>38</v>
      </c>
      <c r="AB552">
        <v>34</v>
      </c>
      <c r="AC552" t="s">
        <v>39</v>
      </c>
      <c r="AD552">
        <v>1</v>
      </c>
      <c r="AE552">
        <f t="shared" si="130"/>
        <v>84.957548930829091</v>
      </c>
      <c r="AF552" t="str">
        <f t="shared" si="147"/>
        <v>UL84.9575489308291</v>
      </c>
      <c r="AH552">
        <f>COUNTIF($AE$49:AE3503,AE552)</f>
        <v>2</v>
      </c>
      <c r="AI552" s="6">
        <f t="shared" si="131"/>
        <v>1.5</v>
      </c>
      <c r="AJ552" s="7">
        <f t="shared" si="132"/>
        <v>11.333333333333334</v>
      </c>
      <c r="AK552" s="7">
        <f t="shared" si="133"/>
        <v>1</v>
      </c>
      <c r="AL552" s="7">
        <f t="shared" si="134"/>
        <v>17</v>
      </c>
      <c r="AM552" s="7">
        <f t="shared" si="135"/>
        <v>0.6</v>
      </c>
      <c r="AN552" s="7">
        <f t="shared" si="136"/>
        <v>6.8</v>
      </c>
      <c r="AO552" s="7">
        <f t="shared" si="137"/>
        <v>0.42857142857142855</v>
      </c>
      <c r="AP552" s="8">
        <f t="shared" si="138"/>
        <v>4.8571428571428568</v>
      </c>
      <c r="AQ552" t="b">
        <f t="shared" si="139"/>
        <v>0</v>
      </c>
      <c r="AR552" t="b">
        <f t="shared" si="140"/>
        <v>0</v>
      </c>
      <c r="AS552" t="b">
        <f t="shared" si="141"/>
        <v>1</v>
      </c>
      <c r="AT552" t="b">
        <f t="shared" si="142"/>
        <v>1</v>
      </c>
      <c r="AU552" t="b">
        <f t="shared" si="143"/>
        <v>0</v>
      </c>
      <c r="AV552" t="b">
        <f t="shared" si="144"/>
        <v>0</v>
      </c>
      <c r="AW552" t="b">
        <f t="shared" si="145"/>
        <v>0</v>
      </c>
      <c r="AX552" t="b">
        <f t="shared" si="146"/>
        <v>0</v>
      </c>
    </row>
    <row r="553" spans="20:50" hidden="1">
      <c r="T553" t="s">
        <v>53</v>
      </c>
      <c r="U553" t="s">
        <v>59</v>
      </c>
      <c r="V553">
        <v>122</v>
      </c>
      <c r="W553" t="s">
        <v>142</v>
      </c>
      <c r="X553" t="s">
        <v>552</v>
      </c>
      <c r="Y553" t="s">
        <v>37</v>
      </c>
      <c r="Z553">
        <v>4</v>
      </c>
      <c r="AA553" t="s">
        <v>38</v>
      </c>
      <c r="AB553">
        <v>1</v>
      </c>
      <c r="AC553" t="s">
        <v>39</v>
      </c>
      <c r="AD553">
        <v>1</v>
      </c>
      <c r="AE553">
        <f t="shared" si="130"/>
        <v>14.036243467926479</v>
      </c>
      <c r="AF553" t="str">
        <f t="shared" si="147"/>
        <v>UL14.0362434679265</v>
      </c>
      <c r="AH553">
        <f>COUNTIF($AE$49:AE3504,AE553)</f>
        <v>19</v>
      </c>
      <c r="AI553" s="6">
        <f t="shared" si="131"/>
        <v>2</v>
      </c>
      <c r="AJ553" s="7">
        <f t="shared" si="132"/>
        <v>0.33333333333333331</v>
      </c>
      <c r="AK553" s="7">
        <f t="shared" si="133"/>
        <v>1.3333333333333333</v>
      </c>
      <c r="AL553" s="7">
        <f t="shared" si="134"/>
        <v>0.5</v>
      </c>
      <c r="AM553" s="7">
        <f t="shared" si="135"/>
        <v>0.8</v>
      </c>
      <c r="AN553" s="7">
        <f t="shared" si="136"/>
        <v>0.2</v>
      </c>
      <c r="AO553" s="7">
        <f t="shared" si="137"/>
        <v>0.5714285714285714</v>
      </c>
      <c r="AP553" s="8">
        <f t="shared" si="138"/>
        <v>0.14285714285714285</v>
      </c>
      <c r="AQ553" t="b">
        <f t="shared" si="139"/>
        <v>1</v>
      </c>
      <c r="AR553" t="b">
        <f t="shared" si="140"/>
        <v>0</v>
      </c>
      <c r="AS553" t="b">
        <f t="shared" si="141"/>
        <v>0</v>
      </c>
      <c r="AT553" t="b">
        <f t="shared" si="142"/>
        <v>0</v>
      </c>
      <c r="AU553" t="b">
        <f t="shared" si="143"/>
        <v>0</v>
      </c>
      <c r="AV553" t="b">
        <f t="shared" si="144"/>
        <v>0</v>
      </c>
      <c r="AW553" t="b">
        <f t="shared" si="145"/>
        <v>0</v>
      </c>
      <c r="AX553" t="b">
        <f t="shared" si="146"/>
        <v>0</v>
      </c>
    </row>
    <row r="554" spans="20:50" hidden="1">
      <c r="T554" t="s">
        <v>53</v>
      </c>
      <c r="U554" t="s">
        <v>59</v>
      </c>
      <c r="V554">
        <v>123</v>
      </c>
      <c r="W554" t="s">
        <v>142</v>
      </c>
      <c r="X554" t="s">
        <v>553</v>
      </c>
      <c r="Y554" t="s">
        <v>37</v>
      </c>
      <c r="Z554">
        <v>4</v>
      </c>
      <c r="AA554" t="s">
        <v>38</v>
      </c>
      <c r="AB554">
        <v>1</v>
      </c>
      <c r="AC554" t="s">
        <v>39</v>
      </c>
      <c r="AD554">
        <v>2</v>
      </c>
      <c r="AE554">
        <f t="shared" si="130"/>
        <v>14.036243467926479</v>
      </c>
      <c r="AF554" t="str">
        <f t="shared" si="147"/>
        <v>UL14.0362434679265</v>
      </c>
      <c r="AH554">
        <f>COUNTIF($AE$49:AE3505,AE554)</f>
        <v>19</v>
      </c>
      <c r="AI554" s="6">
        <f t="shared" si="131"/>
        <v>2</v>
      </c>
      <c r="AJ554" s="7">
        <f t="shared" si="132"/>
        <v>0.33333333333333331</v>
      </c>
      <c r="AK554" s="7">
        <f t="shared" si="133"/>
        <v>1.3333333333333333</v>
      </c>
      <c r="AL554" s="7">
        <f t="shared" si="134"/>
        <v>0.5</v>
      </c>
      <c r="AM554" s="7">
        <f t="shared" si="135"/>
        <v>0.8</v>
      </c>
      <c r="AN554" s="7">
        <f t="shared" si="136"/>
        <v>0.2</v>
      </c>
      <c r="AO554" s="7">
        <f t="shared" si="137"/>
        <v>0.5714285714285714</v>
      </c>
      <c r="AP554" s="8">
        <f t="shared" si="138"/>
        <v>0.14285714285714285</v>
      </c>
      <c r="AQ554" t="b">
        <f t="shared" si="139"/>
        <v>1</v>
      </c>
      <c r="AR554" t="b">
        <f t="shared" si="140"/>
        <v>0</v>
      </c>
      <c r="AS554" t="b">
        <f t="shared" si="141"/>
        <v>0</v>
      </c>
      <c r="AT554" t="b">
        <f t="shared" si="142"/>
        <v>0</v>
      </c>
      <c r="AU554" t="b">
        <f t="shared" si="143"/>
        <v>0</v>
      </c>
      <c r="AV554" t="b">
        <f t="shared" si="144"/>
        <v>0</v>
      </c>
      <c r="AW554" t="b">
        <f t="shared" si="145"/>
        <v>0</v>
      </c>
      <c r="AX554" t="b">
        <f t="shared" si="146"/>
        <v>0</v>
      </c>
    </row>
    <row r="555" spans="20:50" hidden="1">
      <c r="T555" t="s">
        <v>53</v>
      </c>
      <c r="U555" t="s">
        <v>59</v>
      </c>
      <c r="V555">
        <v>124</v>
      </c>
      <c r="W555" t="s">
        <v>142</v>
      </c>
      <c r="X555" t="s">
        <v>554</v>
      </c>
      <c r="Y555" t="s">
        <v>37</v>
      </c>
      <c r="Z555">
        <v>4</v>
      </c>
      <c r="AA555" t="s">
        <v>38</v>
      </c>
      <c r="AB555">
        <v>1</v>
      </c>
      <c r="AC555" t="s">
        <v>39</v>
      </c>
      <c r="AD555">
        <v>3</v>
      </c>
      <c r="AE555">
        <f t="shared" si="130"/>
        <v>14.036243467926479</v>
      </c>
      <c r="AF555" t="str">
        <f t="shared" si="147"/>
        <v>UL14.0362434679265</v>
      </c>
      <c r="AH555">
        <f>COUNTIF($AE$49:AE3506,AE555)</f>
        <v>19</v>
      </c>
      <c r="AI555" s="6">
        <f t="shared" si="131"/>
        <v>2</v>
      </c>
      <c r="AJ555" s="7">
        <f t="shared" si="132"/>
        <v>0.33333333333333331</v>
      </c>
      <c r="AK555" s="7">
        <f t="shared" si="133"/>
        <v>1.3333333333333333</v>
      </c>
      <c r="AL555" s="7">
        <f t="shared" si="134"/>
        <v>0.5</v>
      </c>
      <c r="AM555" s="7">
        <f t="shared" si="135"/>
        <v>0.8</v>
      </c>
      <c r="AN555" s="7">
        <f t="shared" si="136"/>
        <v>0.2</v>
      </c>
      <c r="AO555" s="7">
        <f t="shared" si="137"/>
        <v>0.5714285714285714</v>
      </c>
      <c r="AP555" s="8">
        <f t="shared" si="138"/>
        <v>0.14285714285714285</v>
      </c>
      <c r="AQ555" t="b">
        <f t="shared" si="139"/>
        <v>1</v>
      </c>
      <c r="AR555" t="b">
        <f t="shared" si="140"/>
        <v>0</v>
      </c>
      <c r="AS555" t="b">
        <f t="shared" si="141"/>
        <v>0</v>
      </c>
      <c r="AT555" t="b">
        <f t="shared" si="142"/>
        <v>0</v>
      </c>
      <c r="AU555" t="b">
        <f t="shared" si="143"/>
        <v>0</v>
      </c>
      <c r="AV555" t="b">
        <f t="shared" si="144"/>
        <v>0</v>
      </c>
      <c r="AW555" t="b">
        <f t="shared" si="145"/>
        <v>0</v>
      </c>
      <c r="AX555" t="b">
        <f t="shared" si="146"/>
        <v>0</v>
      </c>
    </row>
    <row r="556" spans="20:50" hidden="1">
      <c r="T556" t="s">
        <v>53</v>
      </c>
      <c r="U556" t="s">
        <v>59</v>
      </c>
      <c r="V556">
        <v>125</v>
      </c>
      <c r="W556" t="s">
        <v>142</v>
      </c>
      <c r="X556" t="s">
        <v>555</v>
      </c>
      <c r="Y556" t="s">
        <v>37</v>
      </c>
      <c r="Z556">
        <v>4</v>
      </c>
      <c r="AA556" t="s">
        <v>38</v>
      </c>
      <c r="AB556">
        <v>1</v>
      </c>
      <c r="AC556" t="s">
        <v>39</v>
      </c>
      <c r="AD556">
        <v>4</v>
      </c>
      <c r="AE556">
        <f t="shared" si="130"/>
        <v>14.036243467926479</v>
      </c>
      <c r="AF556" t="str">
        <f t="shared" si="147"/>
        <v>UL14.0362434679265</v>
      </c>
      <c r="AH556">
        <f>COUNTIF($AE$49:AE3507,AE556)</f>
        <v>19</v>
      </c>
      <c r="AI556" s="6">
        <f t="shared" si="131"/>
        <v>2</v>
      </c>
      <c r="AJ556" s="7">
        <f t="shared" si="132"/>
        <v>0.33333333333333331</v>
      </c>
      <c r="AK556" s="7">
        <f t="shared" si="133"/>
        <v>1.3333333333333333</v>
      </c>
      <c r="AL556" s="7">
        <f t="shared" si="134"/>
        <v>0.5</v>
      </c>
      <c r="AM556" s="7">
        <f t="shared" si="135"/>
        <v>0.8</v>
      </c>
      <c r="AN556" s="7">
        <f t="shared" si="136"/>
        <v>0.2</v>
      </c>
      <c r="AO556" s="7">
        <f t="shared" si="137"/>
        <v>0.5714285714285714</v>
      </c>
      <c r="AP556" s="8">
        <f t="shared" si="138"/>
        <v>0.14285714285714285</v>
      </c>
      <c r="AQ556" t="b">
        <f t="shared" si="139"/>
        <v>1</v>
      </c>
      <c r="AR556" t="b">
        <f t="shared" si="140"/>
        <v>0</v>
      </c>
      <c r="AS556" t="b">
        <f t="shared" si="141"/>
        <v>0</v>
      </c>
      <c r="AT556" t="b">
        <f t="shared" si="142"/>
        <v>0</v>
      </c>
      <c r="AU556" t="b">
        <f t="shared" si="143"/>
        <v>0</v>
      </c>
      <c r="AV556" t="b">
        <f t="shared" si="144"/>
        <v>0</v>
      </c>
      <c r="AW556" t="b">
        <f t="shared" si="145"/>
        <v>0</v>
      </c>
      <c r="AX556" t="b">
        <f t="shared" si="146"/>
        <v>0</v>
      </c>
    </row>
    <row r="557" spans="20:50" hidden="1">
      <c r="T557" t="s">
        <v>35</v>
      </c>
      <c r="U557" t="s">
        <v>59</v>
      </c>
      <c r="V557" t="s">
        <v>0</v>
      </c>
      <c r="W557" t="s">
        <v>142</v>
      </c>
      <c r="X557" t="s">
        <v>555</v>
      </c>
      <c r="Y557" t="s">
        <v>37</v>
      </c>
      <c r="Z557">
        <v>4</v>
      </c>
      <c r="AA557" t="s">
        <v>38</v>
      </c>
      <c r="AB557">
        <v>1</v>
      </c>
      <c r="AC557" t="s">
        <v>39</v>
      </c>
      <c r="AD557">
        <v>4</v>
      </c>
      <c r="AE557">
        <f t="shared" si="130"/>
        <v>14.036243467926479</v>
      </c>
      <c r="AF557" t="str">
        <f t="shared" si="147"/>
        <v>UL14.0362434679265</v>
      </c>
      <c r="AG557" t="str">
        <f>U557&amp;AE557</f>
        <v>UL14.0362434679265</v>
      </c>
      <c r="AH557">
        <f>COUNTIF($AG$49:AG3508,AG557)</f>
        <v>1</v>
      </c>
      <c r="AI557" s="6">
        <f t="shared" si="131"/>
        <v>2</v>
      </c>
      <c r="AJ557" s="7">
        <f t="shared" si="132"/>
        <v>0.33333333333333331</v>
      </c>
      <c r="AK557" s="7">
        <f t="shared" si="133"/>
        <v>1.3333333333333333</v>
      </c>
      <c r="AL557" s="7">
        <f t="shared" si="134"/>
        <v>0.5</v>
      </c>
      <c r="AM557" s="7">
        <f t="shared" si="135"/>
        <v>0.8</v>
      </c>
      <c r="AN557" s="7">
        <f t="shared" si="136"/>
        <v>0.2</v>
      </c>
      <c r="AO557" s="7">
        <f t="shared" si="137"/>
        <v>0.5714285714285714</v>
      </c>
      <c r="AP557" s="8">
        <f t="shared" si="138"/>
        <v>0.14285714285714285</v>
      </c>
      <c r="AQ557" t="b">
        <f t="shared" si="139"/>
        <v>1</v>
      </c>
      <c r="AR557" t="b">
        <f t="shared" si="140"/>
        <v>0</v>
      </c>
      <c r="AS557" t="b">
        <f t="shared" si="141"/>
        <v>0</v>
      </c>
      <c r="AT557" t="b">
        <f t="shared" si="142"/>
        <v>0</v>
      </c>
      <c r="AU557" t="b">
        <f t="shared" si="143"/>
        <v>0</v>
      </c>
      <c r="AV557" t="b">
        <f t="shared" si="144"/>
        <v>0</v>
      </c>
      <c r="AW557" t="b">
        <f t="shared" si="145"/>
        <v>0</v>
      </c>
      <c r="AX557" t="b">
        <f t="shared" si="146"/>
        <v>0</v>
      </c>
    </row>
    <row r="558" spans="20:50" hidden="1">
      <c r="T558" t="s">
        <v>53</v>
      </c>
      <c r="U558" t="s">
        <v>59</v>
      </c>
      <c r="V558">
        <v>126</v>
      </c>
      <c r="W558" t="s">
        <v>142</v>
      </c>
      <c r="X558" t="s">
        <v>556</v>
      </c>
      <c r="Y558" t="s">
        <v>37</v>
      </c>
      <c r="Z558">
        <v>4</v>
      </c>
      <c r="AA558" t="s">
        <v>38</v>
      </c>
      <c r="AB558">
        <v>3</v>
      </c>
      <c r="AC558" t="s">
        <v>39</v>
      </c>
      <c r="AD558">
        <v>1</v>
      </c>
      <c r="AE558">
        <f t="shared" si="130"/>
        <v>36.86989764584402</v>
      </c>
      <c r="AF558" t="str">
        <f t="shared" si="147"/>
        <v>UL36.869897645844</v>
      </c>
      <c r="AH558">
        <f>COUNTIF($AE$49:AE3509,AE558)</f>
        <v>13</v>
      </c>
      <c r="AI558" s="6">
        <f t="shared" si="131"/>
        <v>2</v>
      </c>
      <c r="AJ558" s="7">
        <f t="shared" si="132"/>
        <v>1</v>
      </c>
      <c r="AK558" s="7">
        <f t="shared" si="133"/>
        <v>1.3333333333333333</v>
      </c>
      <c r="AL558" s="7">
        <f t="shared" si="134"/>
        <v>1.5</v>
      </c>
      <c r="AM558" s="7">
        <f t="shared" si="135"/>
        <v>0.8</v>
      </c>
      <c r="AN558" s="7">
        <f t="shared" si="136"/>
        <v>0.6</v>
      </c>
      <c r="AO558" s="7">
        <f t="shared" si="137"/>
        <v>0.5714285714285714</v>
      </c>
      <c r="AP558" s="8">
        <f t="shared" si="138"/>
        <v>0.42857142857142855</v>
      </c>
      <c r="AQ558" t="b">
        <f t="shared" si="139"/>
        <v>1</v>
      </c>
      <c r="AR558" t="b">
        <f t="shared" si="140"/>
        <v>1</v>
      </c>
      <c r="AS558" t="b">
        <f t="shared" si="141"/>
        <v>0</v>
      </c>
      <c r="AT558" t="b">
        <f t="shared" si="142"/>
        <v>0</v>
      </c>
      <c r="AU558" t="b">
        <f t="shared" si="143"/>
        <v>0</v>
      </c>
      <c r="AV558" t="b">
        <f t="shared" si="144"/>
        <v>0</v>
      </c>
      <c r="AW558" t="b">
        <f t="shared" si="145"/>
        <v>0</v>
      </c>
      <c r="AX558" t="b">
        <f t="shared" si="146"/>
        <v>0</v>
      </c>
    </row>
    <row r="559" spans="20:50" hidden="1">
      <c r="T559" t="s">
        <v>53</v>
      </c>
      <c r="U559" t="s">
        <v>59</v>
      </c>
      <c r="V559">
        <v>127</v>
      </c>
      <c r="W559" t="s">
        <v>142</v>
      </c>
      <c r="X559" t="s">
        <v>557</v>
      </c>
      <c r="Y559" t="s">
        <v>37</v>
      </c>
      <c r="Z559">
        <v>4</v>
      </c>
      <c r="AA559" t="s">
        <v>38</v>
      </c>
      <c r="AB559">
        <v>3</v>
      </c>
      <c r="AC559" t="s">
        <v>39</v>
      </c>
      <c r="AD559">
        <v>2</v>
      </c>
      <c r="AE559">
        <f t="shared" si="130"/>
        <v>36.86989764584402</v>
      </c>
      <c r="AF559" t="str">
        <f t="shared" si="147"/>
        <v>UL36.869897645844</v>
      </c>
      <c r="AH559">
        <f>COUNTIF($AE$49:AE3510,AE559)</f>
        <v>13</v>
      </c>
      <c r="AI559" s="6">
        <f t="shared" si="131"/>
        <v>2</v>
      </c>
      <c r="AJ559" s="7">
        <f t="shared" si="132"/>
        <v>1</v>
      </c>
      <c r="AK559" s="7">
        <f t="shared" si="133"/>
        <v>1.3333333333333333</v>
      </c>
      <c r="AL559" s="7">
        <f t="shared" si="134"/>
        <v>1.5</v>
      </c>
      <c r="AM559" s="7">
        <f t="shared" si="135"/>
        <v>0.8</v>
      </c>
      <c r="AN559" s="7">
        <f t="shared" si="136"/>
        <v>0.6</v>
      </c>
      <c r="AO559" s="7">
        <f t="shared" si="137"/>
        <v>0.5714285714285714</v>
      </c>
      <c r="AP559" s="8">
        <f t="shared" si="138"/>
        <v>0.42857142857142855</v>
      </c>
      <c r="AQ559" t="b">
        <f t="shared" si="139"/>
        <v>1</v>
      </c>
      <c r="AR559" t="b">
        <f t="shared" si="140"/>
        <v>1</v>
      </c>
      <c r="AS559" t="b">
        <f t="shared" si="141"/>
        <v>0</v>
      </c>
      <c r="AT559" t="b">
        <f t="shared" si="142"/>
        <v>0</v>
      </c>
      <c r="AU559" t="b">
        <f t="shared" si="143"/>
        <v>0</v>
      </c>
      <c r="AV559" t="b">
        <f t="shared" si="144"/>
        <v>0</v>
      </c>
      <c r="AW559" t="b">
        <f t="shared" si="145"/>
        <v>0</v>
      </c>
      <c r="AX559" t="b">
        <f t="shared" si="146"/>
        <v>0</v>
      </c>
    </row>
    <row r="560" spans="20:50" hidden="1">
      <c r="T560" t="s">
        <v>53</v>
      </c>
      <c r="U560" t="s">
        <v>59</v>
      </c>
      <c r="V560">
        <v>128</v>
      </c>
      <c r="W560" t="s">
        <v>142</v>
      </c>
      <c r="X560" t="s">
        <v>558</v>
      </c>
      <c r="Y560" t="s">
        <v>37</v>
      </c>
      <c r="Z560">
        <v>4</v>
      </c>
      <c r="AA560" t="s">
        <v>38</v>
      </c>
      <c r="AB560">
        <v>3</v>
      </c>
      <c r="AC560" t="s">
        <v>39</v>
      </c>
      <c r="AD560">
        <v>3</v>
      </c>
      <c r="AE560">
        <f t="shared" si="130"/>
        <v>36.86989764584402</v>
      </c>
      <c r="AF560" t="str">
        <f t="shared" si="147"/>
        <v>UL36.869897645844</v>
      </c>
      <c r="AH560">
        <f>COUNTIF($AE$49:AE3511,AE560)</f>
        <v>13</v>
      </c>
      <c r="AI560" s="6">
        <f t="shared" si="131"/>
        <v>2</v>
      </c>
      <c r="AJ560" s="7">
        <f t="shared" si="132"/>
        <v>1</v>
      </c>
      <c r="AK560" s="7">
        <f t="shared" si="133"/>
        <v>1.3333333333333333</v>
      </c>
      <c r="AL560" s="7">
        <f t="shared" si="134"/>
        <v>1.5</v>
      </c>
      <c r="AM560" s="7">
        <f t="shared" si="135"/>
        <v>0.8</v>
      </c>
      <c r="AN560" s="7">
        <f t="shared" si="136"/>
        <v>0.6</v>
      </c>
      <c r="AO560" s="7">
        <f t="shared" si="137"/>
        <v>0.5714285714285714</v>
      </c>
      <c r="AP560" s="8">
        <f t="shared" si="138"/>
        <v>0.42857142857142855</v>
      </c>
      <c r="AQ560" t="b">
        <f t="shared" si="139"/>
        <v>1</v>
      </c>
      <c r="AR560" t="b">
        <f t="shared" si="140"/>
        <v>1</v>
      </c>
      <c r="AS560" t="b">
        <f t="shared" si="141"/>
        <v>0</v>
      </c>
      <c r="AT560" t="b">
        <f t="shared" si="142"/>
        <v>0</v>
      </c>
      <c r="AU560" t="b">
        <f t="shared" si="143"/>
        <v>0</v>
      </c>
      <c r="AV560" t="b">
        <f t="shared" si="144"/>
        <v>0</v>
      </c>
      <c r="AW560" t="b">
        <f t="shared" si="145"/>
        <v>0</v>
      </c>
      <c r="AX560" t="b">
        <f t="shared" si="146"/>
        <v>0</v>
      </c>
    </row>
    <row r="561" spans="20:50" hidden="1">
      <c r="T561" t="s">
        <v>53</v>
      </c>
      <c r="U561" t="s">
        <v>59</v>
      </c>
      <c r="V561">
        <v>129</v>
      </c>
      <c r="W561" t="s">
        <v>142</v>
      </c>
      <c r="X561" t="s">
        <v>559</v>
      </c>
      <c r="Y561" t="s">
        <v>37</v>
      </c>
      <c r="Z561">
        <v>4</v>
      </c>
      <c r="AA561" t="s">
        <v>38</v>
      </c>
      <c r="AB561">
        <v>3</v>
      </c>
      <c r="AC561" t="s">
        <v>39</v>
      </c>
      <c r="AD561">
        <v>4</v>
      </c>
      <c r="AE561">
        <f t="shared" ref="AE561:AE624" si="148">DEGREES(ATAN2(Z561,AB561))</f>
        <v>36.86989764584402</v>
      </c>
      <c r="AF561" t="str">
        <f t="shared" si="147"/>
        <v>UL36.869897645844</v>
      </c>
      <c r="AH561">
        <f>COUNTIF($AE$49:AE3512,AE561)</f>
        <v>13</v>
      </c>
      <c r="AI561" s="6">
        <f t="shared" ref="AI561:AI624" si="149">Z561/$AI$48</f>
        <v>2</v>
      </c>
      <c r="AJ561" s="7">
        <f t="shared" ref="AJ561:AJ624" si="150">AB561/$AJ$48</f>
        <v>1</v>
      </c>
      <c r="AK561" s="7">
        <f t="shared" ref="AK561:AK624" si="151">$Z561/$AK$48</f>
        <v>1.3333333333333333</v>
      </c>
      <c r="AL561" s="7">
        <f t="shared" ref="AL561:AL624" si="152">$AB561/$AL$48</f>
        <v>1.5</v>
      </c>
      <c r="AM561" s="7">
        <f t="shared" ref="AM561:AM624" si="153">$Z561/$AM$48</f>
        <v>0.8</v>
      </c>
      <c r="AN561" s="7">
        <f t="shared" ref="AN561:AN624" si="154">$AB561/$AN$48</f>
        <v>0.6</v>
      </c>
      <c r="AO561" s="7">
        <f t="shared" ref="AO561:AO624" si="155">$Z561/$AO$48</f>
        <v>0.5714285714285714</v>
      </c>
      <c r="AP561" s="8">
        <f t="shared" ref="AP561:AP624" si="156">$AB561/$AP$48</f>
        <v>0.42857142857142855</v>
      </c>
      <c r="AQ561" t="b">
        <f t="shared" ref="AQ561:AQ624" si="157">INT(AI561)=AI561</f>
        <v>1</v>
      </c>
      <c r="AR561" t="b">
        <f t="shared" ref="AR561:AR624" si="158">INT(AJ561)=AJ561</f>
        <v>1</v>
      </c>
      <c r="AS561" t="b">
        <f t="shared" ref="AS561:AS624" si="159">INT(AK561)=AK561</f>
        <v>0</v>
      </c>
      <c r="AT561" t="b">
        <f t="shared" ref="AT561:AT624" si="160">INT(AL561)=AL561</f>
        <v>0</v>
      </c>
      <c r="AU561" t="b">
        <f t="shared" ref="AU561:AU624" si="161">INT(AM561)=AM561</f>
        <v>0</v>
      </c>
      <c r="AV561" t="b">
        <f t="shared" ref="AV561:AV624" si="162">INT(AN561)=AN561</f>
        <v>0</v>
      </c>
      <c r="AW561" t="b">
        <f t="shared" ref="AW561:AW624" si="163">INT(AO561)=AO561</f>
        <v>0</v>
      </c>
      <c r="AX561" t="b">
        <f t="shared" ref="AX561:AX624" si="164">INT(AP561)=AP561</f>
        <v>0</v>
      </c>
    </row>
    <row r="562" spans="20:50" hidden="1">
      <c r="T562" t="s">
        <v>53</v>
      </c>
      <c r="U562" t="s">
        <v>59</v>
      </c>
      <c r="V562">
        <v>130</v>
      </c>
      <c r="W562" t="s">
        <v>142</v>
      </c>
      <c r="X562" t="s">
        <v>560</v>
      </c>
      <c r="Y562" t="s">
        <v>37</v>
      </c>
      <c r="Z562">
        <v>4</v>
      </c>
      <c r="AA562" t="s">
        <v>38</v>
      </c>
      <c r="AB562">
        <v>3</v>
      </c>
      <c r="AC562" t="s">
        <v>39</v>
      </c>
      <c r="AD562">
        <v>5</v>
      </c>
      <c r="AE562">
        <f t="shared" si="148"/>
        <v>36.86989764584402</v>
      </c>
      <c r="AF562" t="str">
        <f t="shared" ref="AF562:AF625" si="165">U562&amp;AE562</f>
        <v>UL36.869897645844</v>
      </c>
      <c r="AH562">
        <f>COUNTIF($AE$49:AE3513,AE562)</f>
        <v>13</v>
      </c>
      <c r="AI562" s="6">
        <f t="shared" si="149"/>
        <v>2</v>
      </c>
      <c r="AJ562" s="7">
        <f t="shared" si="150"/>
        <v>1</v>
      </c>
      <c r="AK562" s="7">
        <f t="shared" si="151"/>
        <v>1.3333333333333333</v>
      </c>
      <c r="AL562" s="7">
        <f t="shared" si="152"/>
        <v>1.5</v>
      </c>
      <c r="AM562" s="7">
        <f t="shared" si="153"/>
        <v>0.8</v>
      </c>
      <c r="AN562" s="7">
        <f t="shared" si="154"/>
        <v>0.6</v>
      </c>
      <c r="AO562" s="7">
        <f t="shared" si="155"/>
        <v>0.5714285714285714</v>
      </c>
      <c r="AP562" s="8">
        <f t="shared" si="156"/>
        <v>0.42857142857142855</v>
      </c>
      <c r="AQ562" t="b">
        <f t="shared" si="157"/>
        <v>1</v>
      </c>
      <c r="AR562" t="b">
        <f t="shared" si="158"/>
        <v>1</v>
      </c>
      <c r="AS562" t="b">
        <f t="shared" si="159"/>
        <v>0</v>
      </c>
      <c r="AT562" t="b">
        <f t="shared" si="160"/>
        <v>0</v>
      </c>
      <c r="AU562" t="b">
        <f t="shared" si="161"/>
        <v>0</v>
      </c>
      <c r="AV562" t="b">
        <f t="shared" si="162"/>
        <v>0</v>
      </c>
      <c r="AW562" t="b">
        <f t="shared" si="163"/>
        <v>0</v>
      </c>
      <c r="AX562" t="b">
        <f t="shared" si="164"/>
        <v>0</v>
      </c>
    </row>
    <row r="563" spans="20:50" hidden="1">
      <c r="T563" t="s">
        <v>53</v>
      </c>
      <c r="U563" t="s">
        <v>59</v>
      </c>
      <c r="V563">
        <v>131</v>
      </c>
      <c r="W563" t="s">
        <v>142</v>
      </c>
      <c r="X563" t="s">
        <v>561</v>
      </c>
      <c r="Y563" t="s">
        <v>37</v>
      </c>
      <c r="Z563">
        <v>4</v>
      </c>
      <c r="AA563" t="s">
        <v>38</v>
      </c>
      <c r="AB563">
        <v>3</v>
      </c>
      <c r="AC563" t="s">
        <v>39</v>
      </c>
      <c r="AD563">
        <v>6</v>
      </c>
      <c r="AE563">
        <f t="shared" si="148"/>
        <v>36.86989764584402</v>
      </c>
      <c r="AF563" t="str">
        <f t="shared" si="165"/>
        <v>UL36.869897645844</v>
      </c>
      <c r="AH563">
        <f>COUNTIF($AE$49:AE3514,AE563)</f>
        <v>13</v>
      </c>
      <c r="AI563" s="6">
        <f t="shared" si="149"/>
        <v>2</v>
      </c>
      <c r="AJ563" s="7">
        <f t="shared" si="150"/>
        <v>1</v>
      </c>
      <c r="AK563" s="7">
        <f t="shared" si="151"/>
        <v>1.3333333333333333</v>
      </c>
      <c r="AL563" s="7">
        <f t="shared" si="152"/>
        <v>1.5</v>
      </c>
      <c r="AM563" s="7">
        <f t="shared" si="153"/>
        <v>0.8</v>
      </c>
      <c r="AN563" s="7">
        <f t="shared" si="154"/>
        <v>0.6</v>
      </c>
      <c r="AO563" s="7">
        <f t="shared" si="155"/>
        <v>0.5714285714285714</v>
      </c>
      <c r="AP563" s="8">
        <f t="shared" si="156"/>
        <v>0.42857142857142855</v>
      </c>
      <c r="AQ563" t="b">
        <f t="shared" si="157"/>
        <v>1</v>
      </c>
      <c r="AR563" t="b">
        <f t="shared" si="158"/>
        <v>1</v>
      </c>
      <c r="AS563" t="b">
        <f t="shared" si="159"/>
        <v>0</v>
      </c>
      <c r="AT563" t="b">
        <f t="shared" si="160"/>
        <v>0</v>
      </c>
      <c r="AU563" t="b">
        <f t="shared" si="161"/>
        <v>0</v>
      </c>
      <c r="AV563" t="b">
        <f t="shared" si="162"/>
        <v>0</v>
      </c>
      <c r="AW563" t="b">
        <f t="shared" si="163"/>
        <v>0</v>
      </c>
      <c r="AX563" t="b">
        <f t="shared" si="164"/>
        <v>0</v>
      </c>
    </row>
    <row r="564" spans="20:50" hidden="1">
      <c r="T564" t="s">
        <v>53</v>
      </c>
      <c r="U564" t="s">
        <v>59</v>
      </c>
      <c r="V564">
        <v>132</v>
      </c>
      <c r="W564" t="s">
        <v>142</v>
      </c>
      <c r="X564" t="s">
        <v>562</v>
      </c>
      <c r="Y564" t="s">
        <v>37</v>
      </c>
      <c r="Z564">
        <v>4</v>
      </c>
      <c r="AA564" t="s">
        <v>38</v>
      </c>
      <c r="AB564">
        <v>3</v>
      </c>
      <c r="AC564" t="s">
        <v>39</v>
      </c>
      <c r="AD564">
        <v>7</v>
      </c>
      <c r="AE564">
        <f t="shared" si="148"/>
        <v>36.86989764584402</v>
      </c>
      <c r="AF564" t="str">
        <f t="shared" si="165"/>
        <v>UL36.869897645844</v>
      </c>
      <c r="AH564">
        <f>COUNTIF($AE$49:AE3515,AE564)</f>
        <v>13</v>
      </c>
      <c r="AI564" s="6">
        <f t="shared" si="149"/>
        <v>2</v>
      </c>
      <c r="AJ564" s="7">
        <f t="shared" si="150"/>
        <v>1</v>
      </c>
      <c r="AK564" s="7">
        <f t="shared" si="151"/>
        <v>1.3333333333333333</v>
      </c>
      <c r="AL564" s="7">
        <f t="shared" si="152"/>
        <v>1.5</v>
      </c>
      <c r="AM564" s="7">
        <f t="shared" si="153"/>
        <v>0.8</v>
      </c>
      <c r="AN564" s="7">
        <f t="shared" si="154"/>
        <v>0.6</v>
      </c>
      <c r="AO564" s="7">
        <f t="shared" si="155"/>
        <v>0.5714285714285714</v>
      </c>
      <c r="AP564" s="8">
        <f t="shared" si="156"/>
        <v>0.42857142857142855</v>
      </c>
      <c r="AQ564" t="b">
        <f t="shared" si="157"/>
        <v>1</v>
      </c>
      <c r="AR564" t="b">
        <f t="shared" si="158"/>
        <v>1</v>
      </c>
      <c r="AS564" t="b">
        <f t="shared" si="159"/>
        <v>0</v>
      </c>
      <c r="AT564" t="b">
        <f t="shared" si="160"/>
        <v>0</v>
      </c>
      <c r="AU564" t="b">
        <f t="shared" si="161"/>
        <v>0</v>
      </c>
      <c r="AV564" t="b">
        <f t="shared" si="162"/>
        <v>0</v>
      </c>
      <c r="AW564" t="b">
        <f t="shared" si="163"/>
        <v>0</v>
      </c>
      <c r="AX564" t="b">
        <f t="shared" si="164"/>
        <v>0</v>
      </c>
    </row>
    <row r="565" spans="20:50" hidden="1">
      <c r="T565" t="s">
        <v>53</v>
      </c>
      <c r="U565" t="s">
        <v>59</v>
      </c>
      <c r="V565">
        <v>133</v>
      </c>
      <c r="W565" t="s">
        <v>142</v>
      </c>
      <c r="X565" t="s">
        <v>563</v>
      </c>
      <c r="Y565" t="s">
        <v>37</v>
      </c>
      <c r="Z565">
        <v>4</v>
      </c>
      <c r="AA565" t="s">
        <v>38</v>
      </c>
      <c r="AB565">
        <v>5</v>
      </c>
      <c r="AC565" t="s">
        <v>39</v>
      </c>
      <c r="AD565">
        <v>1</v>
      </c>
      <c r="AE565">
        <f t="shared" si="148"/>
        <v>51.340191745909912</v>
      </c>
      <c r="AF565" t="str">
        <f t="shared" si="165"/>
        <v>UL51.3401917459099</v>
      </c>
      <c r="AH565">
        <f>COUNTIF($AE$49:AE3516,AE565)</f>
        <v>11</v>
      </c>
      <c r="AI565" s="6">
        <f t="shared" si="149"/>
        <v>2</v>
      </c>
      <c r="AJ565" s="7">
        <f t="shared" si="150"/>
        <v>1.6666666666666667</v>
      </c>
      <c r="AK565" s="7">
        <f t="shared" si="151"/>
        <v>1.3333333333333333</v>
      </c>
      <c r="AL565" s="7">
        <f t="shared" si="152"/>
        <v>2.5</v>
      </c>
      <c r="AM565" s="7">
        <f t="shared" si="153"/>
        <v>0.8</v>
      </c>
      <c r="AN565" s="7">
        <f t="shared" si="154"/>
        <v>1</v>
      </c>
      <c r="AO565" s="7">
        <f t="shared" si="155"/>
        <v>0.5714285714285714</v>
      </c>
      <c r="AP565" s="8">
        <f t="shared" si="156"/>
        <v>0.7142857142857143</v>
      </c>
      <c r="AQ565" t="b">
        <f t="shared" si="157"/>
        <v>1</v>
      </c>
      <c r="AR565" t="b">
        <f t="shared" si="158"/>
        <v>0</v>
      </c>
      <c r="AS565" t="b">
        <f t="shared" si="159"/>
        <v>0</v>
      </c>
      <c r="AT565" t="b">
        <f t="shared" si="160"/>
        <v>0</v>
      </c>
      <c r="AU565" t="b">
        <f t="shared" si="161"/>
        <v>0</v>
      </c>
      <c r="AV565" t="b">
        <f t="shared" si="162"/>
        <v>1</v>
      </c>
      <c r="AW565" t="b">
        <f t="shared" si="163"/>
        <v>0</v>
      </c>
      <c r="AX565" t="b">
        <f t="shared" si="164"/>
        <v>0</v>
      </c>
    </row>
    <row r="566" spans="20:50" hidden="1">
      <c r="T566" t="s">
        <v>35</v>
      </c>
      <c r="U566" t="s">
        <v>59</v>
      </c>
      <c r="V566" t="s">
        <v>0</v>
      </c>
      <c r="W566" t="s">
        <v>142</v>
      </c>
      <c r="X566" t="s">
        <v>563</v>
      </c>
      <c r="Y566" t="s">
        <v>37</v>
      </c>
      <c r="Z566">
        <v>4</v>
      </c>
      <c r="AA566" t="s">
        <v>38</v>
      </c>
      <c r="AB566">
        <v>5</v>
      </c>
      <c r="AC566" t="s">
        <v>39</v>
      </c>
      <c r="AD566">
        <v>1</v>
      </c>
      <c r="AE566">
        <f t="shared" si="148"/>
        <v>51.340191745909912</v>
      </c>
      <c r="AF566" t="str">
        <f t="shared" si="165"/>
        <v>UL51.3401917459099</v>
      </c>
      <c r="AG566" t="str">
        <f>U566&amp;AE566</f>
        <v>UL51.3401917459099</v>
      </c>
      <c r="AH566">
        <f>COUNTIF($AG$49:AG3517,AG566)</f>
        <v>1</v>
      </c>
      <c r="AI566" s="6">
        <f t="shared" si="149"/>
        <v>2</v>
      </c>
      <c r="AJ566" s="7">
        <f t="shared" si="150"/>
        <v>1.6666666666666667</v>
      </c>
      <c r="AK566" s="7">
        <f t="shared" si="151"/>
        <v>1.3333333333333333</v>
      </c>
      <c r="AL566" s="7">
        <f t="shared" si="152"/>
        <v>2.5</v>
      </c>
      <c r="AM566" s="7">
        <f t="shared" si="153"/>
        <v>0.8</v>
      </c>
      <c r="AN566" s="7">
        <f t="shared" si="154"/>
        <v>1</v>
      </c>
      <c r="AO566" s="7">
        <f t="shared" si="155"/>
        <v>0.5714285714285714</v>
      </c>
      <c r="AP566" s="8">
        <f t="shared" si="156"/>
        <v>0.7142857142857143</v>
      </c>
      <c r="AQ566" t="b">
        <f t="shared" si="157"/>
        <v>1</v>
      </c>
      <c r="AR566" t="b">
        <f t="shared" si="158"/>
        <v>0</v>
      </c>
      <c r="AS566" t="b">
        <f t="shared" si="159"/>
        <v>0</v>
      </c>
      <c r="AT566" t="b">
        <f t="shared" si="160"/>
        <v>0</v>
      </c>
      <c r="AU566" t="b">
        <f t="shared" si="161"/>
        <v>0</v>
      </c>
      <c r="AV566" t="b">
        <f t="shared" si="162"/>
        <v>1</v>
      </c>
      <c r="AW566" t="b">
        <f t="shared" si="163"/>
        <v>0</v>
      </c>
      <c r="AX566" t="b">
        <f t="shared" si="164"/>
        <v>0</v>
      </c>
    </row>
    <row r="567" spans="20:50" hidden="1">
      <c r="T567" t="s">
        <v>53</v>
      </c>
      <c r="U567" t="s">
        <v>59</v>
      </c>
      <c r="V567">
        <v>134</v>
      </c>
      <c r="W567" t="s">
        <v>142</v>
      </c>
      <c r="X567" t="s">
        <v>564</v>
      </c>
      <c r="Y567" t="s">
        <v>37</v>
      </c>
      <c r="Z567">
        <v>4</v>
      </c>
      <c r="AA567" t="s">
        <v>38</v>
      </c>
      <c r="AB567">
        <v>7</v>
      </c>
      <c r="AC567" t="s">
        <v>39</v>
      </c>
      <c r="AD567">
        <v>1</v>
      </c>
      <c r="AE567">
        <f t="shared" si="148"/>
        <v>60.255118703057782</v>
      </c>
      <c r="AF567" t="str">
        <f t="shared" si="165"/>
        <v>UL60.2551187030578</v>
      </c>
      <c r="AH567">
        <f>COUNTIF($AE$49:AE3518,AE567)</f>
        <v>8</v>
      </c>
      <c r="AI567" s="6">
        <f t="shared" si="149"/>
        <v>2</v>
      </c>
      <c r="AJ567" s="7">
        <f t="shared" si="150"/>
        <v>2.3333333333333335</v>
      </c>
      <c r="AK567" s="7">
        <f t="shared" si="151"/>
        <v>1.3333333333333333</v>
      </c>
      <c r="AL567" s="7">
        <f t="shared" si="152"/>
        <v>3.5</v>
      </c>
      <c r="AM567" s="7">
        <f t="shared" si="153"/>
        <v>0.8</v>
      </c>
      <c r="AN567" s="7">
        <f t="shared" si="154"/>
        <v>1.4</v>
      </c>
      <c r="AO567" s="7">
        <f t="shared" si="155"/>
        <v>0.5714285714285714</v>
      </c>
      <c r="AP567" s="8">
        <f t="shared" si="156"/>
        <v>1</v>
      </c>
      <c r="AQ567" t="b">
        <f t="shared" si="157"/>
        <v>1</v>
      </c>
      <c r="AR567" t="b">
        <f t="shared" si="158"/>
        <v>0</v>
      </c>
      <c r="AS567" t="b">
        <f t="shared" si="159"/>
        <v>0</v>
      </c>
      <c r="AT567" t="b">
        <f t="shared" si="160"/>
        <v>0</v>
      </c>
      <c r="AU567" t="b">
        <f t="shared" si="161"/>
        <v>0</v>
      </c>
      <c r="AV567" t="b">
        <f t="shared" si="162"/>
        <v>0</v>
      </c>
      <c r="AW567" t="b">
        <f t="shared" si="163"/>
        <v>0</v>
      </c>
      <c r="AX567" t="b">
        <f t="shared" si="164"/>
        <v>1</v>
      </c>
    </row>
    <row r="568" spans="20:50" hidden="1">
      <c r="T568" t="s">
        <v>53</v>
      </c>
      <c r="U568" t="s">
        <v>59</v>
      </c>
      <c r="V568">
        <v>135</v>
      </c>
      <c r="W568" t="s">
        <v>142</v>
      </c>
      <c r="X568" t="s">
        <v>565</v>
      </c>
      <c r="Y568" t="s">
        <v>37</v>
      </c>
      <c r="Z568">
        <v>4</v>
      </c>
      <c r="AA568" t="s">
        <v>38</v>
      </c>
      <c r="AB568">
        <v>7</v>
      </c>
      <c r="AC568" t="s">
        <v>39</v>
      </c>
      <c r="AD568">
        <v>2</v>
      </c>
      <c r="AE568">
        <f t="shared" si="148"/>
        <v>60.255118703057782</v>
      </c>
      <c r="AF568" t="str">
        <f t="shared" si="165"/>
        <v>UL60.2551187030578</v>
      </c>
      <c r="AH568">
        <f>COUNTIF($AE$49:AE3519,AE568)</f>
        <v>8</v>
      </c>
      <c r="AI568" s="6">
        <f t="shared" si="149"/>
        <v>2</v>
      </c>
      <c r="AJ568" s="7">
        <f t="shared" si="150"/>
        <v>2.3333333333333335</v>
      </c>
      <c r="AK568" s="7">
        <f t="shared" si="151"/>
        <v>1.3333333333333333</v>
      </c>
      <c r="AL568" s="7">
        <f t="shared" si="152"/>
        <v>3.5</v>
      </c>
      <c r="AM568" s="7">
        <f t="shared" si="153"/>
        <v>0.8</v>
      </c>
      <c r="AN568" s="7">
        <f t="shared" si="154"/>
        <v>1.4</v>
      </c>
      <c r="AO568" s="7">
        <f t="shared" si="155"/>
        <v>0.5714285714285714</v>
      </c>
      <c r="AP568" s="8">
        <f t="shared" si="156"/>
        <v>1</v>
      </c>
      <c r="AQ568" t="b">
        <f t="shared" si="157"/>
        <v>1</v>
      </c>
      <c r="AR568" t="b">
        <f t="shared" si="158"/>
        <v>0</v>
      </c>
      <c r="AS568" t="b">
        <f t="shared" si="159"/>
        <v>0</v>
      </c>
      <c r="AT568" t="b">
        <f t="shared" si="160"/>
        <v>0</v>
      </c>
      <c r="AU568" t="b">
        <f t="shared" si="161"/>
        <v>0</v>
      </c>
      <c r="AV568" t="b">
        <f t="shared" si="162"/>
        <v>0</v>
      </c>
      <c r="AW568" t="b">
        <f t="shared" si="163"/>
        <v>0</v>
      </c>
      <c r="AX568" t="b">
        <f t="shared" si="164"/>
        <v>1</v>
      </c>
    </row>
    <row r="569" spans="20:50" hidden="1">
      <c r="T569" t="s">
        <v>35</v>
      </c>
      <c r="U569" t="s">
        <v>59</v>
      </c>
      <c r="V569" t="s">
        <v>0</v>
      </c>
      <c r="W569" t="s">
        <v>142</v>
      </c>
      <c r="X569" t="s">
        <v>565</v>
      </c>
      <c r="Y569" t="s">
        <v>37</v>
      </c>
      <c r="Z569">
        <v>4</v>
      </c>
      <c r="AA569" t="s">
        <v>38</v>
      </c>
      <c r="AB569">
        <v>7</v>
      </c>
      <c r="AC569" t="s">
        <v>39</v>
      </c>
      <c r="AD569">
        <v>2</v>
      </c>
      <c r="AE569">
        <f t="shared" si="148"/>
        <v>60.255118703057782</v>
      </c>
      <c r="AF569" t="str">
        <f t="shared" si="165"/>
        <v>UL60.2551187030578</v>
      </c>
      <c r="AG569" t="str">
        <f>U569&amp;AE569</f>
        <v>UL60.2551187030578</v>
      </c>
      <c r="AH569">
        <f>COUNTIF($AG$49:AG3520,AG569)</f>
        <v>1</v>
      </c>
      <c r="AI569" s="6">
        <f t="shared" si="149"/>
        <v>2</v>
      </c>
      <c r="AJ569" s="7">
        <f t="shared" si="150"/>
        <v>2.3333333333333335</v>
      </c>
      <c r="AK569" s="7">
        <f t="shared" si="151"/>
        <v>1.3333333333333333</v>
      </c>
      <c r="AL569" s="7">
        <f t="shared" si="152"/>
        <v>3.5</v>
      </c>
      <c r="AM569" s="7">
        <f t="shared" si="153"/>
        <v>0.8</v>
      </c>
      <c r="AN569" s="7">
        <f t="shared" si="154"/>
        <v>1.4</v>
      </c>
      <c r="AO569" s="7">
        <f t="shared" si="155"/>
        <v>0.5714285714285714</v>
      </c>
      <c r="AP569" s="8">
        <f t="shared" si="156"/>
        <v>1</v>
      </c>
      <c r="AQ569" t="b">
        <f t="shared" si="157"/>
        <v>1</v>
      </c>
      <c r="AR569" t="b">
        <f t="shared" si="158"/>
        <v>0</v>
      </c>
      <c r="AS569" t="b">
        <f t="shared" si="159"/>
        <v>0</v>
      </c>
      <c r="AT569" t="b">
        <f t="shared" si="160"/>
        <v>0</v>
      </c>
      <c r="AU569" t="b">
        <f t="shared" si="161"/>
        <v>0</v>
      </c>
      <c r="AV569" t="b">
        <f t="shared" si="162"/>
        <v>0</v>
      </c>
      <c r="AW569" t="b">
        <f t="shared" si="163"/>
        <v>0</v>
      </c>
      <c r="AX569" t="b">
        <f t="shared" si="164"/>
        <v>1</v>
      </c>
    </row>
    <row r="570" spans="20:50" hidden="1">
      <c r="T570" t="s">
        <v>53</v>
      </c>
      <c r="U570" t="s">
        <v>59</v>
      </c>
      <c r="V570">
        <v>136</v>
      </c>
      <c r="W570" t="s">
        <v>142</v>
      </c>
      <c r="X570" t="s">
        <v>566</v>
      </c>
      <c r="Y570" t="s">
        <v>37</v>
      </c>
      <c r="Z570">
        <v>4</v>
      </c>
      <c r="AA570" t="s">
        <v>38</v>
      </c>
      <c r="AB570">
        <v>9</v>
      </c>
      <c r="AC570" t="s">
        <v>39</v>
      </c>
      <c r="AD570">
        <v>1</v>
      </c>
      <c r="AE570">
        <f t="shared" si="148"/>
        <v>66.037511025421821</v>
      </c>
      <c r="AF570" t="str">
        <f t="shared" si="165"/>
        <v>UL66.0375110254218</v>
      </c>
      <c r="AH570">
        <f>COUNTIF($AE$49:AE3521,AE570)</f>
        <v>5</v>
      </c>
      <c r="AI570" s="6">
        <f t="shared" si="149"/>
        <v>2</v>
      </c>
      <c r="AJ570" s="7">
        <f t="shared" si="150"/>
        <v>3</v>
      </c>
      <c r="AK570" s="7">
        <f t="shared" si="151"/>
        <v>1.3333333333333333</v>
      </c>
      <c r="AL570" s="7">
        <f t="shared" si="152"/>
        <v>4.5</v>
      </c>
      <c r="AM570" s="7">
        <f t="shared" si="153"/>
        <v>0.8</v>
      </c>
      <c r="AN570" s="7">
        <f t="shared" si="154"/>
        <v>1.8</v>
      </c>
      <c r="AO570" s="7">
        <f t="shared" si="155"/>
        <v>0.5714285714285714</v>
      </c>
      <c r="AP570" s="8">
        <f t="shared" si="156"/>
        <v>1.2857142857142858</v>
      </c>
      <c r="AQ570" t="b">
        <f t="shared" si="157"/>
        <v>1</v>
      </c>
      <c r="AR570" t="b">
        <f t="shared" si="158"/>
        <v>1</v>
      </c>
      <c r="AS570" t="b">
        <f t="shared" si="159"/>
        <v>0</v>
      </c>
      <c r="AT570" t="b">
        <f t="shared" si="160"/>
        <v>0</v>
      </c>
      <c r="AU570" t="b">
        <f t="shared" si="161"/>
        <v>0</v>
      </c>
      <c r="AV570" t="b">
        <f t="shared" si="162"/>
        <v>0</v>
      </c>
      <c r="AW570" t="b">
        <f t="shared" si="163"/>
        <v>0</v>
      </c>
      <c r="AX570" t="b">
        <f t="shared" si="164"/>
        <v>0</v>
      </c>
    </row>
    <row r="571" spans="20:50" hidden="1">
      <c r="T571" t="s">
        <v>53</v>
      </c>
      <c r="U571" t="s">
        <v>59</v>
      </c>
      <c r="V571">
        <v>137</v>
      </c>
      <c r="W571" t="s">
        <v>142</v>
      </c>
      <c r="X571" t="s">
        <v>567</v>
      </c>
      <c r="Y571" t="s">
        <v>37</v>
      </c>
      <c r="Z571">
        <v>4</v>
      </c>
      <c r="AA571" t="s">
        <v>38</v>
      </c>
      <c r="AB571">
        <v>9</v>
      </c>
      <c r="AC571" t="s">
        <v>39</v>
      </c>
      <c r="AD571">
        <v>2</v>
      </c>
      <c r="AE571">
        <f t="shared" si="148"/>
        <v>66.037511025421821</v>
      </c>
      <c r="AF571" t="str">
        <f t="shared" si="165"/>
        <v>UL66.0375110254218</v>
      </c>
      <c r="AH571">
        <f>COUNTIF($AE$49:AE3522,AE571)</f>
        <v>5</v>
      </c>
      <c r="AI571" s="6">
        <f t="shared" si="149"/>
        <v>2</v>
      </c>
      <c r="AJ571" s="7">
        <f t="shared" si="150"/>
        <v>3</v>
      </c>
      <c r="AK571" s="7">
        <f t="shared" si="151"/>
        <v>1.3333333333333333</v>
      </c>
      <c r="AL571" s="7">
        <f t="shared" si="152"/>
        <v>4.5</v>
      </c>
      <c r="AM571" s="7">
        <f t="shared" si="153"/>
        <v>0.8</v>
      </c>
      <c r="AN571" s="7">
        <f t="shared" si="154"/>
        <v>1.8</v>
      </c>
      <c r="AO571" s="7">
        <f t="shared" si="155"/>
        <v>0.5714285714285714</v>
      </c>
      <c r="AP571" s="8">
        <f t="shared" si="156"/>
        <v>1.2857142857142858</v>
      </c>
      <c r="AQ571" t="b">
        <f t="shared" si="157"/>
        <v>1</v>
      </c>
      <c r="AR571" t="b">
        <f t="shared" si="158"/>
        <v>1</v>
      </c>
      <c r="AS571" t="b">
        <f t="shared" si="159"/>
        <v>0</v>
      </c>
      <c r="AT571" t="b">
        <f t="shared" si="160"/>
        <v>0</v>
      </c>
      <c r="AU571" t="b">
        <f t="shared" si="161"/>
        <v>0</v>
      </c>
      <c r="AV571" t="b">
        <f t="shared" si="162"/>
        <v>0</v>
      </c>
      <c r="AW571" t="b">
        <f t="shared" si="163"/>
        <v>0</v>
      </c>
      <c r="AX571" t="b">
        <f t="shared" si="164"/>
        <v>0</v>
      </c>
    </row>
    <row r="572" spans="20:50" hidden="1">
      <c r="T572" t="s">
        <v>53</v>
      </c>
      <c r="U572" t="s">
        <v>59</v>
      </c>
      <c r="V572">
        <v>138</v>
      </c>
      <c r="W572" t="s">
        <v>142</v>
      </c>
      <c r="X572" t="s">
        <v>568</v>
      </c>
      <c r="Y572" t="s">
        <v>37</v>
      </c>
      <c r="Z572">
        <v>4</v>
      </c>
      <c r="AA572" t="s">
        <v>38</v>
      </c>
      <c r="AB572">
        <v>9</v>
      </c>
      <c r="AC572" t="s">
        <v>39</v>
      </c>
      <c r="AD572">
        <v>3</v>
      </c>
      <c r="AE572">
        <f t="shared" si="148"/>
        <v>66.037511025421821</v>
      </c>
      <c r="AF572" t="str">
        <f t="shared" si="165"/>
        <v>UL66.0375110254218</v>
      </c>
      <c r="AH572">
        <f>COUNTIF($AE$49:AE3523,AE572)</f>
        <v>5</v>
      </c>
      <c r="AI572" s="6">
        <f t="shared" si="149"/>
        <v>2</v>
      </c>
      <c r="AJ572" s="7">
        <f t="shared" si="150"/>
        <v>3</v>
      </c>
      <c r="AK572" s="7">
        <f t="shared" si="151"/>
        <v>1.3333333333333333</v>
      </c>
      <c r="AL572" s="7">
        <f t="shared" si="152"/>
        <v>4.5</v>
      </c>
      <c r="AM572" s="7">
        <f t="shared" si="153"/>
        <v>0.8</v>
      </c>
      <c r="AN572" s="7">
        <f t="shared" si="154"/>
        <v>1.8</v>
      </c>
      <c r="AO572" s="7">
        <f t="shared" si="155"/>
        <v>0.5714285714285714</v>
      </c>
      <c r="AP572" s="8">
        <f t="shared" si="156"/>
        <v>1.2857142857142858</v>
      </c>
      <c r="AQ572" t="b">
        <f t="shared" si="157"/>
        <v>1</v>
      </c>
      <c r="AR572" t="b">
        <f t="shared" si="158"/>
        <v>1</v>
      </c>
      <c r="AS572" t="b">
        <f t="shared" si="159"/>
        <v>0</v>
      </c>
      <c r="AT572" t="b">
        <f t="shared" si="160"/>
        <v>0</v>
      </c>
      <c r="AU572" t="b">
        <f t="shared" si="161"/>
        <v>0</v>
      </c>
      <c r="AV572" t="b">
        <f t="shared" si="162"/>
        <v>0</v>
      </c>
      <c r="AW572" t="b">
        <f t="shared" si="163"/>
        <v>0</v>
      </c>
      <c r="AX572" t="b">
        <f t="shared" si="164"/>
        <v>0</v>
      </c>
    </row>
    <row r="573" spans="20:50" hidden="1">
      <c r="T573" t="s">
        <v>53</v>
      </c>
      <c r="U573" t="s">
        <v>59</v>
      </c>
      <c r="V573">
        <v>139</v>
      </c>
      <c r="W573" t="s">
        <v>142</v>
      </c>
      <c r="X573" t="s">
        <v>569</v>
      </c>
      <c r="Y573" t="s">
        <v>37</v>
      </c>
      <c r="Z573">
        <v>4</v>
      </c>
      <c r="AA573" t="s">
        <v>38</v>
      </c>
      <c r="AB573">
        <v>11</v>
      </c>
      <c r="AC573" t="s">
        <v>39</v>
      </c>
      <c r="AD573">
        <v>1</v>
      </c>
      <c r="AE573">
        <f t="shared" si="148"/>
        <v>70.01689347810003</v>
      </c>
      <c r="AF573" t="str">
        <f t="shared" si="165"/>
        <v>UL70.0168934781</v>
      </c>
      <c r="AH573">
        <f>COUNTIF($AE$49:AE3524,AE573)</f>
        <v>6</v>
      </c>
      <c r="AI573" s="6">
        <f t="shared" si="149"/>
        <v>2</v>
      </c>
      <c r="AJ573" s="7">
        <f t="shared" si="150"/>
        <v>3.6666666666666665</v>
      </c>
      <c r="AK573" s="7">
        <f t="shared" si="151"/>
        <v>1.3333333333333333</v>
      </c>
      <c r="AL573" s="7">
        <f t="shared" si="152"/>
        <v>5.5</v>
      </c>
      <c r="AM573" s="7">
        <f t="shared" si="153"/>
        <v>0.8</v>
      </c>
      <c r="AN573" s="7">
        <f t="shared" si="154"/>
        <v>2.2000000000000002</v>
      </c>
      <c r="AO573" s="7">
        <f t="shared" si="155"/>
        <v>0.5714285714285714</v>
      </c>
      <c r="AP573" s="8">
        <f t="shared" si="156"/>
        <v>1.5714285714285714</v>
      </c>
      <c r="AQ573" t="b">
        <f t="shared" si="157"/>
        <v>1</v>
      </c>
      <c r="AR573" t="b">
        <f t="shared" si="158"/>
        <v>0</v>
      </c>
      <c r="AS573" t="b">
        <f t="shared" si="159"/>
        <v>0</v>
      </c>
      <c r="AT573" t="b">
        <f t="shared" si="160"/>
        <v>0</v>
      </c>
      <c r="AU573" t="b">
        <f t="shared" si="161"/>
        <v>0</v>
      </c>
      <c r="AV573" t="b">
        <f t="shared" si="162"/>
        <v>0</v>
      </c>
      <c r="AW573" t="b">
        <f t="shared" si="163"/>
        <v>0</v>
      </c>
      <c r="AX573" t="b">
        <f t="shared" si="164"/>
        <v>0</v>
      </c>
    </row>
    <row r="574" spans="20:50" hidden="1">
      <c r="T574" t="s">
        <v>53</v>
      </c>
      <c r="U574" t="s">
        <v>59</v>
      </c>
      <c r="V574">
        <v>140</v>
      </c>
      <c r="W574" t="s">
        <v>142</v>
      </c>
      <c r="X574" t="s">
        <v>570</v>
      </c>
      <c r="Y574" t="s">
        <v>37</v>
      </c>
      <c r="Z574">
        <v>4</v>
      </c>
      <c r="AA574" t="s">
        <v>38</v>
      </c>
      <c r="AB574">
        <v>11</v>
      </c>
      <c r="AC574" t="s">
        <v>39</v>
      </c>
      <c r="AD574">
        <v>2</v>
      </c>
      <c r="AE574">
        <f t="shared" si="148"/>
        <v>70.01689347810003</v>
      </c>
      <c r="AF574" t="str">
        <f t="shared" si="165"/>
        <v>UL70.0168934781</v>
      </c>
      <c r="AH574">
        <f>COUNTIF($AE$49:AE3525,AE574)</f>
        <v>6</v>
      </c>
      <c r="AI574" s="6">
        <f t="shared" si="149"/>
        <v>2</v>
      </c>
      <c r="AJ574" s="7">
        <f t="shared" si="150"/>
        <v>3.6666666666666665</v>
      </c>
      <c r="AK574" s="7">
        <f t="shared" si="151"/>
        <v>1.3333333333333333</v>
      </c>
      <c r="AL574" s="7">
        <f t="shared" si="152"/>
        <v>5.5</v>
      </c>
      <c r="AM574" s="7">
        <f t="shared" si="153"/>
        <v>0.8</v>
      </c>
      <c r="AN574" s="7">
        <f t="shared" si="154"/>
        <v>2.2000000000000002</v>
      </c>
      <c r="AO574" s="7">
        <f t="shared" si="155"/>
        <v>0.5714285714285714</v>
      </c>
      <c r="AP574" s="8">
        <f t="shared" si="156"/>
        <v>1.5714285714285714</v>
      </c>
      <c r="AQ574" t="b">
        <f t="shared" si="157"/>
        <v>1</v>
      </c>
      <c r="AR574" t="b">
        <f t="shared" si="158"/>
        <v>0</v>
      </c>
      <c r="AS574" t="b">
        <f t="shared" si="159"/>
        <v>0</v>
      </c>
      <c r="AT574" t="b">
        <f t="shared" si="160"/>
        <v>0</v>
      </c>
      <c r="AU574" t="b">
        <f t="shared" si="161"/>
        <v>0</v>
      </c>
      <c r="AV574" t="b">
        <f t="shared" si="162"/>
        <v>0</v>
      </c>
      <c r="AW574" t="b">
        <f t="shared" si="163"/>
        <v>0</v>
      </c>
      <c r="AX574" t="b">
        <f t="shared" si="164"/>
        <v>0</v>
      </c>
    </row>
    <row r="575" spans="20:50" hidden="1">
      <c r="T575" t="s">
        <v>53</v>
      </c>
      <c r="U575" t="s">
        <v>59</v>
      </c>
      <c r="V575">
        <v>141</v>
      </c>
      <c r="W575" t="s">
        <v>142</v>
      </c>
      <c r="X575" t="s">
        <v>571</v>
      </c>
      <c r="Y575" t="s">
        <v>37</v>
      </c>
      <c r="Z575">
        <v>4</v>
      </c>
      <c r="AA575" t="s">
        <v>38</v>
      </c>
      <c r="AB575">
        <v>11</v>
      </c>
      <c r="AC575" t="s">
        <v>39</v>
      </c>
      <c r="AD575">
        <v>3</v>
      </c>
      <c r="AE575">
        <f t="shared" si="148"/>
        <v>70.01689347810003</v>
      </c>
      <c r="AF575" t="str">
        <f t="shared" si="165"/>
        <v>UL70.0168934781</v>
      </c>
      <c r="AH575">
        <f>COUNTIF($AE$49:AE3526,AE575)</f>
        <v>6</v>
      </c>
      <c r="AI575" s="6">
        <f t="shared" si="149"/>
        <v>2</v>
      </c>
      <c r="AJ575" s="7">
        <f t="shared" si="150"/>
        <v>3.6666666666666665</v>
      </c>
      <c r="AK575" s="7">
        <f t="shared" si="151"/>
        <v>1.3333333333333333</v>
      </c>
      <c r="AL575" s="7">
        <f t="shared" si="152"/>
        <v>5.5</v>
      </c>
      <c r="AM575" s="7">
        <f t="shared" si="153"/>
        <v>0.8</v>
      </c>
      <c r="AN575" s="7">
        <f t="shared" si="154"/>
        <v>2.2000000000000002</v>
      </c>
      <c r="AO575" s="7">
        <f t="shared" si="155"/>
        <v>0.5714285714285714</v>
      </c>
      <c r="AP575" s="8">
        <f t="shared" si="156"/>
        <v>1.5714285714285714</v>
      </c>
      <c r="AQ575" t="b">
        <f t="shared" si="157"/>
        <v>1</v>
      </c>
      <c r="AR575" t="b">
        <f t="shared" si="158"/>
        <v>0</v>
      </c>
      <c r="AS575" t="b">
        <f t="shared" si="159"/>
        <v>0</v>
      </c>
      <c r="AT575" t="b">
        <f t="shared" si="160"/>
        <v>0</v>
      </c>
      <c r="AU575" t="b">
        <f t="shared" si="161"/>
        <v>0</v>
      </c>
      <c r="AV575" t="b">
        <f t="shared" si="162"/>
        <v>0</v>
      </c>
      <c r="AW575" t="b">
        <f t="shared" si="163"/>
        <v>0</v>
      </c>
      <c r="AX575" t="b">
        <f t="shared" si="164"/>
        <v>0</v>
      </c>
    </row>
    <row r="576" spans="20:50" hidden="1">
      <c r="T576" t="s">
        <v>53</v>
      </c>
      <c r="U576" t="s">
        <v>59</v>
      </c>
      <c r="V576">
        <v>142</v>
      </c>
      <c r="W576" t="s">
        <v>142</v>
      </c>
      <c r="X576" t="s">
        <v>572</v>
      </c>
      <c r="Y576" t="s">
        <v>37</v>
      </c>
      <c r="Z576">
        <v>4</v>
      </c>
      <c r="AA576" t="s">
        <v>38</v>
      </c>
      <c r="AB576">
        <v>13</v>
      </c>
      <c r="AC576" t="s">
        <v>39</v>
      </c>
      <c r="AD576">
        <v>1</v>
      </c>
      <c r="AE576">
        <f t="shared" si="148"/>
        <v>72.897271030947635</v>
      </c>
      <c r="AF576" t="str">
        <f t="shared" si="165"/>
        <v>UL72.8972710309476</v>
      </c>
      <c r="AH576">
        <f>COUNTIF($AE$49:AE3527,AE576)</f>
        <v>4</v>
      </c>
      <c r="AI576" s="6">
        <f t="shared" si="149"/>
        <v>2</v>
      </c>
      <c r="AJ576" s="7">
        <f t="shared" si="150"/>
        <v>4.333333333333333</v>
      </c>
      <c r="AK576" s="7">
        <f t="shared" si="151"/>
        <v>1.3333333333333333</v>
      </c>
      <c r="AL576" s="7">
        <f t="shared" si="152"/>
        <v>6.5</v>
      </c>
      <c r="AM576" s="7">
        <f t="shared" si="153"/>
        <v>0.8</v>
      </c>
      <c r="AN576" s="7">
        <f t="shared" si="154"/>
        <v>2.6</v>
      </c>
      <c r="AO576" s="7">
        <f t="shared" si="155"/>
        <v>0.5714285714285714</v>
      </c>
      <c r="AP576" s="8">
        <f t="shared" si="156"/>
        <v>1.8571428571428572</v>
      </c>
      <c r="AQ576" t="b">
        <f t="shared" si="157"/>
        <v>1</v>
      </c>
      <c r="AR576" t="b">
        <f t="shared" si="158"/>
        <v>0</v>
      </c>
      <c r="AS576" t="b">
        <f t="shared" si="159"/>
        <v>0</v>
      </c>
      <c r="AT576" t="b">
        <f t="shared" si="160"/>
        <v>0</v>
      </c>
      <c r="AU576" t="b">
        <f t="shared" si="161"/>
        <v>0</v>
      </c>
      <c r="AV576" t="b">
        <f t="shared" si="162"/>
        <v>0</v>
      </c>
      <c r="AW576" t="b">
        <f t="shared" si="163"/>
        <v>0</v>
      </c>
      <c r="AX576" t="b">
        <f t="shared" si="164"/>
        <v>0</v>
      </c>
    </row>
    <row r="577" spans="20:50" hidden="1">
      <c r="T577" t="s">
        <v>53</v>
      </c>
      <c r="U577" t="s">
        <v>59</v>
      </c>
      <c r="V577">
        <v>143</v>
      </c>
      <c r="W577" t="s">
        <v>142</v>
      </c>
      <c r="X577" t="s">
        <v>573</v>
      </c>
      <c r="Y577" t="s">
        <v>37</v>
      </c>
      <c r="Z577">
        <v>4</v>
      </c>
      <c r="AA577" t="s">
        <v>38</v>
      </c>
      <c r="AB577">
        <v>13</v>
      </c>
      <c r="AC577" t="s">
        <v>39</v>
      </c>
      <c r="AD577">
        <v>2</v>
      </c>
      <c r="AE577">
        <f t="shared" si="148"/>
        <v>72.897271030947635</v>
      </c>
      <c r="AF577" t="str">
        <f t="shared" si="165"/>
        <v>UL72.8972710309476</v>
      </c>
      <c r="AH577">
        <f>COUNTIF($AE$49:AE3528,AE577)</f>
        <v>4</v>
      </c>
      <c r="AI577" s="6">
        <f t="shared" si="149"/>
        <v>2</v>
      </c>
      <c r="AJ577" s="7">
        <f t="shared" si="150"/>
        <v>4.333333333333333</v>
      </c>
      <c r="AK577" s="7">
        <f t="shared" si="151"/>
        <v>1.3333333333333333</v>
      </c>
      <c r="AL577" s="7">
        <f t="shared" si="152"/>
        <v>6.5</v>
      </c>
      <c r="AM577" s="7">
        <f t="shared" si="153"/>
        <v>0.8</v>
      </c>
      <c r="AN577" s="7">
        <f t="shared" si="154"/>
        <v>2.6</v>
      </c>
      <c r="AO577" s="7">
        <f t="shared" si="155"/>
        <v>0.5714285714285714</v>
      </c>
      <c r="AP577" s="8">
        <f t="shared" si="156"/>
        <v>1.8571428571428572</v>
      </c>
      <c r="AQ577" t="b">
        <f t="shared" si="157"/>
        <v>1</v>
      </c>
      <c r="AR577" t="b">
        <f t="shared" si="158"/>
        <v>0</v>
      </c>
      <c r="AS577" t="b">
        <f t="shared" si="159"/>
        <v>0</v>
      </c>
      <c r="AT577" t="b">
        <f t="shared" si="160"/>
        <v>0</v>
      </c>
      <c r="AU577" t="b">
        <f t="shared" si="161"/>
        <v>0</v>
      </c>
      <c r="AV577" t="b">
        <f t="shared" si="162"/>
        <v>0</v>
      </c>
      <c r="AW577" t="b">
        <f t="shared" si="163"/>
        <v>0</v>
      </c>
      <c r="AX577" t="b">
        <f t="shared" si="164"/>
        <v>0</v>
      </c>
    </row>
    <row r="578" spans="20:50" hidden="1">
      <c r="T578" t="s">
        <v>53</v>
      </c>
      <c r="U578" t="s">
        <v>59</v>
      </c>
      <c r="V578">
        <v>144</v>
      </c>
      <c r="W578" t="s">
        <v>142</v>
      </c>
      <c r="X578" t="s">
        <v>574</v>
      </c>
      <c r="Y578" t="s">
        <v>37</v>
      </c>
      <c r="Z578">
        <v>4</v>
      </c>
      <c r="AA578" t="s">
        <v>38</v>
      </c>
      <c r="AB578">
        <v>15</v>
      </c>
      <c r="AC578" t="s">
        <v>39</v>
      </c>
      <c r="AD578">
        <v>1</v>
      </c>
      <c r="AE578">
        <f t="shared" si="148"/>
        <v>75.068582821862449</v>
      </c>
      <c r="AF578" t="str">
        <f t="shared" si="165"/>
        <v>UL75.0685828218624</v>
      </c>
      <c r="AH578">
        <f>COUNTIF($AE$49:AE3529,AE578)</f>
        <v>5</v>
      </c>
      <c r="AI578" s="6">
        <f t="shared" si="149"/>
        <v>2</v>
      </c>
      <c r="AJ578" s="7">
        <f t="shared" si="150"/>
        <v>5</v>
      </c>
      <c r="AK578" s="7">
        <f t="shared" si="151"/>
        <v>1.3333333333333333</v>
      </c>
      <c r="AL578" s="7">
        <f t="shared" si="152"/>
        <v>7.5</v>
      </c>
      <c r="AM578" s="7">
        <f t="shared" si="153"/>
        <v>0.8</v>
      </c>
      <c r="AN578" s="7">
        <f t="shared" si="154"/>
        <v>3</v>
      </c>
      <c r="AO578" s="7">
        <f t="shared" si="155"/>
        <v>0.5714285714285714</v>
      </c>
      <c r="AP578" s="8">
        <f t="shared" si="156"/>
        <v>2.1428571428571428</v>
      </c>
      <c r="AQ578" t="b">
        <f t="shared" si="157"/>
        <v>1</v>
      </c>
      <c r="AR578" t="b">
        <f t="shared" si="158"/>
        <v>1</v>
      </c>
      <c r="AS578" t="b">
        <f t="shared" si="159"/>
        <v>0</v>
      </c>
      <c r="AT578" t="b">
        <f t="shared" si="160"/>
        <v>0</v>
      </c>
      <c r="AU578" t="b">
        <f t="shared" si="161"/>
        <v>0</v>
      </c>
      <c r="AV578" t="b">
        <f t="shared" si="162"/>
        <v>1</v>
      </c>
      <c r="AW578" t="b">
        <f t="shared" si="163"/>
        <v>0</v>
      </c>
      <c r="AX578" t="b">
        <f t="shared" si="164"/>
        <v>0</v>
      </c>
    </row>
    <row r="579" spans="20:50" hidden="1">
      <c r="T579" t="s">
        <v>35</v>
      </c>
      <c r="U579" t="s">
        <v>59</v>
      </c>
      <c r="V579" t="s">
        <v>0</v>
      </c>
      <c r="W579" t="s">
        <v>142</v>
      </c>
      <c r="X579" t="s">
        <v>574</v>
      </c>
      <c r="Y579" t="s">
        <v>37</v>
      </c>
      <c r="Z579">
        <v>4</v>
      </c>
      <c r="AA579" t="s">
        <v>38</v>
      </c>
      <c r="AB579">
        <v>15</v>
      </c>
      <c r="AC579" t="s">
        <v>39</v>
      </c>
      <c r="AD579">
        <v>1</v>
      </c>
      <c r="AE579">
        <f t="shared" si="148"/>
        <v>75.068582821862449</v>
      </c>
      <c r="AF579" t="str">
        <f t="shared" si="165"/>
        <v>UL75.0685828218624</v>
      </c>
      <c r="AG579" t="str">
        <f>U579&amp;AE579</f>
        <v>UL75.0685828218624</v>
      </c>
      <c r="AH579">
        <f>COUNTIF($AG$49:AG3530,AG579)</f>
        <v>1</v>
      </c>
      <c r="AI579" s="6">
        <f t="shared" si="149"/>
        <v>2</v>
      </c>
      <c r="AJ579" s="7">
        <f t="shared" si="150"/>
        <v>5</v>
      </c>
      <c r="AK579" s="7">
        <f t="shared" si="151"/>
        <v>1.3333333333333333</v>
      </c>
      <c r="AL579" s="7">
        <f t="shared" si="152"/>
        <v>7.5</v>
      </c>
      <c r="AM579" s="7">
        <f t="shared" si="153"/>
        <v>0.8</v>
      </c>
      <c r="AN579" s="7">
        <f t="shared" si="154"/>
        <v>3</v>
      </c>
      <c r="AO579" s="7">
        <f t="shared" si="155"/>
        <v>0.5714285714285714</v>
      </c>
      <c r="AP579" s="8">
        <f t="shared" si="156"/>
        <v>2.1428571428571428</v>
      </c>
      <c r="AQ579" t="b">
        <f t="shared" si="157"/>
        <v>1</v>
      </c>
      <c r="AR579" t="b">
        <f t="shared" si="158"/>
        <v>1</v>
      </c>
      <c r="AS579" t="b">
        <f t="shared" si="159"/>
        <v>0</v>
      </c>
      <c r="AT579" t="b">
        <f t="shared" si="160"/>
        <v>0</v>
      </c>
      <c r="AU579" t="b">
        <f t="shared" si="161"/>
        <v>0</v>
      </c>
      <c r="AV579" t="b">
        <f t="shared" si="162"/>
        <v>1</v>
      </c>
      <c r="AW579" t="b">
        <f t="shared" si="163"/>
        <v>0</v>
      </c>
      <c r="AX579" t="b">
        <f t="shared" si="164"/>
        <v>0</v>
      </c>
    </row>
    <row r="580" spans="20:50" hidden="1">
      <c r="T580" t="s">
        <v>53</v>
      </c>
      <c r="U580" t="s">
        <v>59</v>
      </c>
      <c r="V580">
        <v>145</v>
      </c>
      <c r="W580" t="s">
        <v>142</v>
      </c>
      <c r="X580" t="s">
        <v>575</v>
      </c>
      <c r="Y580" t="s">
        <v>37</v>
      </c>
      <c r="Z580">
        <v>4</v>
      </c>
      <c r="AA580" t="s">
        <v>38</v>
      </c>
      <c r="AB580">
        <v>17</v>
      </c>
      <c r="AC580" t="s">
        <v>39</v>
      </c>
      <c r="AD580">
        <v>1</v>
      </c>
      <c r="AE580">
        <f t="shared" si="148"/>
        <v>76.759480084812793</v>
      </c>
      <c r="AF580" t="str">
        <f t="shared" si="165"/>
        <v>UL76.7594800848128</v>
      </c>
      <c r="AH580">
        <f>COUNTIF($AE$49:AE3531,AE580)</f>
        <v>4</v>
      </c>
      <c r="AI580" s="6">
        <f t="shared" si="149"/>
        <v>2</v>
      </c>
      <c r="AJ580" s="7">
        <f t="shared" si="150"/>
        <v>5.666666666666667</v>
      </c>
      <c r="AK580" s="7">
        <f t="shared" si="151"/>
        <v>1.3333333333333333</v>
      </c>
      <c r="AL580" s="7">
        <f t="shared" si="152"/>
        <v>8.5</v>
      </c>
      <c r="AM580" s="7">
        <f t="shared" si="153"/>
        <v>0.8</v>
      </c>
      <c r="AN580" s="7">
        <f t="shared" si="154"/>
        <v>3.4</v>
      </c>
      <c r="AO580" s="7">
        <f t="shared" si="155"/>
        <v>0.5714285714285714</v>
      </c>
      <c r="AP580" s="8">
        <f t="shared" si="156"/>
        <v>2.4285714285714284</v>
      </c>
      <c r="AQ580" t="b">
        <f t="shared" si="157"/>
        <v>1</v>
      </c>
      <c r="AR580" t="b">
        <f t="shared" si="158"/>
        <v>0</v>
      </c>
      <c r="AS580" t="b">
        <f t="shared" si="159"/>
        <v>0</v>
      </c>
      <c r="AT580" t="b">
        <f t="shared" si="160"/>
        <v>0</v>
      </c>
      <c r="AU580" t="b">
        <f t="shared" si="161"/>
        <v>0</v>
      </c>
      <c r="AV580" t="b">
        <f t="shared" si="162"/>
        <v>0</v>
      </c>
      <c r="AW580" t="b">
        <f t="shared" si="163"/>
        <v>0</v>
      </c>
      <c r="AX580" t="b">
        <f t="shared" si="164"/>
        <v>0</v>
      </c>
    </row>
    <row r="581" spans="20:50" hidden="1">
      <c r="T581" t="s">
        <v>53</v>
      </c>
      <c r="U581" t="s">
        <v>59</v>
      </c>
      <c r="V581">
        <v>146</v>
      </c>
      <c r="W581" t="s">
        <v>142</v>
      </c>
      <c r="X581" t="s">
        <v>576</v>
      </c>
      <c r="Y581" t="s">
        <v>37</v>
      </c>
      <c r="Z581">
        <v>4</v>
      </c>
      <c r="AA581" t="s">
        <v>38</v>
      </c>
      <c r="AB581">
        <v>17</v>
      </c>
      <c r="AC581" t="s">
        <v>39</v>
      </c>
      <c r="AD581">
        <v>2</v>
      </c>
      <c r="AE581">
        <f t="shared" si="148"/>
        <v>76.759480084812793</v>
      </c>
      <c r="AF581" t="str">
        <f t="shared" si="165"/>
        <v>UL76.7594800848128</v>
      </c>
      <c r="AH581">
        <f>COUNTIF($AE$49:AE3532,AE581)</f>
        <v>4</v>
      </c>
      <c r="AI581" s="6">
        <f t="shared" si="149"/>
        <v>2</v>
      </c>
      <c r="AJ581" s="7">
        <f t="shared" si="150"/>
        <v>5.666666666666667</v>
      </c>
      <c r="AK581" s="7">
        <f t="shared" si="151"/>
        <v>1.3333333333333333</v>
      </c>
      <c r="AL581" s="7">
        <f t="shared" si="152"/>
        <v>8.5</v>
      </c>
      <c r="AM581" s="7">
        <f t="shared" si="153"/>
        <v>0.8</v>
      </c>
      <c r="AN581" s="7">
        <f t="shared" si="154"/>
        <v>3.4</v>
      </c>
      <c r="AO581" s="7">
        <f t="shared" si="155"/>
        <v>0.5714285714285714</v>
      </c>
      <c r="AP581" s="8">
        <f t="shared" si="156"/>
        <v>2.4285714285714284</v>
      </c>
      <c r="AQ581" t="b">
        <f t="shared" si="157"/>
        <v>1</v>
      </c>
      <c r="AR581" t="b">
        <f t="shared" si="158"/>
        <v>0</v>
      </c>
      <c r="AS581" t="b">
        <f t="shared" si="159"/>
        <v>0</v>
      </c>
      <c r="AT581" t="b">
        <f t="shared" si="160"/>
        <v>0</v>
      </c>
      <c r="AU581" t="b">
        <f t="shared" si="161"/>
        <v>0</v>
      </c>
      <c r="AV581" t="b">
        <f t="shared" si="162"/>
        <v>0</v>
      </c>
      <c r="AW581" t="b">
        <f t="shared" si="163"/>
        <v>0</v>
      </c>
      <c r="AX581" t="b">
        <f t="shared" si="164"/>
        <v>0</v>
      </c>
    </row>
    <row r="582" spans="20:50" hidden="1">
      <c r="T582" t="s">
        <v>53</v>
      </c>
      <c r="U582" t="s">
        <v>59</v>
      </c>
      <c r="V582">
        <v>147</v>
      </c>
      <c r="W582" t="s">
        <v>142</v>
      </c>
      <c r="X582" t="s">
        <v>577</v>
      </c>
      <c r="Y582" t="s">
        <v>37</v>
      </c>
      <c r="Z582">
        <v>4</v>
      </c>
      <c r="AA582" t="s">
        <v>38</v>
      </c>
      <c r="AB582">
        <v>19</v>
      </c>
      <c r="AC582" t="s">
        <v>39</v>
      </c>
      <c r="AD582">
        <v>1</v>
      </c>
      <c r="AE582">
        <f t="shared" si="148"/>
        <v>78.111341960372016</v>
      </c>
      <c r="AF582" t="str">
        <f t="shared" si="165"/>
        <v>UL78.111341960372</v>
      </c>
      <c r="AH582">
        <f>COUNTIF($AE$49:AE3533,AE582)</f>
        <v>4</v>
      </c>
      <c r="AI582" s="6">
        <f t="shared" si="149"/>
        <v>2</v>
      </c>
      <c r="AJ582" s="7">
        <f t="shared" si="150"/>
        <v>6.333333333333333</v>
      </c>
      <c r="AK582" s="7">
        <f t="shared" si="151"/>
        <v>1.3333333333333333</v>
      </c>
      <c r="AL582" s="7">
        <f t="shared" si="152"/>
        <v>9.5</v>
      </c>
      <c r="AM582" s="7">
        <f t="shared" si="153"/>
        <v>0.8</v>
      </c>
      <c r="AN582" s="7">
        <f t="shared" si="154"/>
        <v>3.8</v>
      </c>
      <c r="AO582" s="7">
        <f t="shared" si="155"/>
        <v>0.5714285714285714</v>
      </c>
      <c r="AP582" s="8">
        <f t="shared" si="156"/>
        <v>2.7142857142857144</v>
      </c>
      <c r="AQ582" t="b">
        <f t="shared" si="157"/>
        <v>1</v>
      </c>
      <c r="AR582" t="b">
        <f t="shared" si="158"/>
        <v>0</v>
      </c>
      <c r="AS582" t="b">
        <f t="shared" si="159"/>
        <v>0</v>
      </c>
      <c r="AT582" t="b">
        <f t="shared" si="160"/>
        <v>0</v>
      </c>
      <c r="AU582" t="b">
        <f t="shared" si="161"/>
        <v>0</v>
      </c>
      <c r="AV582" t="b">
        <f t="shared" si="162"/>
        <v>0</v>
      </c>
      <c r="AW582" t="b">
        <f t="shared" si="163"/>
        <v>0</v>
      </c>
      <c r="AX582" t="b">
        <f t="shared" si="164"/>
        <v>0</v>
      </c>
    </row>
    <row r="583" spans="20:50" hidden="1">
      <c r="T583" t="s">
        <v>35</v>
      </c>
      <c r="U583" t="s">
        <v>59</v>
      </c>
      <c r="V583" t="s">
        <v>0</v>
      </c>
      <c r="W583" t="s">
        <v>142</v>
      </c>
      <c r="X583" t="s">
        <v>577</v>
      </c>
      <c r="Y583" t="s">
        <v>37</v>
      </c>
      <c r="Z583">
        <v>4</v>
      </c>
      <c r="AA583" t="s">
        <v>38</v>
      </c>
      <c r="AB583">
        <v>19</v>
      </c>
      <c r="AC583" t="s">
        <v>39</v>
      </c>
      <c r="AD583">
        <v>1</v>
      </c>
      <c r="AE583">
        <f t="shared" si="148"/>
        <v>78.111341960372016</v>
      </c>
      <c r="AF583" t="str">
        <f t="shared" si="165"/>
        <v>UL78.111341960372</v>
      </c>
      <c r="AG583" t="str">
        <f>U583&amp;AE583</f>
        <v>UL78.111341960372</v>
      </c>
      <c r="AH583">
        <f>COUNTIF($AG$49:AG3534,AG583)</f>
        <v>1</v>
      </c>
      <c r="AI583" s="6">
        <f t="shared" si="149"/>
        <v>2</v>
      </c>
      <c r="AJ583" s="7">
        <f t="shared" si="150"/>
        <v>6.333333333333333</v>
      </c>
      <c r="AK583" s="7">
        <f t="shared" si="151"/>
        <v>1.3333333333333333</v>
      </c>
      <c r="AL583" s="7">
        <f t="shared" si="152"/>
        <v>9.5</v>
      </c>
      <c r="AM583" s="7">
        <f t="shared" si="153"/>
        <v>0.8</v>
      </c>
      <c r="AN583" s="7">
        <f t="shared" si="154"/>
        <v>3.8</v>
      </c>
      <c r="AO583" s="7">
        <f t="shared" si="155"/>
        <v>0.5714285714285714</v>
      </c>
      <c r="AP583" s="8">
        <f t="shared" si="156"/>
        <v>2.7142857142857144</v>
      </c>
      <c r="AQ583" t="b">
        <f t="shared" si="157"/>
        <v>1</v>
      </c>
      <c r="AR583" t="b">
        <f t="shared" si="158"/>
        <v>0</v>
      </c>
      <c r="AS583" t="b">
        <f t="shared" si="159"/>
        <v>0</v>
      </c>
      <c r="AT583" t="b">
        <f t="shared" si="160"/>
        <v>0</v>
      </c>
      <c r="AU583" t="b">
        <f t="shared" si="161"/>
        <v>0</v>
      </c>
      <c r="AV583" t="b">
        <f t="shared" si="162"/>
        <v>0</v>
      </c>
      <c r="AW583" t="b">
        <f t="shared" si="163"/>
        <v>0</v>
      </c>
      <c r="AX583" t="b">
        <f t="shared" si="164"/>
        <v>0</v>
      </c>
    </row>
    <row r="584" spans="20:50" hidden="1">
      <c r="T584" t="s">
        <v>53</v>
      </c>
      <c r="U584" t="s">
        <v>59</v>
      </c>
      <c r="V584">
        <v>148</v>
      </c>
      <c r="W584" t="s">
        <v>142</v>
      </c>
      <c r="X584" t="s">
        <v>578</v>
      </c>
      <c r="Y584" t="s">
        <v>37</v>
      </c>
      <c r="Z584">
        <v>4</v>
      </c>
      <c r="AA584" t="s">
        <v>38</v>
      </c>
      <c r="AB584">
        <v>21</v>
      </c>
      <c r="AC584" t="s">
        <v>39</v>
      </c>
      <c r="AD584">
        <v>1</v>
      </c>
      <c r="AE584">
        <f t="shared" si="148"/>
        <v>79.2157021324374</v>
      </c>
      <c r="AF584" t="str">
        <f t="shared" si="165"/>
        <v>UL79.2157021324374</v>
      </c>
      <c r="AH584">
        <f>COUNTIF($AE$49:AE3535,AE584)</f>
        <v>2</v>
      </c>
      <c r="AI584" s="6">
        <f t="shared" si="149"/>
        <v>2</v>
      </c>
      <c r="AJ584" s="7">
        <f t="shared" si="150"/>
        <v>7</v>
      </c>
      <c r="AK584" s="7">
        <f t="shared" si="151"/>
        <v>1.3333333333333333</v>
      </c>
      <c r="AL584" s="7">
        <f t="shared" si="152"/>
        <v>10.5</v>
      </c>
      <c r="AM584" s="7">
        <f t="shared" si="153"/>
        <v>0.8</v>
      </c>
      <c r="AN584" s="7">
        <f t="shared" si="154"/>
        <v>4.2</v>
      </c>
      <c r="AO584" s="7">
        <f t="shared" si="155"/>
        <v>0.5714285714285714</v>
      </c>
      <c r="AP584" s="8">
        <f t="shared" si="156"/>
        <v>3</v>
      </c>
      <c r="AQ584" t="b">
        <f t="shared" si="157"/>
        <v>1</v>
      </c>
      <c r="AR584" t="b">
        <f t="shared" si="158"/>
        <v>1</v>
      </c>
      <c r="AS584" t="b">
        <f t="shared" si="159"/>
        <v>0</v>
      </c>
      <c r="AT584" t="b">
        <f t="shared" si="160"/>
        <v>0</v>
      </c>
      <c r="AU584" t="b">
        <f t="shared" si="161"/>
        <v>0</v>
      </c>
      <c r="AV584" t="b">
        <f t="shared" si="162"/>
        <v>0</v>
      </c>
      <c r="AW584" t="b">
        <f t="shared" si="163"/>
        <v>0</v>
      </c>
      <c r="AX584" t="b">
        <f t="shared" si="164"/>
        <v>1</v>
      </c>
    </row>
    <row r="585" spans="20:50" hidden="1">
      <c r="T585" t="s">
        <v>53</v>
      </c>
      <c r="U585" t="s">
        <v>59</v>
      </c>
      <c r="V585">
        <v>149</v>
      </c>
      <c r="W585" t="s">
        <v>142</v>
      </c>
      <c r="X585" t="s">
        <v>579</v>
      </c>
      <c r="Y585" t="s">
        <v>37</v>
      </c>
      <c r="Z585">
        <v>4</v>
      </c>
      <c r="AA585" t="s">
        <v>38</v>
      </c>
      <c r="AB585">
        <v>23</v>
      </c>
      <c r="AC585" t="s">
        <v>39</v>
      </c>
      <c r="AD585">
        <v>1</v>
      </c>
      <c r="AE585">
        <f t="shared" si="148"/>
        <v>80.134193056915635</v>
      </c>
      <c r="AF585" t="str">
        <f t="shared" si="165"/>
        <v>UL80.1341930569156</v>
      </c>
      <c r="AH585">
        <f>COUNTIF($AE$49:AE3536,AE585)</f>
        <v>2</v>
      </c>
      <c r="AI585" s="6">
        <f t="shared" si="149"/>
        <v>2</v>
      </c>
      <c r="AJ585" s="7">
        <f t="shared" si="150"/>
        <v>7.666666666666667</v>
      </c>
      <c r="AK585" s="7">
        <f t="shared" si="151"/>
        <v>1.3333333333333333</v>
      </c>
      <c r="AL585" s="7">
        <f t="shared" si="152"/>
        <v>11.5</v>
      </c>
      <c r="AM585" s="7">
        <f t="shared" si="153"/>
        <v>0.8</v>
      </c>
      <c r="AN585" s="7">
        <f t="shared" si="154"/>
        <v>4.5999999999999996</v>
      </c>
      <c r="AO585" s="7">
        <f t="shared" si="155"/>
        <v>0.5714285714285714</v>
      </c>
      <c r="AP585" s="8">
        <f t="shared" si="156"/>
        <v>3.2857142857142856</v>
      </c>
      <c r="AQ585" t="b">
        <f t="shared" si="157"/>
        <v>1</v>
      </c>
      <c r="AR585" t="b">
        <f t="shared" si="158"/>
        <v>0</v>
      </c>
      <c r="AS585" t="b">
        <f t="shared" si="159"/>
        <v>0</v>
      </c>
      <c r="AT585" t="b">
        <f t="shared" si="160"/>
        <v>0</v>
      </c>
      <c r="AU585" t="b">
        <f t="shared" si="161"/>
        <v>0</v>
      </c>
      <c r="AV585" t="b">
        <f t="shared" si="162"/>
        <v>0</v>
      </c>
      <c r="AW585" t="b">
        <f t="shared" si="163"/>
        <v>0</v>
      </c>
      <c r="AX585" t="b">
        <f t="shared" si="164"/>
        <v>0</v>
      </c>
    </row>
    <row r="586" spans="20:50" hidden="1">
      <c r="T586" t="s">
        <v>53</v>
      </c>
      <c r="U586" t="s">
        <v>59</v>
      </c>
      <c r="V586">
        <v>150</v>
      </c>
      <c r="W586" t="s">
        <v>142</v>
      </c>
      <c r="X586" t="s">
        <v>580</v>
      </c>
      <c r="Y586" t="s">
        <v>37</v>
      </c>
      <c r="Z586">
        <v>4</v>
      </c>
      <c r="AA586" t="s">
        <v>38</v>
      </c>
      <c r="AB586">
        <v>25</v>
      </c>
      <c r="AC586" t="s">
        <v>39</v>
      </c>
      <c r="AD586">
        <v>1</v>
      </c>
      <c r="AE586">
        <f t="shared" si="148"/>
        <v>80.909723079177681</v>
      </c>
      <c r="AF586" t="str">
        <f t="shared" si="165"/>
        <v>UL80.9097230791777</v>
      </c>
      <c r="AH586">
        <f>COUNTIF($AE$49:AE3537,AE586)</f>
        <v>2</v>
      </c>
      <c r="AI586" s="6">
        <f t="shared" si="149"/>
        <v>2</v>
      </c>
      <c r="AJ586" s="7">
        <f t="shared" si="150"/>
        <v>8.3333333333333339</v>
      </c>
      <c r="AK586" s="7">
        <f t="shared" si="151"/>
        <v>1.3333333333333333</v>
      </c>
      <c r="AL586" s="7">
        <f t="shared" si="152"/>
        <v>12.5</v>
      </c>
      <c r="AM586" s="7">
        <f t="shared" si="153"/>
        <v>0.8</v>
      </c>
      <c r="AN586" s="7">
        <f t="shared" si="154"/>
        <v>5</v>
      </c>
      <c r="AO586" s="7">
        <f t="shared" si="155"/>
        <v>0.5714285714285714</v>
      </c>
      <c r="AP586" s="8">
        <f t="shared" si="156"/>
        <v>3.5714285714285716</v>
      </c>
      <c r="AQ586" t="b">
        <f t="shared" si="157"/>
        <v>1</v>
      </c>
      <c r="AR586" t="b">
        <f t="shared" si="158"/>
        <v>0</v>
      </c>
      <c r="AS586" t="b">
        <f t="shared" si="159"/>
        <v>0</v>
      </c>
      <c r="AT586" t="b">
        <f t="shared" si="160"/>
        <v>0</v>
      </c>
      <c r="AU586" t="b">
        <f t="shared" si="161"/>
        <v>0</v>
      </c>
      <c r="AV586" t="b">
        <f t="shared" si="162"/>
        <v>1</v>
      </c>
      <c r="AW586" t="b">
        <f t="shared" si="163"/>
        <v>0</v>
      </c>
      <c r="AX586" t="b">
        <f t="shared" si="164"/>
        <v>0</v>
      </c>
    </row>
    <row r="587" spans="20:50" hidden="1">
      <c r="T587" t="s">
        <v>53</v>
      </c>
      <c r="U587" t="s">
        <v>59</v>
      </c>
      <c r="V587">
        <v>151</v>
      </c>
      <c r="W587" t="s">
        <v>142</v>
      </c>
      <c r="X587" t="s">
        <v>581</v>
      </c>
      <c r="Y587" t="s">
        <v>37</v>
      </c>
      <c r="Z587">
        <v>4</v>
      </c>
      <c r="AA587" t="s">
        <v>38</v>
      </c>
      <c r="AB587">
        <v>27</v>
      </c>
      <c r="AC587" t="s">
        <v>39</v>
      </c>
      <c r="AD587">
        <v>1</v>
      </c>
      <c r="AE587">
        <f t="shared" si="148"/>
        <v>81.573030978519327</v>
      </c>
      <c r="AF587" t="str">
        <f t="shared" si="165"/>
        <v>UL81.5730309785193</v>
      </c>
      <c r="AH587">
        <f>COUNTIF($AE$49:AE3538,AE587)</f>
        <v>2</v>
      </c>
      <c r="AI587" s="6">
        <f t="shared" si="149"/>
        <v>2</v>
      </c>
      <c r="AJ587" s="7">
        <f t="shared" si="150"/>
        <v>9</v>
      </c>
      <c r="AK587" s="7">
        <f t="shared" si="151"/>
        <v>1.3333333333333333</v>
      </c>
      <c r="AL587" s="7">
        <f t="shared" si="152"/>
        <v>13.5</v>
      </c>
      <c r="AM587" s="7">
        <f t="shared" si="153"/>
        <v>0.8</v>
      </c>
      <c r="AN587" s="7">
        <f t="shared" si="154"/>
        <v>5.4</v>
      </c>
      <c r="AO587" s="7">
        <f t="shared" si="155"/>
        <v>0.5714285714285714</v>
      </c>
      <c r="AP587" s="8">
        <f t="shared" si="156"/>
        <v>3.8571428571428572</v>
      </c>
      <c r="AQ587" t="b">
        <f t="shared" si="157"/>
        <v>1</v>
      </c>
      <c r="AR587" t="b">
        <f t="shared" si="158"/>
        <v>1</v>
      </c>
      <c r="AS587" t="b">
        <f t="shared" si="159"/>
        <v>0</v>
      </c>
      <c r="AT587" t="b">
        <f t="shared" si="160"/>
        <v>0</v>
      </c>
      <c r="AU587" t="b">
        <f t="shared" si="161"/>
        <v>0</v>
      </c>
      <c r="AV587" t="b">
        <f t="shared" si="162"/>
        <v>0</v>
      </c>
      <c r="AW587" t="b">
        <f t="shared" si="163"/>
        <v>0</v>
      </c>
      <c r="AX587" t="b">
        <f t="shared" si="164"/>
        <v>0</v>
      </c>
    </row>
    <row r="588" spans="20:50" hidden="1">
      <c r="T588" t="s">
        <v>53</v>
      </c>
      <c r="U588" t="s">
        <v>59</v>
      </c>
      <c r="V588">
        <v>152</v>
      </c>
      <c r="W588" t="s">
        <v>142</v>
      </c>
      <c r="X588" t="s">
        <v>582</v>
      </c>
      <c r="Y588" t="s">
        <v>37</v>
      </c>
      <c r="Z588">
        <v>4</v>
      </c>
      <c r="AA588" t="s">
        <v>38</v>
      </c>
      <c r="AB588">
        <v>29</v>
      </c>
      <c r="AC588" t="s">
        <v>39</v>
      </c>
      <c r="AD588">
        <v>1</v>
      </c>
      <c r="AE588">
        <f t="shared" si="148"/>
        <v>82.146686698021782</v>
      </c>
      <c r="AF588" t="str">
        <f t="shared" si="165"/>
        <v>UL82.1466866980218</v>
      </c>
      <c r="AH588">
        <f>COUNTIF($AE$49:AE3539,AE588)</f>
        <v>3</v>
      </c>
      <c r="AI588" s="6">
        <f t="shared" si="149"/>
        <v>2</v>
      </c>
      <c r="AJ588" s="7">
        <f t="shared" si="150"/>
        <v>9.6666666666666661</v>
      </c>
      <c r="AK588" s="7">
        <f t="shared" si="151"/>
        <v>1.3333333333333333</v>
      </c>
      <c r="AL588" s="7">
        <f t="shared" si="152"/>
        <v>14.5</v>
      </c>
      <c r="AM588" s="7">
        <f t="shared" si="153"/>
        <v>0.8</v>
      </c>
      <c r="AN588" s="7">
        <f t="shared" si="154"/>
        <v>5.8</v>
      </c>
      <c r="AO588" s="7">
        <f t="shared" si="155"/>
        <v>0.5714285714285714</v>
      </c>
      <c r="AP588" s="8">
        <f t="shared" si="156"/>
        <v>4.1428571428571432</v>
      </c>
      <c r="AQ588" t="b">
        <f t="shared" si="157"/>
        <v>1</v>
      </c>
      <c r="AR588" t="b">
        <f t="shared" si="158"/>
        <v>0</v>
      </c>
      <c r="AS588" t="b">
        <f t="shared" si="159"/>
        <v>0</v>
      </c>
      <c r="AT588" t="b">
        <f t="shared" si="160"/>
        <v>0</v>
      </c>
      <c r="AU588" t="b">
        <f t="shared" si="161"/>
        <v>0</v>
      </c>
      <c r="AV588" t="b">
        <f t="shared" si="162"/>
        <v>0</v>
      </c>
      <c r="AW588" t="b">
        <f t="shared" si="163"/>
        <v>0</v>
      </c>
      <c r="AX588" t="b">
        <f t="shared" si="164"/>
        <v>0</v>
      </c>
    </row>
    <row r="589" spans="20:50" hidden="1">
      <c r="T589" t="s">
        <v>35</v>
      </c>
      <c r="U589" t="s">
        <v>59</v>
      </c>
      <c r="V589" t="s">
        <v>0</v>
      </c>
      <c r="W589" t="s">
        <v>142</v>
      </c>
      <c r="X589" t="s">
        <v>582</v>
      </c>
      <c r="Y589" t="s">
        <v>37</v>
      </c>
      <c r="Z589">
        <v>4</v>
      </c>
      <c r="AA589" t="s">
        <v>38</v>
      </c>
      <c r="AB589">
        <v>29</v>
      </c>
      <c r="AC589" t="s">
        <v>39</v>
      </c>
      <c r="AD589">
        <v>1</v>
      </c>
      <c r="AE589">
        <f t="shared" si="148"/>
        <v>82.146686698021782</v>
      </c>
      <c r="AF589" t="str">
        <f t="shared" si="165"/>
        <v>UL82.1466866980218</v>
      </c>
      <c r="AG589" t="str">
        <f>U589&amp;AE589</f>
        <v>UL82.1466866980218</v>
      </c>
      <c r="AH589">
        <f>COUNTIF($AG$49:AG3540,AG589)</f>
        <v>1</v>
      </c>
      <c r="AI589" s="6">
        <f t="shared" si="149"/>
        <v>2</v>
      </c>
      <c r="AJ589" s="7">
        <f t="shared" si="150"/>
        <v>9.6666666666666661</v>
      </c>
      <c r="AK589" s="7">
        <f t="shared" si="151"/>
        <v>1.3333333333333333</v>
      </c>
      <c r="AL589" s="7">
        <f t="shared" si="152"/>
        <v>14.5</v>
      </c>
      <c r="AM589" s="7">
        <f t="shared" si="153"/>
        <v>0.8</v>
      </c>
      <c r="AN589" s="7">
        <f t="shared" si="154"/>
        <v>5.8</v>
      </c>
      <c r="AO589" s="7">
        <f t="shared" si="155"/>
        <v>0.5714285714285714</v>
      </c>
      <c r="AP589" s="8">
        <f t="shared" si="156"/>
        <v>4.1428571428571432</v>
      </c>
      <c r="AQ589" t="b">
        <f t="shared" si="157"/>
        <v>1</v>
      </c>
      <c r="AR589" t="b">
        <f t="shared" si="158"/>
        <v>0</v>
      </c>
      <c r="AS589" t="b">
        <f t="shared" si="159"/>
        <v>0</v>
      </c>
      <c r="AT589" t="b">
        <f t="shared" si="160"/>
        <v>0</v>
      </c>
      <c r="AU589" t="b">
        <f t="shared" si="161"/>
        <v>0</v>
      </c>
      <c r="AV589" t="b">
        <f t="shared" si="162"/>
        <v>0</v>
      </c>
      <c r="AW589" t="b">
        <f t="shared" si="163"/>
        <v>0</v>
      </c>
      <c r="AX589" t="b">
        <f t="shared" si="164"/>
        <v>0</v>
      </c>
    </row>
    <row r="590" spans="20:50" hidden="1">
      <c r="T590" t="s">
        <v>53</v>
      </c>
      <c r="U590" t="s">
        <v>59</v>
      </c>
      <c r="V590">
        <v>153</v>
      </c>
      <c r="W590" t="s">
        <v>142</v>
      </c>
      <c r="X590" t="s">
        <v>583</v>
      </c>
      <c r="Y590" t="s">
        <v>37</v>
      </c>
      <c r="Z590">
        <v>4</v>
      </c>
      <c r="AA590" t="s">
        <v>38</v>
      </c>
      <c r="AB590">
        <v>31</v>
      </c>
      <c r="AC590" t="s">
        <v>39</v>
      </c>
      <c r="AD590">
        <v>1</v>
      </c>
      <c r="AE590">
        <f t="shared" si="148"/>
        <v>82.647620640107647</v>
      </c>
      <c r="AF590" t="str">
        <f t="shared" si="165"/>
        <v>UL82.6476206401076</v>
      </c>
      <c r="AH590">
        <f>COUNTIF($AE$49:AE3541,AE590)</f>
        <v>3</v>
      </c>
      <c r="AI590" s="6">
        <f t="shared" si="149"/>
        <v>2</v>
      </c>
      <c r="AJ590" s="7">
        <f t="shared" si="150"/>
        <v>10.333333333333334</v>
      </c>
      <c r="AK590" s="7">
        <f t="shared" si="151"/>
        <v>1.3333333333333333</v>
      </c>
      <c r="AL590" s="7">
        <f t="shared" si="152"/>
        <v>15.5</v>
      </c>
      <c r="AM590" s="7">
        <f t="shared" si="153"/>
        <v>0.8</v>
      </c>
      <c r="AN590" s="7">
        <f t="shared" si="154"/>
        <v>6.2</v>
      </c>
      <c r="AO590" s="7">
        <f t="shared" si="155"/>
        <v>0.5714285714285714</v>
      </c>
      <c r="AP590" s="8">
        <f t="shared" si="156"/>
        <v>4.4285714285714288</v>
      </c>
      <c r="AQ590" t="b">
        <f t="shared" si="157"/>
        <v>1</v>
      </c>
      <c r="AR590" t="b">
        <f t="shared" si="158"/>
        <v>0</v>
      </c>
      <c r="AS590" t="b">
        <f t="shared" si="159"/>
        <v>0</v>
      </c>
      <c r="AT590" t="b">
        <f t="shared" si="160"/>
        <v>0</v>
      </c>
      <c r="AU590" t="b">
        <f t="shared" si="161"/>
        <v>0</v>
      </c>
      <c r="AV590" t="b">
        <f t="shared" si="162"/>
        <v>0</v>
      </c>
      <c r="AW590" t="b">
        <f t="shared" si="163"/>
        <v>0</v>
      </c>
      <c r="AX590" t="b">
        <f t="shared" si="164"/>
        <v>0</v>
      </c>
    </row>
    <row r="591" spans="20:50" hidden="1">
      <c r="T591" t="s">
        <v>53</v>
      </c>
      <c r="U591" t="s">
        <v>59</v>
      </c>
      <c r="V591">
        <v>154</v>
      </c>
      <c r="W591" t="s">
        <v>142</v>
      </c>
      <c r="X591" t="s">
        <v>584</v>
      </c>
      <c r="Y591" t="s">
        <v>37</v>
      </c>
      <c r="Z591">
        <v>4</v>
      </c>
      <c r="AA591" t="s">
        <v>38</v>
      </c>
      <c r="AB591">
        <v>33</v>
      </c>
      <c r="AC591" t="s">
        <v>39</v>
      </c>
      <c r="AD591">
        <v>1</v>
      </c>
      <c r="AE591">
        <f t="shared" si="148"/>
        <v>83.088772880975313</v>
      </c>
      <c r="AF591" t="str">
        <f t="shared" si="165"/>
        <v>UL83.0887728809753</v>
      </c>
      <c r="AH591">
        <f>COUNTIF($AE$49:AE3542,AE591)</f>
        <v>2</v>
      </c>
      <c r="AI591" s="6">
        <f t="shared" si="149"/>
        <v>2</v>
      </c>
      <c r="AJ591" s="7">
        <f t="shared" si="150"/>
        <v>11</v>
      </c>
      <c r="AK591" s="7">
        <f t="shared" si="151"/>
        <v>1.3333333333333333</v>
      </c>
      <c r="AL591" s="7">
        <f t="shared" si="152"/>
        <v>16.5</v>
      </c>
      <c r="AM591" s="7">
        <f t="shared" si="153"/>
        <v>0.8</v>
      </c>
      <c r="AN591" s="7">
        <f t="shared" si="154"/>
        <v>6.6</v>
      </c>
      <c r="AO591" s="7">
        <f t="shared" si="155"/>
        <v>0.5714285714285714</v>
      </c>
      <c r="AP591" s="8">
        <f t="shared" si="156"/>
        <v>4.7142857142857144</v>
      </c>
      <c r="AQ591" t="b">
        <f t="shared" si="157"/>
        <v>1</v>
      </c>
      <c r="AR591" t="b">
        <f t="shared" si="158"/>
        <v>1</v>
      </c>
      <c r="AS591" t="b">
        <f t="shared" si="159"/>
        <v>0</v>
      </c>
      <c r="AT591" t="b">
        <f t="shared" si="160"/>
        <v>0</v>
      </c>
      <c r="AU591" t="b">
        <f t="shared" si="161"/>
        <v>0</v>
      </c>
      <c r="AV591" t="b">
        <f t="shared" si="162"/>
        <v>0</v>
      </c>
      <c r="AW591" t="b">
        <f t="shared" si="163"/>
        <v>0</v>
      </c>
      <c r="AX591" t="b">
        <f t="shared" si="164"/>
        <v>0</v>
      </c>
    </row>
    <row r="592" spans="20:50" hidden="1">
      <c r="T592" t="s">
        <v>53</v>
      </c>
      <c r="U592" t="s">
        <v>59</v>
      </c>
      <c r="V592">
        <v>155</v>
      </c>
      <c r="W592" t="s">
        <v>142</v>
      </c>
      <c r="X592" t="s">
        <v>585</v>
      </c>
      <c r="Y592" t="s">
        <v>37</v>
      </c>
      <c r="Z592">
        <v>5</v>
      </c>
      <c r="AA592" t="s">
        <v>38</v>
      </c>
      <c r="AB592">
        <v>1</v>
      </c>
      <c r="AC592" t="s">
        <v>39</v>
      </c>
      <c r="AD592">
        <v>1</v>
      </c>
      <c r="AE592">
        <f t="shared" si="148"/>
        <v>11.309932474020215</v>
      </c>
      <c r="AF592" t="str">
        <f t="shared" si="165"/>
        <v>UL11.3099324740202</v>
      </c>
      <c r="AH592">
        <f>COUNTIF($AE$49:AE3543,AE592)</f>
        <v>12</v>
      </c>
      <c r="AI592" s="6">
        <f t="shared" si="149"/>
        <v>2.5</v>
      </c>
      <c r="AJ592" s="7">
        <f t="shared" si="150"/>
        <v>0.33333333333333331</v>
      </c>
      <c r="AK592" s="7">
        <f t="shared" si="151"/>
        <v>1.6666666666666667</v>
      </c>
      <c r="AL592" s="7">
        <f t="shared" si="152"/>
        <v>0.5</v>
      </c>
      <c r="AM592" s="7">
        <f t="shared" si="153"/>
        <v>1</v>
      </c>
      <c r="AN592" s="7">
        <f t="shared" si="154"/>
        <v>0.2</v>
      </c>
      <c r="AO592" s="7">
        <f t="shared" si="155"/>
        <v>0.7142857142857143</v>
      </c>
      <c r="AP592" s="8">
        <f t="shared" si="156"/>
        <v>0.14285714285714285</v>
      </c>
      <c r="AQ592" t="b">
        <f t="shared" si="157"/>
        <v>0</v>
      </c>
      <c r="AR592" t="b">
        <f t="shared" si="158"/>
        <v>0</v>
      </c>
      <c r="AS592" t="b">
        <f t="shared" si="159"/>
        <v>0</v>
      </c>
      <c r="AT592" t="b">
        <f t="shared" si="160"/>
        <v>0</v>
      </c>
      <c r="AU592" t="b">
        <f t="shared" si="161"/>
        <v>1</v>
      </c>
      <c r="AV592" t="b">
        <f t="shared" si="162"/>
        <v>0</v>
      </c>
      <c r="AW592" t="b">
        <f t="shared" si="163"/>
        <v>0</v>
      </c>
      <c r="AX592" t="b">
        <f t="shared" si="164"/>
        <v>0</v>
      </c>
    </row>
    <row r="593" spans="20:50" hidden="1">
      <c r="T593" t="s">
        <v>53</v>
      </c>
      <c r="U593" t="s">
        <v>59</v>
      </c>
      <c r="V593">
        <v>156</v>
      </c>
      <c r="W593" t="s">
        <v>142</v>
      </c>
      <c r="X593" t="s">
        <v>586</v>
      </c>
      <c r="Y593" t="s">
        <v>37</v>
      </c>
      <c r="Z593">
        <v>5</v>
      </c>
      <c r="AA593" t="s">
        <v>38</v>
      </c>
      <c r="AB593">
        <v>1</v>
      </c>
      <c r="AC593" t="s">
        <v>39</v>
      </c>
      <c r="AD593">
        <v>2</v>
      </c>
      <c r="AE593">
        <f t="shared" si="148"/>
        <v>11.309932474020215</v>
      </c>
      <c r="AF593" t="str">
        <f t="shared" si="165"/>
        <v>UL11.3099324740202</v>
      </c>
      <c r="AH593">
        <f>COUNTIF($AE$49:AE3544,AE593)</f>
        <v>12</v>
      </c>
      <c r="AI593" s="6">
        <f t="shared" si="149"/>
        <v>2.5</v>
      </c>
      <c r="AJ593" s="7">
        <f t="shared" si="150"/>
        <v>0.33333333333333331</v>
      </c>
      <c r="AK593" s="7">
        <f t="shared" si="151"/>
        <v>1.6666666666666667</v>
      </c>
      <c r="AL593" s="7">
        <f t="shared" si="152"/>
        <v>0.5</v>
      </c>
      <c r="AM593" s="7">
        <f t="shared" si="153"/>
        <v>1</v>
      </c>
      <c r="AN593" s="7">
        <f t="shared" si="154"/>
        <v>0.2</v>
      </c>
      <c r="AO593" s="7">
        <f t="shared" si="155"/>
        <v>0.7142857142857143</v>
      </c>
      <c r="AP593" s="8">
        <f t="shared" si="156"/>
        <v>0.14285714285714285</v>
      </c>
      <c r="AQ593" t="b">
        <f t="shared" si="157"/>
        <v>0</v>
      </c>
      <c r="AR593" t="b">
        <f t="shared" si="158"/>
        <v>0</v>
      </c>
      <c r="AS593" t="b">
        <f t="shared" si="159"/>
        <v>0</v>
      </c>
      <c r="AT593" t="b">
        <f t="shared" si="160"/>
        <v>0</v>
      </c>
      <c r="AU593" t="b">
        <f t="shared" si="161"/>
        <v>1</v>
      </c>
      <c r="AV593" t="b">
        <f t="shared" si="162"/>
        <v>0</v>
      </c>
      <c r="AW593" t="b">
        <f t="shared" si="163"/>
        <v>0</v>
      </c>
      <c r="AX593" t="b">
        <f t="shared" si="164"/>
        <v>0</v>
      </c>
    </row>
    <row r="594" spans="20:50" hidden="1">
      <c r="T594" t="s">
        <v>53</v>
      </c>
      <c r="U594" t="s">
        <v>59</v>
      </c>
      <c r="V594">
        <v>157</v>
      </c>
      <c r="W594" t="s">
        <v>142</v>
      </c>
      <c r="X594" t="s">
        <v>587</v>
      </c>
      <c r="Y594" t="s">
        <v>37</v>
      </c>
      <c r="Z594">
        <v>5</v>
      </c>
      <c r="AA594" t="s">
        <v>38</v>
      </c>
      <c r="AB594">
        <v>1</v>
      </c>
      <c r="AC594" t="s">
        <v>39</v>
      </c>
      <c r="AD594">
        <v>3</v>
      </c>
      <c r="AE594">
        <f t="shared" si="148"/>
        <v>11.309932474020215</v>
      </c>
      <c r="AF594" t="str">
        <f t="shared" si="165"/>
        <v>UL11.3099324740202</v>
      </c>
      <c r="AH594">
        <f>COUNTIF($AE$49:AE3545,AE594)</f>
        <v>12</v>
      </c>
      <c r="AI594" s="6">
        <f t="shared" si="149"/>
        <v>2.5</v>
      </c>
      <c r="AJ594" s="7">
        <f t="shared" si="150"/>
        <v>0.33333333333333331</v>
      </c>
      <c r="AK594" s="7">
        <f t="shared" si="151"/>
        <v>1.6666666666666667</v>
      </c>
      <c r="AL594" s="7">
        <f t="shared" si="152"/>
        <v>0.5</v>
      </c>
      <c r="AM594" s="7">
        <f t="shared" si="153"/>
        <v>1</v>
      </c>
      <c r="AN594" s="7">
        <f t="shared" si="154"/>
        <v>0.2</v>
      </c>
      <c r="AO594" s="7">
        <f t="shared" si="155"/>
        <v>0.7142857142857143</v>
      </c>
      <c r="AP594" s="8">
        <f t="shared" si="156"/>
        <v>0.14285714285714285</v>
      </c>
      <c r="AQ594" t="b">
        <f t="shared" si="157"/>
        <v>0</v>
      </c>
      <c r="AR594" t="b">
        <f t="shared" si="158"/>
        <v>0</v>
      </c>
      <c r="AS594" t="b">
        <f t="shared" si="159"/>
        <v>0</v>
      </c>
      <c r="AT594" t="b">
        <f t="shared" si="160"/>
        <v>0</v>
      </c>
      <c r="AU594" t="b">
        <f t="shared" si="161"/>
        <v>1</v>
      </c>
      <c r="AV594" t="b">
        <f t="shared" si="162"/>
        <v>0</v>
      </c>
      <c r="AW594" t="b">
        <f t="shared" si="163"/>
        <v>0</v>
      </c>
      <c r="AX594" t="b">
        <f t="shared" si="164"/>
        <v>0</v>
      </c>
    </row>
    <row r="595" spans="20:50" hidden="1">
      <c r="T595" t="s">
        <v>53</v>
      </c>
      <c r="U595" t="s">
        <v>59</v>
      </c>
      <c r="V595">
        <v>158</v>
      </c>
      <c r="W595" t="s">
        <v>142</v>
      </c>
      <c r="X595" t="s">
        <v>588</v>
      </c>
      <c r="Y595" t="s">
        <v>37</v>
      </c>
      <c r="Z595">
        <v>5</v>
      </c>
      <c r="AA595" t="s">
        <v>38</v>
      </c>
      <c r="AB595">
        <v>1</v>
      </c>
      <c r="AC595" t="s">
        <v>39</v>
      </c>
      <c r="AD595">
        <v>4</v>
      </c>
      <c r="AE595">
        <f t="shared" si="148"/>
        <v>11.309932474020215</v>
      </c>
      <c r="AF595" t="str">
        <f t="shared" si="165"/>
        <v>UL11.3099324740202</v>
      </c>
      <c r="AH595">
        <f>COUNTIF($AE$49:AE3546,AE595)</f>
        <v>12</v>
      </c>
      <c r="AI595" s="6">
        <f t="shared" si="149"/>
        <v>2.5</v>
      </c>
      <c r="AJ595" s="7">
        <f t="shared" si="150"/>
        <v>0.33333333333333331</v>
      </c>
      <c r="AK595" s="7">
        <f t="shared" si="151"/>
        <v>1.6666666666666667</v>
      </c>
      <c r="AL595" s="7">
        <f t="shared" si="152"/>
        <v>0.5</v>
      </c>
      <c r="AM595" s="7">
        <f t="shared" si="153"/>
        <v>1</v>
      </c>
      <c r="AN595" s="7">
        <f t="shared" si="154"/>
        <v>0.2</v>
      </c>
      <c r="AO595" s="7">
        <f t="shared" si="155"/>
        <v>0.7142857142857143</v>
      </c>
      <c r="AP595" s="8">
        <f t="shared" si="156"/>
        <v>0.14285714285714285</v>
      </c>
      <c r="AQ595" t="b">
        <f t="shared" si="157"/>
        <v>0</v>
      </c>
      <c r="AR595" t="b">
        <f t="shared" si="158"/>
        <v>0</v>
      </c>
      <c r="AS595" t="b">
        <f t="shared" si="159"/>
        <v>0</v>
      </c>
      <c r="AT595" t="b">
        <f t="shared" si="160"/>
        <v>0</v>
      </c>
      <c r="AU595" t="b">
        <f t="shared" si="161"/>
        <v>1</v>
      </c>
      <c r="AV595" t="b">
        <f t="shared" si="162"/>
        <v>0</v>
      </c>
      <c r="AW595" t="b">
        <f t="shared" si="163"/>
        <v>0</v>
      </c>
      <c r="AX595" t="b">
        <f t="shared" si="164"/>
        <v>0</v>
      </c>
    </row>
    <row r="596" spans="20:50" hidden="1">
      <c r="T596" t="s">
        <v>35</v>
      </c>
      <c r="U596" t="s">
        <v>59</v>
      </c>
      <c r="V596" t="s">
        <v>0</v>
      </c>
      <c r="W596" t="s">
        <v>142</v>
      </c>
      <c r="X596" t="s">
        <v>588</v>
      </c>
      <c r="Y596" t="s">
        <v>37</v>
      </c>
      <c r="Z596">
        <v>5</v>
      </c>
      <c r="AA596" t="s">
        <v>38</v>
      </c>
      <c r="AB596">
        <v>1</v>
      </c>
      <c r="AC596" t="s">
        <v>39</v>
      </c>
      <c r="AD596">
        <v>4</v>
      </c>
      <c r="AE596">
        <f t="shared" si="148"/>
        <v>11.309932474020215</v>
      </c>
      <c r="AF596" t="str">
        <f t="shared" si="165"/>
        <v>UL11.3099324740202</v>
      </c>
      <c r="AG596" t="str">
        <f>U596&amp;AE596</f>
        <v>UL11.3099324740202</v>
      </c>
      <c r="AH596">
        <f>COUNTIF($AG$49:AG3547,AG596)</f>
        <v>1</v>
      </c>
      <c r="AI596" s="6">
        <f t="shared" si="149"/>
        <v>2.5</v>
      </c>
      <c r="AJ596" s="7">
        <f t="shared" si="150"/>
        <v>0.33333333333333331</v>
      </c>
      <c r="AK596" s="7">
        <f t="shared" si="151"/>
        <v>1.6666666666666667</v>
      </c>
      <c r="AL596" s="7">
        <f t="shared" si="152"/>
        <v>0.5</v>
      </c>
      <c r="AM596" s="7">
        <f t="shared" si="153"/>
        <v>1</v>
      </c>
      <c r="AN596" s="7">
        <f t="shared" si="154"/>
        <v>0.2</v>
      </c>
      <c r="AO596" s="7">
        <f t="shared" si="155"/>
        <v>0.7142857142857143</v>
      </c>
      <c r="AP596" s="8">
        <f t="shared" si="156"/>
        <v>0.14285714285714285</v>
      </c>
      <c r="AQ596" t="b">
        <f t="shared" si="157"/>
        <v>0</v>
      </c>
      <c r="AR596" t="b">
        <f t="shared" si="158"/>
        <v>0</v>
      </c>
      <c r="AS596" t="b">
        <f t="shared" si="159"/>
        <v>0</v>
      </c>
      <c r="AT596" t="b">
        <f t="shared" si="160"/>
        <v>0</v>
      </c>
      <c r="AU596" t="b">
        <f t="shared" si="161"/>
        <v>1</v>
      </c>
      <c r="AV596" t="b">
        <f t="shared" si="162"/>
        <v>0</v>
      </c>
      <c r="AW596" t="b">
        <f t="shared" si="163"/>
        <v>0</v>
      </c>
      <c r="AX596" t="b">
        <f t="shared" si="164"/>
        <v>0</v>
      </c>
    </row>
    <row r="597" spans="20:50" hidden="1">
      <c r="T597" t="s">
        <v>53</v>
      </c>
      <c r="U597" t="s">
        <v>59</v>
      </c>
      <c r="V597">
        <v>159</v>
      </c>
      <c r="W597" t="s">
        <v>142</v>
      </c>
      <c r="X597" t="s">
        <v>589</v>
      </c>
      <c r="Y597" t="s">
        <v>37</v>
      </c>
      <c r="Z597">
        <v>5</v>
      </c>
      <c r="AA597" t="s">
        <v>38</v>
      </c>
      <c r="AB597">
        <v>2</v>
      </c>
      <c r="AC597" t="s">
        <v>39</v>
      </c>
      <c r="AD597">
        <v>1</v>
      </c>
      <c r="AE597">
        <f t="shared" si="148"/>
        <v>21.801409486351812</v>
      </c>
      <c r="AF597" t="str">
        <f t="shared" si="165"/>
        <v>UL21.8014094863518</v>
      </c>
      <c r="AH597">
        <f>COUNTIF($AE$49:AE3548,AE597)</f>
        <v>12</v>
      </c>
      <c r="AI597" s="6">
        <f t="shared" si="149"/>
        <v>2.5</v>
      </c>
      <c r="AJ597" s="7">
        <f t="shared" si="150"/>
        <v>0.66666666666666663</v>
      </c>
      <c r="AK597" s="7">
        <f t="shared" si="151"/>
        <v>1.6666666666666667</v>
      </c>
      <c r="AL597" s="7">
        <f t="shared" si="152"/>
        <v>1</v>
      </c>
      <c r="AM597" s="7">
        <f t="shared" si="153"/>
        <v>1</v>
      </c>
      <c r="AN597" s="7">
        <f t="shared" si="154"/>
        <v>0.4</v>
      </c>
      <c r="AO597" s="7">
        <f t="shared" si="155"/>
        <v>0.7142857142857143</v>
      </c>
      <c r="AP597" s="8">
        <f t="shared" si="156"/>
        <v>0.2857142857142857</v>
      </c>
      <c r="AQ597" t="b">
        <f t="shared" si="157"/>
        <v>0</v>
      </c>
      <c r="AR597" t="b">
        <f t="shared" si="158"/>
        <v>0</v>
      </c>
      <c r="AS597" t="b">
        <f t="shared" si="159"/>
        <v>0</v>
      </c>
      <c r="AT597" t="b">
        <f t="shared" si="160"/>
        <v>1</v>
      </c>
      <c r="AU597" t="b">
        <f t="shared" si="161"/>
        <v>1</v>
      </c>
      <c r="AV597" t="b">
        <f t="shared" si="162"/>
        <v>0</v>
      </c>
      <c r="AW597" t="b">
        <f t="shared" si="163"/>
        <v>0</v>
      </c>
      <c r="AX597" t="b">
        <f t="shared" si="164"/>
        <v>0</v>
      </c>
    </row>
    <row r="598" spans="20:50" hidden="1">
      <c r="T598" t="s">
        <v>53</v>
      </c>
      <c r="U598" t="s">
        <v>59</v>
      </c>
      <c r="V598">
        <v>160</v>
      </c>
      <c r="W598" t="s">
        <v>142</v>
      </c>
      <c r="X598" t="s">
        <v>590</v>
      </c>
      <c r="Y598" t="s">
        <v>37</v>
      </c>
      <c r="Z598">
        <v>5</v>
      </c>
      <c r="AA598" t="s">
        <v>38</v>
      </c>
      <c r="AB598">
        <v>2</v>
      </c>
      <c r="AC598" t="s">
        <v>39</v>
      </c>
      <c r="AD598">
        <v>2</v>
      </c>
      <c r="AE598">
        <f t="shared" si="148"/>
        <v>21.801409486351812</v>
      </c>
      <c r="AF598" t="str">
        <f t="shared" si="165"/>
        <v>UL21.8014094863518</v>
      </c>
      <c r="AH598">
        <f>COUNTIF($AE$49:AE3549,AE598)</f>
        <v>12</v>
      </c>
      <c r="AI598" s="6">
        <f t="shared" si="149"/>
        <v>2.5</v>
      </c>
      <c r="AJ598" s="7">
        <f t="shared" si="150"/>
        <v>0.66666666666666663</v>
      </c>
      <c r="AK598" s="7">
        <f t="shared" si="151"/>
        <v>1.6666666666666667</v>
      </c>
      <c r="AL598" s="7">
        <f t="shared" si="152"/>
        <v>1</v>
      </c>
      <c r="AM598" s="7">
        <f t="shared" si="153"/>
        <v>1</v>
      </c>
      <c r="AN598" s="7">
        <f t="shared" si="154"/>
        <v>0.4</v>
      </c>
      <c r="AO598" s="7">
        <f t="shared" si="155"/>
        <v>0.7142857142857143</v>
      </c>
      <c r="AP598" s="8">
        <f t="shared" si="156"/>
        <v>0.2857142857142857</v>
      </c>
      <c r="AQ598" t="b">
        <f t="shared" si="157"/>
        <v>0</v>
      </c>
      <c r="AR598" t="b">
        <f t="shared" si="158"/>
        <v>0</v>
      </c>
      <c r="AS598" t="b">
        <f t="shared" si="159"/>
        <v>0</v>
      </c>
      <c r="AT598" t="b">
        <f t="shared" si="160"/>
        <v>1</v>
      </c>
      <c r="AU598" t="b">
        <f t="shared" si="161"/>
        <v>1</v>
      </c>
      <c r="AV598" t="b">
        <f t="shared" si="162"/>
        <v>0</v>
      </c>
      <c r="AW598" t="b">
        <f t="shared" si="163"/>
        <v>0</v>
      </c>
      <c r="AX598" t="b">
        <f t="shared" si="164"/>
        <v>0</v>
      </c>
    </row>
    <row r="599" spans="20:50" hidden="1">
      <c r="T599" t="s">
        <v>35</v>
      </c>
      <c r="U599" t="s">
        <v>59</v>
      </c>
      <c r="V599" t="s">
        <v>0</v>
      </c>
      <c r="W599" t="s">
        <v>142</v>
      </c>
      <c r="X599" t="s">
        <v>590</v>
      </c>
      <c r="Y599" t="s">
        <v>37</v>
      </c>
      <c r="Z599">
        <v>5</v>
      </c>
      <c r="AA599" t="s">
        <v>38</v>
      </c>
      <c r="AB599">
        <v>2</v>
      </c>
      <c r="AC599" t="s">
        <v>39</v>
      </c>
      <c r="AD599">
        <v>2</v>
      </c>
      <c r="AE599">
        <f t="shared" si="148"/>
        <v>21.801409486351812</v>
      </c>
      <c r="AF599" t="str">
        <f t="shared" si="165"/>
        <v>UL21.8014094863518</v>
      </c>
      <c r="AG599" t="str">
        <f>U599&amp;AE599</f>
        <v>UL21.8014094863518</v>
      </c>
      <c r="AH599">
        <f>COUNTIF($AG$49:AG3550,AG599)</f>
        <v>1</v>
      </c>
      <c r="AI599" s="6">
        <f t="shared" si="149"/>
        <v>2.5</v>
      </c>
      <c r="AJ599" s="7">
        <f t="shared" si="150"/>
        <v>0.66666666666666663</v>
      </c>
      <c r="AK599" s="7">
        <f t="shared" si="151"/>
        <v>1.6666666666666667</v>
      </c>
      <c r="AL599" s="7">
        <f t="shared" si="152"/>
        <v>1</v>
      </c>
      <c r="AM599" s="7">
        <f t="shared" si="153"/>
        <v>1</v>
      </c>
      <c r="AN599" s="7">
        <f t="shared" si="154"/>
        <v>0.4</v>
      </c>
      <c r="AO599" s="7">
        <f t="shared" si="155"/>
        <v>0.7142857142857143</v>
      </c>
      <c r="AP599" s="8">
        <f t="shared" si="156"/>
        <v>0.2857142857142857</v>
      </c>
      <c r="AQ599" t="b">
        <f t="shared" si="157"/>
        <v>0</v>
      </c>
      <c r="AR599" t="b">
        <f t="shared" si="158"/>
        <v>0</v>
      </c>
      <c r="AS599" t="b">
        <f t="shared" si="159"/>
        <v>0</v>
      </c>
      <c r="AT599" t="b">
        <f t="shared" si="160"/>
        <v>1</v>
      </c>
      <c r="AU599" t="b">
        <f t="shared" si="161"/>
        <v>1</v>
      </c>
      <c r="AV599" t="b">
        <f t="shared" si="162"/>
        <v>0</v>
      </c>
      <c r="AW599" t="b">
        <f t="shared" si="163"/>
        <v>0</v>
      </c>
      <c r="AX599" t="b">
        <f t="shared" si="164"/>
        <v>0</v>
      </c>
    </row>
    <row r="600" spans="20:50" hidden="1">
      <c r="T600" t="s">
        <v>53</v>
      </c>
      <c r="U600" t="s">
        <v>59</v>
      </c>
      <c r="V600">
        <v>161</v>
      </c>
      <c r="W600" t="s">
        <v>142</v>
      </c>
      <c r="X600" t="s">
        <v>591</v>
      </c>
      <c r="Y600" t="s">
        <v>37</v>
      </c>
      <c r="Z600">
        <v>5</v>
      </c>
      <c r="AA600" t="s">
        <v>38</v>
      </c>
      <c r="AB600">
        <v>3</v>
      </c>
      <c r="AC600" t="s">
        <v>39</v>
      </c>
      <c r="AD600">
        <v>1</v>
      </c>
      <c r="AE600">
        <f t="shared" si="148"/>
        <v>30.963756532073521</v>
      </c>
      <c r="AF600" t="str">
        <f t="shared" si="165"/>
        <v>UL30.9637565320735</v>
      </c>
      <c r="AH600">
        <f>COUNTIF($AE$49:AE3551,AE600)</f>
        <v>17</v>
      </c>
      <c r="AI600" s="6">
        <f t="shared" si="149"/>
        <v>2.5</v>
      </c>
      <c r="AJ600" s="7">
        <f t="shared" si="150"/>
        <v>1</v>
      </c>
      <c r="AK600" s="7">
        <f t="shared" si="151"/>
        <v>1.6666666666666667</v>
      </c>
      <c r="AL600" s="7">
        <f t="shared" si="152"/>
        <v>1.5</v>
      </c>
      <c r="AM600" s="7">
        <f t="shared" si="153"/>
        <v>1</v>
      </c>
      <c r="AN600" s="7">
        <f t="shared" si="154"/>
        <v>0.6</v>
      </c>
      <c r="AO600" s="7">
        <f t="shared" si="155"/>
        <v>0.7142857142857143</v>
      </c>
      <c r="AP600" s="8">
        <f t="shared" si="156"/>
        <v>0.42857142857142855</v>
      </c>
      <c r="AQ600" t="b">
        <f t="shared" si="157"/>
        <v>0</v>
      </c>
      <c r="AR600" t="b">
        <f t="shared" si="158"/>
        <v>1</v>
      </c>
      <c r="AS600" t="b">
        <f t="shared" si="159"/>
        <v>0</v>
      </c>
      <c r="AT600" t="b">
        <f t="shared" si="160"/>
        <v>0</v>
      </c>
      <c r="AU600" t="b">
        <f t="shared" si="161"/>
        <v>1</v>
      </c>
      <c r="AV600" t="b">
        <f t="shared" si="162"/>
        <v>0</v>
      </c>
      <c r="AW600" t="b">
        <f t="shared" si="163"/>
        <v>0</v>
      </c>
      <c r="AX600" t="b">
        <f t="shared" si="164"/>
        <v>0</v>
      </c>
    </row>
    <row r="601" spans="20:50" hidden="1">
      <c r="T601" t="s">
        <v>53</v>
      </c>
      <c r="U601" t="s">
        <v>59</v>
      </c>
      <c r="V601">
        <v>162</v>
      </c>
      <c r="W601" t="s">
        <v>142</v>
      </c>
      <c r="X601" t="s">
        <v>592</v>
      </c>
      <c r="Y601" t="s">
        <v>37</v>
      </c>
      <c r="Z601">
        <v>5</v>
      </c>
      <c r="AA601" t="s">
        <v>38</v>
      </c>
      <c r="AB601">
        <v>3</v>
      </c>
      <c r="AC601" t="s">
        <v>39</v>
      </c>
      <c r="AD601">
        <v>2</v>
      </c>
      <c r="AE601">
        <f t="shared" si="148"/>
        <v>30.963756532073521</v>
      </c>
      <c r="AF601" t="str">
        <f t="shared" si="165"/>
        <v>UL30.9637565320735</v>
      </c>
      <c r="AH601">
        <f>COUNTIF($AE$49:AE3552,AE601)</f>
        <v>17</v>
      </c>
      <c r="AI601" s="6">
        <f t="shared" si="149"/>
        <v>2.5</v>
      </c>
      <c r="AJ601" s="7">
        <f t="shared" si="150"/>
        <v>1</v>
      </c>
      <c r="AK601" s="7">
        <f t="shared" si="151"/>
        <v>1.6666666666666667</v>
      </c>
      <c r="AL601" s="7">
        <f t="shared" si="152"/>
        <v>1.5</v>
      </c>
      <c r="AM601" s="7">
        <f t="shared" si="153"/>
        <v>1</v>
      </c>
      <c r="AN601" s="7">
        <f t="shared" si="154"/>
        <v>0.6</v>
      </c>
      <c r="AO601" s="7">
        <f t="shared" si="155"/>
        <v>0.7142857142857143</v>
      </c>
      <c r="AP601" s="8">
        <f t="shared" si="156"/>
        <v>0.42857142857142855</v>
      </c>
      <c r="AQ601" t="b">
        <f t="shared" si="157"/>
        <v>0</v>
      </c>
      <c r="AR601" t="b">
        <f t="shared" si="158"/>
        <v>1</v>
      </c>
      <c r="AS601" t="b">
        <f t="shared" si="159"/>
        <v>0</v>
      </c>
      <c r="AT601" t="b">
        <f t="shared" si="160"/>
        <v>0</v>
      </c>
      <c r="AU601" t="b">
        <f t="shared" si="161"/>
        <v>1</v>
      </c>
      <c r="AV601" t="b">
        <f t="shared" si="162"/>
        <v>0</v>
      </c>
      <c r="AW601" t="b">
        <f t="shared" si="163"/>
        <v>0</v>
      </c>
      <c r="AX601" t="b">
        <f t="shared" si="164"/>
        <v>0</v>
      </c>
    </row>
    <row r="602" spans="20:50" hidden="1">
      <c r="T602" t="s">
        <v>35</v>
      </c>
      <c r="U602" t="s">
        <v>59</v>
      </c>
      <c r="V602" t="s">
        <v>0</v>
      </c>
      <c r="W602" t="s">
        <v>142</v>
      </c>
      <c r="X602" t="s">
        <v>592</v>
      </c>
      <c r="Y602" t="s">
        <v>37</v>
      </c>
      <c r="Z602">
        <v>5</v>
      </c>
      <c r="AA602" t="s">
        <v>38</v>
      </c>
      <c r="AB602">
        <v>3</v>
      </c>
      <c r="AC602" t="s">
        <v>39</v>
      </c>
      <c r="AD602">
        <v>2</v>
      </c>
      <c r="AE602">
        <f t="shared" si="148"/>
        <v>30.963756532073521</v>
      </c>
      <c r="AF602" t="str">
        <f t="shared" si="165"/>
        <v>UL30.9637565320735</v>
      </c>
      <c r="AG602" t="str">
        <f>U602&amp;AE602</f>
        <v>UL30.9637565320735</v>
      </c>
      <c r="AH602">
        <f>COUNTIF($AG$49:AG3553,AG602)</f>
        <v>1</v>
      </c>
      <c r="AI602" s="6">
        <f t="shared" si="149"/>
        <v>2.5</v>
      </c>
      <c r="AJ602" s="7">
        <f t="shared" si="150"/>
        <v>1</v>
      </c>
      <c r="AK602" s="7">
        <f t="shared" si="151"/>
        <v>1.6666666666666667</v>
      </c>
      <c r="AL602" s="7">
        <f t="shared" si="152"/>
        <v>1.5</v>
      </c>
      <c r="AM602" s="7">
        <f t="shared" si="153"/>
        <v>1</v>
      </c>
      <c r="AN602" s="7">
        <f t="shared" si="154"/>
        <v>0.6</v>
      </c>
      <c r="AO602" s="7">
        <f t="shared" si="155"/>
        <v>0.7142857142857143</v>
      </c>
      <c r="AP602" s="8">
        <f t="shared" si="156"/>
        <v>0.42857142857142855</v>
      </c>
      <c r="AQ602" t="b">
        <f t="shared" si="157"/>
        <v>0</v>
      </c>
      <c r="AR602" t="b">
        <f t="shared" si="158"/>
        <v>1</v>
      </c>
      <c r="AS602" t="b">
        <f t="shared" si="159"/>
        <v>0</v>
      </c>
      <c r="AT602" t="b">
        <f t="shared" si="160"/>
        <v>0</v>
      </c>
      <c r="AU602" t="b">
        <f t="shared" si="161"/>
        <v>1</v>
      </c>
      <c r="AV602" t="b">
        <f t="shared" si="162"/>
        <v>0</v>
      </c>
      <c r="AW602" t="b">
        <f t="shared" si="163"/>
        <v>0</v>
      </c>
      <c r="AX602" t="b">
        <f t="shared" si="164"/>
        <v>0</v>
      </c>
    </row>
    <row r="603" spans="20:50" hidden="1">
      <c r="T603" t="s">
        <v>53</v>
      </c>
      <c r="U603" t="s">
        <v>59</v>
      </c>
      <c r="V603">
        <v>163</v>
      </c>
      <c r="W603" t="s">
        <v>142</v>
      </c>
      <c r="X603" t="s">
        <v>593</v>
      </c>
      <c r="Y603" t="s">
        <v>37</v>
      </c>
      <c r="Z603">
        <v>5</v>
      </c>
      <c r="AA603" t="s">
        <v>38</v>
      </c>
      <c r="AB603">
        <v>4</v>
      </c>
      <c r="AC603" t="s">
        <v>39</v>
      </c>
      <c r="AD603">
        <v>1</v>
      </c>
      <c r="AE603">
        <f t="shared" si="148"/>
        <v>38.659808254090095</v>
      </c>
      <c r="AF603" t="str">
        <f t="shared" si="165"/>
        <v>UL38.6598082540901</v>
      </c>
      <c r="AH603">
        <f>COUNTIF($AE$49:AE3554,AE603)</f>
        <v>14</v>
      </c>
      <c r="AI603" s="6">
        <f t="shared" si="149"/>
        <v>2.5</v>
      </c>
      <c r="AJ603" s="7">
        <f t="shared" si="150"/>
        <v>1.3333333333333333</v>
      </c>
      <c r="AK603" s="7">
        <f t="shared" si="151"/>
        <v>1.6666666666666667</v>
      </c>
      <c r="AL603" s="7">
        <f t="shared" si="152"/>
        <v>2</v>
      </c>
      <c r="AM603" s="7">
        <f t="shared" si="153"/>
        <v>1</v>
      </c>
      <c r="AN603" s="7">
        <f t="shared" si="154"/>
        <v>0.8</v>
      </c>
      <c r="AO603" s="7">
        <f t="shared" si="155"/>
        <v>0.7142857142857143</v>
      </c>
      <c r="AP603" s="8">
        <f t="shared" si="156"/>
        <v>0.5714285714285714</v>
      </c>
      <c r="AQ603" t="b">
        <f t="shared" si="157"/>
        <v>0</v>
      </c>
      <c r="AR603" t="b">
        <f t="shared" si="158"/>
        <v>0</v>
      </c>
      <c r="AS603" t="b">
        <f t="shared" si="159"/>
        <v>0</v>
      </c>
      <c r="AT603" t="b">
        <f t="shared" si="160"/>
        <v>1</v>
      </c>
      <c r="AU603" t="b">
        <f t="shared" si="161"/>
        <v>1</v>
      </c>
      <c r="AV603" t="b">
        <f t="shared" si="162"/>
        <v>0</v>
      </c>
      <c r="AW603" t="b">
        <f t="shared" si="163"/>
        <v>0</v>
      </c>
      <c r="AX603" t="b">
        <f t="shared" si="164"/>
        <v>0</v>
      </c>
    </row>
    <row r="604" spans="20:50" hidden="1">
      <c r="T604" t="s">
        <v>35</v>
      </c>
      <c r="U604" t="s">
        <v>59</v>
      </c>
      <c r="V604" t="s">
        <v>0</v>
      </c>
      <c r="W604" t="s">
        <v>142</v>
      </c>
      <c r="X604" t="s">
        <v>593</v>
      </c>
      <c r="Y604" t="s">
        <v>37</v>
      </c>
      <c r="Z604">
        <v>5</v>
      </c>
      <c r="AA604" t="s">
        <v>38</v>
      </c>
      <c r="AB604">
        <v>4</v>
      </c>
      <c r="AC604" t="s">
        <v>39</v>
      </c>
      <c r="AD604">
        <v>1</v>
      </c>
      <c r="AE604">
        <f t="shared" si="148"/>
        <v>38.659808254090095</v>
      </c>
      <c r="AF604" t="str">
        <f t="shared" si="165"/>
        <v>UL38.6598082540901</v>
      </c>
      <c r="AG604" t="str">
        <f>U604&amp;AE604</f>
        <v>UL38.6598082540901</v>
      </c>
      <c r="AH604">
        <f>COUNTIF($AG$49:AG3555,AG604)</f>
        <v>1</v>
      </c>
      <c r="AI604" s="6">
        <f t="shared" si="149"/>
        <v>2.5</v>
      </c>
      <c r="AJ604" s="7">
        <f t="shared" si="150"/>
        <v>1.3333333333333333</v>
      </c>
      <c r="AK604" s="7">
        <f t="shared" si="151"/>
        <v>1.6666666666666667</v>
      </c>
      <c r="AL604" s="7">
        <f t="shared" si="152"/>
        <v>2</v>
      </c>
      <c r="AM604" s="7">
        <f t="shared" si="153"/>
        <v>1</v>
      </c>
      <c r="AN604" s="7">
        <f t="shared" si="154"/>
        <v>0.8</v>
      </c>
      <c r="AO604" s="7">
        <f t="shared" si="155"/>
        <v>0.7142857142857143</v>
      </c>
      <c r="AP604" s="8">
        <f t="shared" si="156"/>
        <v>0.5714285714285714</v>
      </c>
      <c r="AQ604" t="b">
        <f t="shared" si="157"/>
        <v>0</v>
      </c>
      <c r="AR604" t="b">
        <f t="shared" si="158"/>
        <v>0</v>
      </c>
      <c r="AS604" t="b">
        <f t="shared" si="159"/>
        <v>0</v>
      </c>
      <c r="AT604" t="b">
        <f t="shared" si="160"/>
        <v>1</v>
      </c>
      <c r="AU604" t="b">
        <f t="shared" si="161"/>
        <v>1</v>
      </c>
      <c r="AV604" t="b">
        <f t="shared" si="162"/>
        <v>0</v>
      </c>
      <c r="AW604" t="b">
        <f t="shared" si="163"/>
        <v>0</v>
      </c>
      <c r="AX604" t="b">
        <f t="shared" si="164"/>
        <v>0</v>
      </c>
    </row>
    <row r="605" spans="20:50" hidden="1">
      <c r="T605" t="s">
        <v>53</v>
      </c>
      <c r="U605" t="s">
        <v>59</v>
      </c>
      <c r="V605">
        <v>164</v>
      </c>
      <c r="W605" t="s">
        <v>142</v>
      </c>
      <c r="X605" t="s">
        <v>594</v>
      </c>
      <c r="Y605" t="s">
        <v>37</v>
      </c>
      <c r="Z605">
        <v>5</v>
      </c>
      <c r="AA605" t="s">
        <v>38</v>
      </c>
      <c r="AB605">
        <v>6</v>
      </c>
      <c r="AC605" t="s">
        <v>39</v>
      </c>
      <c r="AD605">
        <v>1</v>
      </c>
      <c r="AE605">
        <f t="shared" si="148"/>
        <v>50.19442890773481</v>
      </c>
      <c r="AF605" t="str">
        <f t="shared" si="165"/>
        <v>UL50.1944289077348</v>
      </c>
      <c r="AH605">
        <f>COUNTIF($AE$49:AE3556,AE605)</f>
        <v>9</v>
      </c>
      <c r="AI605" s="6">
        <f t="shared" si="149"/>
        <v>2.5</v>
      </c>
      <c r="AJ605" s="7">
        <f t="shared" si="150"/>
        <v>2</v>
      </c>
      <c r="AK605" s="7">
        <f t="shared" si="151"/>
        <v>1.6666666666666667</v>
      </c>
      <c r="AL605" s="7">
        <f t="shared" si="152"/>
        <v>3</v>
      </c>
      <c r="AM605" s="7">
        <f t="shared" si="153"/>
        <v>1</v>
      </c>
      <c r="AN605" s="7">
        <f t="shared" si="154"/>
        <v>1.2</v>
      </c>
      <c r="AO605" s="7">
        <f t="shared" si="155"/>
        <v>0.7142857142857143</v>
      </c>
      <c r="AP605" s="8">
        <f t="shared" si="156"/>
        <v>0.8571428571428571</v>
      </c>
      <c r="AQ605" t="b">
        <f t="shared" si="157"/>
        <v>0</v>
      </c>
      <c r="AR605" t="b">
        <f t="shared" si="158"/>
        <v>1</v>
      </c>
      <c r="AS605" t="b">
        <f t="shared" si="159"/>
        <v>0</v>
      </c>
      <c r="AT605" t="b">
        <f t="shared" si="160"/>
        <v>1</v>
      </c>
      <c r="AU605" t="b">
        <f t="shared" si="161"/>
        <v>1</v>
      </c>
      <c r="AV605" t="b">
        <f t="shared" si="162"/>
        <v>0</v>
      </c>
      <c r="AW605" t="b">
        <f t="shared" si="163"/>
        <v>0</v>
      </c>
      <c r="AX605" t="b">
        <f t="shared" si="164"/>
        <v>0</v>
      </c>
    </row>
    <row r="606" spans="20:50" hidden="1">
      <c r="T606" t="s">
        <v>35</v>
      </c>
      <c r="U606" t="s">
        <v>59</v>
      </c>
      <c r="V606" t="s">
        <v>0</v>
      </c>
      <c r="W606" t="s">
        <v>142</v>
      </c>
      <c r="X606" t="s">
        <v>594</v>
      </c>
      <c r="Y606" t="s">
        <v>37</v>
      </c>
      <c r="Z606">
        <v>5</v>
      </c>
      <c r="AA606" t="s">
        <v>38</v>
      </c>
      <c r="AB606">
        <v>6</v>
      </c>
      <c r="AC606" t="s">
        <v>39</v>
      </c>
      <c r="AD606">
        <v>1</v>
      </c>
      <c r="AE606">
        <f t="shared" si="148"/>
        <v>50.19442890773481</v>
      </c>
      <c r="AF606" t="str">
        <f t="shared" si="165"/>
        <v>UL50.1944289077348</v>
      </c>
      <c r="AG606" t="str">
        <f>U606&amp;AE606</f>
        <v>UL50.1944289077348</v>
      </c>
      <c r="AH606">
        <f>COUNTIF($AG$49:AG3557,AG606)</f>
        <v>1</v>
      </c>
      <c r="AI606" s="6">
        <f t="shared" si="149"/>
        <v>2.5</v>
      </c>
      <c r="AJ606" s="7">
        <f t="shared" si="150"/>
        <v>2</v>
      </c>
      <c r="AK606" s="7">
        <f t="shared" si="151"/>
        <v>1.6666666666666667</v>
      </c>
      <c r="AL606" s="7">
        <f t="shared" si="152"/>
        <v>3</v>
      </c>
      <c r="AM606" s="7">
        <f t="shared" si="153"/>
        <v>1</v>
      </c>
      <c r="AN606" s="7">
        <f t="shared" si="154"/>
        <v>1.2</v>
      </c>
      <c r="AO606" s="7">
        <f t="shared" si="155"/>
        <v>0.7142857142857143</v>
      </c>
      <c r="AP606" s="8">
        <f t="shared" si="156"/>
        <v>0.8571428571428571</v>
      </c>
      <c r="AQ606" t="b">
        <f t="shared" si="157"/>
        <v>0</v>
      </c>
      <c r="AR606" t="b">
        <f t="shared" si="158"/>
        <v>1</v>
      </c>
      <c r="AS606" t="b">
        <f t="shared" si="159"/>
        <v>0</v>
      </c>
      <c r="AT606" t="b">
        <f t="shared" si="160"/>
        <v>1</v>
      </c>
      <c r="AU606" t="b">
        <f t="shared" si="161"/>
        <v>1</v>
      </c>
      <c r="AV606" t="b">
        <f t="shared" si="162"/>
        <v>0</v>
      </c>
      <c r="AW606" t="b">
        <f t="shared" si="163"/>
        <v>0</v>
      </c>
      <c r="AX606" t="b">
        <f t="shared" si="164"/>
        <v>0</v>
      </c>
    </row>
    <row r="607" spans="20:50" hidden="1">
      <c r="T607" t="s">
        <v>53</v>
      </c>
      <c r="U607" t="s">
        <v>59</v>
      </c>
      <c r="V607">
        <v>165</v>
      </c>
      <c r="W607" t="s">
        <v>142</v>
      </c>
      <c r="X607" t="s">
        <v>595</v>
      </c>
      <c r="Y607" t="s">
        <v>37</v>
      </c>
      <c r="Z607">
        <v>5</v>
      </c>
      <c r="AA607" t="s">
        <v>38</v>
      </c>
      <c r="AB607">
        <v>7</v>
      </c>
      <c r="AC607" t="s">
        <v>39</v>
      </c>
      <c r="AD607">
        <v>1</v>
      </c>
      <c r="AE607">
        <f t="shared" si="148"/>
        <v>54.462322208025618</v>
      </c>
      <c r="AF607" t="str">
        <f t="shared" si="165"/>
        <v>UL54.4623222080256</v>
      </c>
      <c r="AH607">
        <f>COUNTIF($AE$49:AE3558,AE607)</f>
        <v>10</v>
      </c>
      <c r="AI607" s="6">
        <f t="shared" si="149"/>
        <v>2.5</v>
      </c>
      <c r="AJ607" s="7">
        <f t="shared" si="150"/>
        <v>2.3333333333333335</v>
      </c>
      <c r="AK607" s="7">
        <f t="shared" si="151"/>
        <v>1.6666666666666667</v>
      </c>
      <c r="AL607" s="7">
        <f t="shared" si="152"/>
        <v>3.5</v>
      </c>
      <c r="AM607" s="7">
        <f t="shared" si="153"/>
        <v>1</v>
      </c>
      <c r="AN607" s="7">
        <f t="shared" si="154"/>
        <v>1.4</v>
      </c>
      <c r="AO607" s="7">
        <f t="shared" si="155"/>
        <v>0.7142857142857143</v>
      </c>
      <c r="AP607" s="8">
        <f t="shared" si="156"/>
        <v>1</v>
      </c>
      <c r="AQ607" t="b">
        <f t="shared" si="157"/>
        <v>0</v>
      </c>
      <c r="AR607" t="b">
        <f t="shared" si="158"/>
        <v>0</v>
      </c>
      <c r="AS607" t="b">
        <f t="shared" si="159"/>
        <v>0</v>
      </c>
      <c r="AT607" t="b">
        <f t="shared" si="160"/>
        <v>0</v>
      </c>
      <c r="AU607" t="b">
        <f t="shared" si="161"/>
        <v>1</v>
      </c>
      <c r="AV607" t="b">
        <f t="shared" si="162"/>
        <v>0</v>
      </c>
      <c r="AW607" t="b">
        <f t="shared" si="163"/>
        <v>0</v>
      </c>
      <c r="AX607" t="b">
        <f t="shared" si="164"/>
        <v>1</v>
      </c>
    </row>
    <row r="608" spans="20:50" hidden="1">
      <c r="T608" t="s">
        <v>53</v>
      </c>
      <c r="U608" t="s">
        <v>59</v>
      </c>
      <c r="V608">
        <v>166</v>
      </c>
      <c r="W608" t="s">
        <v>142</v>
      </c>
      <c r="X608" t="s">
        <v>596</v>
      </c>
      <c r="Y608" t="s">
        <v>37</v>
      </c>
      <c r="Z608">
        <v>5</v>
      </c>
      <c r="AA608" t="s">
        <v>38</v>
      </c>
      <c r="AB608">
        <v>7</v>
      </c>
      <c r="AC608" t="s">
        <v>39</v>
      </c>
      <c r="AD608">
        <v>2</v>
      </c>
      <c r="AE608">
        <f t="shared" si="148"/>
        <v>54.462322208025618</v>
      </c>
      <c r="AF608" t="str">
        <f t="shared" si="165"/>
        <v>UL54.4623222080256</v>
      </c>
      <c r="AH608">
        <f>COUNTIF($AE$49:AE3559,AE608)</f>
        <v>10</v>
      </c>
      <c r="AI608" s="6">
        <f t="shared" si="149"/>
        <v>2.5</v>
      </c>
      <c r="AJ608" s="7">
        <f t="shared" si="150"/>
        <v>2.3333333333333335</v>
      </c>
      <c r="AK608" s="7">
        <f t="shared" si="151"/>
        <v>1.6666666666666667</v>
      </c>
      <c r="AL608" s="7">
        <f t="shared" si="152"/>
        <v>3.5</v>
      </c>
      <c r="AM608" s="7">
        <f t="shared" si="153"/>
        <v>1</v>
      </c>
      <c r="AN608" s="7">
        <f t="shared" si="154"/>
        <v>1.4</v>
      </c>
      <c r="AO608" s="7">
        <f t="shared" si="155"/>
        <v>0.7142857142857143</v>
      </c>
      <c r="AP608" s="8">
        <f t="shared" si="156"/>
        <v>1</v>
      </c>
      <c r="AQ608" t="b">
        <f t="shared" si="157"/>
        <v>0</v>
      </c>
      <c r="AR608" t="b">
        <f t="shared" si="158"/>
        <v>0</v>
      </c>
      <c r="AS608" t="b">
        <f t="shared" si="159"/>
        <v>0</v>
      </c>
      <c r="AT608" t="b">
        <f t="shared" si="160"/>
        <v>0</v>
      </c>
      <c r="AU608" t="b">
        <f t="shared" si="161"/>
        <v>1</v>
      </c>
      <c r="AV608" t="b">
        <f t="shared" si="162"/>
        <v>0</v>
      </c>
      <c r="AW608" t="b">
        <f t="shared" si="163"/>
        <v>0</v>
      </c>
      <c r="AX608" t="b">
        <f t="shared" si="164"/>
        <v>1</v>
      </c>
    </row>
    <row r="609" spans="20:50" hidden="1">
      <c r="T609" t="s">
        <v>53</v>
      </c>
      <c r="U609" t="s">
        <v>59</v>
      </c>
      <c r="V609">
        <v>167</v>
      </c>
      <c r="W609" t="s">
        <v>142</v>
      </c>
      <c r="X609" t="s">
        <v>597</v>
      </c>
      <c r="Y609" t="s">
        <v>37</v>
      </c>
      <c r="Z609">
        <v>5</v>
      </c>
      <c r="AA609" t="s">
        <v>38</v>
      </c>
      <c r="AB609">
        <v>7</v>
      </c>
      <c r="AC609" t="s">
        <v>39</v>
      </c>
      <c r="AD609">
        <v>3</v>
      </c>
      <c r="AE609">
        <f t="shared" si="148"/>
        <v>54.462322208025618</v>
      </c>
      <c r="AF609" t="str">
        <f t="shared" si="165"/>
        <v>UL54.4623222080256</v>
      </c>
      <c r="AH609">
        <f>COUNTIF($AE$49:AE3560,AE609)</f>
        <v>10</v>
      </c>
      <c r="AI609" s="6">
        <f t="shared" si="149"/>
        <v>2.5</v>
      </c>
      <c r="AJ609" s="7">
        <f t="shared" si="150"/>
        <v>2.3333333333333335</v>
      </c>
      <c r="AK609" s="7">
        <f t="shared" si="151"/>
        <v>1.6666666666666667</v>
      </c>
      <c r="AL609" s="7">
        <f t="shared" si="152"/>
        <v>3.5</v>
      </c>
      <c r="AM609" s="7">
        <f t="shared" si="153"/>
        <v>1</v>
      </c>
      <c r="AN609" s="7">
        <f t="shared" si="154"/>
        <v>1.4</v>
      </c>
      <c r="AO609" s="7">
        <f t="shared" si="155"/>
        <v>0.7142857142857143</v>
      </c>
      <c r="AP609" s="8">
        <f t="shared" si="156"/>
        <v>1</v>
      </c>
      <c r="AQ609" t="b">
        <f t="shared" si="157"/>
        <v>0</v>
      </c>
      <c r="AR609" t="b">
        <f t="shared" si="158"/>
        <v>0</v>
      </c>
      <c r="AS609" t="b">
        <f t="shared" si="159"/>
        <v>0</v>
      </c>
      <c r="AT609" t="b">
        <f t="shared" si="160"/>
        <v>0</v>
      </c>
      <c r="AU609" t="b">
        <f t="shared" si="161"/>
        <v>1</v>
      </c>
      <c r="AV609" t="b">
        <f t="shared" si="162"/>
        <v>0</v>
      </c>
      <c r="AW609" t="b">
        <f t="shared" si="163"/>
        <v>0</v>
      </c>
      <c r="AX609" t="b">
        <f t="shared" si="164"/>
        <v>1</v>
      </c>
    </row>
    <row r="610" spans="20:50" hidden="1">
      <c r="T610" t="s">
        <v>53</v>
      </c>
      <c r="U610" t="s">
        <v>59</v>
      </c>
      <c r="V610">
        <v>168</v>
      </c>
      <c r="W610" t="s">
        <v>142</v>
      </c>
      <c r="X610" t="s">
        <v>598</v>
      </c>
      <c r="Y610" t="s">
        <v>37</v>
      </c>
      <c r="Z610">
        <v>5</v>
      </c>
      <c r="AA610" t="s">
        <v>38</v>
      </c>
      <c r="AB610">
        <v>7</v>
      </c>
      <c r="AC610" t="s">
        <v>39</v>
      </c>
      <c r="AD610">
        <v>4</v>
      </c>
      <c r="AE610">
        <f t="shared" si="148"/>
        <v>54.462322208025618</v>
      </c>
      <c r="AF610" t="str">
        <f t="shared" si="165"/>
        <v>UL54.4623222080256</v>
      </c>
      <c r="AH610">
        <f>COUNTIF($AE$49:AE3561,AE610)</f>
        <v>10</v>
      </c>
      <c r="AI610" s="6">
        <f t="shared" si="149"/>
        <v>2.5</v>
      </c>
      <c r="AJ610" s="7">
        <f t="shared" si="150"/>
        <v>2.3333333333333335</v>
      </c>
      <c r="AK610" s="7">
        <f t="shared" si="151"/>
        <v>1.6666666666666667</v>
      </c>
      <c r="AL610" s="7">
        <f t="shared" si="152"/>
        <v>3.5</v>
      </c>
      <c r="AM610" s="7">
        <f t="shared" si="153"/>
        <v>1</v>
      </c>
      <c r="AN610" s="7">
        <f t="shared" si="154"/>
        <v>1.4</v>
      </c>
      <c r="AO610" s="7">
        <f t="shared" si="155"/>
        <v>0.7142857142857143</v>
      </c>
      <c r="AP610" s="8">
        <f t="shared" si="156"/>
        <v>1</v>
      </c>
      <c r="AQ610" t="b">
        <f t="shared" si="157"/>
        <v>0</v>
      </c>
      <c r="AR610" t="b">
        <f t="shared" si="158"/>
        <v>0</v>
      </c>
      <c r="AS610" t="b">
        <f t="shared" si="159"/>
        <v>0</v>
      </c>
      <c r="AT610" t="b">
        <f t="shared" si="160"/>
        <v>0</v>
      </c>
      <c r="AU610" t="b">
        <f t="shared" si="161"/>
        <v>1</v>
      </c>
      <c r="AV610" t="b">
        <f t="shared" si="162"/>
        <v>0</v>
      </c>
      <c r="AW610" t="b">
        <f t="shared" si="163"/>
        <v>0</v>
      </c>
      <c r="AX610" t="b">
        <f t="shared" si="164"/>
        <v>1</v>
      </c>
    </row>
    <row r="611" spans="20:50" hidden="1">
      <c r="T611" t="s">
        <v>53</v>
      </c>
      <c r="U611" t="s">
        <v>59</v>
      </c>
      <c r="V611">
        <v>169</v>
      </c>
      <c r="W611" t="s">
        <v>142</v>
      </c>
      <c r="X611" t="s">
        <v>599</v>
      </c>
      <c r="Y611" t="s">
        <v>37</v>
      </c>
      <c r="Z611">
        <v>5</v>
      </c>
      <c r="AA611" t="s">
        <v>38</v>
      </c>
      <c r="AB611">
        <v>8</v>
      </c>
      <c r="AC611" t="s">
        <v>39</v>
      </c>
      <c r="AD611">
        <v>1</v>
      </c>
      <c r="AE611">
        <f t="shared" si="148"/>
        <v>57.994616791916499</v>
      </c>
      <c r="AF611" t="str">
        <f t="shared" si="165"/>
        <v>UL57.9946167919165</v>
      </c>
      <c r="AH611">
        <f>COUNTIF($AE$49:AE3562,AE611)</f>
        <v>10</v>
      </c>
      <c r="AI611" s="6">
        <f t="shared" si="149"/>
        <v>2.5</v>
      </c>
      <c r="AJ611" s="7">
        <f t="shared" si="150"/>
        <v>2.6666666666666665</v>
      </c>
      <c r="AK611" s="7">
        <f t="shared" si="151"/>
        <v>1.6666666666666667</v>
      </c>
      <c r="AL611" s="7">
        <f t="shared" si="152"/>
        <v>4</v>
      </c>
      <c r="AM611" s="7">
        <f t="shared" si="153"/>
        <v>1</v>
      </c>
      <c r="AN611" s="7">
        <f t="shared" si="154"/>
        <v>1.6</v>
      </c>
      <c r="AO611" s="7">
        <f t="shared" si="155"/>
        <v>0.7142857142857143</v>
      </c>
      <c r="AP611" s="8">
        <f t="shared" si="156"/>
        <v>1.1428571428571428</v>
      </c>
      <c r="AQ611" t="b">
        <f t="shared" si="157"/>
        <v>0</v>
      </c>
      <c r="AR611" t="b">
        <f t="shared" si="158"/>
        <v>0</v>
      </c>
      <c r="AS611" t="b">
        <f t="shared" si="159"/>
        <v>0</v>
      </c>
      <c r="AT611" t="b">
        <f t="shared" si="160"/>
        <v>1</v>
      </c>
      <c r="AU611" t="b">
        <f t="shared" si="161"/>
        <v>1</v>
      </c>
      <c r="AV611" t="b">
        <f t="shared" si="162"/>
        <v>0</v>
      </c>
      <c r="AW611" t="b">
        <f t="shared" si="163"/>
        <v>0</v>
      </c>
      <c r="AX611" t="b">
        <f t="shared" si="164"/>
        <v>0</v>
      </c>
    </row>
    <row r="612" spans="20:50" hidden="1">
      <c r="T612" t="s">
        <v>53</v>
      </c>
      <c r="U612" t="s">
        <v>59</v>
      </c>
      <c r="V612">
        <v>170</v>
      </c>
      <c r="W612" t="s">
        <v>142</v>
      </c>
      <c r="X612" t="s">
        <v>600</v>
      </c>
      <c r="Y612" t="s">
        <v>37</v>
      </c>
      <c r="Z612">
        <v>5</v>
      </c>
      <c r="AA612" t="s">
        <v>38</v>
      </c>
      <c r="AB612">
        <v>8</v>
      </c>
      <c r="AC612" t="s">
        <v>39</v>
      </c>
      <c r="AD612">
        <v>2</v>
      </c>
      <c r="AE612">
        <f t="shared" si="148"/>
        <v>57.994616791916499</v>
      </c>
      <c r="AF612" t="str">
        <f t="shared" si="165"/>
        <v>UL57.9946167919165</v>
      </c>
      <c r="AH612">
        <f>COUNTIF($AE$49:AE3563,AE612)</f>
        <v>10</v>
      </c>
      <c r="AI612" s="6">
        <f t="shared" si="149"/>
        <v>2.5</v>
      </c>
      <c r="AJ612" s="7">
        <f t="shared" si="150"/>
        <v>2.6666666666666665</v>
      </c>
      <c r="AK612" s="7">
        <f t="shared" si="151"/>
        <v>1.6666666666666667</v>
      </c>
      <c r="AL612" s="7">
        <f t="shared" si="152"/>
        <v>4</v>
      </c>
      <c r="AM612" s="7">
        <f t="shared" si="153"/>
        <v>1</v>
      </c>
      <c r="AN612" s="7">
        <f t="shared" si="154"/>
        <v>1.6</v>
      </c>
      <c r="AO612" s="7">
        <f t="shared" si="155"/>
        <v>0.7142857142857143</v>
      </c>
      <c r="AP612" s="8">
        <f t="shared" si="156"/>
        <v>1.1428571428571428</v>
      </c>
      <c r="AQ612" t="b">
        <f t="shared" si="157"/>
        <v>0</v>
      </c>
      <c r="AR612" t="b">
        <f t="shared" si="158"/>
        <v>0</v>
      </c>
      <c r="AS612" t="b">
        <f t="shared" si="159"/>
        <v>0</v>
      </c>
      <c r="AT612" t="b">
        <f t="shared" si="160"/>
        <v>1</v>
      </c>
      <c r="AU612" t="b">
        <f t="shared" si="161"/>
        <v>1</v>
      </c>
      <c r="AV612" t="b">
        <f t="shared" si="162"/>
        <v>0</v>
      </c>
      <c r="AW612" t="b">
        <f t="shared" si="163"/>
        <v>0</v>
      </c>
      <c r="AX612" t="b">
        <f t="shared" si="164"/>
        <v>0</v>
      </c>
    </row>
    <row r="613" spans="20:50" hidden="1">
      <c r="T613" t="s">
        <v>53</v>
      </c>
      <c r="U613" t="s">
        <v>59</v>
      </c>
      <c r="V613">
        <v>171</v>
      </c>
      <c r="W613" t="s">
        <v>142</v>
      </c>
      <c r="X613" t="s">
        <v>601</v>
      </c>
      <c r="Y613" t="s">
        <v>37</v>
      </c>
      <c r="Z613">
        <v>5</v>
      </c>
      <c r="AA613" t="s">
        <v>38</v>
      </c>
      <c r="AB613">
        <v>8</v>
      </c>
      <c r="AC613" t="s">
        <v>39</v>
      </c>
      <c r="AD613">
        <v>3</v>
      </c>
      <c r="AE613">
        <f t="shared" si="148"/>
        <v>57.994616791916499</v>
      </c>
      <c r="AF613" t="str">
        <f t="shared" si="165"/>
        <v>UL57.9946167919165</v>
      </c>
      <c r="AH613">
        <f>COUNTIF($AE$49:AE3564,AE613)</f>
        <v>10</v>
      </c>
      <c r="AI613" s="6">
        <f t="shared" si="149"/>
        <v>2.5</v>
      </c>
      <c r="AJ613" s="7">
        <f t="shared" si="150"/>
        <v>2.6666666666666665</v>
      </c>
      <c r="AK613" s="7">
        <f t="shared" si="151"/>
        <v>1.6666666666666667</v>
      </c>
      <c r="AL613" s="7">
        <f t="shared" si="152"/>
        <v>4</v>
      </c>
      <c r="AM613" s="7">
        <f t="shared" si="153"/>
        <v>1</v>
      </c>
      <c r="AN613" s="7">
        <f t="shared" si="154"/>
        <v>1.6</v>
      </c>
      <c r="AO613" s="7">
        <f t="shared" si="155"/>
        <v>0.7142857142857143</v>
      </c>
      <c r="AP613" s="8">
        <f t="shared" si="156"/>
        <v>1.1428571428571428</v>
      </c>
      <c r="AQ613" t="b">
        <f t="shared" si="157"/>
        <v>0</v>
      </c>
      <c r="AR613" t="b">
        <f t="shared" si="158"/>
        <v>0</v>
      </c>
      <c r="AS613" t="b">
        <f t="shared" si="159"/>
        <v>0</v>
      </c>
      <c r="AT613" t="b">
        <f t="shared" si="160"/>
        <v>1</v>
      </c>
      <c r="AU613" t="b">
        <f t="shared" si="161"/>
        <v>1</v>
      </c>
      <c r="AV613" t="b">
        <f t="shared" si="162"/>
        <v>0</v>
      </c>
      <c r="AW613" t="b">
        <f t="shared" si="163"/>
        <v>0</v>
      </c>
      <c r="AX613" t="b">
        <f t="shared" si="164"/>
        <v>0</v>
      </c>
    </row>
    <row r="614" spans="20:50" hidden="1">
      <c r="T614" t="s">
        <v>53</v>
      </c>
      <c r="U614" t="s">
        <v>59</v>
      </c>
      <c r="V614">
        <v>172</v>
      </c>
      <c r="W614" t="s">
        <v>142</v>
      </c>
      <c r="X614" t="s">
        <v>602</v>
      </c>
      <c r="Y614" t="s">
        <v>37</v>
      </c>
      <c r="Z614">
        <v>5</v>
      </c>
      <c r="AA614" t="s">
        <v>38</v>
      </c>
      <c r="AB614">
        <v>8</v>
      </c>
      <c r="AC614" t="s">
        <v>39</v>
      </c>
      <c r="AD614">
        <v>4</v>
      </c>
      <c r="AE614">
        <f t="shared" si="148"/>
        <v>57.994616791916499</v>
      </c>
      <c r="AF614" t="str">
        <f t="shared" si="165"/>
        <v>UL57.9946167919165</v>
      </c>
      <c r="AH614">
        <f>COUNTIF($AE$49:AE3565,AE614)</f>
        <v>10</v>
      </c>
      <c r="AI614" s="6">
        <f t="shared" si="149"/>
        <v>2.5</v>
      </c>
      <c r="AJ614" s="7">
        <f t="shared" si="150"/>
        <v>2.6666666666666665</v>
      </c>
      <c r="AK614" s="7">
        <f t="shared" si="151"/>
        <v>1.6666666666666667</v>
      </c>
      <c r="AL614" s="7">
        <f t="shared" si="152"/>
        <v>4</v>
      </c>
      <c r="AM614" s="7">
        <f t="shared" si="153"/>
        <v>1</v>
      </c>
      <c r="AN614" s="7">
        <f t="shared" si="154"/>
        <v>1.6</v>
      </c>
      <c r="AO614" s="7">
        <f t="shared" si="155"/>
        <v>0.7142857142857143</v>
      </c>
      <c r="AP614" s="8">
        <f t="shared" si="156"/>
        <v>1.1428571428571428</v>
      </c>
      <c r="AQ614" t="b">
        <f t="shared" si="157"/>
        <v>0</v>
      </c>
      <c r="AR614" t="b">
        <f t="shared" si="158"/>
        <v>0</v>
      </c>
      <c r="AS614" t="b">
        <f t="shared" si="159"/>
        <v>0</v>
      </c>
      <c r="AT614" t="b">
        <f t="shared" si="160"/>
        <v>1</v>
      </c>
      <c r="AU614" t="b">
        <f t="shared" si="161"/>
        <v>1</v>
      </c>
      <c r="AV614" t="b">
        <f t="shared" si="162"/>
        <v>0</v>
      </c>
      <c r="AW614" t="b">
        <f t="shared" si="163"/>
        <v>0</v>
      </c>
      <c r="AX614" t="b">
        <f t="shared" si="164"/>
        <v>0</v>
      </c>
    </row>
    <row r="615" spans="20:50" hidden="1">
      <c r="T615" t="s">
        <v>53</v>
      </c>
      <c r="U615" t="s">
        <v>59</v>
      </c>
      <c r="V615">
        <v>173</v>
      </c>
      <c r="W615" t="s">
        <v>142</v>
      </c>
      <c r="X615" t="s">
        <v>603</v>
      </c>
      <c r="Y615" t="s">
        <v>37</v>
      </c>
      <c r="Z615">
        <v>5</v>
      </c>
      <c r="AA615" t="s">
        <v>38</v>
      </c>
      <c r="AB615">
        <v>9</v>
      </c>
      <c r="AC615" t="s">
        <v>39</v>
      </c>
      <c r="AD615">
        <v>1</v>
      </c>
      <c r="AE615">
        <f t="shared" si="148"/>
        <v>60.945395900922861</v>
      </c>
      <c r="AF615" t="str">
        <f t="shared" si="165"/>
        <v>UL60.9453959009229</v>
      </c>
      <c r="AH615">
        <f>COUNTIF($AE$49:AE3566,AE615)</f>
        <v>5</v>
      </c>
      <c r="AI615" s="6">
        <f t="shared" si="149"/>
        <v>2.5</v>
      </c>
      <c r="AJ615" s="7">
        <f t="shared" si="150"/>
        <v>3</v>
      </c>
      <c r="AK615" s="7">
        <f t="shared" si="151"/>
        <v>1.6666666666666667</v>
      </c>
      <c r="AL615" s="7">
        <f t="shared" si="152"/>
        <v>4.5</v>
      </c>
      <c r="AM615" s="7">
        <f t="shared" si="153"/>
        <v>1</v>
      </c>
      <c r="AN615" s="7">
        <f t="shared" si="154"/>
        <v>1.8</v>
      </c>
      <c r="AO615" s="7">
        <f t="shared" si="155"/>
        <v>0.7142857142857143</v>
      </c>
      <c r="AP615" s="8">
        <f t="shared" si="156"/>
        <v>1.2857142857142858</v>
      </c>
      <c r="AQ615" t="b">
        <f t="shared" si="157"/>
        <v>0</v>
      </c>
      <c r="AR615" t="b">
        <f t="shared" si="158"/>
        <v>1</v>
      </c>
      <c r="AS615" t="b">
        <f t="shared" si="159"/>
        <v>0</v>
      </c>
      <c r="AT615" t="b">
        <f t="shared" si="160"/>
        <v>0</v>
      </c>
      <c r="AU615" t="b">
        <f t="shared" si="161"/>
        <v>1</v>
      </c>
      <c r="AV615" t="b">
        <f t="shared" si="162"/>
        <v>0</v>
      </c>
      <c r="AW615" t="b">
        <f t="shared" si="163"/>
        <v>0</v>
      </c>
      <c r="AX615" t="b">
        <f t="shared" si="164"/>
        <v>0</v>
      </c>
    </row>
    <row r="616" spans="20:50" hidden="1">
      <c r="T616" t="s">
        <v>53</v>
      </c>
      <c r="U616" t="s">
        <v>59</v>
      </c>
      <c r="V616">
        <v>174</v>
      </c>
      <c r="W616" t="s">
        <v>142</v>
      </c>
      <c r="X616" t="s">
        <v>604</v>
      </c>
      <c r="Y616" t="s">
        <v>37</v>
      </c>
      <c r="Z616">
        <v>5</v>
      </c>
      <c r="AA616" t="s">
        <v>38</v>
      </c>
      <c r="AB616">
        <v>9</v>
      </c>
      <c r="AC616" t="s">
        <v>39</v>
      </c>
      <c r="AD616">
        <v>2</v>
      </c>
      <c r="AE616">
        <f t="shared" si="148"/>
        <v>60.945395900922861</v>
      </c>
      <c r="AF616" t="str">
        <f t="shared" si="165"/>
        <v>UL60.9453959009229</v>
      </c>
      <c r="AH616">
        <f>COUNTIF($AE$49:AE3567,AE616)</f>
        <v>5</v>
      </c>
      <c r="AI616" s="6">
        <f t="shared" si="149"/>
        <v>2.5</v>
      </c>
      <c r="AJ616" s="7">
        <f t="shared" si="150"/>
        <v>3</v>
      </c>
      <c r="AK616" s="7">
        <f t="shared" si="151"/>
        <v>1.6666666666666667</v>
      </c>
      <c r="AL616" s="7">
        <f t="shared" si="152"/>
        <v>4.5</v>
      </c>
      <c r="AM616" s="7">
        <f t="shared" si="153"/>
        <v>1</v>
      </c>
      <c r="AN616" s="7">
        <f t="shared" si="154"/>
        <v>1.8</v>
      </c>
      <c r="AO616" s="7">
        <f t="shared" si="155"/>
        <v>0.7142857142857143</v>
      </c>
      <c r="AP616" s="8">
        <f t="shared" si="156"/>
        <v>1.2857142857142858</v>
      </c>
      <c r="AQ616" t="b">
        <f t="shared" si="157"/>
        <v>0</v>
      </c>
      <c r="AR616" t="b">
        <f t="shared" si="158"/>
        <v>1</v>
      </c>
      <c r="AS616" t="b">
        <f t="shared" si="159"/>
        <v>0</v>
      </c>
      <c r="AT616" t="b">
        <f t="shared" si="160"/>
        <v>0</v>
      </c>
      <c r="AU616" t="b">
        <f t="shared" si="161"/>
        <v>1</v>
      </c>
      <c r="AV616" t="b">
        <f t="shared" si="162"/>
        <v>0</v>
      </c>
      <c r="AW616" t="b">
        <f t="shared" si="163"/>
        <v>0</v>
      </c>
      <c r="AX616" t="b">
        <f t="shared" si="164"/>
        <v>0</v>
      </c>
    </row>
    <row r="617" spans="20:50" hidden="1">
      <c r="T617" t="s">
        <v>35</v>
      </c>
      <c r="U617" t="s">
        <v>59</v>
      </c>
      <c r="V617" t="s">
        <v>0</v>
      </c>
      <c r="W617" t="s">
        <v>142</v>
      </c>
      <c r="X617" t="s">
        <v>604</v>
      </c>
      <c r="Y617" t="s">
        <v>37</v>
      </c>
      <c r="Z617">
        <v>5</v>
      </c>
      <c r="AA617" t="s">
        <v>38</v>
      </c>
      <c r="AB617">
        <v>9</v>
      </c>
      <c r="AC617" t="s">
        <v>39</v>
      </c>
      <c r="AD617">
        <v>2</v>
      </c>
      <c r="AE617">
        <f t="shared" si="148"/>
        <v>60.945395900922861</v>
      </c>
      <c r="AF617" t="str">
        <f t="shared" si="165"/>
        <v>UL60.9453959009229</v>
      </c>
      <c r="AG617" t="str">
        <f>U617&amp;AE617</f>
        <v>UL60.9453959009229</v>
      </c>
      <c r="AH617">
        <f>COUNTIF($AG$49:AG3568,AG617)</f>
        <v>1</v>
      </c>
      <c r="AI617" s="6">
        <f t="shared" si="149"/>
        <v>2.5</v>
      </c>
      <c r="AJ617" s="7">
        <f t="shared" si="150"/>
        <v>3</v>
      </c>
      <c r="AK617" s="7">
        <f t="shared" si="151"/>
        <v>1.6666666666666667</v>
      </c>
      <c r="AL617" s="7">
        <f t="shared" si="152"/>
        <v>4.5</v>
      </c>
      <c r="AM617" s="7">
        <f t="shared" si="153"/>
        <v>1</v>
      </c>
      <c r="AN617" s="7">
        <f t="shared" si="154"/>
        <v>1.8</v>
      </c>
      <c r="AO617" s="7">
        <f t="shared" si="155"/>
        <v>0.7142857142857143</v>
      </c>
      <c r="AP617" s="8">
        <f t="shared" si="156"/>
        <v>1.2857142857142858</v>
      </c>
      <c r="AQ617" t="b">
        <f t="shared" si="157"/>
        <v>0</v>
      </c>
      <c r="AR617" t="b">
        <f t="shared" si="158"/>
        <v>1</v>
      </c>
      <c r="AS617" t="b">
        <f t="shared" si="159"/>
        <v>0</v>
      </c>
      <c r="AT617" t="b">
        <f t="shared" si="160"/>
        <v>0</v>
      </c>
      <c r="AU617" t="b">
        <f t="shared" si="161"/>
        <v>1</v>
      </c>
      <c r="AV617" t="b">
        <f t="shared" si="162"/>
        <v>0</v>
      </c>
      <c r="AW617" t="b">
        <f t="shared" si="163"/>
        <v>0</v>
      </c>
      <c r="AX617" t="b">
        <f t="shared" si="164"/>
        <v>0</v>
      </c>
    </row>
    <row r="618" spans="20:50" hidden="1">
      <c r="T618" t="s">
        <v>53</v>
      </c>
      <c r="U618" t="s">
        <v>59</v>
      </c>
      <c r="V618">
        <v>175</v>
      </c>
      <c r="W618" t="s">
        <v>142</v>
      </c>
      <c r="X618" t="s">
        <v>605</v>
      </c>
      <c r="Y618" t="s">
        <v>37</v>
      </c>
      <c r="Z618">
        <v>5</v>
      </c>
      <c r="AA618" t="s">
        <v>38</v>
      </c>
      <c r="AB618">
        <v>11</v>
      </c>
      <c r="AC618" t="s">
        <v>39</v>
      </c>
      <c r="AD618">
        <v>1</v>
      </c>
      <c r="AE618">
        <f t="shared" si="148"/>
        <v>65.556045219583467</v>
      </c>
      <c r="AF618" t="str">
        <f t="shared" si="165"/>
        <v>UL65.5560452195835</v>
      </c>
      <c r="AH618">
        <f>COUNTIF($AE$49:AE3569,AE618)</f>
        <v>7</v>
      </c>
      <c r="AI618" s="6">
        <f t="shared" si="149"/>
        <v>2.5</v>
      </c>
      <c r="AJ618" s="7">
        <f t="shared" si="150"/>
        <v>3.6666666666666665</v>
      </c>
      <c r="AK618" s="7">
        <f t="shared" si="151"/>
        <v>1.6666666666666667</v>
      </c>
      <c r="AL618" s="7">
        <f t="shared" si="152"/>
        <v>5.5</v>
      </c>
      <c r="AM618" s="7">
        <f t="shared" si="153"/>
        <v>1</v>
      </c>
      <c r="AN618" s="7">
        <f t="shared" si="154"/>
        <v>2.2000000000000002</v>
      </c>
      <c r="AO618" s="7">
        <f t="shared" si="155"/>
        <v>0.7142857142857143</v>
      </c>
      <c r="AP618" s="8">
        <f t="shared" si="156"/>
        <v>1.5714285714285714</v>
      </c>
      <c r="AQ618" t="b">
        <f t="shared" si="157"/>
        <v>0</v>
      </c>
      <c r="AR618" t="b">
        <f t="shared" si="158"/>
        <v>0</v>
      </c>
      <c r="AS618" t="b">
        <f t="shared" si="159"/>
        <v>0</v>
      </c>
      <c r="AT618" t="b">
        <f t="shared" si="160"/>
        <v>0</v>
      </c>
      <c r="AU618" t="b">
        <f t="shared" si="161"/>
        <v>1</v>
      </c>
      <c r="AV618" t="b">
        <f t="shared" si="162"/>
        <v>0</v>
      </c>
      <c r="AW618" t="b">
        <f t="shared" si="163"/>
        <v>0</v>
      </c>
      <c r="AX618" t="b">
        <f t="shared" si="164"/>
        <v>0</v>
      </c>
    </row>
    <row r="619" spans="20:50" hidden="1">
      <c r="T619" t="s">
        <v>53</v>
      </c>
      <c r="U619" t="s">
        <v>59</v>
      </c>
      <c r="V619">
        <v>176</v>
      </c>
      <c r="W619" t="s">
        <v>142</v>
      </c>
      <c r="X619" t="s">
        <v>606</v>
      </c>
      <c r="Y619" t="s">
        <v>37</v>
      </c>
      <c r="Z619">
        <v>5</v>
      </c>
      <c r="AA619" t="s">
        <v>38</v>
      </c>
      <c r="AB619">
        <v>11</v>
      </c>
      <c r="AC619" t="s">
        <v>39</v>
      </c>
      <c r="AD619">
        <v>2</v>
      </c>
      <c r="AE619">
        <f t="shared" si="148"/>
        <v>65.556045219583467</v>
      </c>
      <c r="AF619" t="str">
        <f t="shared" si="165"/>
        <v>UL65.5560452195835</v>
      </c>
      <c r="AH619">
        <f>COUNTIF($AE$49:AE3570,AE619)</f>
        <v>7</v>
      </c>
      <c r="AI619" s="6">
        <f t="shared" si="149"/>
        <v>2.5</v>
      </c>
      <c r="AJ619" s="7">
        <f t="shared" si="150"/>
        <v>3.6666666666666665</v>
      </c>
      <c r="AK619" s="7">
        <f t="shared" si="151"/>
        <v>1.6666666666666667</v>
      </c>
      <c r="AL619" s="7">
        <f t="shared" si="152"/>
        <v>5.5</v>
      </c>
      <c r="AM619" s="7">
        <f t="shared" si="153"/>
        <v>1</v>
      </c>
      <c r="AN619" s="7">
        <f t="shared" si="154"/>
        <v>2.2000000000000002</v>
      </c>
      <c r="AO619" s="7">
        <f t="shared" si="155"/>
        <v>0.7142857142857143</v>
      </c>
      <c r="AP619" s="8">
        <f t="shared" si="156"/>
        <v>1.5714285714285714</v>
      </c>
      <c r="AQ619" t="b">
        <f t="shared" si="157"/>
        <v>0</v>
      </c>
      <c r="AR619" t="b">
        <f t="shared" si="158"/>
        <v>0</v>
      </c>
      <c r="AS619" t="b">
        <f t="shared" si="159"/>
        <v>0</v>
      </c>
      <c r="AT619" t="b">
        <f t="shared" si="160"/>
        <v>0</v>
      </c>
      <c r="AU619" t="b">
        <f t="shared" si="161"/>
        <v>1</v>
      </c>
      <c r="AV619" t="b">
        <f t="shared" si="162"/>
        <v>0</v>
      </c>
      <c r="AW619" t="b">
        <f t="shared" si="163"/>
        <v>0</v>
      </c>
      <c r="AX619" t="b">
        <f t="shared" si="164"/>
        <v>0</v>
      </c>
    </row>
    <row r="620" spans="20:50" hidden="1">
      <c r="T620" t="s">
        <v>53</v>
      </c>
      <c r="U620" t="s">
        <v>59</v>
      </c>
      <c r="V620">
        <v>177</v>
      </c>
      <c r="W620" t="s">
        <v>142</v>
      </c>
      <c r="X620" t="s">
        <v>607</v>
      </c>
      <c r="Y620" t="s">
        <v>37</v>
      </c>
      <c r="Z620">
        <v>5</v>
      </c>
      <c r="AA620" t="s">
        <v>38</v>
      </c>
      <c r="AB620">
        <v>11</v>
      </c>
      <c r="AC620" t="s">
        <v>39</v>
      </c>
      <c r="AD620">
        <v>3</v>
      </c>
      <c r="AE620">
        <f t="shared" si="148"/>
        <v>65.556045219583467</v>
      </c>
      <c r="AF620" t="str">
        <f t="shared" si="165"/>
        <v>UL65.5560452195835</v>
      </c>
      <c r="AH620">
        <f>COUNTIF($AE$49:AE3571,AE620)</f>
        <v>7</v>
      </c>
      <c r="AI620" s="6">
        <f t="shared" si="149"/>
        <v>2.5</v>
      </c>
      <c r="AJ620" s="7">
        <f t="shared" si="150"/>
        <v>3.6666666666666665</v>
      </c>
      <c r="AK620" s="7">
        <f t="shared" si="151"/>
        <v>1.6666666666666667</v>
      </c>
      <c r="AL620" s="7">
        <f t="shared" si="152"/>
        <v>5.5</v>
      </c>
      <c r="AM620" s="7">
        <f t="shared" si="153"/>
        <v>1</v>
      </c>
      <c r="AN620" s="7">
        <f t="shared" si="154"/>
        <v>2.2000000000000002</v>
      </c>
      <c r="AO620" s="7">
        <f t="shared" si="155"/>
        <v>0.7142857142857143</v>
      </c>
      <c r="AP620" s="8">
        <f t="shared" si="156"/>
        <v>1.5714285714285714</v>
      </c>
      <c r="AQ620" t="b">
        <f t="shared" si="157"/>
        <v>0</v>
      </c>
      <c r="AR620" t="b">
        <f t="shared" si="158"/>
        <v>0</v>
      </c>
      <c r="AS620" t="b">
        <f t="shared" si="159"/>
        <v>0</v>
      </c>
      <c r="AT620" t="b">
        <f t="shared" si="160"/>
        <v>0</v>
      </c>
      <c r="AU620" t="b">
        <f t="shared" si="161"/>
        <v>1</v>
      </c>
      <c r="AV620" t="b">
        <f t="shared" si="162"/>
        <v>0</v>
      </c>
      <c r="AW620" t="b">
        <f t="shared" si="163"/>
        <v>0</v>
      </c>
      <c r="AX620" t="b">
        <f t="shared" si="164"/>
        <v>0</v>
      </c>
    </row>
    <row r="621" spans="20:50" hidden="1">
      <c r="T621" t="s">
        <v>35</v>
      </c>
      <c r="U621" t="s">
        <v>59</v>
      </c>
      <c r="V621" t="s">
        <v>0</v>
      </c>
      <c r="W621" t="s">
        <v>142</v>
      </c>
      <c r="X621" t="s">
        <v>607</v>
      </c>
      <c r="Y621" t="s">
        <v>37</v>
      </c>
      <c r="Z621">
        <v>5</v>
      </c>
      <c r="AA621" t="s">
        <v>38</v>
      </c>
      <c r="AB621">
        <v>11</v>
      </c>
      <c r="AC621" t="s">
        <v>39</v>
      </c>
      <c r="AD621">
        <v>3</v>
      </c>
      <c r="AE621">
        <f t="shared" si="148"/>
        <v>65.556045219583467</v>
      </c>
      <c r="AF621" t="str">
        <f t="shared" si="165"/>
        <v>UL65.5560452195835</v>
      </c>
      <c r="AG621" t="str">
        <f>U621&amp;AE621</f>
        <v>UL65.5560452195835</v>
      </c>
      <c r="AH621">
        <f>COUNTIF($AG$49:AG3572,AG621)</f>
        <v>1</v>
      </c>
      <c r="AI621" s="6">
        <f t="shared" si="149"/>
        <v>2.5</v>
      </c>
      <c r="AJ621" s="7">
        <f t="shared" si="150"/>
        <v>3.6666666666666665</v>
      </c>
      <c r="AK621" s="7">
        <f t="shared" si="151"/>
        <v>1.6666666666666667</v>
      </c>
      <c r="AL621" s="7">
        <f t="shared" si="152"/>
        <v>5.5</v>
      </c>
      <c r="AM621" s="7">
        <f t="shared" si="153"/>
        <v>1</v>
      </c>
      <c r="AN621" s="7">
        <f t="shared" si="154"/>
        <v>2.2000000000000002</v>
      </c>
      <c r="AO621" s="7">
        <f t="shared" si="155"/>
        <v>0.7142857142857143</v>
      </c>
      <c r="AP621" s="8">
        <f t="shared" si="156"/>
        <v>1.5714285714285714</v>
      </c>
      <c r="AQ621" t="b">
        <f t="shared" si="157"/>
        <v>0</v>
      </c>
      <c r="AR621" t="b">
        <f t="shared" si="158"/>
        <v>0</v>
      </c>
      <c r="AS621" t="b">
        <f t="shared" si="159"/>
        <v>0</v>
      </c>
      <c r="AT621" t="b">
        <f t="shared" si="160"/>
        <v>0</v>
      </c>
      <c r="AU621" t="b">
        <f t="shared" si="161"/>
        <v>1</v>
      </c>
      <c r="AV621" t="b">
        <f t="shared" si="162"/>
        <v>0</v>
      </c>
      <c r="AW621" t="b">
        <f t="shared" si="163"/>
        <v>0</v>
      </c>
      <c r="AX621" t="b">
        <f t="shared" si="164"/>
        <v>0</v>
      </c>
    </row>
    <row r="622" spans="20:50" hidden="1">
      <c r="T622" t="s">
        <v>53</v>
      </c>
      <c r="U622" t="s">
        <v>59</v>
      </c>
      <c r="V622">
        <v>178</v>
      </c>
      <c r="W622" t="s">
        <v>142</v>
      </c>
      <c r="X622" t="s">
        <v>608</v>
      </c>
      <c r="Y622" t="s">
        <v>37</v>
      </c>
      <c r="Z622">
        <v>5</v>
      </c>
      <c r="AA622" t="s">
        <v>38</v>
      </c>
      <c r="AB622">
        <v>12</v>
      </c>
      <c r="AC622" t="s">
        <v>39</v>
      </c>
      <c r="AD622">
        <v>1</v>
      </c>
      <c r="AE622">
        <f t="shared" si="148"/>
        <v>67.38013505195957</v>
      </c>
      <c r="AF622" t="str">
        <f t="shared" si="165"/>
        <v>UL67.3801350519596</v>
      </c>
      <c r="AH622">
        <f>COUNTIF($AE$49:AE3573,AE622)</f>
        <v>4</v>
      </c>
      <c r="AI622" s="6">
        <f t="shared" si="149"/>
        <v>2.5</v>
      </c>
      <c r="AJ622" s="7">
        <f t="shared" si="150"/>
        <v>4</v>
      </c>
      <c r="AK622" s="7">
        <f t="shared" si="151"/>
        <v>1.6666666666666667</v>
      </c>
      <c r="AL622" s="7">
        <f t="shared" si="152"/>
        <v>6</v>
      </c>
      <c r="AM622" s="7">
        <f t="shared" si="153"/>
        <v>1</v>
      </c>
      <c r="AN622" s="7">
        <f t="shared" si="154"/>
        <v>2.4</v>
      </c>
      <c r="AO622" s="7">
        <f t="shared" si="155"/>
        <v>0.7142857142857143</v>
      </c>
      <c r="AP622" s="8">
        <f t="shared" si="156"/>
        <v>1.7142857142857142</v>
      </c>
      <c r="AQ622" t="b">
        <f t="shared" si="157"/>
        <v>0</v>
      </c>
      <c r="AR622" t="b">
        <f t="shared" si="158"/>
        <v>1</v>
      </c>
      <c r="AS622" t="b">
        <f t="shared" si="159"/>
        <v>0</v>
      </c>
      <c r="AT622" t="b">
        <f t="shared" si="160"/>
        <v>1</v>
      </c>
      <c r="AU622" t="b">
        <f t="shared" si="161"/>
        <v>1</v>
      </c>
      <c r="AV622" t="b">
        <f t="shared" si="162"/>
        <v>0</v>
      </c>
      <c r="AW622" t="b">
        <f t="shared" si="163"/>
        <v>0</v>
      </c>
      <c r="AX622" t="b">
        <f t="shared" si="164"/>
        <v>0</v>
      </c>
    </row>
    <row r="623" spans="20:50" hidden="1">
      <c r="T623" t="s">
        <v>53</v>
      </c>
      <c r="U623" t="s">
        <v>59</v>
      </c>
      <c r="V623">
        <v>179</v>
      </c>
      <c r="W623" t="s">
        <v>142</v>
      </c>
      <c r="X623" t="s">
        <v>609</v>
      </c>
      <c r="Y623" t="s">
        <v>37</v>
      </c>
      <c r="Z623">
        <v>5</v>
      </c>
      <c r="AA623" t="s">
        <v>38</v>
      </c>
      <c r="AB623">
        <v>12</v>
      </c>
      <c r="AC623" t="s">
        <v>39</v>
      </c>
      <c r="AD623">
        <v>2</v>
      </c>
      <c r="AE623">
        <f t="shared" si="148"/>
        <v>67.38013505195957</v>
      </c>
      <c r="AF623" t="str">
        <f t="shared" si="165"/>
        <v>UL67.3801350519596</v>
      </c>
      <c r="AH623">
        <f>COUNTIF($AE$49:AE3574,AE623)</f>
        <v>4</v>
      </c>
      <c r="AI623" s="6">
        <f t="shared" si="149"/>
        <v>2.5</v>
      </c>
      <c r="AJ623" s="7">
        <f t="shared" si="150"/>
        <v>4</v>
      </c>
      <c r="AK623" s="7">
        <f t="shared" si="151"/>
        <v>1.6666666666666667</v>
      </c>
      <c r="AL623" s="7">
        <f t="shared" si="152"/>
        <v>6</v>
      </c>
      <c r="AM623" s="7">
        <f t="shared" si="153"/>
        <v>1</v>
      </c>
      <c r="AN623" s="7">
        <f t="shared" si="154"/>
        <v>2.4</v>
      </c>
      <c r="AO623" s="7">
        <f t="shared" si="155"/>
        <v>0.7142857142857143</v>
      </c>
      <c r="AP623" s="8">
        <f t="shared" si="156"/>
        <v>1.7142857142857142</v>
      </c>
      <c r="AQ623" t="b">
        <f t="shared" si="157"/>
        <v>0</v>
      </c>
      <c r="AR623" t="b">
        <f t="shared" si="158"/>
        <v>1</v>
      </c>
      <c r="AS623" t="b">
        <f t="shared" si="159"/>
        <v>0</v>
      </c>
      <c r="AT623" t="b">
        <f t="shared" si="160"/>
        <v>1</v>
      </c>
      <c r="AU623" t="b">
        <f t="shared" si="161"/>
        <v>1</v>
      </c>
      <c r="AV623" t="b">
        <f t="shared" si="162"/>
        <v>0</v>
      </c>
      <c r="AW623" t="b">
        <f t="shared" si="163"/>
        <v>0</v>
      </c>
      <c r="AX623" t="b">
        <f t="shared" si="164"/>
        <v>0</v>
      </c>
    </row>
    <row r="624" spans="20:50" hidden="1">
      <c r="T624" t="s">
        <v>53</v>
      </c>
      <c r="U624" t="s">
        <v>59</v>
      </c>
      <c r="V624">
        <v>180</v>
      </c>
      <c r="W624" t="s">
        <v>142</v>
      </c>
      <c r="X624" t="s">
        <v>610</v>
      </c>
      <c r="Y624" t="s">
        <v>37</v>
      </c>
      <c r="Z624">
        <v>5</v>
      </c>
      <c r="AA624" t="s">
        <v>38</v>
      </c>
      <c r="AB624">
        <v>13</v>
      </c>
      <c r="AC624" t="s">
        <v>39</v>
      </c>
      <c r="AD624">
        <v>1</v>
      </c>
      <c r="AE624">
        <f t="shared" si="148"/>
        <v>68.962488974578193</v>
      </c>
      <c r="AF624" t="str">
        <f t="shared" si="165"/>
        <v>UL68.9624889745782</v>
      </c>
      <c r="AH624">
        <f>COUNTIF($AE$49:AE3575,AE624)</f>
        <v>4</v>
      </c>
      <c r="AI624" s="6">
        <f t="shared" si="149"/>
        <v>2.5</v>
      </c>
      <c r="AJ624" s="7">
        <f t="shared" si="150"/>
        <v>4.333333333333333</v>
      </c>
      <c r="AK624" s="7">
        <f t="shared" si="151"/>
        <v>1.6666666666666667</v>
      </c>
      <c r="AL624" s="7">
        <f t="shared" si="152"/>
        <v>6.5</v>
      </c>
      <c r="AM624" s="7">
        <f t="shared" si="153"/>
        <v>1</v>
      </c>
      <c r="AN624" s="7">
        <f t="shared" si="154"/>
        <v>2.6</v>
      </c>
      <c r="AO624" s="7">
        <f t="shared" si="155"/>
        <v>0.7142857142857143</v>
      </c>
      <c r="AP624" s="8">
        <f t="shared" si="156"/>
        <v>1.8571428571428572</v>
      </c>
      <c r="AQ624" t="b">
        <f t="shared" si="157"/>
        <v>0</v>
      </c>
      <c r="AR624" t="b">
        <f t="shared" si="158"/>
        <v>0</v>
      </c>
      <c r="AS624" t="b">
        <f t="shared" si="159"/>
        <v>0</v>
      </c>
      <c r="AT624" t="b">
        <f t="shared" si="160"/>
        <v>0</v>
      </c>
      <c r="AU624" t="b">
        <f t="shared" si="161"/>
        <v>1</v>
      </c>
      <c r="AV624" t="b">
        <f t="shared" si="162"/>
        <v>0</v>
      </c>
      <c r="AW624" t="b">
        <f t="shared" si="163"/>
        <v>0</v>
      </c>
      <c r="AX624" t="b">
        <f t="shared" si="164"/>
        <v>0</v>
      </c>
    </row>
    <row r="625" spans="20:50" hidden="1">
      <c r="T625" t="s">
        <v>53</v>
      </c>
      <c r="U625" t="s">
        <v>59</v>
      </c>
      <c r="V625">
        <v>181</v>
      </c>
      <c r="W625" t="s">
        <v>142</v>
      </c>
      <c r="X625" t="s">
        <v>611</v>
      </c>
      <c r="Y625" t="s">
        <v>37</v>
      </c>
      <c r="Z625">
        <v>5</v>
      </c>
      <c r="AA625" t="s">
        <v>38</v>
      </c>
      <c r="AB625">
        <v>13</v>
      </c>
      <c r="AC625" t="s">
        <v>39</v>
      </c>
      <c r="AD625">
        <v>2</v>
      </c>
      <c r="AE625">
        <f t="shared" ref="AE625:AE688" si="166">DEGREES(ATAN2(Z625,AB625))</f>
        <v>68.962488974578193</v>
      </c>
      <c r="AF625" t="str">
        <f t="shared" si="165"/>
        <v>UL68.9624889745782</v>
      </c>
      <c r="AH625">
        <f>COUNTIF($AE$49:AE3576,AE625)</f>
        <v>4</v>
      </c>
      <c r="AI625" s="6">
        <f t="shared" ref="AI625:AI688" si="167">Z625/$AI$48</f>
        <v>2.5</v>
      </c>
      <c r="AJ625" s="7">
        <f t="shared" ref="AJ625:AJ688" si="168">AB625/$AJ$48</f>
        <v>4.333333333333333</v>
      </c>
      <c r="AK625" s="7">
        <f t="shared" ref="AK625:AK688" si="169">$Z625/$AK$48</f>
        <v>1.6666666666666667</v>
      </c>
      <c r="AL625" s="7">
        <f t="shared" ref="AL625:AL688" si="170">$AB625/$AL$48</f>
        <v>6.5</v>
      </c>
      <c r="AM625" s="7">
        <f t="shared" ref="AM625:AM688" si="171">$Z625/$AM$48</f>
        <v>1</v>
      </c>
      <c r="AN625" s="7">
        <f t="shared" ref="AN625:AN688" si="172">$AB625/$AN$48</f>
        <v>2.6</v>
      </c>
      <c r="AO625" s="7">
        <f t="shared" ref="AO625:AO688" si="173">$Z625/$AO$48</f>
        <v>0.7142857142857143</v>
      </c>
      <c r="AP625" s="8">
        <f t="shared" ref="AP625:AP688" si="174">$AB625/$AP$48</f>
        <v>1.8571428571428572</v>
      </c>
      <c r="AQ625" t="b">
        <f t="shared" ref="AQ625:AQ688" si="175">INT(AI625)=AI625</f>
        <v>0</v>
      </c>
      <c r="AR625" t="b">
        <f t="shared" ref="AR625:AR688" si="176">INT(AJ625)=AJ625</f>
        <v>0</v>
      </c>
      <c r="AS625" t="b">
        <f t="shared" ref="AS625:AS688" si="177">INT(AK625)=AK625</f>
        <v>0</v>
      </c>
      <c r="AT625" t="b">
        <f t="shared" ref="AT625:AT688" si="178">INT(AL625)=AL625</f>
        <v>0</v>
      </c>
      <c r="AU625" t="b">
        <f t="shared" ref="AU625:AU688" si="179">INT(AM625)=AM625</f>
        <v>1</v>
      </c>
      <c r="AV625" t="b">
        <f t="shared" ref="AV625:AV688" si="180">INT(AN625)=AN625</f>
        <v>0</v>
      </c>
      <c r="AW625" t="b">
        <f t="shared" ref="AW625:AW688" si="181">INT(AO625)=AO625</f>
        <v>0</v>
      </c>
      <c r="AX625" t="b">
        <f t="shared" ref="AX625:AX688" si="182">INT(AP625)=AP625</f>
        <v>0</v>
      </c>
    </row>
    <row r="626" spans="20:50" hidden="1">
      <c r="T626" t="s">
        <v>53</v>
      </c>
      <c r="U626" t="s">
        <v>59</v>
      </c>
      <c r="V626">
        <v>182</v>
      </c>
      <c r="W626" t="s">
        <v>142</v>
      </c>
      <c r="X626" t="s">
        <v>612</v>
      </c>
      <c r="Y626" t="s">
        <v>37</v>
      </c>
      <c r="Z626">
        <v>5</v>
      </c>
      <c r="AA626" t="s">
        <v>38</v>
      </c>
      <c r="AB626">
        <v>14</v>
      </c>
      <c r="AC626" t="s">
        <v>39</v>
      </c>
      <c r="AD626">
        <v>1</v>
      </c>
      <c r="AE626">
        <f t="shared" si="166"/>
        <v>70.346175941946697</v>
      </c>
      <c r="AF626" t="str">
        <f t="shared" ref="AF626:AF689" si="183">U626&amp;AE626</f>
        <v>UL70.3461759419467</v>
      </c>
      <c r="AH626">
        <f>COUNTIF($AE$49:AE3577,AE626)</f>
        <v>4</v>
      </c>
      <c r="AI626" s="6">
        <f t="shared" si="167"/>
        <v>2.5</v>
      </c>
      <c r="AJ626" s="7">
        <f t="shared" si="168"/>
        <v>4.666666666666667</v>
      </c>
      <c r="AK626" s="7">
        <f t="shared" si="169"/>
        <v>1.6666666666666667</v>
      </c>
      <c r="AL626" s="7">
        <f t="shared" si="170"/>
        <v>7</v>
      </c>
      <c r="AM626" s="7">
        <f t="shared" si="171"/>
        <v>1</v>
      </c>
      <c r="AN626" s="7">
        <f t="shared" si="172"/>
        <v>2.8</v>
      </c>
      <c r="AO626" s="7">
        <f t="shared" si="173"/>
        <v>0.7142857142857143</v>
      </c>
      <c r="AP626" s="8">
        <f t="shared" si="174"/>
        <v>2</v>
      </c>
      <c r="AQ626" t="b">
        <f t="shared" si="175"/>
        <v>0</v>
      </c>
      <c r="AR626" t="b">
        <f t="shared" si="176"/>
        <v>0</v>
      </c>
      <c r="AS626" t="b">
        <f t="shared" si="177"/>
        <v>0</v>
      </c>
      <c r="AT626" t="b">
        <f t="shared" si="178"/>
        <v>1</v>
      </c>
      <c r="AU626" t="b">
        <f t="shared" si="179"/>
        <v>1</v>
      </c>
      <c r="AV626" t="b">
        <f t="shared" si="180"/>
        <v>0</v>
      </c>
      <c r="AW626" t="b">
        <f t="shared" si="181"/>
        <v>0</v>
      </c>
      <c r="AX626" t="b">
        <f t="shared" si="182"/>
        <v>1</v>
      </c>
    </row>
    <row r="627" spans="20:50" hidden="1">
      <c r="T627" t="s">
        <v>53</v>
      </c>
      <c r="U627" t="s">
        <v>59</v>
      </c>
      <c r="V627">
        <v>183</v>
      </c>
      <c r="W627" t="s">
        <v>142</v>
      </c>
      <c r="X627" t="s">
        <v>613</v>
      </c>
      <c r="Y627" t="s">
        <v>37</v>
      </c>
      <c r="Z627">
        <v>5</v>
      </c>
      <c r="AA627" t="s">
        <v>38</v>
      </c>
      <c r="AB627">
        <v>14</v>
      </c>
      <c r="AC627" t="s">
        <v>39</v>
      </c>
      <c r="AD627">
        <v>2</v>
      </c>
      <c r="AE627">
        <f t="shared" si="166"/>
        <v>70.346175941946697</v>
      </c>
      <c r="AF627" t="str">
        <f t="shared" si="183"/>
        <v>UL70.3461759419467</v>
      </c>
      <c r="AH627">
        <f>COUNTIF($AE$49:AE3578,AE627)</f>
        <v>4</v>
      </c>
      <c r="AI627" s="6">
        <f t="shared" si="167"/>
        <v>2.5</v>
      </c>
      <c r="AJ627" s="7">
        <f t="shared" si="168"/>
        <v>4.666666666666667</v>
      </c>
      <c r="AK627" s="7">
        <f t="shared" si="169"/>
        <v>1.6666666666666667</v>
      </c>
      <c r="AL627" s="7">
        <f t="shared" si="170"/>
        <v>7</v>
      </c>
      <c r="AM627" s="7">
        <f t="shared" si="171"/>
        <v>1</v>
      </c>
      <c r="AN627" s="7">
        <f t="shared" si="172"/>
        <v>2.8</v>
      </c>
      <c r="AO627" s="7">
        <f t="shared" si="173"/>
        <v>0.7142857142857143</v>
      </c>
      <c r="AP627" s="8">
        <f t="shared" si="174"/>
        <v>2</v>
      </c>
      <c r="AQ627" t="b">
        <f t="shared" si="175"/>
        <v>0</v>
      </c>
      <c r="AR627" t="b">
        <f t="shared" si="176"/>
        <v>0</v>
      </c>
      <c r="AS627" t="b">
        <f t="shared" si="177"/>
        <v>0</v>
      </c>
      <c r="AT627" t="b">
        <f t="shared" si="178"/>
        <v>1</v>
      </c>
      <c r="AU627" t="b">
        <f t="shared" si="179"/>
        <v>1</v>
      </c>
      <c r="AV627" t="b">
        <f t="shared" si="180"/>
        <v>0</v>
      </c>
      <c r="AW627" t="b">
        <f t="shared" si="181"/>
        <v>0</v>
      </c>
      <c r="AX627" t="b">
        <f t="shared" si="182"/>
        <v>1</v>
      </c>
    </row>
    <row r="628" spans="20:50" hidden="1">
      <c r="T628" t="s">
        <v>53</v>
      </c>
      <c r="U628" t="s">
        <v>59</v>
      </c>
      <c r="V628">
        <v>184</v>
      </c>
      <c r="W628" t="s">
        <v>142</v>
      </c>
      <c r="X628" t="s">
        <v>614</v>
      </c>
      <c r="Y628" t="s">
        <v>37</v>
      </c>
      <c r="Z628">
        <v>5</v>
      </c>
      <c r="AA628" t="s">
        <v>38</v>
      </c>
      <c r="AB628">
        <v>16</v>
      </c>
      <c r="AC628" t="s">
        <v>39</v>
      </c>
      <c r="AD628">
        <v>1</v>
      </c>
      <c r="AE628">
        <f t="shared" si="166"/>
        <v>72.645975363738671</v>
      </c>
      <c r="AF628" t="str">
        <f t="shared" si="183"/>
        <v>UL72.6459753637387</v>
      </c>
      <c r="AH628">
        <f>COUNTIF($AE$49:AE3579,AE628)</f>
        <v>4</v>
      </c>
      <c r="AI628" s="6">
        <f t="shared" si="167"/>
        <v>2.5</v>
      </c>
      <c r="AJ628" s="7">
        <f t="shared" si="168"/>
        <v>5.333333333333333</v>
      </c>
      <c r="AK628" s="7">
        <f t="shared" si="169"/>
        <v>1.6666666666666667</v>
      </c>
      <c r="AL628" s="7">
        <f t="shared" si="170"/>
        <v>8</v>
      </c>
      <c r="AM628" s="7">
        <f t="shared" si="171"/>
        <v>1</v>
      </c>
      <c r="AN628" s="7">
        <f t="shared" si="172"/>
        <v>3.2</v>
      </c>
      <c r="AO628" s="7">
        <f t="shared" si="173"/>
        <v>0.7142857142857143</v>
      </c>
      <c r="AP628" s="8">
        <f t="shared" si="174"/>
        <v>2.2857142857142856</v>
      </c>
      <c r="AQ628" t="b">
        <f t="shared" si="175"/>
        <v>0</v>
      </c>
      <c r="AR628" t="b">
        <f t="shared" si="176"/>
        <v>0</v>
      </c>
      <c r="AS628" t="b">
        <f t="shared" si="177"/>
        <v>0</v>
      </c>
      <c r="AT628" t="b">
        <f t="shared" si="178"/>
        <v>1</v>
      </c>
      <c r="AU628" t="b">
        <f t="shared" si="179"/>
        <v>1</v>
      </c>
      <c r="AV628" t="b">
        <f t="shared" si="180"/>
        <v>0</v>
      </c>
      <c r="AW628" t="b">
        <f t="shared" si="181"/>
        <v>0</v>
      </c>
      <c r="AX628" t="b">
        <f t="shared" si="182"/>
        <v>0</v>
      </c>
    </row>
    <row r="629" spans="20:50" hidden="1">
      <c r="T629" t="s">
        <v>53</v>
      </c>
      <c r="U629" t="s">
        <v>59</v>
      </c>
      <c r="V629">
        <v>185</v>
      </c>
      <c r="W629" t="s">
        <v>142</v>
      </c>
      <c r="X629" t="s">
        <v>615</v>
      </c>
      <c r="Y629" t="s">
        <v>37</v>
      </c>
      <c r="Z629">
        <v>5</v>
      </c>
      <c r="AA629" t="s">
        <v>38</v>
      </c>
      <c r="AB629">
        <v>16</v>
      </c>
      <c r="AC629" t="s">
        <v>39</v>
      </c>
      <c r="AD629">
        <v>2</v>
      </c>
      <c r="AE629">
        <f t="shared" si="166"/>
        <v>72.645975363738671</v>
      </c>
      <c r="AF629" t="str">
        <f t="shared" si="183"/>
        <v>UL72.6459753637387</v>
      </c>
      <c r="AH629">
        <f>COUNTIF($AE$49:AE3580,AE629)</f>
        <v>4</v>
      </c>
      <c r="AI629" s="6">
        <f t="shared" si="167"/>
        <v>2.5</v>
      </c>
      <c r="AJ629" s="7">
        <f t="shared" si="168"/>
        <v>5.333333333333333</v>
      </c>
      <c r="AK629" s="7">
        <f t="shared" si="169"/>
        <v>1.6666666666666667</v>
      </c>
      <c r="AL629" s="7">
        <f t="shared" si="170"/>
        <v>8</v>
      </c>
      <c r="AM629" s="7">
        <f t="shared" si="171"/>
        <v>1</v>
      </c>
      <c r="AN629" s="7">
        <f t="shared" si="172"/>
        <v>3.2</v>
      </c>
      <c r="AO629" s="7">
        <f t="shared" si="173"/>
        <v>0.7142857142857143</v>
      </c>
      <c r="AP629" s="8">
        <f t="shared" si="174"/>
        <v>2.2857142857142856</v>
      </c>
      <c r="AQ629" t="b">
        <f t="shared" si="175"/>
        <v>0</v>
      </c>
      <c r="AR629" t="b">
        <f t="shared" si="176"/>
        <v>0</v>
      </c>
      <c r="AS629" t="b">
        <f t="shared" si="177"/>
        <v>0</v>
      </c>
      <c r="AT629" t="b">
        <f t="shared" si="178"/>
        <v>1</v>
      </c>
      <c r="AU629" t="b">
        <f t="shared" si="179"/>
        <v>1</v>
      </c>
      <c r="AV629" t="b">
        <f t="shared" si="180"/>
        <v>0</v>
      </c>
      <c r="AW629" t="b">
        <f t="shared" si="181"/>
        <v>0</v>
      </c>
      <c r="AX629" t="b">
        <f t="shared" si="182"/>
        <v>0</v>
      </c>
    </row>
    <row r="630" spans="20:50" hidden="1">
      <c r="T630" t="s">
        <v>53</v>
      </c>
      <c r="U630" t="s">
        <v>59</v>
      </c>
      <c r="V630">
        <v>186</v>
      </c>
      <c r="W630" t="s">
        <v>142</v>
      </c>
      <c r="X630" t="s">
        <v>616</v>
      </c>
      <c r="Y630" t="s">
        <v>37</v>
      </c>
      <c r="Z630">
        <v>5</v>
      </c>
      <c r="AA630" t="s">
        <v>38</v>
      </c>
      <c r="AB630">
        <v>17</v>
      </c>
      <c r="AC630" t="s">
        <v>39</v>
      </c>
      <c r="AD630">
        <v>1</v>
      </c>
      <c r="AE630">
        <f t="shared" si="166"/>
        <v>73.610459665965223</v>
      </c>
      <c r="AF630" t="str">
        <f t="shared" si="183"/>
        <v>UL73.6104596659652</v>
      </c>
      <c r="AH630">
        <f>COUNTIF($AE$49:AE3581,AE630)</f>
        <v>4</v>
      </c>
      <c r="AI630" s="6">
        <f t="shared" si="167"/>
        <v>2.5</v>
      </c>
      <c r="AJ630" s="7">
        <f t="shared" si="168"/>
        <v>5.666666666666667</v>
      </c>
      <c r="AK630" s="7">
        <f t="shared" si="169"/>
        <v>1.6666666666666667</v>
      </c>
      <c r="AL630" s="7">
        <f t="shared" si="170"/>
        <v>8.5</v>
      </c>
      <c r="AM630" s="7">
        <f t="shared" si="171"/>
        <v>1</v>
      </c>
      <c r="AN630" s="7">
        <f t="shared" si="172"/>
        <v>3.4</v>
      </c>
      <c r="AO630" s="7">
        <f t="shared" si="173"/>
        <v>0.7142857142857143</v>
      </c>
      <c r="AP630" s="8">
        <f t="shared" si="174"/>
        <v>2.4285714285714284</v>
      </c>
      <c r="AQ630" t="b">
        <f t="shared" si="175"/>
        <v>0</v>
      </c>
      <c r="AR630" t="b">
        <f t="shared" si="176"/>
        <v>0</v>
      </c>
      <c r="AS630" t="b">
        <f t="shared" si="177"/>
        <v>0</v>
      </c>
      <c r="AT630" t="b">
        <f t="shared" si="178"/>
        <v>0</v>
      </c>
      <c r="AU630" t="b">
        <f t="shared" si="179"/>
        <v>1</v>
      </c>
      <c r="AV630" t="b">
        <f t="shared" si="180"/>
        <v>0</v>
      </c>
      <c r="AW630" t="b">
        <f t="shared" si="181"/>
        <v>0</v>
      </c>
      <c r="AX630" t="b">
        <f t="shared" si="182"/>
        <v>0</v>
      </c>
    </row>
    <row r="631" spans="20:50" hidden="1">
      <c r="T631" t="s">
        <v>53</v>
      </c>
      <c r="U631" t="s">
        <v>59</v>
      </c>
      <c r="V631">
        <v>187</v>
      </c>
      <c r="W631" t="s">
        <v>142</v>
      </c>
      <c r="X631" t="s">
        <v>617</v>
      </c>
      <c r="Y631" t="s">
        <v>37</v>
      </c>
      <c r="Z631">
        <v>5</v>
      </c>
      <c r="AA631" t="s">
        <v>38</v>
      </c>
      <c r="AB631">
        <v>17</v>
      </c>
      <c r="AC631" t="s">
        <v>39</v>
      </c>
      <c r="AD631">
        <v>2</v>
      </c>
      <c r="AE631">
        <f t="shared" si="166"/>
        <v>73.610459665965223</v>
      </c>
      <c r="AF631" t="str">
        <f t="shared" si="183"/>
        <v>UL73.6104596659652</v>
      </c>
      <c r="AH631">
        <f>COUNTIF($AE$49:AE3582,AE631)</f>
        <v>4</v>
      </c>
      <c r="AI631" s="6">
        <f t="shared" si="167"/>
        <v>2.5</v>
      </c>
      <c r="AJ631" s="7">
        <f t="shared" si="168"/>
        <v>5.666666666666667</v>
      </c>
      <c r="AK631" s="7">
        <f t="shared" si="169"/>
        <v>1.6666666666666667</v>
      </c>
      <c r="AL631" s="7">
        <f t="shared" si="170"/>
        <v>8.5</v>
      </c>
      <c r="AM631" s="7">
        <f t="shared" si="171"/>
        <v>1</v>
      </c>
      <c r="AN631" s="7">
        <f t="shared" si="172"/>
        <v>3.4</v>
      </c>
      <c r="AO631" s="7">
        <f t="shared" si="173"/>
        <v>0.7142857142857143</v>
      </c>
      <c r="AP631" s="8">
        <f t="shared" si="174"/>
        <v>2.4285714285714284</v>
      </c>
      <c r="AQ631" t="b">
        <f t="shared" si="175"/>
        <v>0</v>
      </c>
      <c r="AR631" t="b">
        <f t="shared" si="176"/>
        <v>0</v>
      </c>
      <c r="AS631" t="b">
        <f t="shared" si="177"/>
        <v>0</v>
      </c>
      <c r="AT631" t="b">
        <f t="shared" si="178"/>
        <v>0</v>
      </c>
      <c r="AU631" t="b">
        <f t="shared" si="179"/>
        <v>1</v>
      </c>
      <c r="AV631" t="b">
        <f t="shared" si="180"/>
        <v>0</v>
      </c>
      <c r="AW631" t="b">
        <f t="shared" si="181"/>
        <v>0</v>
      </c>
      <c r="AX631" t="b">
        <f t="shared" si="182"/>
        <v>0</v>
      </c>
    </row>
    <row r="632" spans="20:50" hidden="1">
      <c r="T632" t="s">
        <v>53</v>
      </c>
      <c r="U632" t="s">
        <v>59</v>
      </c>
      <c r="V632">
        <v>188</v>
      </c>
      <c r="W632" t="s">
        <v>142</v>
      </c>
      <c r="X632" t="s">
        <v>618</v>
      </c>
      <c r="Y632" t="s">
        <v>37</v>
      </c>
      <c r="Z632">
        <v>5</v>
      </c>
      <c r="AA632" t="s">
        <v>38</v>
      </c>
      <c r="AB632">
        <v>18</v>
      </c>
      <c r="AC632" t="s">
        <v>39</v>
      </c>
      <c r="AD632">
        <v>1</v>
      </c>
      <c r="AE632">
        <f t="shared" si="166"/>
        <v>74.47588900324574</v>
      </c>
      <c r="AF632" t="str">
        <f t="shared" si="183"/>
        <v>UL74.4758890032457</v>
      </c>
      <c r="AH632">
        <f>COUNTIF($AE$49:AE3583,AE632)</f>
        <v>2</v>
      </c>
      <c r="AI632" s="6">
        <f t="shared" si="167"/>
        <v>2.5</v>
      </c>
      <c r="AJ632" s="7">
        <f t="shared" si="168"/>
        <v>6</v>
      </c>
      <c r="AK632" s="7">
        <f t="shared" si="169"/>
        <v>1.6666666666666667</v>
      </c>
      <c r="AL632" s="7">
        <f t="shared" si="170"/>
        <v>9</v>
      </c>
      <c r="AM632" s="7">
        <f t="shared" si="171"/>
        <v>1</v>
      </c>
      <c r="AN632" s="7">
        <f t="shared" si="172"/>
        <v>3.6</v>
      </c>
      <c r="AO632" s="7">
        <f t="shared" si="173"/>
        <v>0.7142857142857143</v>
      </c>
      <c r="AP632" s="8">
        <f t="shared" si="174"/>
        <v>2.5714285714285716</v>
      </c>
      <c r="AQ632" t="b">
        <f t="shared" si="175"/>
        <v>0</v>
      </c>
      <c r="AR632" t="b">
        <f t="shared" si="176"/>
        <v>1</v>
      </c>
      <c r="AS632" t="b">
        <f t="shared" si="177"/>
        <v>0</v>
      </c>
      <c r="AT632" t="b">
        <f t="shared" si="178"/>
        <v>1</v>
      </c>
      <c r="AU632" t="b">
        <f t="shared" si="179"/>
        <v>1</v>
      </c>
      <c r="AV632" t="b">
        <f t="shared" si="180"/>
        <v>0</v>
      </c>
      <c r="AW632" t="b">
        <f t="shared" si="181"/>
        <v>0</v>
      </c>
      <c r="AX632" t="b">
        <f t="shared" si="182"/>
        <v>0</v>
      </c>
    </row>
    <row r="633" spans="20:50" hidden="1">
      <c r="T633" t="s">
        <v>53</v>
      </c>
      <c r="U633" t="s">
        <v>59</v>
      </c>
      <c r="V633">
        <v>189</v>
      </c>
      <c r="W633" t="s">
        <v>142</v>
      </c>
      <c r="X633" t="s">
        <v>619</v>
      </c>
      <c r="Y633" t="s">
        <v>37</v>
      </c>
      <c r="Z633">
        <v>5</v>
      </c>
      <c r="AA633" t="s">
        <v>38</v>
      </c>
      <c r="AB633">
        <v>19</v>
      </c>
      <c r="AC633" t="s">
        <v>39</v>
      </c>
      <c r="AD633">
        <v>1</v>
      </c>
      <c r="AE633">
        <f t="shared" si="166"/>
        <v>75.25643716352927</v>
      </c>
      <c r="AF633" t="str">
        <f t="shared" si="183"/>
        <v>UL75.2564371635293</v>
      </c>
      <c r="AH633">
        <f>COUNTIF($AE$49:AE3584,AE633)</f>
        <v>2</v>
      </c>
      <c r="AI633" s="6">
        <f t="shared" si="167"/>
        <v>2.5</v>
      </c>
      <c r="AJ633" s="7">
        <f t="shared" si="168"/>
        <v>6.333333333333333</v>
      </c>
      <c r="AK633" s="7">
        <f t="shared" si="169"/>
        <v>1.6666666666666667</v>
      </c>
      <c r="AL633" s="7">
        <f t="shared" si="170"/>
        <v>9.5</v>
      </c>
      <c r="AM633" s="7">
        <f t="shared" si="171"/>
        <v>1</v>
      </c>
      <c r="AN633" s="7">
        <f t="shared" si="172"/>
        <v>3.8</v>
      </c>
      <c r="AO633" s="7">
        <f t="shared" si="173"/>
        <v>0.7142857142857143</v>
      </c>
      <c r="AP633" s="8">
        <f t="shared" si="174"/>
        <v>2.7142857142857144</v>
      </c>
      <c r="AQ633" t="b">
        <f t="shared" si="175"/>
        <v>0</v>
      </c>
      <c r="AR633" t="b">
        <f t="shared" si="176"/>
        <v>0</v>
      </c>
      <c r="AS633" t="b">
        <f t="shared" si="177"/>
        <v>0</v>
      </c>
      <c r="AT633" t="b">
        <f t="shared" si="178"/>
        <v>0</v>
      </c>
      <c r="AU633" t="b">
        <f t="shared" si="179"/>
        <v>1</v>
      </c>
      <c r="AV633" t="b">
        <f t="shared" si="180"/>
        <v>0</v>
      </c>
      <c r="AW633" t="b">
        <f t="shared" si="181"/>
        <v>0</v>
      </c>
      <c r="AX633" t="b">
        <f t="shared" si="182"/>
        <v>0</v>
      </c>
    </row>
    <row r="634" spans="20:50" hidden="1">
      <c r="T634" t="s">
        <v>53</v>
      </c>
      <c r="U634" t="s">
        <v>59</v>
      </c>
      <c r="V634">
        <v>190</v>
      </c>
      <c r="W634" t="s">
        <v>142</v>
      </c>
      <c r="X634" t="s">
        <v>620</v>
      </c>
      <c r="Y634" t="s">
        <v>37</v>
      </c>
      <c r="Z634">
        <v>5</v>
      </c>
      <c r="AA634" t="s">
        <v>38</v>
      </c>
      <c r="AB634">
        <v>21</v>
      </c>
      <c r="AC634" t="s">
        <v>39</v>
      </c>
      <c r="AD634">
        <v>1</v>
      </c>
      <c r="AE634">
        <f t="shared" si="166"/>
        <v>76.607502246248899</v>
      </c>
      <c r="AF634" t="str">
        <f t="shared" si="183"/>
        <v>UL76.6075022462489</v>
      </c>
      <c r="AH634">
        <f>COUNTIF($AE$49:AE3585,AE634)</f>
        <v>2</v>
      </c>
      <c r="AI634" s="6">
        <f t="shared" si="167"/>
        <v>2.5</v>
      </c>
      <c r="AJ634" s="7">
        <f t="shared" si="168"/>
        <v>7</v>
      </c>
      <c r="AK634" s="7">
        <f t="shared" si="169"/>
        <v>1.6666666666666667</v>
      </c>
      <c r="AL634" s="7">
        <f t="shared" si="170"/>
        <v>10.5</v>
      </c>
      <c r="AM634" s="7">
        <f t="shared" si="171"/>
        <v>1</v>
      </c>
      <c r="AN634" s="7">
        <f t="shared" si="172"/>
        <v>4.2</v>
      </c>
      <c r="AO634" s="7">
        <f t="shared" si="173"/>
        <v>0.7142857142857143</v>
      </c>
      <c r="AP634" s="8">
        <f t="shared" si="174"/>
        <v>3</v>
      </c>
      <c r="AQ634" t="b">
        <f t="shared" si="175"/>
        <v>0</v>
      </c>
      <c r="AR634" t="b">
        <f t="shared" si="176"/>
        <v>1</v>
      </c>
      <c r="AS634" t="b">
        <f t="shared" si="177"/>
        <v>0</v>
      </c>
      <c r="AT634" t="b">
        <f t="shared" si="178"/>
        <v>0</v>
      </c>
      <c r="AU634" t="b">
        <f t="shared" si="179"/>
        <v>1</v>
      </c>
      <c r="AV634" t="b">
        <f t="shared" si="180"/>
        <v>0</v>
      </c>
      <c r="AW634" t="b">
        <f t="shared" si="181"/>
        <v>0</v>
      </c>
      <c r="AX634" t="b">
        <f t="shared" si="182"/>
        <v>1</v>
      </c>
    </row>
    <row r="635" spans="20:50" hidden="1">
      <c r="T635" t="s">
        <v>53</v>
      </c>
      <c r="U635" t="s">
        <v>59</v>
      </c>
      <c r="V635">
        <v>191</v>
      </c>
      <c r="W635" t="s">
        <v>142</v>
      </c>
      <c r="X635" t="s">
        <v>621</v>
      </c>
      <c r="Y635" t="s">
        <v>37</v>
      </c>
      <c r="Z635">
        <v>5</v>
      </c>
      <c r="AA635" t="s">
        <v>38</v>
      </c>
      <c r="AB635">
        <v>22</v>
      </c>
      <c r="AC635" t="s">
        <v>39</v>
      </c>
      <c r="AD635">
        <v>1</v>
      </c>
      <c r="AE635">
        <f t="shared" si="166"/>
        <v>77.19573393471326</v>
      </c>
      <c r="AF635" t="str">
        <f t="shared" si="183"/>
        <v>UL77.1957339347133</v>
      </c>
      <c r="AH635">
        <f>COUNTIF($AE$49:AE3586,AE635)</f>
        <v>2</v>
      </c>
      <c r="AI635" s="6">
        <f t="shared" si="167"/>
        <v>2.5</v>
      </c>
      <c r="AJ635" s="7">
        <f t="shared" si="168"/>
        <v>7.333333333333333</v>
      </c>
      <c r="AK635" s="7">
        <f t="shared" si="169"/>
        <v>1.6666666666666667</v>
      </c>
      <c r="AL635" s="7">
        <f t="shared" si="170"/>
        <v>11</v>
      </c>
      <c r="AM635" s="7">
        <f t="shared" si="171"/>
        <v>1</v>
      </c>
      <c r="AN635" s="7">
        <f t="shared" si="172"/>
        <v>4.4000000000000004</v>
      </c>
      <c r="AO635" s="7">
        <f t="shared" si="173"/>
        <v>0.7142857142857143</v>
      </c>
      <c r="AP635" s="8">
        <f t="shared" si="174"/>
        <v>3.1428571428571428</v>
      </c>
      <c r="AQ635" t="b">
        <f t="shared" si="175"/>
        <v>0</v>
      </c>
      <c r="AR635" t="b">
        <f t="shared" si="176"/>
        <v>0</v>
      </c>
      <c r="AS635" t="b">
        <f t="shared" si="177"/>
        <v>0</v>
      </c>
      <c r="AT635" t="b">
        <f t="shared" si="178"/>
        <v>1</v>
      </c>
      <c r="AU635" t="b">
        <f t="shared" si="179"/>
        <v>1</v>
      </c>
      <c r="AV635" t="b">
        <f t="shared" si="180"/>
        <v>0</v>
      </c>
      <c r="AW635" t="b">
        <f t="shared" si="181"/>
        <v>0</v>
      </c>
      <c r="AX635" t="b">
        <f t="shared" si="182"/>
        <v>0</v>
      </c>
    </row>
    <row r="636" spans="20:50" hidden="1">
      <c r="T636" t="s">
        <v>53</v>
      </c>
      <c r="U636" t="s">
        <v>59</v>
      </c>
      <c r="V636">
        <v>192</v>
      </c>
      <c r="W636" t="s">
        <v>142</v>
      </c>
      <c r="X636" t="s">
        <v>622</v>
      </c>
      <c r="Y636" t="s">
        <v>37</v>
      </c>
      <c r="Z636">
        <v>5</v>
      </c>
      <c r="AA636" t="s">
        <v>38</v>
      </c>
      <c r="AB636">
        <v>23</v>
      </c>
      <c r="AC636" t="s">
        <v>39</v>
      </c>
      <c r="AD636">
        <v>1</v>
      </c>
      <c r="AE636">
        <f t="shared" si="166"/>
        <v>77.735226272107596</v>
      </c>
      <c r="AF636" t="str">
        <f t="shared" si="183"/>
        <v>UL77.7352262721076</v>
      </c>
      <c r="AH636">
        <f>COUNTIF($AE$49:AE3587,AE636)</f>
        <v>3</v>
      </c>
      <c r="AI636" s="6">
        <f t="shared" si="167"/>
        <v>2.5</v>
      </c>
      <c r="AJ636" s="7">
        <f t="shared" si="168"/>
        <v>7.666666666666667</v>
      </c>
      <c r="AK636" s="7">
        <f t="shared" si="169"/>
        <v>1.6666666666666667</v>
      </c>
      <c r="AL636" s="7">
        <f t="shared" si="170"/>
        <v>11.5</v>
      </c>
      <c r="AM636" s="7">
        <f t="shared" si="171"/>
        <v>1</v>
      </c>
      <c r="AN636" s="7">
        <f t="shared" si="172"/>
        <v>4.5999999999999996</v>
      </c>
      <c r="AO636" s="7">
        <f t="shared" si="173"/>
        <v>0.7142857142857143</v>
      </c>
      <c r="AP636" s="8">
        <f t="shared" si="174"/>
        <v>3.2857142857142856</v>
      </c>
      <c r="AQ636" t="b">
        <f t="shared" si="175"/>
        <v>0</v>
      </c>
      <c r="AR636" t="b">
        <f t="shared" si="176"/>
        <v>0</v>
      </c>
      <c r="AS636" t="b">
        <f t="shared" si="177"/>
        <v>0</v>
      </c>
      <c r="AT636" t="b">
        <f t="shared" si="178"/>
        <v>0</v>
      </c>
      <c r="AU636" t="b">
        <f t="shared" si="179"/>
        <v>1</v>
      </c>
      <c r="AV636" t="b">
        <f t="shared" si="180"/>
        <v>0</v>
      </c>
      <c r="AW636" t="b">
        <f t="shared" si="181"/>
        <v>0</v>
      </c>
      <c r="AX636" t="b">
        <f t="shared" si="182"/>
        <v>0</v>
      </c>
    </row>
    <row r="637" spans="20:50" hidden="1">
      <c r="T637" t="s">
        <v>53</v>
      </c>
      <c r="U637" t="s">
        <v>59</v>
      </c>
      <c r="V637">
        <v>193</v>
      </c>
      <c r="W637" t="s">
        <v>142</v>
      </c>
      <c r="X637" t="s">
        <v>623</v>
      </c>
      <c r="Y637" t="s">
        <v>37</v>
      </c>
      <c r="Z637">
        <v>5</v>
      </c>
      <c r="AA637" t="s">
        <v>38</v>
      </c>
      <c r="AB637">
        <v>24</v>
      </c>
      <c r="AC637" t="s">
        <v>39</v>
      </c>
      <c r="AD637">
        <v>1</v>
      </c>
      <c r="AE637">
        <f t="shared" si="166"/>
        <v>78.231711067979361</v>
      </c>
      <c r="AF637" t="str">
        <f t="shared" si="183"/>
        <v>UL78.2317110679794</v>
      </c>
      <c r="AH637">
        <f>COUNTIF($AE$49:AE3588,AE637)</f>
        <v>3</v>
      </c>
      <c r="AI637" s="6">
        <f t="shared" si="167"/>
        <v>2.5</v>
      </c>
      <c r="AJ637" s="7">
        <f t="shared" si="168"/>
        <v>8</v>
      </c>
      <c r="AK637" s="7">
        <f t="shared" si="169"/>
        <v>1.6666666666666667</v>
      </c>
      <c r="AL637" s="7">
        <f t="shared" si="170"/>
        <v>12</v>
      </c>
      <c r="AM637" s="7">
        <f t="shared" si="171"/>
        <v>1</v>
      </c>
      <c r="AN637" s="7">
        <f t="shared" si="172"/>
        <v>4.8</v>
      </c>
      <c r="AO637" s="7">
        <f t="shared" si="173"/>
        <v>0.7142857142857143</v>
      </c>
      <c r="AP637" s="8">
        <f t="shared" si="174"/>
        <v>3.4285714285714284</v>
      </c>
      <c r="AQ637" t="b">
        <f t="shared" si="175"/>
        <v>0</v>
      </c>
      <c r="AR637" t="b">
        <f t="shared" si="176"/>
        <v>1</v>
      </c>
      <c r="AS637" t="b">
        <f t="shared" si="177"/>
        <v>0</v>
      </c>
      <c r="AT637" t="b">
        <f t="shared" si="178"/>
        <v>1</v>
      </c>
      <c r="AU637" t="b">
        <f t="shared" si="179"/>
        <v>1</v>
      </c>
      <c r="AV637" t="b">
        <f t="shared" si="180"/>
        <v>0</v>
      </c>
      <c r="AW637" t="b">
        <f t="shared" si="181"/>
        <v>0</v>
      </c>
      <c r="AX637" t="b">
        <f t="shared" si="182"/>
        <v>0</v>
      </c>
    </row>
    <row r="638" spans="20:50" hidden="1">
      <c r="T638" t="s">
        <v>35</v>
      </c>
      <c r="U638" t="s">
        <v>59</v>
      </c>
      <c r="V638" t="s">
        <v>0</v>
      </c>
      <c r="W638" t="s">
        <v>142</v>
      </c>
      <c r="X638" t="s">
        <v>623</v>
      </c>
      <c r="Y638" t="s">
        <v>37</v>
      </c>
      <c r="Z638">
        <v>5</v>
      </c>
      <c r="AA638" t="s">
        <v>38</v>
      </c>
      <c r="AB638">
        <v>24</v>
      </c>
      <c r="AC638" t="s">
        <v>39</v>
      </c>
      <c r="AD638">
        <v>1</v>
      </c>
      <c r="AE638">
        <f t="shared" si="166"/>
        <v>78.231711067979361</v>
      </c>
      <c r="AF638" t="str">
        <f t="shared" si="183"/>
        <v>UL78.2317110679794</v>
      </c>
      <c r="AG638" t="str">
        <f>U638&amp;AE638</f>
        <v>UL78.2317110679794</v>
      </c>
      <c r="AH638">
        <f>COUNTIF($AG$49:AG3589,AG638)</f>
        <v>1</v>
      </c>
      <c r="AI638" s="6">
        <f t="shared" si="167"/>
        <v>2.5</v>
      </c>
      <c r="AJ638" s="7">
        <f t="shared" si="168"/>
        <v>8</v>
      </c>
      <c r="AK638" s="7">
        <f t="shared" si="169"/>
        <v>1.6666666666666667</v>
      </c>
      <c r="AL638" s="7">
        <f t="shared" si="170"/>
        <v>12</v>
      </c>
      <c r="AM638" s="7">
        <f t="shared" si="171"/>
        <v>1</v>
      </c>
      <c r="AN638" s="7">
        <f t="shared" si="172"/>
        <v>4.8</v>
      </c>
      <c r="AO638" s="7">
        <f t="shared" si="173"/>
        <v>0.7142857142857143</v>
      </c>
      <c r="AP638" s="8">
        <f t="shared" si="174"/>
        <v>3.4285714285714284</v>
      </c>
      <c r="AQ638" t="b">
        <f t="shared" si="175"/>
        <v>0</v>
      </c>
      <c r="AR638" t="b">
        <f t="shared" si="176"/>
        <v>1</v>
      </c>
      <c r="AS638" t="b">
        <f t="shared" si="177"/>
        <v>0</v>
      </c>
      <c r="AT638" t="b">
        <f t="shared" si="178"/>
        <v>1</v>
      </c>
      <c r="AU638" t="b">
        <f t="shared" si="179"/>
        <v>1</v>
      </c>
      <c r="AV638" t="b">
        <f t="shared" si="180"/>
        <v>0</v>
      </c>
      <c r="AW638" t="b">
        <f t="shared" si="181"/>
        <v>0</v>
      </c>
      <c r="AX638" t="b">
        <f t="shared" si="182"/>
        <v>0</v>
      </c>
    </row>
    <row r="639" spans="20:50" hidden="1">
      <c r="T639" t="s">
        <v>53</v>
      </c>
      <c r="U639" t="s">
        <v>59</v>
      </c>
      <c r="V639">
        <v>194</v>
      </c>
      <c r="W639" t="s">
        <v>142</v>
      </c>
      <c r="X639" t="s">
        <v>624</v>
      </c>
      <c r="Y639" t="s">
        <v>37</v>
      </c>
      <c r="Z639">
        <v>5</v>
      </c>
      <c r="AA639" t="s">
        <v>38</v>
      </c>
      <c r="AB639">
        <v>26</v>
      </c>
      <c r="AC639" t="s">
        <v>39</v>
      </c>
      <c r="AD639">
        <v>1</v>
      </c>
      <c r="AE639">
        <f t="shared" si="166"/>
        <v>79.114472945341276</v>
      </c>
      <c r="AF639" t="str">
        <f t="shared" si="183"/>
        <v>UL79.1144729453413</v>
      </c>
      <c r="AH639">
        <f>COUNTIF($AE$49:AE3590,AE639)</f>
        <v>2</v>
      </c>
      <c r="AI639" s="6">
        <f t="shared" si="167"/>
        <v>2.5</v>
      </c>
      <c r="AJ639" s="7">
        <f t="shared" si="168"/>
        <v>8.6666666666666661</v>
      </c>
      <c r="AK639" s="7">
        <f t="shared" si="169"/>
        <v>1.6666666666666667</v>
      </c>
      <c r="AL639" s="7">
        <f t="shared" si="170"/>
        <v>13</v>
      </c>
      <c r="AM639" s="7">
        <f t="shared" si="171"/>
        <v>1</v>
      </c>
      <c r="AN639" s="7">
        <f t="shared" si="172"/>
        <v>5.2</v>
      </c>
      <c r="AO639" s="7">
        <f t="shared" si="173"/>
        <v>0.7142857142857143</v>
      </c>
      <c r="AP639" s="8">
        <f t="shared" si="174"/>
        <v>3.7142857142857144</v>
      </c>
      <c r="AQ639" t="b">
        <f t="shared" si="175"/>
        <v>0</v>
      </c>
      <c r="AR639" t="b">
        <f t="shared" si="176"/>
        <v>0</v>
      </c>
      <c r="AS639" t="b">
        <f t="shared" si="177"/>
        <v>0</v>
      </c>
      <c r="AT639" t="b">
        <f t="shared" si="178"/>
        <v>1</v>
      </c>
      <c r="AU639" t="b">
        <f t="shared" si="179"/>
        <v>1</v>
      </c>
      <c r="AV639" t="b">
        <f t="shared" si="180"/>
        <v>0</v>
      </c>
      <c r="AW639" t="b">
        <f t="shared" si="181"/>
        <v>0</v>
      </c>
      <c r="AX639" t="b">
        <f t="shared" si="182"/>
        <v>0</v>
      </c>
    </row>
    <row r="640" spans="20:50" hidden="1">
      <c r="T640" t="s">
        <v>53</v>
      </c>
      <c r="U640" t="s">
        <v>59</v>
      </c>
      <c r="V640">
        <v>195</v>
      </c>
      <c r="W640" t="s">
        <v>142</v>
      </c>
      <c r="X640" t="s">
        <v>625</v>
      </c>
      <c r="Y640" t="s">
        <v>37</v>
      </c>
      <c r="Z640">
        <v>5</v>
      </c>
      <c r="AA640" t="s">
        <v>38</v>
      </c>
      <c r="AB640">
        <v>27</v>
      </c>
      <c r="AC640" t="s">
        <v>39</v>
      </c>
      <c r="AD640">
        <v>1</v>
      </c>
      <c r="AE640">
        <f t="shared" si="166"/>
        <v>79.508522987668414</v>
      </c>
      <c r="AF640" t="str">
        <f t="shared" si="183"/>
        <v>UL79.5085229876684</v>
      </c>
      <c r="AH640">
        <f>COUNTIF($AE$49:AE3591,AE640)</f>
        <v>3</v>
      </c>
      <c r="AI640" s="6">
        <f t="shared" si="167"/>
        <v>2.5</v>
      </c>
      <c r="AJ640" s="7">
        <f t="shared" si="168"/>
        <v>9</v>
      </c>
      <c r="AK640" s="7">
        <f t="shared" si="169"/>
        <v>1.6666666666666667</v>
      </c>
      <c r="AL640" s="7">
        <f t="shared" si="170"/>
        <v>13.5</v>
      </c>
      <c r="AM640" s="7">
        <f t="shared" si="171"/>
        <v>1</v>
      </c>
      <c r="AN640" s="7">
        <f t="shared" si="172"/>
        <v>5.4</v>
      </c>
      <c r="AO640" s="7">
        <f t="shared" si="173"/>
        <v>0.7142857142857143</v>
      </c>
      <c r="AP640" s="8">
        <f t="shared" si="174"/>
        <v>3.8571428571428572</v>
      </c>
      <c r="AQ640" t="b">
        <f t="shared" si="175"/>
        <v>0</v>
      </c>
      <c r="AR640" t="b">
        <f t="shared" si="176"/>
        <v>1</v>
      </c>
      <c r="AS640" t="b">
        <f t="shared" si="177"/>
        <v>0</v>
      </c>
      <c r="AT640" t="b">
        <f t="shared" si="178"/>
        <v>0</v>
      </c>
      <c r="AU640" t="b">
        <f t="shared" si="179"/>
        <v>1</v>
      </c>
      <c r="AV640" t="b">
        <f t="shared" si="180"/>
        <v>0</v>
      </c>
      <c r="AW640" t="b">
        <f t="shared" si="181"/>
        <v>0</v>
      </c>
      <c r="AX640" t="b">
        <f t="shared" si="182"/>
        <v>0</v>
      </c>
    </row>
    <row r="641" spans="20:50" hidden="1">
      <c r="T641" t="s">
        <v>35</v>
      </c>
      <c r="U641" t="s">
        <v>59</v>
      </c>
      <c r="V641" t="s">
        <v>0</v>
      </c>
      <c r="W641" t="s">
        <v>142</v>
      </c>
      <c r="X641" t="s">
        <v>625</v>
      </c>
      <c r="Y641" t="s">
        <v>37</v>
      </c>
      <c r="Z641">
        <v>5</v>
      </c>
      <c r="AA641" t="s">
        <v>38</v>
      </c>
      <c r="AB641">
        <v>27</v>
      </c>
      <c r="AC641" t="s">
        <v>39</v>
      </c>
      <c r="AD641">
        <v>1</v>
      </c>
      <c r="AE641">
        <f t="shared" si="166"/>
        <v>79.508522987668414</v>
      </c>
      <c r="AF641" t="str">
        <f t="shared" si="183"/>
        <v>UL79.5085229876684</v>
      </c>
      <c r="AG641" t="str">
        <f>U641&amp;AE641</f>
        <v>UL79.5085229876684</v>
      </c>
      <c r="AH641">
        <f>COUNTIF($AG$49:AG3592,AG641)</f>
        <v>1</v>
      </c>
      <c r="AI641" s="6">
        <f t="shared" si="167"/>
        <v>2.5</v>
      </c>
      <c r="AJ641" s="7">
        <f t="shared" si="168"/>
        <v>9</v>
      </c>
      <c r="AK641" s="7">
        <f t="shared" si="169"/>
        <v>1.6666666666666667</v>
      </c>
      <c r="AL641" s="7">
        <f t="shared" si="170"/>
        <v>13.5</v>
      </c>
      <c r="AM641" s="7">
        <f t="shared" si="171"/>
        <v>1</v>
      </c>
      <c r="AN641" s="7">
        <f t="shared" si="172"/>
        <v>5.4</v>
      </c>
      <c r="AO641" s="7">
        <f t="shared" si="173"/>
        <v>0.7142857142857143</v>
      </c>
      <c r="AP641" s="8">
        <f t="shared" si="174"/>
        <v>3.8571428571428572</v>
      </c>
      <c r="AQ641" t="b">
        <f t="shared" si="175"/>
        <v>0</v>
      </c>
      <c r="AR641" t="b">
        <f t="shared" si="176"/>
        <v>1</v>
      </c>
      <c r="AS641" t="b">
        <f t="shared" si="177"/>
        <v>0</v>
      </c>
      <c r="AT641" t="b">
        <f t="shared" si="178"/>
        <v>0</v>
      </c>
      <c r="AU641" t="b">
        <f t="shared" si="179"/>
        <v>1</v>
      </c>
      <c r="AV641" t="b">
        <f t="shared" si="180"/>
        <v>0</v>
      </c>
      <c r="AW641" t="b">
        <f t="shared" si="181"/>
        <v>0</v>
      </c>
      <c r="AX641" t="b">
        <f t="shared" si="182"/>
        <v>0</v>
      </c>
    </row>
    <row r="642" spans="20:50" hidden="1">
      <c r="T642" t="s">
        <v>53</v>
      </c>
      <c r="U642" t="s">
        <v>59</v>
      </c>
      <c r="V642">
        <v>196</v>
      </c>
      <c r="W642" t="s">
        <v>142</v>
      </c>
      <c r="X642" t="s">
        <v>626</v>
      </c>
      <c r="Y642" t="s">
        <v>37</v>
      </c>
      <c r="Z642">
        <v>5</v>
      </c>
      <c r="AA642" t="s">
        <v>38</v>
      </c>
      <c r="AB642">
        <v>28</v>
      </c>
      <c r="AC642" t="s">
        <v>39</v>
      </c>
      <c r="AD642">
        <v>1</v>
      </c>
      <c r="AE642">
        <f t="shared" si="166"/>
        <v>79.875328344602195</v>
      </c>
      <c r="AF642" t="str">
        <f t="shared" si="183"/>
        <v>UL79.8753283446022</v>
      </c>
      <c r="AH642">
        <f>COUNTIF($AE$49:AE3593,AE642)</f>
        <v>2</v>
      </c>
      <c r="AI642" s="6">
        <f t="shared" si="167"/>
        <v>2.5</v>
      </c>
      <c r="AJ642" s="7">
        <f t="shared" si="168"/>
        <v>9.3333333333333339</v>
      </c>
      <c r="AK642" s="7">
        <f t="shared" si="169"/>
        <v>1.6666666666666667</v>
      </c>
      <c r="AL642" s="7">
        <f t="shared" si="170"/>
        <v>14</v>
      </c>
      <c r="AM642" s="7">
        <f t="shared" si="171"/>
        <v>1</v>
      </c>
      <c r="AN642" s="7">
        <f t="shared" si="172"/>
        <v>5.6</v>
      </c>
      <c r="AO642" s="7">
        <f t="shared" si="173"/>
        <v>0.7142857142857143</v>
      </c>
      <c r="AP642" s="8">
        <f t="shared" si="174"/>
        <v>4</v>
      </c>
      <c r="AQ642" t="b">
        <f t="shared" si="175"/>
        <v>0</v>
      </c>
      <c r="AR642" t="b">
        <f t="shared" si="176"/>
        <v>0</v>
      </c>
      <c r="AS642" t="b">
        <f t="shared" si="177"/>
        <v>0</v>
      </c>
      <c r="AT642" t="b">
        <f t="shared" si="178"/>
        <v>1</v>
      </c>
      <c r="AU642" t="b">
        <f t="shared" si="179"/>
        <v>1</v>
      </c>
      <c r="AV642" t="b">
        <f t="shared" si="180"/>
        <v>0</v>
      </c>
      <c r="AW642" t="b">
        <f t="shared" si="181"/>
        <v>0</v>
      </c>
      <c r="AX642" t="b">
        <f t="shared" si="182"/>
        <v>1</v>
      </c>
    </row>
    <row r="643" spans="20:50" hidden="1">
      <c r="T643" t="s">
        <v>53</v>
      </c>
      <c r="U643" t="s">
        <v>59</v>
      </c>
      <c r="V643">
        <v>197</v>
      </c>
      <c r="W643" t="s">
        <v>142</v>
      </c>
      <c r="X643" t="s">
        <v>627</v>
      </c>
      <c r="Y643" t="s">
        <v>37</v>
      </c>
      <c r="Z643">
        <v>5</v>
      </c>
      <c r="AA643" t="s">
        <v>38</v>
      </c>
      <c r="AB643">
        <v>29</v>
      </c>
      <c r="AC643" t="s">
        <v>39</v>
      </c>
      <c r="AD643">
        <v>1</v>
      </c>
      <c r="AE643">
        <f t="shared" si="166"/>
        <v>80.217592968192719</v>
      </c>
      <c r="AF643" t="str">
        <f t="shared" si="183"/>
        <v>UL80.2175929681927</v>
      </c>
      <c r="AH643">
        <f>COUNTIF($AE$49:AE3594,AE643)</f>
        <v>2</v>
      </c>
      <c r="AI643" s="6">
        <f t="shared" si="167"/>
        <v>2.5</v>
      </c>
      <c r="AJ643" s="7">
        <f t="shared" si="168"/>
        <v>9.6666666666666661</v>
      </c>
      <c r="AK643" s="7">
        <f t="shared" si="169"/>
        <v>1.6666666666666667</v>
      </c>
      <c r="AL643" s="7">
        <f t="shared" si="170"/>
        <v>14.5</v>
      </c>
      <c r="AM643" s="7">
        <f t="shared" si="171"/>
        <v>1</v>
      </c>
      <c r="AN643" s="7">
        <f t="shared" si="172"/>
        <v>5.8</v>
      </c>
      <c r="AO643" s="7">
        <f t="shared" si="173"/>
        <v>0.7142857142857143</v>
      </c>
      <c r="AP643" s="8">
        <f t="shared" si="174"/>
        <v>4.1428571428571432</v>
      </c>
      <c r="AQ643" t="b">
        <f t="shared" si="175"/>
        <v>0</v>
      </c>
      <c r="AR643" t="b">
        <f t="shared" si="176"/>
        <v>0</v>
      </c>
      <c r="AS643" t="b">
        <f t="shared" si="177"/>
        <v>0</v>
      </c>
      <c r="AT643" t="b">
        <f t="shared" si="178"/>
        <v>0</v>
      </c>
      <c r="AU643" t="b">
        <f t="shared" si="179"/>
        <v>1</v>
      </c>
      <c r="AV643" t="b">
        <f t="shared" si="180"/>
        <v>0</v>
      </c>
      <c r="AW643" t="b">
        <f t="shared" si="181"/>
        <v>0</v>
      </c>
      <c r="AX643" t="b">
        <f t="shared" si="182"/>
        <v>0</v>
      </c>
    </row>
    <row r="644" spans="20:50" hidden="1">
      <c r="T644" t="s">
        <v>53</v>
      </c>
      <c r="U644" t="s">
        <v>59</v>
      </c>
      <c r="V644">
        <v>198</v>
      </c>
      <c r="W644" t="s">
        <v>142</v>
      </c>
      <c r="X644" t="s">
        <v>628</v>
      </c>
      <c r="Y644" t="s">
        <v>37</v>
      </c>
      <c r="Z644">
        <v>5</v>
      </c>
      <c r="AA644" t="s">
        <v>38</v>
      </c>
      <c r="AB644">
        <v>31</v>
      </c>
      <c r="AC644" t="s">
        <v>39</v>
      </c>
      <c r="AD644">
        <v>1</v>
      </c>
      <c r="AE644">
        <f t="shared" si="166"/>
        <v>80.837652954278298</v>
      </c>
      <c r="AF644" t="str">
        <f t="shared" si="183"/>
        <v>UL80.8376529542783</v>
      </c>
      <c r="AH644">
        <f>COUNTIF($AE$49:AE3595,AE644)</f>
        <v>3</v>
      </c>
      <c r="AI644" s="6">
        <f t="shared" si="167"/>
        <v>2.5</v>
      </c>
      <c r="AJ644" s="7">
        <f t="shared" si="168"/>
        <v>10.333333333333334</v>
      </c>
      <c r="AK644" s="7">
        <f t="shared" si="169"/>
        <v>1.6666666666666667</v>
      </c>
      <c r="AL644" s="7">
        <f t="shared" si="170"/>
        <v>15.5</v>
      </c>
      <c r="AM644" s="7">
        <f t="shared" si="171"/>
        <v>1</v>
      </c>
      <c r="AN644" s="7">
        <f t="shared" si="172"/>
        <v>6.2</v>
      </c>
      <c r="AO644" s="7">
        <f t="shared" si="173"/>
        <v>0.7142857142857143</v>
      </c>
      <c r="AP644" s="8">
        <f t="shared" si="174"/>
        <v>4.4285714285714288</v>
      </c>
      <c r="AQ644" t="b">
        <f t="shared" si="175"/>
        <v>0</v>
      </c>
      <c r="AR644" t="b">
        <f t="shared" si="176"/>
        <v>0</v>
      </c>
      <c r="AS644" t="b">
        <f t="shared" si="177"/>
        <v>0</v>
      </c>
      <c r="AT644" t="b">
        <f t="shared" si="178"/>
        <v>0</v>
      </c>
      <c r="AU644" t="b">
        <f t="shared" si="179"/>
        <v>1</v>
      </c>
      <c r="AV644" t="b">
        <f t="shared" si="180"/>
        <v>0</v>
      </c>
      <c r="AW644" t="b">
        <f t="shared" si="181"/>
        <v>0</v>
      </c>
      <c r="AX644" t="b">
        <f t="shared" si="182"/>
        <v>0</v>
      </c>
    </row>
    <row r="645" spans="20:50" hidden="1">
      <c r="T645" t="s">
        <v>53</v>
      </c>
      <c r="U645" t="s">
        <v>59</v>
      </c>
      <c r="V645">
        <v>199</v>
      </c>
      <c r="W645" t="s">
        <v>142</v>
      </c>
      <c r="X645" t="s">
        <v>629</v>
      </c>
      <c r="Y645" t="s">
        <v>37</v>
      </c>
      <c r="Z645">
        <v>5</v>
      </c>
      <c r="AA645" t="s">
        <v>38</v>
      </c>
      <c r="AB645">
        <v>32</v>
      </c>
      <c r="AC645" t="s">
        <v>39</v>
      </c>
      <c r="AD645">
        <v>1</v>
      </c>
      <c r="AE645">
        <f t="shared" si="166"/>
        <v>81.119340849479755</v>
      </c>
      <c r="AF645" t="str">
        <f t="shared" si="183"/>
        <v>UL81.1193408494798</v>
      </c>
      <c r="AH645">
        <f>COUNTIF($AE$49:AE3596,AE645)</f>
        <v>3</v>
      </c>
      <c r="AI645" s="6">
        <f t="shared" si="167"/>
        <v>2.5</v>
      </c>
      <c r="AJ645" s="7">
        <f t="shared" si="168"/>
        <v>10.666666666666666</v>
      </c>
      <c r="AK645" s="7">
        <f t="shared" si="169"/>
        <v>1.6666666666666667</v>
      </c>
      <c r="AL645" s="7">
        <f t="shared" si="170"/>
        <v>16</v>
      </c>
      <c r="AM645" s="7">
        <f t="shared" si="171"/>
        <v>1</v>
      </c>
      <c r="AN645" s="7">
        <f t="shared" si="172"/>
        <v>6.4</v>
      </c>
      <c r="AO645" s="7">
        <f t="shared" si="173"/>
        <v>0.7142857142857143</v>
      </c>
      <c r="AP645" s="8">
        <f t="shared" si="174"/>
        <v>4.5714285714285712</v>
      </c>
      <c r="AQ645" t="b">
        <f t="shared" si="175"/>
        <v>0</v>
      </c>
      <c r="AR645" t="b">
        <f t="shared" si="176"/>
        <v>0</v>
      </c>
      <c r="AS645" t="b">
        <f t="shared" si="177"/>
        <v>0</v>
      </c>
      <c r="AT645" t="b">
        <f t="shared" si="178"/>
        <v>1</v>
      </c>
      <c r="AU645" t="b">
        <f t="shared" si="179"/>
        <v>1</v>
      </c>
      <c r="AV645" t="b">
        <f t="shared" si="180"/>
        <v>0</v>
      </c>
      <c r="AW645" t="b">
        <f t="shared" si="181"/>
        <v>0</v>
      </c>
      <c r="AX645" t="b">
        <f t="shared" si="182"/>
        <v>0</v>
      </c>
    </row>
    <row r="646" spans="20:50" hidden="1">
      <c r="T646" t="s">
        <v>53</v>
      </c>
      <c r="U646" t="s">
        <v>59</v>
      </c>
      <c r="V646">
        <v>200</v>
      </c>
      <c r="W646" t="s">
        <v>142</v>
      </c>
      <c r="X646" t="s">
        <v>630</v>
      </c>
      <c r="Y646" t="s">
        <v>37</v>
      </c>
      <c r="Z646">
        <v>5</v>
      </c>
      <c r="AA646" t="s">
        <v>38</v>
      </c>
      <c r="AB646">
        <v>33</v>
      </c>
      <c r="AC646" t="s">
        <v>39</v>
      </c>
      <c r="AD646">
        <v>1</v>
      </c>
      <c r="AE646">
        <f t="shared" si="166"/>
        <v>81.384351815835899</v>
      </c>
      <c r="AF646" t="str">
        <f t="shared" si="183"/>
        <v>UL81.3843518158359</v>
      </c>
      <c r="AH646">
        <f>COUNTIF($AE$49:AE3597,AE646)</f>
        <v>2</v>
      </c>
      <c r="AI646" s="6">
        <f t="shared" si="167"/>
        <v>2.5</v>
      </c>
      <c r="AJ646" s="7">
        <f t="shared" si="168"/>
        <v>11</v>
      </c>
      <c r="AK646" s="7">
        <f t="shared" si="169"/>
        <v>1.6666666666666667</v>
      </c>
      <c r="AL646" s="7">
        <f t="shared" si="170"/>
        <v>16.5</v>
      </c>
      <c r="AM646" s="7">
        <f t="shared" si="171"/>
        <v>1</v>
      </c>
      <c r="AN646" s="7">
        <f t="shared" si="172"/>
        <v>6.6</v>
      </c>
      <c r="AO646" s="7">
        <f t="shared" si="173"/>
        <v>0.7142857142857143</v>
      </c>
      <c r="AP646" s="8">
        <f t="shared" si="174"/>
        <v>4.7142857142857144</v>
      </c>
      <c r="AQ646" t="b">
        <f t="shared" si="175"/>
        <v>0</v>
      </c>
      <c r="AR646" t="b">
        <f t="shared" si="176"/>
        <v>1</v>
      </c>
      <c r="AS646" t="b">
        <f t="shared" si="177"/>
        <v>0</v>
      </c>
      <c r="AT646" t="b">
        <f t="shared" si="178"/>
        <v>0</v>
      </c>
      <c r="AU646" t="b">
        <f t="shared" si="179"/>
        <v>1</v>
      </c>
      <c r="AV646" t="b">
        <f t="shared" si="180"/>
        <v>0</v>
      </c>
      <c r="AW646" t="b">
        <f t="shared" si="181"/>
        <v>0</v>
      </c>
      <c r="AX646" t="b">
        <f t="shared" si="182"/>
        <v>0</v>
      </c>
    </row>
    <row r="647" spans="20:50" hidden="1">
      <c r="T647" t="s">
        <v>53</v>
      </c>
      <c r="U647" t="s">
        <v>59</v>
      </c>
      <c r="V647">
        <v>201</v>
      </c>
      <c r="W647" t="s">
        <v>142</v>
      </c>
      <c r="X647" t="s">
        <v>631</v>
      </c>
      <c r="Y647" t="s">
        <v>37</v>
      </c>
      <c r="Z647">
        <v>5</v>
      </c>
      <c r="AA647" t="s">
        <v>38</v>
      </c>
      <c r="AB647">
        <v>34</v>
      </c>
      <c r="AC647" t="s">
        <v>39</v>
      </c>
      <c r="AD647">
        <v>1</v>
      </c>
      <c r="AE647">
        <f t="shared" si="166"/>
        <v>81.634113875967415</v>
      </c>
      <c r="AF647" t="str">
        <f t="shared" si="183"/>
        <v>UL81.6341138759674</v>
      </c>
      <c r="AH647">
        <f>COUNTIF($AE$49:AE3598,AE647)</f>
        <v>2</v>
      </c>
      <c r="AI647" s="6">
        <f t="shared" si="167"/>
        <v>2.5</v>
      </c>
      <c r="AJ647" s="7">
        <f t="shared" si="168"/>
        <v>11.333333333333334</v>
      </c>
      <c r="AK647" s="7">
        <f t="shared" si="169"/>
        <v>1.6666666666666667</v>
      </c>
      <c r="AL647" s="7">
        <f t="shared" si="170"/>
        <v>17</v>
      </c>
      <c r="AM647" s="7">
        <f t="shared" si="171"/>
        <v>1</v>
      </c>
      <c r="AN647" s="7">
        <f t="shared" si="172"/>
        <v>6.8</v>
      </c>
      <c r="AO647" s="7">
        <f t="shared" si="173"/>
        <v>0.7142857142857143</v>
      </c>
      <c r="AP647" s="8">
        <f t="shared" si="174"/>
        <v>4.8571428571428568</v>
      </c>
      <c r="AQ647" t="b">
        <f t="shared" si="175"/>
        <v>0</v>
      </c>
      <c r="AR647" t="b">
        <f t="shared" si="176"/>
        <v>0</v>
      </c>
      <c r="AS647" t="b">
        <f t="shared" si="177"/>
        <v>0</v>
      </c>
      <c r="AT647" t="b">
        <f t="shared" si="178"/>
        <v>1</v>
      </c>
      <c r="AU647" t="b">
        <f t="shared" si="179"/>
        <v>1</v>
      </c>
      <c r="AV647" t="b">
        <f t="shared" si="180"/>
        <v>0</v>
      </c>
      <c r="AW647" t="b">
        <f t="shared" si="181"/>
        <v>0</v>
      </c>
      <c r="AX647" t="b">
        <f t="shared" si="182"/>
        <v>0</v>
      </c>
    </row>
    <row r="648" spans="20:50" hidden="1">
      <c r="T648" t="s">
        <v>53</v>
      </c>
      <c r="U648" t="s">
        <v>59</v>
      </c>
      <c r="V648">
        <v>202</v>
      </c>
      <c r="W648" t="s">
        <v>142</v>
      </c>
      <c r="X648" t="s">
        <v>632</v>
      </c>
      <c r="Y648" t="s">
        <v>37</v>
      </c>
      <c r="Z648">
        <v>6</v>
      </c>
      <c r="AA648" t="s">
        <v>38</v>
      </c>
      <c r="AB648">
        <v>1</v>
      </c>
      <c r="AC648" t="s">
        <v>39</v>
      </c>
      <c r="AD648">
        <v>1</v>
      </c>
      <c r="AE648">
        <f t="shared" si="166"/>
        <v>9.4623222080256166</v>
      </c>
      <c r="AF648" t="str">
        <f t="shared" si="183"/>
        <v>UL9.46232220802562</v>
      </c>
      <c r="AH648">
        <f>COUNTIF($AE$49:AE3599,AE648)</f>
        <v>24</v>
      </c>
      <c r="AI648" s="6">
        <f t="shared" si="167"/>
        <v>3</v>
      </c>
      <c r="AJ648" s="7">
        <f t="shared" si="168"/>
        <v>0.33333333333333331</v>
      </c>
      <c r="AK648" s="7">
        <f t="shared" si="169"/>
        <v>2</v>
      </c>
      <c r="AL648" s="7">
        <f t="shared" si="170"/>
        <v>0.5</v>
      </c>
      <c r="AM648" s="7">
        <f t="shared" si="171"/>
        <v>1.2</v>
      </c>
      <c r="AN648" s="7">
        <f t="shared" si="172"/>
        <v>0.2</v>
      </c>
      <c r="AO648" s="7">
        <f t="shared" si="173"/>
        <v>0.8571428571428571</v>
      </c>
      <c r="AP648" s="8">
        <f t="shared" si="174"/>
        <v>0.14285714285714285</v>
      </c>
      <c r="AQ648" t="b">
        <f t="shared" si="175"/>
        <v>1</v>
      </c>
      <c r="AR648" t="b">
        <f t="shared" si="176"/>
        <v>0</v>
      </c>
      <c r="AS648" t="b">
        <f t="shared" si="177"/>
        <v>1</v>
      </c>
      <c r="AT648" t="b">
        <f t="shared" si="178"/>
        <v>0</v>
      </c>
      <c r="AU648" t="b">
        <f t="shared" si="179"/>
        <v>0</v>
      </c>
      <c r="AV648" t="b">
        <f t="shared" si="180"/>
        <v>0</v>
      </c>
      <c r="AW648" t="b">
        <f t="shared" si="181"/>
        <v>0</v>
      </c>
      <c r="AX648" t="b">
        <f t="shared" si="182"/>
        <v>0</v>
      </c>
    </row>
    <row r="649" spans="20:50" hidden="1">
      <c r="T649" t="s">
        <v>53</v>
      </c>
      <c r="U649" t="s">
        <v>59</v>
      </c>
      <c r="V649">
        <v>203</v>
      </c>
      <c r="W649" t="s">
        <v>142</v>
      </c>
      <c r="X649" t="s">
        <v>633</v>
      </c>
      <c r="Y649" t="s">
        <v>37</v>
      </c>
      <c r="Z649">
        <v>6</v>
      </c>
      <c r="AA649" t="s">
        <v>38</v>
      </c>
      <c r="AB649">
        <v>1</v>
      </c>
      <c r="AC649" t="s">
        <v>39</v>
      </c>
      <c r="AD649">
        <v>2</v>
      </c>
      <c r="AE649">
        <f t="shared" si="166"/>
        <v>9.4623222080256166</v>
      </c>
      <c r="AF649" t="str">
        <f t="shared" si="183"/>
        <v>UL9.46232220802562</v>
      </c>
      <c r="AH649">
        <f>COUNTIF($AE$49:AE3600,AE649)</f>
        <v>24</v>
      </c>
      <c r="AI649" s="6">
        <f t="shared" si="167"/>
        <v>3</v>
      </c>
      <c r="AJ649" s="7">
        <f t="shared" si="168"/>
        <v>0.33333333333333331</v>
      </c>
      <c r="AK649" s="7">
        <f t="shared" si="169"/>
        <v>2</v>
      </c>
      <c r="AL649" s="7">
        <f t="shared" si="170"/>
        <v>0.5</v>
      </c>
      <c r="AM649" s="7">
        <f t="shared" si="171"/>
        <v>1.2</v>
      </c>
      <c r="AN649" s="7">
        <f t="shared" si="172"/>
        <v>0.2</v>
      </c>
      <c r="AO649" s="7">
        <f t="shared" si="173"/>
        <v>0.8571428571428571</v>
      </c>
      <c r="AP649" s="8">
        <f t="shared" si="174"/>
        <v>0.14285714285714285</v>
      </c>
      <c r="AQ649" t="b">
        <f t="shared" si="175"/>
        <v>1</v>
      </c>
      <c r="AR649" t="b">
        <f t="shared" si="176"/>
        <v>0</v>
      </c>
      <c r="AS649" t="b">
        <f t="shared" si="177"/>
        <v>1</v>
      </c>
      <c r="AT649" t="b">
        <f t="shared" si="178"/>
        <v>0</v>
      </c>
      <c r="AU649" t="b">
        <f t="shared" si="179"/>
        <v>0</v>
      </c>
      <c r="AV649" t="b">
        <f t="shared" si="180"/>
        <v>0</v>
      </c>
      <c r="AW649" t="b">
        <f t="shared" si="181"/>
        <v>0</v>
      </c>
      <c r="AX649" t="b">
        <f t="shared" si="182"/>
        <v>0</v>
      </c>
    </row>
    <row r="650" spans="20:50" hidden="1">
      <c r="T650" t="s">
        <v>53</v>
      </c>
      <c r="U650" t="s">
        <v>59</v>
      </c>
      <c r="V650">
        <v>204</v>
      </c>
      <c r="W650" t="s">
        <v>142</v>
      </c>
      <c r="X650" t="s">
        <v>634</v>
      </c>
      <c r="Y650" t="s">
        <v>37</v>
      </c>
      <c r="Z650">
        <v>6</v>
      </c>
      <c r="AA650" t="s">
        <v>38</v>
      </c>
      <c r="AB650">
        <v>1</v>
      </c>
      <c r="AC650" t="s">
        <v>39</v>
      </c>
      <c r="AD650">
        <v>3</v>
      </c>
      <c r="AE650">
        <f t="shared" si="166"/>
        <v>9.4623222080256166</v>
      </c>
      <c r="AF650" t="str">
        <f t="shared" si="183"/>
        <v>UL9.46232220802562</v>
      </c>
      <c r="AH650">
        <f>COUNTIF($AE$49:AE3601,AE650)</f>
        <v>24</v>
      </c>
      <c r="AI650" s="6">
        <f t="shared" si="167"/>
        <v>3</v>
      </c>
      <c r="AJ650" s="7">
        <f t="shared" si="168"/>
        <v>0.33333333333333331</v>
      </c>
      <c r="AK650" s="7">
        <f t="shared" si="169"/>
        <v>2</v>
      </c>
      <c r="AL650" s="7">
        <f t="shared" si="170"/>
        <v>0.5</v>
      </c>
      <c r="AM650" s="7">
        <f t="shared" si="171"/>
        <v>1.2</v>
      </c>
      <c r="AN650" s="7">
        <f t="shared" si="172"/>
        <v>0.2</v>
      </c>
      <c r="AO650" s="7">
        <f t="shared" si="173"/>
        <v>0.8571428571428571</v>
      </c>
      <c r="AP650" s="8">
        <f t="shared" si="174"/>
        <v>0.14285714285714285</v>
      </c>
      <c r="AQ650" t="b">
        <f t="shared" si="175"/>
        <v>1</v>
      </c>
      <c r="AR650" t="b">
        <f t="shared" si="176"/>
        <v>0</v>
      </c>
      <c r="AS650" t="b">
        <f t="shared" si="177"/>
        <v>1</v>
      </c>
      <c r="AT650" t="b">
        <f t="shared" si="178"/>
        <v>0</v>
      </c>
      <c r="AU650" t="b">
        <f t="shared" si="179"/>
        <v>0</v>
      </c>
      <c r="AV650" t="b">
        <f t="shared" si="180"/>
        <v>0</v>
      </c>
      <c r="AW650" t="b">
        <f t="shared" si="181"/>
        <v>0</v>
      </c>
      <c r="AX650" t="b">
        <f t="shared" si="182"/>
        <v>0</v>
      </c>
    </row>
    <row r="651" spans="20:50" hidden="1">
      <c r="T651" t="s">
        <v>53</v>
      </c>
      <c r="U651" t="s">
        <v>59</v>
      </c>
      <c r="V651">
        <v>205</v>
      </c>
      <c r="W651" t="s">
        <v>142</v>
      </c>
      <c r="X651" t="s">
        <v>635</v>
      </c>
      <c r="Y651" t="s">
        <v>37</v>
      </c>
      <c r="Z651">
        <v>6</v>
      </c>
      <c r="AA651" t="s">
        <v>38</v>
      </c>
      <c r="AB651">
        <v>1</v>
      </c>
      <c r="AC651" t="s">
        <v>39</v>
      </c>
      <c r="AD651">
        <v>4</v>
      </c>
      <c r="AE651">
        <f t="shared" si="166"/>
        <v>9.4623222080256166</v>
      </c>
      <c r="AF651" t="str">
        <f t="shared" si="183"/>
        <v>UL9.46232220802562</v>
      </c>
      <c r="AH651">
        <f>COUNTIF($AE$49:AE3602,AE651)</f>
        <v>24</v>
      </c>
      <c r="AI651" s="6">
        <f t="shared" si="167"/>
        <v>3</v>
      </c>
      <c r="AJ651" s="7">
        <f t="shared" si="168"/>
        <v>0.33333333333333331</v>
      </c>
      <c r="AK651" s="7">
        <f t="shared" si="169"/>
        <v>2</v>
      </c>
      <c r="AL651" s="7">
        <f t="shared" si="170"/>
        <v>0.5</v>
      </c>
      <c r="AM651" s="7">
        <f t="shared" si="171"/>
        <v>1.2</v>
      </c>
      <c r="AN651" s="7">
        <f t="shared" si="172"/>
        <v>0.2</v>
      </c>
      <c r="AO651" s="7">
        <f t="shared" si="173"/>
        <v>0.8571428571428571</v>
      </c>
      <c r="AP651" s="8">
        <f t="shared" si="174"/>
        <v>0.14285714285714285</v>
      </c>
      <c r="AQ651" t="b">
        <f t="shared" si="175"/>
        <v>1</v>
      </c>
      <c r="AR651" t="b">
        <f t="shared" si="176"/>
        <v>0</v>
      </c>
      <c r="AS651" t="b">
        <f t="shared" si="177"/>
        <v>1</v>
      </c>
      <c r="AT651" t="b">
        <f t="shared" si="178"/>
        <v>0</v>
      </c>
      <c r="AU651" t="b">
        <f t="shared" si="179"/>
        <v>0</v>
      </c>
      <c r="AV651" t="b">
        <f t="shared" si="180"/>
        <v>0</v>
      </c>
      <c r="AW651" t="b">
        <f t="shared" si="181"/>
        <v>0</v>
      </c>
      <c r="AX651" t="b">
        <f t="shared" si="182"/>
        <v>0</v>
      </c>
    </row>
    <row r="652" spans="20:50" hidden="1">
      <c r="T652" t="s">
        <v>53</v>
      </c>
      <c r="U652" t="s">
        <v>59</v>
      </c>
      <c r="V652">
        <v>206</v>
      </c>
      <c r="W652" t="s">
        <v>142</v>
      </c>
      <c r="X652" t="s">
        <v>636</v>
      </c>
      <c r="Y652" t="s">
        <v>37</v>
      </c>
      <c r="Z652">
        <v>6</v>
      </c>
      <c r="AA652" t="s">
        <v>38</v>
      </c>
      <c r="AB652">
        <v>1</v>
      </c>
      <c r="AC652" t="s">
        <v>39</v>
      </c>
      <c r="AD652">
        <v>5</v>
      </c>
      <c r="AE652">
        <f t="shared" si="166"/>
        <v>9.4623222080256166</v>
      </c>
      <c r="AF652" t="str">
        <f t="shared" si="183"/>
        <v>UL9.46232220802562</v>
      </c>
      <c r="AH652">
        <f>COUNTIF($AE$49:AE3603,AE652)</f>
        <v>24</v>
      </c>
      <c r="AI652" s="6">
        <f t="shared" si="167"/>
        <v>3</v>
      </c>
      <c r="AJ652" s="7">
        <f t="shared" si="168"/>
        <v>0.33333333333333331</v>
      </c>
      <c r="AK652" s="7">
        <f t="shared" si="169"/>
        <v>2</v>
      </c>
      <c r="AL652" s="7">
        <f t="shared" si="170"/>
        <v>0.5</v>
      </c>
      <c r="AM652" s="7">
        <f t="shared" si="171"/>
        <v>1.2</v>
      </c>
      <c r="AN652" s="7">
        <f t="shared" si="172"/>
        <v>0.2</v>
      </c>
      <c r="AO652" s="7">
        <f t="shared" si="173"/>
        <v>0.8571428571428571</v>
      </c>
      <c r="AP652" s="8">
        <f t="shared" si="174"/>
        <v>0.14285714285714285</v>
      </c>
      <c r="AQ652" t="b">
        <f t="shared" si="175"/>
        <v>1</v>
      </c>
      <c r="AR652" t="b">
        <f t="shared" si="176"/>
        <v>0</v>
      </c>
      <c r="AS652" t="b">
        <f t="shared" si="177"/>
        <v>1</v>
      </c>
      <c r="AT652" t="b">
        <f t="shared" si="178"/>
        <v>0</v>
      </c>
      <c r="AU652" t="b">
        <f t="shared" si="179"/>
        <v>0</v>
      </c>
      <c r="AV652" t="b">
        <f t="shared" si="180"/>
        <v>0</v>
      </c>
      <c r="AW652" t="b">
        <f t="shared" si="181"/>
        <v>0</v>
      </c>
      <c r="AX652" t="b">
        <f t="shared" si="182"/>
        <v>0</v>
      </c>
    </row>
    <row r="653" spans="20:50" hidden="1">
      <c r="T653" t="s">
        <v>35</v>
      </c>
      <c r="U653" t="s">
        <v>59</v>
      </c>
      <c r="V653" t="s">
        <v>0</v>
      </c>
      <c r="W653" t="s">
        <v>142</v>
      </c>
      <c r="X653" t="s">
        <v>636</v>
      </c>
      <c r="Y653" t="s">
        <v>37</v>
      </c>
      <c r="Z653">
        <v>6</v>
      </c>
      <c r="AA653" t="s">
        <v>38</v>
      </c>
      <c r="AB653">
        <v>1</v>
      </c>
      <c r="AC653" t="s">
        <v>39</v>
      </c>
      <c r="AD653">
        <v>5</v>
      </c>
      <c r="AE653">
        <f t="shared" si="166"/>
        <v>9.4623222080256166</v>
      </c>
      <c r="AF653" t="str">
        <f t="shared" si="183"/>
        <v>UL9.46232220802562</v>
      </c>
      <c r="AG653" t="str">
        <f>U653&amp;AE653</f>
        <v>UL9.46232220802562</v>
      </c>
      <c r="AH653">
        <f>COUNTIF($AG$49:AG3604,AG653)</f>
        <v>1</v>
      </c>
      <c r="AI653" s="6">
        <f t="shared" si="167"/>
        <v>3</v>
      </c>
      <c r="AJ653" s="7">
        <f t="shared" si="168"/>
        <v>0.33333333333333331</v>
      </c>
      <c r="AK653" s="7">
        <f t="shared" si="169"/>
        <v>2</v>
      </c>
      <c r="AL653" s="7">
        <f t="shared" si="170"/>
        <v>0.5</v>
      </c>
      <c r="AM653" s="7">
        <f t="shared" si="171"/>
        <v>1.2</v>
      </c>
      <c r="AN653" s="7">
        <f t="shared" si="172"/>
        <v>0.2</v>
      </c>
      <c r="AO653" s="7">
        <f t="shared" si="173"/>
        <v>0.8571428571428571</v>
      </c>
      <c r="AP653" s="8">
        <f t="shared" si="174"/>
        <v>0.14285714285714285</v>
      </c>
      <c r="AQ653" t="b">
        <f t="shared" si="175"/>
        <v>1</v>
      </c>
      <c r="AR653" t="b">
        <f t="shared" si="176"/>
        <v>0</v>
      </c>
      <c r="AS653" t="b">
        <f t="shared" si="177"/>
        <v>1</v>
      </c>
      <c r="AT653" t="b">
        <f t="shared" si="178"/>
        <v>0</v>
      </c>
      <c r="AU653" t="b">
        <f t="shared" si="179"/>
        <v>0</v>
      </c>
      <c r="AV653" t="b">
        <f t="shared" si="180"/>
        <v>0</v>
      </c>
      <c r="AW653" t="b">
        <f t="shared" si="181"/>
        <v>0</v>
      </c>
      <c r="AX653" t="b">
        <f t="shared" si="182"/>
        <v>0</v>
      </c>
    </row>
    <row r="654" spans="20:50" hidden="1">
      <c r="T654" t="s">
        <v>53</v>
      </c>
      <c r="U654" t="s">
        <v>59</v>
      </c>
      <c r="V654">
        <v>207</v>
      </c>
      <c r="W654" t="s">
        <v>142</v>
      </c>
      <c r="X654" t="s">
        <v>637</v>
      </c>
      <c r="Y654" t="s">
        <v>37</v>
      </c>
      <c r="Z654">
        <v>6</v>
      </c>
      <c r="AA654" t="s">
        <v>38</v>
      </c>
      <c r="AB654">
        <v>5</v>
      </c>
      <c r="AC654" t="s">
        <v>39</v>
      </c>
      <c r="AD654">
        <v>1</v>
      </c>
      <c r="AE654">
        <f t="shared" si="166"/>
        <v>39.805571092265197</v>
      </c>
      <c r="AF654" t="str">
        <f t="shared" si="183"/>
        <v>UL39.8055710922652</v>
      </c>
      <c r="AH654">
        <f>COUNTIF($AE$49:AE3605,AE654)</f>
        <v>15</v>
      </c>
      <c r="AI654" s="6">
        <f t="shared" si="167"/>
        <v>3</v>
      </c>
      <c r="AJ654" s="7">
        <f t="shared" si="168"/>
        <v>1.6666666666666667</v>
      </c>
      <c r="AK654" s="7">
        <f t="shared" si="169"/>
        <v>2</v>
      </c>
      <c r="AL654" s="7">
        <f t="shared" si="170"/>
        <v>2.5</v>
      </c>
      <c r="AM654" s="7">
        <f t="shared" si="171"/>
        <v>1.2</v>
      </c>
      <c r="AN654" s="7">
        <f t="shared" si="172"/>
        <v>1</v>
      </c>
      <c r="AO654" s="7">
        <f t="shared" si="173"/>
        <v>0.8571428571428571</v>
      </c>
      <c r="AP654" s="8">
        <f t="shared" si="174"/>
        <v>0.7142857142857143</v>
      </c>
      <c r="AQ654" t="b">
        <f t="shared" si="175"/>
        <v>1</v>
      </c>
      <c r="AR654" t="b">
        <f t="shared" si="176"/>
        <v>0</v>
      </c>
      <c r="AS654" t="b">
        <f t="shared" si="177"/>
        <v>1</v>
      </c>
      <c r="AT654" t="b">
        <f t="shared" si="178"/>
        <v>0</v>
      </c>
      <c r="AU654" t="b">
        <f t="shared" si="179"/>
        <v>0</v>
      </c>
      <c r="AV654" t="b">
        <f t="shared" si="180"/>
        <v>1</v>
      </c>
      <c r="AW654" t="b">
        <f t="shared" si="181"/>
        <v>0</v>
      </c>
      <c r="AX654" t="b">
        <f t="shared" si="182"/>
        <v>0</v>
      </c>
    </row>
    <row r="655" spans="20:50" hidden="1">
      <c r="T655" t="s">
        <v>53</v>
      </c>
      <c r="U655" t="s">
        <v>59</v>
      </c>
      <c r="V655">
        <v>208</v>
      </c>
      <c r="W655" t="s">
        <v>142</v>
      </c>
      <c r="X655" t="s">
        <v>638</v>
      </c>
      <c r="Y655" t="s">
        <v>37</v>
      </c>
      <c r="Z655">
        <v>6</v>
      </c>
      <c r="AA655" t="s">
        <v>38</v>
      </c>
      <c r="AB655">
        <v>5</v>
      </c>
      <c r="AC655" t="s">
        <v>39</v>
      </c>
      <c r="AD655">
        <v>2</v>
      </c>
      <c r="AE655">
        <f t="shared" si="166"/>
        <v>39.805571092265197</v>
      </c>
      <c r="AF655" t="str">
        <f t="shared" si="183"/>
        <v>UL39.8055710922652</v>
      </c>
      <c r="AH655">
        <f>COUNTIF($AE$49:AE3606,AE655)</f>
        <v>15</v>
      </c>
      <c r="AI655" s="6">
        <f t="shared" si="167"/>
        <v>3</v>
      </c>
      <c r="AJ655" s="7">
        <f t="shared" si="168"/>
        <v>1.6666666666666667</v>
      </c>
      <c r="AK655" s="7">
        <f t="shared" si="169"/>
        <v>2</v>
      </c>
      <c r="AL655" s="7">
        <f t="shared" si="170"/>
        <v>2.5</v>
      </c>
      <c r="AM655" s="7">
        <f t="shared" si="171"/>
        <v>1.2</v>
      </c>
      <c r="AN655" s="7">
        <f t="shared" si="172"/>
        <v>1</v>
      </c>
      <c r="AO655" s="7">
        <f t="shared" si="173"/>
        <v>0.8571428571428571</v>
      </c>
      <c r="AP655" s="8">
        <f t="shared" si="174"/>
        <v>0.7142857142857143</v>
      </c>
      <c r="AQ655" t="b">
        <f t="shared" si="175"/>
        <v>1</v>
      </c>
      <c r="AR655" t="b">
        <f t="shared" si="176"/>
        <v>0</v>
      </c>
      <c r="AS655" t="b">
        <f t="shared" si="177"/>
        <v>1</v>
      </c>
      <c r="AT655" t="b">
        <f t="shared" si="178"/>
        <v>0</v>
      </c>
      <c r="AU655" t="b">
        <f t="shared" si="179"/>
        <v>0</v>
      </c>
      <c r="AV655" t="b">
        <f t="shared" si="180"/>
        <v>1</v>
      </c>
      <c r="AW655" t="b">
        <f t="shared" si="181"/>
        <v>0</v>
      </c>
      <c r="AX655" t="b">
        <f t="shared" si="182"/>
        <v>0</v>
      </c>
    </row>
    <row r="656" spans="20:50" hidden="1">
      <c r="T656" t="s">
        <v>53</v>
      </c>
      <c r="U656" t="s">
        <v>59</v>
      </c>
      <c r="V656">
        <v>209</v>
      </c>
      <c r="W656" t="s">
        <v>142</v>
      </c>
      <c r="X656" t="s">
        <v>639</v>
      </c>
      <c r="Y656" t="s">
        <v>37</v>
      </c>
      <c r="Z656">
        <v>6</v>
      </c>
      <c r="AA656" t="s">
        <v>38</v>
      </c>
      <c r="AB656">
        <v>5</v>
      </c>
      <c r="AC656" t="s">
        <v>39</v>
      </c>
      <c r="AD656">
        <v>3</v>
      </c>
      <c r="AE656">
        <f t="shared" si="166"/>
        <v>39.805571092265197</v>
      </c>
      <c r="AF656" t="str">
        <f t="shared" si="183"/>
        <v>UL39.8055710922652</v>
      </c>
      <c r="AH656">
        <f>COUNTIF($AE$49:AE3607,AE656)</f>
        <v>15</v>
      </c>
      <c r="AI656" s="6">
        <f t="shared" si="167"/>
        <v>3</v>
      </c>
      <c r="AJ656" s="7">
        <f t="shared" si="168"/>
        <v>1.6666666666666667</v>
      </c>
      <c r="AK656" s="7">
        <f t="shared" si="169"/>
        <v>2</v>
      </c>
      <c r="AL656" s="7">
        <f t="shared" si="170"/>
        <v>2.5</v>
      </c>
      <c r="AM656" s="7">
        <f t="shared" si="171"/>
        <v>1.2</v>
      </c>
      <c r="AN656" s="7">
        <f t="shared" si="172"/>
        <v>1</v>
      </c>
      <c r="AO656" s="7">
        <f t="shared" si="173"/>
        <v>0.8571428571428571</v>
      </c>
      <c r="AP656" s="8">
        <f t="shared" si="174"/>
        <v>0.7142857142857143</v>
      </c>
      <c r="AQ656" t="b">
        <f t="shared" si="175"/>
        <v>1</v>
      </c>
      <c r="AR656" t="b">
        <f t="shared" si="176"/>
        <v>0</v>
      </c>
      <c r="AS656" t="b">
        <f t="shared" si="177"/>
        <v>1</v>
      </c>
      <c r="AT656" t="b">
        <f t="shared" si="178"/>
        <v>0</v>
      </c>
      <c r="AU656" t="b">
        <f t="shared" si="179"/>
        <v>0</v>
      </c>
      <c r="AV656" t="b">
        <f t="shared" si="180"/>
        <v>1</v>
      </c>
      <c r="AW656" t="b">
        <f t="shared" si="181"/>
        <v>0</v>
      </c>
      <c r="AX656" t="b">
        <f t="shared" si="182"/>
        <v>0</v>
      </c>
    </row>
    <row r="657" spans="20:50" hidden="1">
      <c r="T657" t="s">
        <v>53</v>
      </c>
      <c r="U657" t="s">
        <v>59</v>
      </c>
      <c r="V657">
        <v>210</v>
      </c>
      <c r="W657" t="s">
        <v>142</v>
      </c>
      <c r="X657" t="s">
        <v>640</v>
      </c>
      <c r="Y657" t="s">
        <v>37</v>
      </c>
      <c r="Z657">
        <v>6</v>
      </c>
      <c r="AA657" t="s">
        <v>38</v>
      </c>
      <c r="AB657">
        <v>5</v>
      </c>
      <c r="AC657" t="s">
        <v>39</v>
      </c>
      <c r="AD657">
        <v>4</v>
      </c>
      <c r="AE657">
        <f t="shared" si="166"/>
        <v>39.805571092265197</v>
      </c>
      <c r="AF657" t="str">
        <f t="shared" si="183"/>
        <v>UL39.8055710922652</v>
      </c>
      <c r="AH657">
        <f>COUNTIF($AE$49:AE3608,AE657)</f>
        <v>15</v>
      </c>
      <c r="AI657" s="6">
        <f t="shared" si="167"/>
        <v>3</v>
      </c>
      <c r="AJ657" s="7">
        <f t="shared" si="168"/>
        <v>1.6666666666666667</v>
      </c>
      <c r="AK657" s="7">
        <f t="shared" si="169"/>
        <v>2</v>
      </c>
      <c r="AL657" s="7">
        <f t="shared" si="170"/>
        <v>2.5</v>
      </c>
      <c r="AM657" s="7">
        <f t="shared" si="171"/>
        <v>1.2</v>
      </c>
      <c r="AN657" s="7">
        <f t="shared" si="172"/>
        <v>1</v>
      </c>
      <c r="AO657" s="7">
        <f t="shared" si="173"/>
        <v>0.8571428571428571</v>
      </c>
      <c r="AP657" s="8">
        <f t="shared" si="174"/>
        <v>0.7142857142857143</v>
      </c>
      <c r="AQ657" t="b">
        <f t="shared" si="175"/>
        <v>1</v>
      </c>
      <c r="AR657" t="b">
        <f t="shared" si="176"/>
        <v>0</v>
      </c>
      <c r="AS657" t="b">
        <f t="shared" si="177"/>
        <v>1</v>
      </c>
      <c r="AT657" t="b">
        <f t="shared" si="178"/>
        <v>0</v>
      </c>
      <c r="AU657" t="b">
        <f t="shared" si="179"/>
        <v>0</v>
      </c>
      <c r="AV657" t="b">
        <f t="shared" si="180"/>
        <v>1</v>
      </c>
      <c r="AW657" t="b">
        <f t="shared" si="181"/>
        <v>0</v>
      </c>
      <c r="AX657" t="b">
        <f t="shared" si="182"/>
        <v>0</v>
      </c>
    </row>
    <row r="658" spans="20:50" hidden="1">
      <c r="T658" t="s">
        <v>53</v>
      </c>
      <c r="U658" t="s">
        <v>59</v>
      </c>
      <c r="V658">
        <v>211</v>
      </c>
      <c r="W658" t="s">
        <v>142</v>
      </c>
      <c r="X658" t="s">
        <v>641</v>
      </c>
      <c r="Y658" t="s">
        <v>37</v>
      </c>
      <c r="Z658">
        <v>6</v>
      </c>
      <c r="AA658" t="s">
        <v>38</v>
      </c>
      <c r="AB658">
        <v>5</v>
      </c>
      <c r="AC658" t="s">
        <v>39</v>
      </c>
      <c r="AD658">
        <v>5</v>
      </c>
      <c r="AE658">
        <f t="shared" si="166"/>
        <v>39.805571092265197</v>
      </c>
      <c r="AF658" t="str">
        <f t="shared" si="183"/>
        <v>UL39.8055710922652</v>
      </c>
      <c r="AH658">
        <f>COUNTIF($AE$49:AE3609,AE658)</f>
        <v>15</v>
      </c>
      <c r="AI658" s="6">
        <f t="shared" si="167"/>
        <v>3</v>
      </c>
      <c r="AJ658" s="7">
        <f t="shared" si="168"/>
        <v>1.6666666666666667</v>
      </c>
      <c r="AK658" s="7">
        <f t="shared" si="169"/>
        <v>2</v>
      </c>
      <c r="AL658" s="7">
        <f t="shared" si="170"/>
        <v>2.5</v>
      </c>
      <c r="AM658" s="7">
        <f t="shared" si="171"/>
        <v>1.2</v>
      </c>
      <c r="AN658" s="7">
        <f t="shared" si="172"/>
        <v>1</v>
      </c>
      <c r="AO658" s="7">
        <f t="shared" si="173"/>
        <v>0.8571428571428571</v>
      </c>
      <c r="AP658" s="8">
        <f t="shared" si="174"/>
        <v>0.7142857142857143</v>
      </c>
      <c r="AQ658" t="b">
        <f t="shared" si="175"/>
        <v>1</v>
      </c>
      <c r="AR658" t="b">
        <f t="shared" si="176"/>
        <v>0</v>
      </c>
      <c r="AS658" t="b">
        <f t="shared" si="177"/>
        <v>1</v>
      </c>
      <c r="AT658" t="b">
        <f t="shared" si="178"/>
        <v>0</v>
      </c>
      <c r="AU658" t="b">
        <f t="shared" si="179"/>
        <v>0</v>
      </c>
      <c r="AV658" t="b">
        <f t="shared" si="180"/>
        <v>1</v>
      </c>
      <c r="AW658" t="b">
        <f t="shared" si="181"/>
        <v>0</v>
      </c>
      <c r="AX658" t="b">
        <f t="shared" si="182"/>
        <v>0</v>
      </c>
    </row>
    <row r="659" spans="20:50" hidden="1">
      <c r="T659" t="s">
        <v>35</v>
      </c>
      <c r="U659" t="s">
        <v>59</v>
      </c>
      <c r="V659" t="s">
        <v>0</v>
      </c>
      <c r="W659" t="s">
        <v>142</v>
      </c>
      <c r="X659" t="s">
        <v>641</v>
      </c>
      <c r="Y659" t="s">
        <v>37</v>
      </c>
      <c r="Z659">
        <v>6</v>
      </c>
      <c r="AA659" t="s">
        <v>38</v>
      </c>
      <c r="AB659">
        <v>5</v>
      </c>
      <c r="AC659" t="s">
        <v>39</v>
      </c>
      <c r="AD659">
        <v>5</v>
      </c>
      <c r="AE659">
        <f t="shared" si="166"/>
        <v>39.805571092265197</v>
      </c>
      <c r="AF659" t="str">
        <f t="shared" si="183"/>
        <v>UL39.8055710922652</v>
      </c>
      <c r="AG659" t="str">
        <f>U659&amp;AE659</f>
        <v>UL39.8055710922652</v>
      </c>
      <c r="AH659">
        <f>COUNTIF($AG$49:AG3610,AG659)</f>
        <v>1</v>
      </c>
      <c r="AI659" s="6">
        <f t="shared" si="167"/>
        <v>3</v>
      </c>
      <c r="AJ659" s="7">
        <f t="shared" si="168"/>
        <v>1.6666666666666667</v>
      </c>
      <c r="AK659" s="7">
        <f t="shared" si="169"/>
        <v>2</v>
      </c>
      <c r="AL659" s="7">
        <f t="shared" si="170"/>
        <v>2.5</v>
      </c>
      <c r="AM659" s="7">
        <f t="shared" si="171"/>
        <v>1.2</v>
      </c>
      <c r="AN659" s="7">
        <f t="shared" si="172"/>
        <v>1</v>
      </c>
      <c r="AO659" s="7">
        <f t="shared" si="173"/>
        <v>0.8571428571428571</v>
      </c>
      <c r="AP659" s="8">
        <f t="shared" si="174"/>
        <v>0.7142857142857143</v>
      </c>
      <c r="AQ659" t="b">
        <f t="shared" si="175"/>
        <v>1</v>
      </c>
      <c r="AR659" t="b">
        <f t="shared" si="176"/>
        <v>0</v>
      </c>
      <c r="AS659" t="b">
        <f t="shared" si="177"/>
        <v>1</v>
      </c>
      <c r="AT659" t="b">
        <f t="shared" si="178"/>
        <v>0</v>
      </c>
      <c r="AU659" t="b">
        <f t="shared" si="179"/>
        <v>0</v>
      </c>
      <c r="AV659" t="b">
        <f t="shared" si="180"/>
        <v>1</v>
      </c>
      <c r="AW659" t="b">
        <f t="shared" si="181"/>
        <v>0</v>
      </c>
      <c r="AX659" t="b">
        <f t="shared" si="182"/>
        <v>0</v>
      </c>
    </row>
    <row r="660" spans="20:50" hidden="1">
      <c r="T660" t="s">
        <v>53</v>
      </c>
      <c r="U660" t="s">
        <v>59</v>
      </c>
      <c r="V660">
        <v>212</v>
      </c>
      <c r="W660" t="s">
        <v>142</v>
      </c>
      <c r="X660" t="s">
        <v>642</v>
      </c>
      <c r="Y660" t="s">
        <v>37</v>
      </c>
      <c r="Z660">
        <v>6</v>
      </c>
      <c r="AA660" t="s">
        <v>38</v>
      </c>
      <c r="AB660">
        <v>7</v>
      </c>
      <c r="AC660" t="s">
        <v>39</v>
      </c>
      <c r="AD660">
        <v>1</v>
      </c>
      <c r="AE660">
        <f t="shared" si="166"/>
        <v>49.398705354995535</v>
      </c>
      <c r="AF660" t="str">
        <f t="shared" si="183"/>
        <v>UL49.3987053549955</v>
      </c>
      <c r="AH660">
        <f>COUNTIF($AE$49:AE3611,AE660)</f>
        <v>8</v>
      </c>
      <c r="AI660" s="6">
        <f t="shared" si="167"/>
        <v>3</v>
      </c>
      <c r="AJ660" s="7">
        <f t="shared" si="168"/>
        <v>2.3333333333333335</v>
      </c>
      <c r="AK660" s="7">
        <f t="shared" si="169"/>
        <v>2</v>
      </c>
      <c r="AL660" s="7">
        <f t="shared" si="170"/>
        <v>3.5</v>
      </c>
      <c r="AM660" s="7">
        <f t="shared" si="171"/>
        <v>1.2</v>
      </c>
      <c r="AN660" s="7">
        <f t="shared" si="172"/>
        <v>1.4</v>
      </c>
      <c r="AO660" s="7">
        <f t="shared" si="173"/>
        <v>0.8571428571428571</v>
      </c>
      <c r="AP660" s="8">
        <f t="shared" si="174"/>
        <v>1</v>
      </c>
      <c r="AQ660" t="b">
        <f t="shared" si="175"/>
        <v>1</v>
      </c>
      <c r="AR660" t="b">
        <f t="shared" si="176"/>
        <v>0</v>
      </c>
      <c r="AS660" t="b">
        <f t="shared" si="177"/>
        <v>1</v>
      </c>
      <c r="AT660" t="b">
        <f t="shared" si="178"/>
        <v>0</v>
      </c>
      <c r="AU660" t="b">
        <f t="shared" si="179"/>
        <v>0</v>
      </c>
      <c r="AV660" t="b">
        <f t="shared" si="180"/>
        <v>0</v>
      </c>
      <c r="AW660" t="b">
        <f t="shared" si="181"/>
        <v>0</v>
      </c>
      <c r="AX660" t="b">
        <f t="shared" si="182"/>
        <v>1</v>
      </c>
    </row>
    <row r="661" spans="20:50" hidden="1">
      <c r="T661" t="s">
        <v>53</v>
      </c>
      <c r="U661" t="s">
        <v>59</v>
      </c>
      <c r="V661">
        <v>213</v>
      </c>
      <c r="W661" t="s">
        <v>142</v>
      </c>
      <c r="X661" t="s">
        <v>643</v>
      </c>
      <c r="Y661" t="s">
        <v>37</v>
      </c>
      <c r="Z661">
        <v>6</v>
      </c>
      <c r="AA661" t="s">
        <v>38</v>
      </c>
      <c r="AB661">
        <v>7</v>
      </c>
      <c r="AC661" t="s">
        <v>39</v>
      </c>
      <c r="AD661">
        <v>2</v>
      </c>
      <c r="AE661">
        <f t="shared" si="166"/>
        <v>49.398705354995535</v>
      </c>
      <c r="AF661" t="str">
        <f t="shared" si="183"/>
        <v>UL49.3987053549955</v>
      </c>
      <c r="AH661">
        <f>COUNTIF($AE$49:AE3612,AE661)</f>
        <v>8</v>
      </c>
      <c r="AI661" s="6">
        <f t="shared" si="167"/>
        <v>3</v>
      </c>
      <c r="AJ661" s="7">
        <f t="shared" si="168"/>
        <v>2.3333333333333335</v>
      </c>
      <c r="AK661" s="7">
        <f t="shared" si="169"/>
        <v>2</v>
      </c>
      <c r="AL661" s="7">
        <f t="shared" si="170"/>
        <v>3.5</v>
      </c>
      <c r="AM661" s="7">
        <f t="shared" si="171"/>
        <v>1.2</v>
      </c>
      <c r="AN661" s="7">
        <f t="shared" si="172"/>
        <v>1.4</v>
      </c>
      <c r="AO661" s="7">
        <f t="shared" si="173"/>
        <v>0.8571428571428571</v>
      </c>
      <c r="AP661" s="8">
        <f t="shared" si="174"/>
        <v>1</v>
      </c>
      <c r="AQ661" t="b">
        <f t="shared" si="175"/>
        <v>1</v>
      </c>
      <c r="AR661" t="b">
        <f t="shared" si="176"/>
        <v>0</v>
      </c>
      <c r="AS661" t="b">
        <f t="shared" si="177"/>
        <v>1</v>
      </c>
      <c r="AT661" t="b">
        <f t="shared" si="178"/>
        <v>0</v>
      </c>
      <c r="AU661" t="b">
        <f t="shared" si="179"/>
        <v>0</v>
      </c>
      <c r="AV661" t="b">
        <f t="shared" si="180"/>
        <v>0</v>
      </c>
      <c r="AW661" t="b">
        <f t="shared" si="181"/>
        <v>0</v>
      </c>
      <c r="AX661" t="b">
        <f t="shared" si="182"/>
        <v>1</v>
      </c>
    </row>
    <row r="662" spans="20:50" hidden="1">
      <c r="T662" t="s">
        <v>53</v>
      </c>
      <c r="U662" t="s">
        <v>59</v>
      </c>
      <c r="V662">
        <v>214</v>
      </c>
      <c r="W662" t="s">
        <v>142</v>
      </c>
      <c r="X662" t="s">
        <v>644</v>
      </c>
      <c r="Y662" t="s">
        <v>37</v>
      </c>
      <c r="Z662">
        <v>6</v>
      </c>
      <c r="AA662" t="s">
        <v>38</v>
      </c>
      <c r="AB662">
        <v>7</v>
      </c>
      <c r="AC662" t="s">
        <v>39</v>
      </c>
      <c r="AD662">
        <v>3</v>
      </c>
      <c r="AE662">
        <f t="shared" si="166"/>
        <v>49.398705354995535</v>
      </c>
      <c r="AF662" t="str">
        <f t="shared" si="183"/>
        <v>UL49.3987053549955</v>
      </c>
      <c r="AH662">
        <f>COUNTIF($AE$49:AE3613,AE662)</f>
        <v>8</v>
      </c>
      <c r="AI662" s="6">
        <f t="shared" si="167"/>
        <v>3</v>
      </c>
      <c r="AJ662" s="7">
        <f t="shared" si="168"/>
        <v>2.3333333333333335</v>
      </c>
      <c r="AK662" s="7">
        <f t="shared" si="169"/>
        <v>2</v>
      </c>
      <c r="AL662" s="7">
        <f t="shared" si="170"/>
        <v>3.5</v>
      </c>
      <c r="AM662" s="7">
        <f t="shared" si="171"/>
        <v>1.2</v>
      </c>
      <c r="AN662" s="7">
        <f t="shared" si="172"/>
        <v>1.4</v>
      </c>
      <c r="AO662" s="7">
        <f t="shared" si="173"/>
        <v>0.8571428571428571</v>
      </c>
      <c r="AP662" s="8">
        <f t="shared" si="174"/>
        <v>1</v>
      </c>
      <c r="AQ662" t="b">
        <f t="shared" si="175"/>
        <v>1</v>
      </c>
      <c r="AR662" t="b">
        <f t="shared" si="176"/>
        <v>0</v>
      </c>
      <c r="AS662" t="b">
        <f t="shared" si="177"/>
        <v>1</v>
      </c>
      <c r="AT662" t="b">
        <f t="shared" si="178"/>
        <v>0</v>
      </c>
      <c r="AU662" t="b">
        <f t="shared" si="179"/>
        <v>0</v>
      </c>
      <c r="AV662" t="b">
        <f t="shared" si="180"/>
        <v>0</v>
      </c>
      <c r="AW662" t="b">
        <f t="shared" si="181"/>
        <v>0</v>
      </c>
      <c r="AX662" t="b">
        <f t="shared" si="182"/>
        <v>1</v>
      </c>
    </row>
    <row r="663" spans="20:50" hidden="1">
      <c r="T663" t="s">
        <v>35</v>
      </c>
      <c r="U663" t="s">
        <v>59</v>
      </c>
      <c r="V663" t="s">
        <v>0</v>
      </c>
      <c r="W663" t="s">
        <v>142</v>
      </c>
      <c r="X663" t="s">
        <v>644</v>
      </c>
      <c r="Y663" t="s">
        <v>37</v>
      </c>
      <c r="Z663">
        <v>6</v>
      </c>
      <c r="AA663" t="s">
        <v>38</v>
      </c>
      <c r="AB663">
        <v>7</v>
      </c>
      <c r="AC663" t="s">
        <v>39</v>
      </c>
      <c r="AD663">
        <v>3</v>
      </c>
      <c r="AE663">
        <f t="shared" si="166"/>
        <v>49.398705354995535</v>
      </c>
      <c r="AF663" t="str">
        <f t="shared" si="183"/>
        <v>UL49.3987053549955</v>
      </c>
      <c r="AG663" t="str">
        <f>U663&amp;AE663</f>
        <v>UL49.3987053549955</v>
      </c>
      <c r="AH663">
        <f>COUNTIF($AG$49:AG3614,AG663)</f>
        <v>1</v>
      </c>
      <c r="AI663" s="6">
        <f t="shared" si="167"/>
        <v>3</v>
      </c>
      <c r="AJ663" s="7">
        <f t="shared" si="168"/>
        <v>2.3333333333333335</v>
      </c>
      <c r="AK663" s="7">
        <f t="shared" si="169"/>
        <v>2</v>
      </c>
      <c r="AL663" s="7">
        <f t="shared" si="170"/>
        <v>3.5</v>
      </c>
      <c r="AM663" s="7">
        <f t="shared" si="171"/>
        <v>1.2</v>
      </c>
      <c r="AN663" s="7">
        <f t="shared" si="172"/>
        <v>1.4</v>
      </c>
      <c r="AO663" s="7">
        <f t="shared" si="173"/>
        <v>0.8571428571428571</v>
      </c>
      <c r="AP663" s="8">
        <f t="shared" si="174"/>
        <v>1</v>
      </c>
      <c r="AQ663" t="b">
        <f t="shared" si="175"/>
        <v>1</v>
      </c>
      <c r="AR663" t="b">
        <f t="shared" si="176"/>
        <v>0</v>
      </c>
      <c r="AS663" t="b">
        <f t="shared" si="177"/>
        <v>1</v>
      </c>
      <c r="AT663" t="b">
        <f t="shared" si="178"/>
        <v>0</v>
      </c>
      <c r="AU663" t="b">
        <f t="shared" si="179"/>
        <v>0</v>
      </c>
      <c r="AV663" t="b">
        <f t="shared" si="180"/>
        <v>0</v>
      </c>
      <c r="AW663" t="b">
        <f t="shared" si="181"/>
        <v>0</v>
      </c>
      <c r="AX663" t="b">
        <f t="shared" si="182"/>
        <v>1</v>
      </c>
    </row>
    <row r="664" spans="20:50" hidden="1">
      <c r="T664" t="s">
        <v>53</v>
      </c>
      <c r="U664" t="s">
        <v>59</v>
      </c>
      <c r="V664">
        <v>215</v>
      </c>
      <c r="W664" t="s">
        <v>142</v>
      </c>
      <c r="X664" t="s">
        <v>645</v>
      </c>
      <c r="Y664" t="s">
        <v>37</v>
      </c>
      <c r="Z664">
        <v>6</v>
      </c>
      <c r="AA664" t="s">
        <v>38</v>
      </c>
      <c r="AB664">
        <v>11</v>
      </c>
      <c r="AC664" t="s">
        <v>39</v>
      </c>
      <c r="AD664">
        <v>1</v>
      </c>
      <c r="AE664">
        <f t="shared" si="166"/>
        <v>61.389540334034791</v>
      </c>
      <c r="AF664" t="str">
        <f t="shared" si="183"/>
        <v>UL61.3895403340348</v>
      </c>
      <c r="AH664">
        <f>COUNTIF($AE$49:AE3615,AE664)</f>
        <v>5</v>
      </c>
      <c r="AI664" s="6">
        <f t="shared" si="167"/>
        <v>3</v>
      </c>
      <c r="AJ664" s="7">
        <f t="shared" si="168"/>
        <v>3.6666666666666665</v>
      </c>
      <c r="AK664" s="7">
        <f t="shared" si="169"/>
        <v>2</v>
      </c>
      <c r="AL664" s="7">
        <f t="shared" si="170"/>
        <v>5.5</v>
      </c>
      <c r="AM664" s="7">
        <f t="shared" si="171"/>
        <v>1.2</v>
      </c>
      <c r="AN664" s="7">
        <f t="shared" si="172"/>
        <v>2.2000000000000002</v>
      </c>
      <c r="AO664" s="7">
        <f t="shared" si="173"/>
        <v>0.8571428571428571</v>
      </c>
      <c r="AP664" s="8">
        <f t="shared" si="174"/>
        <v>1.5714285714285714</v>
      </c>
      <c r="AQ664" t="b">
        <f t="shared" si="175"/>
        <v>1</v>
      </c>
      <c r="AR664" t="b">
        <f t="shared" si="176"/>
        <v>0</v>
      </c>
      <c r="AS664" t="b">
        <f t="shared" si="177"/>
        <v>1</v>
      </c>
      <c r="AT664" t="b">
        <f t="shared" si="178"/>
        <v>0</v>
      </c>
      <c r="AU664" t="b">
        <f t="shared" si="179"/>
        <v>0</v>
      </c>
      <c r="AV664" t="b">
        <f t="shared" si="180"/>
        <v>0</v>
      </c>
      <c r="AW664" t="b">
        <f t="shared" si="181"/>
        <v>0</v>
      </c>
      <c r="AX664" t="b">
        <f t="shared" si="182"/>
        <v>0</v>
      </c>
    </row>
    <row r="665" spans="20:50" hidden="1">
      <c r="T665" t="s">
        <v>35</v>
      </c>
      <c r="U665" t="s">
        <v>59</v>
      </c>
      <c r="V665" t="s">
        <v>0</v>
      </c>
      <c r="W665" t="s">
        <v>142</v>
      </c>
      <c r="X665" t="s">
        <v>645</v>
      </c>
      <c r="Y665" t="s">
        <v>37</v>
      </c>
      <c r="Z665">
        <v>6</v>
      </c>
      <c r="AA665" t="s">
        <v>38</v>
      </c>
      <c r="AB665">
        <v>11</v>
      </c>
      <c r="AC665" t="s">
        <v>39</v>
      </c>
      <c r="AD665">
        <v>1</v>
      </c>
      <c r="AE665">
        <f t="shared" si="166"/>
        <v>61.389540334034791</v>
      </c>
      <c r="AF665" t="str">
        <f t="shared" si="183"/>
        <v>UL61.3895403340348</v>
      </c>
      <c r="AG665" t="str">
        <f>U665&amp;AE665</f>
        <v>UL61.3895403340348</v>
      </c>
      <c r="AH665">
        <f>COUNTIF($AG$49:AG3616,AG665)</f>
        <v>1</v>
      </c>
      <c r="AI665" s="6">
        <f t="shared" si="167"/>
        <v>3</v>
      </c>
      <c r="AJ665" s="7">
        <f t="shared" si="168"/>
        <v>3.6666666666666665</v>
      </c>
      <c r="AK665" s="7">
        <f t="shared" si="169"/>
        <v>2</v>
      </c>
      <c r="AL665" s="7">
        <f t="shared" si="170"/>
        <v>5.5</v>
      </c>
      <c r="AM665" s="7">
        <f t="shared" si="171"/>
        <v>1.2</v>
      </c>
      <c r="AN665" s="7">
        <f t="shared" si="172"/>
        <v>2.2000000000000002</v>
      </c>
      <c r="AO665" s="7">
        <f t="shared" si="173"/>
        <v>0.8571428571428571</v>
      </c>
      <c r="AP665" s="8">
        <f t="shared" si="174"/>
        <v>1.5714285714285714</v>
      </c>
      <c r="AQ665" t="b">
        <f t="shared" si="175"/>
        <v>1</v>
      </c>
      <c r="AR665" t="b">
        <f t="shared" si="176"/>
        <v>0</v>
      </c>
      <c r="AS665" t="b">
        <f t="shared" si="177"/>
        <v>1</v>
      </c>
      <c r="AT665" t="b">
        <f t="shared" si="178"/>
        <v>0</v>
      </c>
      <c r="AU665" t="b">
        <f t="shared" si="179"/>
        <v>0</v>
      </c>
      <c r="AV665" t="b">
        <f t="shared" si="180"/>
        <v>0</v>
      </c>
      <c r="AW665" t="b">
        <f t="shared" si="181"/>
        <v>0</v>
      </c>
      <c r="AX665" t="b">
        <f t="shared" si="182"/>
        <v>0</v>
      </c>
    </row>
    <row r="666" spans="20:50" hidden="1">
      <c r="T666" t="s">
        <v>53</v>
      </c>
      <c r="U666" t="s">
        <v>59</v>
      </c>
      <c r="V666">
        <v>216</v>
      </c>
      <c r="W666" t="s">
        <v>142</v>
      </c>
      <c r="X666" t="s">
        <v>646</v>
      </c>
      <c r="Y666" t="s">
        <v>37</v>
      </c>
      <c r="Z666">
        <v>6</v>
      </c>
      <c r="AA666" t="s">
        <v>38</v>
      </c>
      <c r="AB666">
        <v>13</v>
      </c>
      <c r="AC666" t="s">
        <v>39</v>
      </c>
      <c r="AD666">
        <v>1</v>
      </c>
      <c r="AE666">
        <f t="shared" si="166"/>
        <v>65.224859431168085</v>
      </c>
      <c r="AF666" t="str">
        <f t="shared" si="183"/>
        <v>UL65.2248594311681</v>
      </c>
      <c r="AH666">
        <f>COUNTIF($AE$49:AE3617,AE666)</f>
        <v>4</v>
      </c>
      <c r="AI666" s="6">
        <f t="shared" si="167"/>
        <v>3</v>
      </c>
      <c r="AJ666" s="7">
        <f t="shared" si="168"/>
        <v>4.333333333333333</v>
      </c>
      <c r="AK666" s="7">
        <f t="shared" si="169"/>
        <v>2</v>
      </c>
      <c r="AL666" s="7">
        <f t="shared" si="170"/>
        <v>6.5</v>
      </c>
      <c r="AM666" s="7">
        <f t="shared" si="171"/>
        <v>1.2</v>
      </c>
      <c r="AN666" s="7">
        <f t="shared" si="172"/>
        <v>2.6</v>
      </c>
      <c r="AO666" s="7">
        <f t="shared" si="173"/>
        <v>0.8571428571428571</v>
      </c>
      <c r="AP666" s="8">
        <f t="shared" si="174"/>
        <v>1.8571428571428572</v>
      </c>
      <c r="AQ666" t="b">
        <f t="shared" si="175"/>
        <v>1</v>
      </c>
      <c r="AR666" t="b">
        <f t="shared" si="176"/>
        <v>0</v>
      </c>
      <c r="AS666" t="b">
        <f t="shared" si="177"/>
        <v>1</v>
      </c>
      <c r="AT666" t="b">
        <f t="shared" si="178"/>
        <v>0</v>
      </c>
      <c r="AU666" t="b">
        <f t="shared" si="179"/>
        <v>0</v>
      </c>
      <c r="AV666" t="b">
        <f t="shared" si="180"/>
        <v>0</v>
      </c>
      <c r="AW666" t="b">
        <f t="shared" si="181"/>
        <v>0</v>
      </c>
      <c r="AX666" t="b">
        <f t="shared" si="182"/>
        <v>0</v>
      </c>
    </row>
    <row r="667" spans="20:50" hidden="1">
      <c r="T667" t="s">
        <v>35</v>
      </c>
      <c r="U667" t="s">
        <v>59</v>
      </c>
      <c r="V667" t="s">
        <v>0</v>
      </c>
      <c r="W667" t="s">
        <v>142</v>
      </c>
      <c r="X667" t="s">
        <v>646</v>
      </c>
      <c r="Y667" t="s">
        <v>37</v>
      </c>
      <c r="Z667">
        <v>6</v>
      </c>
      <c r="AA667" t="s">
        <v>38</v>
      </c>
      <c r="AB667">
        <v>13</v>
      </c>
      <c r="AC667" t="s">
        <v>39</v>
      </c>
      <c r="AD667">
        <v>1</v>
      </c>
      <c r="AE667">
        <f t="shared" si="166"/>
        <v>65.224859431168085</v>
      </c>
      <c r="AF667" t="str">
        <f t="shared" si="183"/>
        <v>UL65.2248594311681</v>
      </c>
      <c r="AG667" t="str">
        <f>U667&amp;AE667</f>
        <v>UL65.2248594311681</v>
      </c>
      <c r="AH667">
        <f>COUNTIF($AG$49:AG3618,AG667)</f>
        <v>1</v>
      </c>
      <c r="AI667" s="6">
        <f t="shared" si="167"/>
        <v>3</v>
      </c>
      <c r="AJ667" s="7">
        <f t="shared" si="168"/>
        <v>4.333333333333333</v>
      </c>
      <c r="AK667" s="7">
        <f t="shared" si="169"/>
        <v>2</v>
      </c>
      <c r="AL667" s="7">
        <f t="shared" si="170"/>
        <v>6.5</v>
      </c>
      <c r="AM667" s="7">
        <f t="shared" si="171"/>
        <v>1.2</v>
      </c>
      <c r="AN667" s="7">
        <f t="shared" si="172"/>
        <v>2.6</v>
      </c>
      <c r="AO667" s="7">
        <f t="shared" si="173"/>
        <v>0.8571428571428571</v>
      </c>
      <c r="AP667" s="8">
        <f t="shared" si="174"/>
        <v>1.8571428571428572</v>
      </c>
      <c r="AQ667" t="b">
        <f t="shared" si="175"/>
        <v>1</v>
      </c>
      <c r="AR667" t="b">
        <f t="shared" si="176"/>
        <v>0</v>
      </c>
      <c r="AS667" t="b">
        <f t="shared" si="177"/>
        <v>1</v>
      </c>
      <c r="AT667" t="b">
        <f t="shared" si="178"/>
        <v>0</v>
      </c>
      <c r="AU667" t="b">
        <f t="shared" si="179"/>
        <v>0</v>
      </c>
      <c r="AV667" t="b">
        <f t="shared" si="180"/>
        <v>0</v>
      </c>
      <c r="AW667" t="b">
        <f t="shared" si="181"/>
        <v>0</v>
      </c>
      <c r="AX667" t="b">
        <f t="shared" si="182"/>
        <v>0</v>
      </c>
    </row>
    <row r="668" spans="20:50" hidden="1">
      <c r="T668" t="s">
        <v>53</v>
      </c>
      <c r="U668" t="s">
        <v>59</v>
      </c>
      <c r="V668">
        <v>217</v>
      </c>
      <c r="W668" t="s">
        <v>142</v>
      </c>
      <c r="X668" t="s">
        <v>647</v>
      </c>
      <c r="Y668" t="s">
        <v>37</v>
      </c>
      <c r="Z668">
        <v>6</v>
      </c>
      <c r="AA668" t="s">
        <v>38</v>
      </c>
      <c r="AB668">
        <v>17</v>
      </c>
      <c r="AC668" t="s">
        <v>39</v>
      </c>
      <c r="AD668">
        <v>1</v>
      </c>
      <c r="AE668">
        <f t="shared" si="166"/>
        <v>70.559965171823805</v>
      </c>
      <c r="AF668" t="str">
        <f t="shared" si="183"/>
        <v>UL70.5599651718238</v>
      </c>
      <c r="AH668">
        <f>COUNTIF($AE$49:AE3619,AE668)</f>
        <v>4</v>
      </c>
      <c r="AI668" s="6">
        <f t="shared" si="167"/>
        <v>3</v>
      </c>
      <c r="AJ668" s="7">
        <f t="shared" si="168"/>
        <v>5.666666666666667</v>
      </c>
      <c r="AK668" s="7">
        <f t="shared" si="169"/>
        <v>2</v>
      </c>
      <c r="AL668" s="7">
        <f t="shared" si="170"/>
        <v>8.5</v>
      </c>
      <c r="AM668" s="7">
        <f t="shared" si="171"/>
        <v>1.2</v>
      </c>
      <c r="AN668" s="7">
        <f t="shared" si="172"/>
        <v>3.4</v>
      </c>
      <c r="AO668" s="7">
        <f t="shared" si="173"/>
        <v>0.8571428571428571</v>
      </c>
      <c r="AP668" s="8">
        <f t="shared" si="174"/>
        <v>2.4285714285714284</v>
      </c>
      <c r="AQ668" t="b">
        <f t="shared" si="175"/>
        <v>1</v>
      </c>
      <c r="AR668" t="b">
        <f t="shared" si="176"/>
        <v>0</v>
      </c>
      <c r="AS668" t="b">
        <f t="shared" si="177"/>
        <v>1</v>
      </c>
      <c r="AT668" t="b">
        <f t="shared" si="178"/>
        <v>0</v>
      </c>
      <c r="AU668" t="b">
        <f t="shared" si="179"/>
        <v>0</v>
      </c>
      <c r="AV668" t="b">
        <f t="shared" si="180"/>
        <v>0</v>
      </c>
      <c r="AW668" t="b">
        <f t="shared" si="181"/>
        <v>0</v>
      </c>
      <c r="AX668" t="b">
        <f t="shared" si="182"/>
        <v>0</v>
      </c>
    </row>
    <row r="669" spans="20:50" hidden="1">
      <c r="T669" t="s">
        <v>53</v>
      </c>
      <c r="U669" t="s">
        <v>59</v>
      </c>
      <c r="V669">
        <v>218</v>
      </c>
      <c r="W669" t="s">
        <v>142</v>
      </c>
      <c r="X669" t="s">
        <v>648</v>
      </c>
      <c r="Y669" t="s">
        <v>37</v>
      </c>
      <c r="Z669">
        <v>6</v>
      </c>
      <c r="AA669" t="s">
        <v>38</v>
      </c>
      <c r="AB669">
        <v>17</v>
      </c>
      <c r="AC669" t="s">
        <v>39</v>
      </c>
      <c r="AD669">
        <v>2</v>
      </c>
      <c r="AE669">
        <f t="shared" si="166"/>
        <v>70.559965171823805</v>
      </c>
      <c r="AF669" t="str">
        <f t="shared" si="183"/>
        <v>UL70.5599651718238</v>
      </c>
      <c r="AH669">
        <f>COUNTIF($AE$49:AE3620,AE669)</f>
        <v>4</v>
      </c>
      <c r="AI669" s="6">
        <f t="shared" si="167"/>
        <v>3</v>
      </c>
      <c r="AJ669" s="7">
        <f t="shared" si="168"/>
        <v>5.666666666666667</v>
      </c>
      <c r="AK669" s="7">
        <f t="shared" si="169"/>
        <v>2</v>
      </c>
      <c r="AL669" s="7">
        <f t="shared" si="170"/>
        <v>8.5</v>
      </c>
      <c r="AM669" s="7">
        <f t="shared" si="171"/>
        <v>1.2</v>
      </c>
      <c r="AN669" s="7">
        <f t="shared" si="172"/>
        <v>3.4</v>
      </c>
      <c r="AO669" s="7">
        <f t="shared" si="173"/>
        <v>0.8571428571428571</v>
      </c>
      <c r="AP669" s="8">
        <f t="shared" si="174"/>
        <v>2.4285714285714284</v>
      </c>
      <c r="AQ669" t="b">
        <f t="shared" si="175"/>
        <v>1</v>
      </c>
      <c r="AR669" t="b">
        <f t="shared" si="176"/>
        <v>0</v>
      </c>
      <c r="AS669" t="b">
        <f t="shared" si="177"/>
        <v>1</v>
      </c>
      <c r="AT669" t="b">
        <f t="shared" si="178"/>
        <v>0</v>
      </c>
      <c r="AU669" t="b">
        <f t="shared" si="179"/>
        <v>0</v>
      </c>
      <c r="AV669" t="b">
        <f t="shared" si="180"/>
        <v>0</v>
      </c>
      <c r="AW669" t="b">
        <f t="shared" si="181"/>
        <v>0</v>
      </c>
      <c r="AX669" t="b">
        <f t="shared" si="182"/>
        <v>0</v>
      </c>
    </row>
    <row r="670" spans="20:50" hidden="1">
      <c r="T670" t="s">
        <v>53</v>
      </c>
      <c r="U670" t="s">
        <v>59</v>
      </c>
      <c r="V670">
        <v>219</v>
      </c>
      <c r="W670" t="s">
        <v>142</v>
      </c>
      <c r="X670" t="s">
        <v>649</v>
      </c>
      <c r="Y670" t="s">
        <v>37</v>
      </c>
      <c r="Z670">
        <v>6</v>
      </c>
      <c r="AA670" t="s">
        <v>38</v>
      </c>
      <c r="AB670">
        <v>19</v>
      </c>
      <c r="AC670" t="s">
        <v>39</v>
      </c>
      <c r="AD670">
        <v>1</v>
      </c>
      <c r="AE670">
        <f t="shared" si="166"/>
        <v>72.474431626277124</v>
      </c>
      <c r="AF670" t="str">
        <f t="shared" si="183"/>
        <v>UL72.4744316262771</v>
      </c>
      <c r="AH670">
        <f>COUNTIF($AE$49:AE3621,AE670)</f>
        <v>3</v>
      </c>
      <c r="AI670" s="6">
        <f t="shared" si="167"/>
        <v>3</v>
      </c>
      <c r="AJ670" s="7">
        <f t="shared" si="168"/>
        <v>6.333333333333333</v>
      </c>
      <c r="AK670" s="7">
        <f t="shared" si="169"/>
        <v>2</v>
      </c>
      <c r="AL670" s="7">
        <f t="shared" si="170"/>
        <v>9.5</v>
      </c>
      <c r="AM670" s="7">
        <f t="shared" si="171"/>
        <v>1.2</v>
      </c>
      <c r="AN670" s="7">
        <f t="shared" si="172"/>
        <v>3.8</v>
      </c>
      <c r="AO670" s="7">
        <f t="shared" si="173"/>
        <v>0.8571428571428571</v>
      </c>
      <c r="AP670" s="8">
        <f t="shared" si="174"/>
        <v>2.7142857142857144</v>
      </c>
      <c r="AQ670" t="b">
        <f t="shared" si="175"/>
        <v>1</v>
      </c>
      <c r="AR670" t="b">
        <f t="shared" si="176"/>
        <v>0</v>
      </c>
      <c r="AS670" t="b">
        <f t="shared" si="177"/>
        <v>1</v>
      </c>
      <c r="AT670" t="b">
        <f t="shared" si="178"/>
        <v>0</v>
      </c>
      <c r="AU670" t="b">
        <f t="shared" si="179"/>
        <v>0</v>
      </c>
      <c r="AV670" t="b">
        <f t="shared" si="180"/>
        <v>0</v>
      </c>
      <c r="AW670" t="b">
        <f t="shared" si="181"/>
        <v>0</v>
      </c>
      <c r="AX670" t="b">
        <f t="shared" si="182"/>
        <v>0</v>
      </c>
    </row>
    <row r="671" spans="20:50" hidden="1">
      <c r="T671" t="s">
        <v>35</v>
      </c>
      <c r="U671" t="s">
        <v>59</v>
      </c>
      <c r="V671" t="s">
        <v>0</v>
      </c>
      <c r="W671" t="s">
        <v>142</v>
      </c>
      <c r="X671" t="s">
        <v>649</v>
      </c>
      <c r="Y671" t="s">
        <v>37</v>
      </c>
      <c r="Z671">
        <v>6</v>
      </c>
      <c r="AA671" t="s">
        <v>38</v>
      </c>
      <c r="AB671">
        <v>19</v>
      </c>
      <c r="AC671" t="s">
        <v>39</v>
      </c>
      <c r="AD671">
        <v>1</v>
      </c>
      <c r="AE671">
        <f t="shared" si="166"/>
        <v>72.474431626277124</v>
      </c>
      <c r="AF671" t="str">
        <f t="shared" si="183"/>
        <v>UL72.4744316262771</v>
      </c>
      <c r="AG671" t="str">
        <f>U671&amp;AE671</f>
        <v>UL72.4744316262771</v>
      </c>
      <c r="AH671">
        <f>COUNTIF($AG$49:AG3622,AG671)</f>
        <v>1</v>
      </c>
      <c r="AI671" s="6">
        <f t="shared" si="167"/>
        <v>3</v>
      </c>
      <c r="AJ671" s="7">
        <f t="shared" si="168"/>
        <v>6.333333333333333</v>
      </c>
      <c r="AK671" s="7">
        <f t="shared" si="169"/>
        <v>2</v>
      </c>
      <c r="AL671" s="7">
        <f t="shared" si="170"/>
        <v>9.5</v>
      </c>
      <c r="AM671" s="7">
        <f t="shared" si="171"/>
        <v>1.2</v>
      </c>
      <c r="AN671" s="7">
        <f t="shared" si="172"/>
        <v>3.8</v>
      </c>
      <c r="AO671" s="7">
        <f t="shared" si="173"/>
        <v>0.8571428571428571</v>
      </c>
      <c r="AP671" s="8">
        <f t="shared" si="174"/>
        <v>2.7142857142857144</v>
      </c>
      <c r="AQ671" t="b">
        <f t="shared" si="175"/>
        <v>1</v>
      </c>
      <c r="AR671" t="b">
        <f t="shared" si="176"/>
        <v>0</v>
      </c>
      <c r="AS671" t="b">
        <f t="shared" si="177"/>
        <v>1</v>
      </c>
      <c r="AT671" t="b">
        <f t="shared" si="178"/>
        <v>0</v>
      </c>
      <c r="AU671" t="b">
        <f t="shared" si="179"/>
        <v>0</v>
      </c>
      <c r="AV671" t="b">
        <f t="shared" si="180"/>
        <v>0</v>
      </c>
      <c r="AW671" t="b">
        <f t="shared" si="181"/>
        <v>0</v>
      </c>
      <c r="AX671" t="b">
        <f t="shared" si="182"/>
        <v>0</v>
      </c>
    </row>
    <row r="672" spans="20:50" hidden="1">
      <c r="T672" t="s">
        <v>53</v>
      </c>
      <c r="U672" t="s">
        <v>59</v>
      </c>
      <c r="V672">
        <v>220</v>
      </c>
      <c r="W672" t="s">
        <v>142</v>
      </c>
      <c r="X672" t="s">
        <v>650</v>
      </c>
      <c r="Y672" t="s">
        <v>37</v>
      </c>
      <c r="Z672">
        <v>6</v>
      </c>
      <c r="AA672" t="s">
        <v>38</v>
      </c>
      <c r="AB672">
        <v>23</v>
      </c>
      <c r="AC672" t="s">
        <v>39</v>
      </c>
      <c r="AD672">
        <v>1</v>
      </c>
      <c r="AE672">
        <f t="shared" si="166"/>
        <v>75.379126011368342</v>
      </c>
      <c r="AF672" t="str">
        <f t="shared" si="183"/>
        <v>UL75.3791260113683</v>
      </c>
      <c r="AH672">
        <f>COUNTIF($AE$49:AE3623,AE672)</f>
        <v>3</v>
      </c>
      <c r="AI672" s="6">
        <f t="shared" si="167"/>
        <v>3</v>
      </c>
      <c r="AJ672" s="7">
        <f t="shared" si="168"/>
        <v>7.666666666666667</v>
      </c>
      <c r="AK672" s="7">
        <f t="shared" si="169"/>
        <v>2</v>
      </c>
      <c r="AL672" s="7">
        <f t="shared" si="170"/>
        <v>11.5</v>
      </c>
      <c r="AM672" s="7">
        <f t="shared" si="171"/>
        <v>1.2</v>
      </c>
      <c r="AN672" s="7">
        <f t="shared" si="172"/>
        <v>4.5999999999999996</v>
      </c>
      <c r="AO672" s="7">
        <f t="shared" si="173"/>
        <v>0.8571428571428571</v>
      </c>
      <c r="AP672" s="8">
        <f t="shared" si="174"/>
        <v>3.2857142857142856</v>
      </c>
      <c r="AQ672" t="b">
        <f t="shared" si="175"/>
        <v>1</v>
      </c>
      <c r="AR672" t="b">
        <f t="shared" si="176"/>
        <v>0</v>
      </c>
      <c r="AS672" t="b">
        <f t="shared" si="177"/>
        <v>1</v>
      </c>
      <c r="AT672" t="b">
        <f t="shared" si="178"/>
        <v>0</v>
      </c>
      <c r="AU672" t="b">
        <f t="shared" si="179"/>
        <v>0</v>
      </c>
      <c r="AV672" t="b">
        <f t="shared" si="180"/>
        <v>0</v>
      </c>
      <c r="AW672" t="b">
        <f t="shared" si="181"/>
        <v>0</v>
      </c>
      <c r="AX672" t="b">
        <f t="shared" si="182"/>
        <v>0</v>
      </c>
    </row>
    <row r="673" spans="20:50" hidden="1">
      <c r="T673" t="s">
        <v>53</v>
      </c>
      <c r="U673" t="s">
        <v>59</v>
      </c>
      <c r="V673">
        <v>221</v>
      </c>
      <c r="W673" t="s">
        <v>142</v>
      </c>
      <c r="X673" t="s">
        <v>651</v>
      </c>
      <c r="Y673" t="s">
        <v>37</v>
      </c>
      <c r="Z673">
        <v>6</v>
      </c>
      <c r="AA673" t="s">
        <v>38</v>
      </c>
      <c r="AB673">
        <v>25</v>
      </c>
      <c r="AC673" t="s">
        <v>39</v>
      </c>
      <c r="AD673">
        <v>1</v>
      </c>
      <c r="AE673">
        <f t="shared" si="166"/>
        <v>76.504266719204196</v>
      </c>
      <c r="AF673" t="str">
        <f t="shared" si="183"/>
        <v>UL76.5042667192042</v>
      </c>
      <c r="AH673">
        <f>COUNTIF($AE$49:AE3624,AE673)</f>
        <v>3</v>
      </c>
      <c r="AI673" s="6">
        <f t="shared" si="167"/>
        <v>3</v>
      </c>
      <c r="AJ673" s="7">
        <f t="shared" si="168"/>
        <v>8.3333333333333339</v>
      </c>
      <c r="AK673" s="7">
        <f t="shared" si="169"/>
        <v>2</v>
      </c>
      <c r="AL673" s="7">
        <f t="shared" si="170"/>
        <v>12.5</v>
      </c>
      <c r="AM673" s="7">
        <f t="shared" si="171"/>
        <v>1.2</v>
      </c>
      <c r="AN673" s="7">
        <f t="shared" si="172"/>
        <v>5</v>
      </c>
      <c r="AO673" s="7">
        <f t="shared" si="173"/>
        <v>0.8571428571428571</v>
      </c>
      <c r="AP673" s="8">
        <f t="shared" si="174"/>
        <v>3.5714285714285716</v>
      </c>
      <c r="AQ673" t="b">
        <f t="shared" si="175"/>
        <v>1</v>
      </c>
      <c r="AR673" t="b">
        <f t="shared" si="176"/>
        <v>0</v>
      </c>
      <c r="AS673" t="b">
        <f t="shared" si="177"/>
        <v>1</v>
      </c>
      <c r="AT673" t="b">
        <f t="shared" si="178"/>
        <v>0</v>
      </c>
      <c r="AU673" t="b">
        <f t="shared" si="179"/>
        <v>0</v>
      </c>
      <c r="AV673" t="b">
        <f t="shared" si="180"/>
        <v>1</v>
      </c>
      <c r="AW673" t="b">
        <f t="shared" si="181"/>
        <v>0</v>
      </c>
      <c r="AX673" t="b">
        <f t="shared" si="182"/>
        <v>0</v>
      </c>
    </row>
    <row r="674" spans="20:50" hidden="1">
      <c r="T674" t="s">
        <v>53</v>
      </c>
      <c r="U674" t="s">
        <v>59</v>
      </c>
      <c r="V674">
        <v>222</v>
      </c>
      <c r="W674" t="s">
        <v>142</v>
      </c>
      <c r="X674" t="s">
        <v>652</v>
      </c>
      <c r="Y674" t="s">
        <v>37</v>
      </c>
      <c r="Z674">
        <v>6</v>
      </c>
      <c r="AA674" t="s">
        <v>38</v>
      </c>
      <c r="AB674">
        <v>29</v>
      </c>
      <c r="AC674" t="s">
        <v>39</v>
      </c>
      <c r="AD674">
        <v>1</v>
      </c>
      <c r="AE674">
        <f t="shared" si="166"/>
        <v>78.310630824560803</v>
      </c>
      <c r="AF674" t="str">
        <f t="shared" si="183"/>
        <v>UL78.3106308245608</v>
      </c>
      <c r="AH674">
        <f>COUNTIF($AE$49:AE3625,AE674)</f>
        <v>2</v>
      </c>
      <c r="AI674" s="6">
        <f t="shared" si="167"/>
        <v>3</v>
      </c>
      <c r="AJ674" s="7">
        <f t="shared" si="168"/>
        <v>9.6666666666666661</v>
      </c>
      <c r="AK674" s="7">
        <f t="shared" si="169"/>
        <v>2</v>
      </c>
      <c r="AL674" s="7">
        <f t="shared" si="170"/>
        <v>14.5</v>
      </c>
      <c r="AM674" s="7">
        <f t="shared" si="171"/>
        <v>1.2</v>
      </c>
      <c r="AN674" s="7">
        <f t="shared" si="172"/>
        <v>5.8</v>
      </c>
      <c r="AO674" s="7">
        <f t="shared" si="173"/>
        <v>0.8571428571428571</v>
      </c>
      <c r="AP674" s="8">
        <f t="shared" si="174"/>
        <v>4.1428571428571432</v>
      </c>
      <c r="AQ674" t="b">
        <f t="shared" si="175"/>
        <v>1</v>
      </c>
      <c r="AR674" t="b">
        <f t="shared" si="176"/>
        <v>0</v>
      </c>
      <c r="AS674" t="b">
        <f t="shared" si="177"/>
        <v>1</v>
      </c>
      <c r="AT674" t="b">
        <f t="shared" si="178"/>
        <v>0</v>
      </c>
      <c r="AU674" t="b">
        <f t="shared" si="179"/>
        <v>0</v>
      </c>
      <c r="AV674" t="b">
        <f t="shared" si="180"/>
        <v>0</v>
      </c>
      <c r="AW674" t="b">
        <f t="shared" si="181"/>
        <v>0</v>
      </c>
      <c r="AX674" t="b">
        <f t="shared" si="182"/>
        <v>0</v>
      </c>
    </row>
    <row r="675" spans="20:50" hidden="1">
      <c r="T675" t="s">
        <v>53</v>
      </c>
      <c r="U675" t="s">
        <v>59</v>
      </c>
      <c r="V675">
        <v>223</v>
      </c>
      <c r="W675" t="s">
        <v>142</v>
      </c>
      <c r="X675" t="s">
        <v>653</v>
      </c>
      <c r="Y675" t="s">
        <v>37</v>
      </c>
      <c r="Z675">
        <v>6</v>
      </c>
      <c r="AA675" t="s">
        <v>38</v>
      </c>
      <c r="AB675">
        <v>31</v>
      </c>
      <c r="AC675" t="s">
        <v>39</v>
      </c>
      <c r="AD675">
        <v>1</v>
      </c>
      <c r="AE675">
        <f t="shared" si="166"/>
        <v>79.045937356601669</v>
      </c>
      <c r="AF675" t="str">
        <f t="shared" si="183"/>
        <v>UL79.0459373566017</v>
      </c>
      <c r="AH675">
        <f>COUNTIF($AE$49:AE3626,AE675)</f>
        <v>3</v>
      </c>
      <c r="AI675" s="6">
        <f t="shared" si="167"/>
        <v>3</v>
      </c>
      <c r="AJ675" s="7">
        <f t="shared" si="168"/>
        <v>10.333333333333334</v>
      </c>
      <c r="AK675" s="7">
        <f t="shared" si="169"/>
        <v>2</v>
      </c>
      <c r="AL675" s="7">
        <f t="shared" si="170"/>
        <v>15.5</v>
      </c>
      <c r="AM675" s="7">
        <f t="shared" si="171"/>
        <v>1.2</v>
      </c>
      <c r="AN675" s="7">
        <f t="shared" si="172"/>
        <v>6.2</v>
      </c>
      <c r="AO675" s="7">
        <f t="shared" si="173"/>
        <v>0.8571428571428571</v>
      </c>
      <c r="AP675" s="8">
        <f t="shared" si="174"/>
        <v>4.4285714285714288</v>
      </c>
      <c r="AQ675" t="b">
        <f t="shared" si="175"/>
        <v>1</v>
      </c>
      <c r="AR675" t="b">
        <f t="shared" si="176"/>
        <v>0</v>
      </c>
      <c r="AS675" t="b">
        <f t="shared" si="177"/>
        <v>1</v>
      </c>
      <c r="AT675" t="b">
        <f t="shared" si="178"/>
        <v>0</v>
      </c>
      <c r="AU675" t="b">
        <f t="shared" si="179"/>
        <v>0</v>
      </c>
      <c r="AV675" t="b">
        <f t="shared" si="180"/>
        <v>0</v>
      </c>
      <c r="AW675" t="b">
        <f t="shared" si="181"/>
        <v>0</v>
      </c>
      <c r="AX675" t="b">
        <f t="shared" si="182"/>
        <v>0</v>
      </c>
    </row>
    <row r="676" spans="20:50" hidden="1">
      <c r="T676" t="s">
        <v>35</v>
      </c>
      <c r="U676" t="s">
        <v>59</v>
      </c>
      <c r="V676" t="s">
        <v>0</v>
      </c>
      <c r="W676" t="s">
        <v>142</v>
      </c>
      <c r="X676" t="s">
        <v>653</v>
      </c>
      <c r="Y676" t="s">
        <v>37</v>
      </c>
      <c r="Z676">
        <v>6</v>
      </c>
      <c r="AA676" t="s">
        <v>38</v>
      </c>
      <c r="AB676">
        <v>31</v>
      </c>
      <c r="AC676" t="s">
        <v>39</v>
      </c>
      <c r="AD676">
        <v>1</v>
      </c>
      <c r="AE676">
        <f t="shared" si="166"/>
        <v>79.045937356601669</v>
      </c>
      <c r="AF676" t="str">
        <f t="shared" si="183"/>
        <v>UL79.0459373566017</v>
      </c>
      <c r="AG676" t="str">
        <f>U676&amp;AE676</f>
        <v>UL79.0459373566017</v>
      </c>
      <c r="AH676">
        <f>COUNTIF($AG$49:AG3627,AG676)</f>
        <v>1</v>
      </c>
      <c r="AI676" s="6">
        <f t="shared" si="167"/>
        <v>3</v>
      </c>
      <c r="AJ676" s="7">
        <f t="shared" si="168"/>
        <v>10.333333333333334</v>
      </c>
      <c r="AK676" s="7">
        <f t="shared" si="169"/>
        <v>2</v>
      </c>
      <c r="AL676" s="7">
        <f t="shared" si="170"/>
        <v>15.5</v>
      </c>
      <c r="AM676" s="7">
        <f t="shared" si="171"/>
        <v>1.2</v>
      </c>
      <c r="AN676" s="7">
        <f t="shared" si="172"/>
        <v>6.2</v>
      </c>
      <c r="AO676" s="7">
        <f t="shared" si="173"/>
        <v>0.8571428571428571</v>
      </c>
      <c r="AP676" s="8">
        <f t="shared" si="174"/>
        <v>4.4285714285714288</v>
      </c>
      <c r="AQ676" t="b">
        <f t="shared" si="175"/>
        <v>1</v>
      </c>
      <c r="AR676" t="b">
        <f t="shared" si="176"/>
        <v>0</v>
      </c>
      <c r="AS676" t="b">
        <f t="shared" si="177"/>
        <v>1</v>
      </c>
      <c r="AT676" t="b">
        <f t="shared" si="178"/>
        <v>0</v>
      </c>
      <c r="AU676" t="b">
        <f t="shared" si="179"/>
        <v>0</v>
      </c>
      <c r="AV676" t="b">
        <f t="shared" si="180"/>
        <v>0</v>
      </c>
      <c r="AW676" t="b">
        <f t="shared" si="181"/>
        <v>0</v>
      </c>
      <c r="AX676" t="b">
        <f t="shared" si="182"/>
        <v>0</v>
      </c>
    </row>
    <row r="677" spans="20:50" hidden="1">
      <c r="T677" t="s">
        <v>53</v>
      </c>
      <c r="U677" t="s">
        <v>59</v>
      </c>
      <c r="V677">
        <v>224</v>
      </c>
      <c r="W677" t="s">
        <v>142</v>
      </c>
      <c r="X677" t="s">
        <v>654</v>
      </c>
      <c r="Y677" t="s">
        <v>37</v>
      </c>
      <c r="Z677">
        <v>7</v>
      </c>
      <c r="AA677" t="s">
        <v>38</v>
      </c>
      <c r="AB677">
        <v>1</v>
      </c>
      <c r="AC677" t="s">
        <v>39</v>
      </c>
      <c r="AD677">
        <v>1</v>
      </c>
      <c r="AE677">
        <f t="shared" si="166"/>
        <v>8.1301023541559783</v>
      </c>
      <c r="AF677" t="str">
        <f t="shared" si="183"/>
        <v>UL8.13010235415598</v>
      </c>
      <c r="AH677">
        <f>COUNTIF($AE$49:AE3628,AE677)</f>
        <v>18</v>
      </c>
      <c r="AI677" s="6">
        <f t="shared" si="167"/>
        <v>3.5</v>
      </c>
      <c r="AJ677" s="7">
        <f t="shared" si="168"/>
        <v>0.33333333333333331</v>
      </c>
      <c r="AK677" s="7">
        <f t="shared" si="169"/>
        <v>2.3333333333333335</v>
      </c>
      <c r="AL677" s="7">
        <f t="shared" si="170"/>
        <v>0.5</v>
      </c>
      <c r="AM677" s="7">
        <f t="shared" si="171"/>
        <v>1.4</v>
      </c>
      <c r="AN677" s="7">
        <f t="shared" si="172"/>
        <v>0.2</v>
      </c>
      <c r="AO677" s="7">
        <f t="shared" si="173"/>
        <v>1</v>
      </c>
      <c r="AP677" s="8">
        <f t="shared" si="174"/>
        <v>0.14285714285714285</v>
      </c>
      <c r="AQ677" t="b">
        <f t="shared" si="175"/>
        <v>0</v>
      </c>
      <c r="AR677" t="b">
        <f t="shared" si="176"/>
        <v>0</v>
      </c>
      <c r="AS677" t="b">
        <f t="shared" si="177"/>
        <v>0</v>
      </c>
      <c r="AT677" t="b">
        <f t="shared" si="178"/>
        <v>0</v>
      </c>
      <c r="AU677" t="b">
        <f t="shared" si="179"/>
        <v>0</v>
      </c>
      <c r="AV677" t="b">
        <f t="shared" si="180"/>
        <v>0</v>
      </c>
      <c r="AW677" t="b">
        <f t="shared" si="181"/>
        <v>1</v>
      </c>
      <c r="AX677" t="b">
        <f t="shared" si="182"/>
        <v>0</v>
      </c>
    </row>
    <row r="678" spans="20:50" hidden="1">
      <c r="T678" t="s">
        <v>53</v>
      </c>
      <c r="U678" t="s">
        <v>59</v>
      </c>
      <c r="V678">
        <v>225</v>
      </c>
      <c r="W678" t="s">
        <v>142</v>
      </c>
      <c r="X678" t="s">
        <v>655</v>
      </c>
      <c r="Y678" t="s">
        <v>37</v>
      </c>
      <c r="Z678">
        <v>7</v>
      </c>
      <c r="AA678" t="s">
        <v>38</v>
      </c>
      <c r="AB678">
        <v>1</v>
      </c>
      <c r="AC678" t="s">
        <v>39</v>
      </c>
      <c r="AD678">
        <v>2</v>
      </c>
      <c r="AE678">
        <f t="shared" si="166"/>
        <v>8.1301023541559783</v>
      </c>
      <c r="AF678" t="str">
        <f t="shared" si="183"/>
        <v>UL8.13010235415598</v>
      </c>
      <c r="AH678">
        <f>COUNTIF($AE$49:AE3629,AE678)</f>
        <v>18</v>
      </c>
      <c r="AI678" s="6">
        <f t="shared" si="167"/>
        <v>3.5</v>
      </c>
      <c r="AJ678" s="7">
        <f t="shared" si="168"/>
        <v>0.33333333333333331</v>
      </c>
      <c r="AK678" s="7">
        <f t="shared" si="169"/>
        <v>2.3333333333333335</v>
      </c>
      <c r="AL678" s="7">
        <f t="shared" si="170"/>
        <v>0.5</v>
      </c>
      <c r="AM678" s="7">
        <f t="shared" si="171"/>
        <v>1.4</v>
      </c>
      <c r="AN678" s="7">
        <f t="shared" si="172"/>
        <v>0.2</v>
      </c>
      <c r="AO678" s="7">
        <f t="shared" si="173"/>
        <v>1</v>
      </c>
      <c r="AP678" s="8">
        <f t="shared" si="174"/>
        <v>0.14285714285714285</v>
      </c>
      <c r="AQ678" t="b">
        <f t="shared" si="175"/>
        <v>0</v>
      </c>
      <c r="AR678" t="b">
        <f t="shared" si="176"/>
        <v>0</v>
      </c>
      <c r="AS678" t="b">
        <f t="shared" si="177"/>
        <v>0</v>
      </c>
      <c r="AT678" t="b">
        <f t="shared" si="178"/>
        <v>0</v>
      </c>
      <c r="AU678" t="b">
        <f t="shared" si="179"/>
        <v>0</v>
      </c>
      <c r="AV678" t="b">
        <f t="shared" si="180"/>
        <v>0</v>
      </c>
      <c r="AW678" t="b">
        <f t="shared" si="181"/>
        <v>1</v>
      </c>
      <c r="AX678" t="b">
        <f t="shared" si="182"/>
        <v>0</v>
      </c>
    </row>
    <row r="679" spans="20:50" hidden="1">
      <c r="T679" t="s">
        <v>53</v>
      </c>
      <c r="U679" t="s">
        <v>59</v>
      </c>
      <c r="V679">
        <v>226</v>
      </c>
      <c r="W679" t="s">
        <v>142</v>
      </c>
      <c r="X679" t="s">
        <v>656</v>
      </c>
      <c r="Y679" t="s">
        <v>37</v>
      </c>
      <c r="Z679">
        <v>7</v>
      </c>
      <c r="AA679" t="s">
        <v>38</v>
      </c>
      <c r="AB679">
        <v>1</v>
      </c>
      <c r="AC679" t="s">
        <v>39</v>
      </c>
      <c r="AD679">
        <v>3</v>
      </c>
      <c r="AE679">
        <f t="shared" si="166"/>
        <v>8.1301023541559783</v>
      </c>
      <c r="AF679" t="str">
        <f t="shared" si="183"/>
        <v>UL8.13010235415598</v>
      </c>
      <c r="AH679">
        <f>COUNTIF($AE$49:AE3630,AE679)</f>
        <v>18</v>
      </c>
      <c r="AI679" s="6">
        <f t="shared" si="167"/>
        <v>3.5</v>
      </c>
      <c r="AJ679" s="7">
        <f t="shared" si="168"/>
        <v>0.33333333333333331</v>
      </c>
      <c r="AK679" s="7">
        <f t="shared" si="169"/>
        <v>2.3333333333333335</v>
      </c>
      <c r="AL679" s="7">
        <f t="shared" si="170"/>
        <v>0.5</v>
      </c>
      <c r="AM679" s="7">
        <f t="shared" si="171"/>
        <v>1.4</v>
      </c>
      <c r="AN679" s="7">
        <f t="shared" si="172"/>
        <v>0.2</v>
      </c>
      <c r="AO679" s="7">
        <f t="shared" si="173"/>
        <v>1</v>
      </c>
      <c r="AP679" s="8">
        <f t="shared" si="174"/>
        <v>0.14285714285714285</v>
      </c>
      <c r="AQ679" t="b">
        <f t="shared" si="175"/>
        <v>0</v>
      </c>
      <c r="AR679" t="b">
        <f t="shared" si="176"/>
        <v>0</v>
      </c>
      <c r="AS679" t="b">
        <f t="shared" si="177"/>
        <v>0</v>
      </c>
      <c r="AT679" t="b">
        <f t="shared" si="178"/>
        <v>0</v>
      </c>
      <c r="AU679" t="b">
        <f t="shared" si="179"/>
        <v>0</v>
      </c>
      <c r="AV679" t="b">
        <f t="shared" si="180"/>
        <v>0</v>
      </c>
      <c r="AW679" t="b">
        <f t="shared" si="181"/>
        <v>1</v>
      </c>
      <c r="AX679" t="b">
        <f t="shared" si="182"/>
        <v>0</v>
      </c>
    </row>
    <row r="680" spans="20:50" hidden="1">
      <c r="T680" t="s">
        <v>53</v>
      </c>
      <c r="U680" t="s">
        <v>59</v>
      </c>
      <c r="V680">
        <v>227</v>
      </c>
      <c r="W680" t="s">
        <v>142</v>
      </c>
      <c r="X680" t="s">
        <v>657</v>
      </c>
      <c r="Y680" t="s">
        <v>37</v>
      </c>
      <c r="Z680">
        <v>7</v>
      </c>
      <c r="AA680" t="s">
        <v>38</v>
      </c>
      <c r="AB680">
        <v>1</v>
      </c>
      <c r="AC680" t="s">
        <v>39</v>
      </c>
      <c r="AD680">
        <v>4</v>
      </c>
      <c r="AE680">
        <f t="shared" si="166"/>
        <v>8.1301023541559783</v>
      </c>
      <c r="AF680" t="str">
        <f t="shared" si="183"/>
        <v>UL8.13010235415598</v>
      </c>
      <c r="AH680">
        <f>COUNTIF($AE$49:AE3631,AE680)</f>
        <v>18</v>
      </c>
      <c r="AI680" s="6">
        <f t="shared" si="167"/>
        <v>3.5</v>
      </c>
      <c r="AJ680" s="7">
        <f t="shared" si="168"/>
        <v>0.33333333333333331</v>
      </c>
      <c r="AK680" s="7">
        <f t="shared" si="169"/>
        <v>2.3333333333333335</v>
      </c>
      <c r="AL680" s="7">
        <f t="shared" si="170"/>
        <v>0.5</v>
      </c>
      <c r="AM680" s="7">
        <f t="shared" si="171"/>
        <v>1.4</v>
      </c>
      <c r="AN680" s="7">
        <f t="shared" si="172"/>
        <v>0.2</v>
      </c>
      <c r="AO680" s="7">
        <f t="shared" si="173"/>
        <v>1</v>
      </c>
      <c r="AP680" s="8">
        <f t="shared" si="174"/>
        <v>0.14285714285714285</v>
      </c>
      <c r="AQ680" t="b">
        <f t="shared" si="175"/>
        <v>0</v>
      </c>
      <c r="AR680" t="b">
        <f t="shared" si="176"/>
        <v>0</v>
      </c>
      <c r="AS680" t="b">
        <f t="shared" si="177"/>
        <v>0</v>
      </c>
      <c r="AT680" t="b">
        <f t="shared" si="178"/>
        <v>0</v>
      </c>
      <c r="AU680" t="b">
        <f t="shared" si="179"/>
        <v>0</v>
      </c>
      <c r="AV680" t="b">
        <f t="shared" si="180"/>
        <v>0</v>
      </c>
      <c r="AW680" t="b">
        <f t="shared" si="181"/>
        <v>1</v>
      </c>
      <c r="AX680" t="b">
        <f t="shared" si="182"/>
        <v>0</v>
      </c>
    </row>
    <row r="681" spans="20:50" hidden="1">
      <c r="T681" t="s">
        <v>53</v>
      </c>
      <c r="U681" t="s">
        <v>59</v>
      </c>
      <c r="V681">
        <v>228</v>
      </c>
      <c r="W681" t="s">
        <v>142</v>
      </c>
      <c r="X681" t="s">
        <v>658</v>
      </c>
      <c r="Y681" t="s">
        <v>37</v>
      </c>
      <c r="Z681">
        <v>7</v>
      </c>
      <c r="AA681" t="s">
        <v>38</v>
      </c>
      <c r="AB681">
        <v>2</v>
      </c>
      <c r="AC681" t="s">
        <v>39</v>
      </c>
      <c r="AD681">
        <v>1</v>
      </c>
      <c r="AE681">
        <f t="shared" si="166"/>
        <v>15.945395900922854</v>
      </c>
      <c r="AF681" t="str">
        <f t="shared" si="183"/>
        <v>UL15.9453959009229</v>
      </c>
      <c r="AH681">
        <f>COUNTIF($AE$49:AE3632,AE681)</f>
        <v>18</v>
      </c>
      <c r="AI681" s="6">
        <f t="shared" si="167"/>
        <v>3.5</v>
      </c>
      <c r="AJ681" s="7">
        <f t="shared" si="168"/>
        <v>0.66666666666666663</v>
      </c>
      <c r="AK681" s="7">
        <f t="shared" si="169"/>
        <v>2.3333333333333335</v>
      </c>
      <c r="AL681" s="7">
        <f t="shared" si="170"/>
        <v>1</v>
      </c>
      <c r="AM681" s="7">
        <f t="shared" si="171"/>
        <v>1.4</v>
      </c>
      <c r="AN681" s="7">
        <f t="shared" si="172"/>
        <v>0.4</v>
      </c>
      <c r="AO681" s="7">
        <f t="shared" si="173"/>
        <v>1</v>
      </c>
      <c r="AP681" s="8">
        <f t="shared" si="174"/>
        <v>0.2857142857142857</v>
      </c>
      <c r="AQ681" t="b">
        <f t="shared" si="175"/>
        <v>0</v>
      </c>
      <c r="AR681" t="b">
        <f t="shared" si="176"/>
        <v>0</v>
      </c>
      <c r="AS681" t="b">
        <f t="shared" si="177"/>
        <v>0</v>
      </c>
      <c r="AT681" t="b">
        <f t="shared" si="178"/>
        <v>1</v>
      </c>
      <c r="AU681" t="b">
        <f t="shared" si="179"/>
        <v>0</v>
      </c>
      <c r="AV681" t="b">
        <f t="shared" si="180"/>
        <v>0</v>
      </c>
      <c r="AW681" t="b">
        <f t="shared" si="181"/>
        <v>1</v>
      </c>
      <c r="AX681" t="b">
        <f t="shared" si="182"/>
        <v>0</v>
      </c>
    </row>
    <row r="682" spans="20:50" hidden="1">
      <c r="T682" t="s">
        <v>53</v>
      </c>
      <c r="U682" t="s">
        <v>59</v>
      </c>
      <c r="V682">
        <v>229</v>
      </c>
      <c r="W682" t="s">
        <v>142</v>
      </c>
      <c r="X682" t="s">
        <v>659</v>
      </c>
      <c r="Y682" t="s">
        <v>37</v>
      </c>
      <c r="Z682">
        <v>7</v>
      </c>
      <c r="AA682" t="s">
        <v>38</v>
      </c>
      <c r="AB682">
        <v>2</v>
      </c>
      <c r="AC682" t="s">
        <v>39</v>
      </c>
      <c r="AD682">
        <v>2</v>
      </c>
      <c r="AE682">
        <f t="shared" si="166"/>
        <v>15.945395900922854</v>
      </c>
      <c r="AF682" t="str">
        <f t="shared" si="183"/>
        <v>UL15.9453959009229</v>
      </c>
      <c r="AH682">
        <f>COUNTIF($AE$49:AE3633,AE682)</f>
        <v>18</v>
      </c>
      <c r="AI682" s="6">
        <f t="shared" si="167"/>
        <v>3.5</v>
      </c>
      <c r="AJ682" s="7">
        <f t="shared" si="168"/>
        <v>0.66666666666666663</v>
      </c>
      <c r="AK682" s="7">
        <f t="shared" si="169"/>
        <v>2.3333333333333335</v>
      </c>
      <c r="AL682" s="7">
        <f t="shared" si="170"/>
        <v>1</v>
      </c>
      <c r="AM682" s="7">
        <f t="shared" si="171"/>
        <v>1.4</v>
      </c>
      <c r="AN682" s="7">
        <f t="shared" si="172"/>
        <v>0.4</v>
      </c>
      <c r="AO682" s="7">
        <f t="shared" si="173"/>
        <v>1</v>
      </c>
      <c r="AP682" s="8">
        <f t="shared" si="174"/>
        <v>0.2857142857142857</v>
      </c>
      <c r="AQ682" t="b">
        <f t="shared" si="175"/>
        <v>0</v>
      </c>
      <c r="AR682" t="b">
        <f t="shared" si="176"/>
        <v>0</v>
      </c>
      <c r="AS682" t="b">
        <f t="shared" si="177"/>
        <v>0</v>
      </c>
      <c r="AT682" t="b">
        <f t="shared" si="178"/>
        <v>1</v>
      </c>
      <c r="AU682" t="b">
        <f t="shared" si="179"/>
        <v>0</v>
      </c>
      <c r="AV682" t="b">
        <f t="shared" si="180"/>
        <v>0</v>
      </c>
      <c r="AW682" t="b">
        <f t="shared" si="181"/>
        <v>1</v>
      </c>
      <c r="AX682" t="b">
        <f t="shared" si="182"/>
        <v>0</v>
      </c>
    </row>
    <row r="683" spans="20:50" hidden="1">
      <c r="T683" t="s">
        <v>35</v>
      </c>
      <c r="U683" t="s">
        <v>59</v>
      </c>
      <c r="V683" t="s">
        <v>0</v>
      </c>
      <c r="W683" t="s">
        <v>142</v>
      </c>
      <c r="X683" t="s">
        <v>659</v>
      </c>
      <c r="Y683" t="s">
        <v>37</v>
      </c>
      <c r="Z683">
        <v>7</v>
      </c>
      <c r="AA683" t="s">
        <v>38</v>
      </c>
      <c r="AB683">
        <v>2</v>
      </c>
      <c r="AC683" t="s">
        <v>39</v>
      </c>
      <c r="AD683">
        <v>2</v>
      </c>
      <c r="AE683">
        <f t="shared" si="166"/>
        <v>15.945395900922854</v>
      </c>
      <c r="AF683" t="str">
        <f t="shared" si="183"/>
        <v>UL15.9453959009229</v>
      </c>
      <c r="AG683" t="str">
        <f>U683&amp;AE683</f>
        <v>UL15.9453959009229</v>
      </c>
      <c r="AH683">
        <f>COUNTIF($AG$49:AG3634,AG683)</f>
        <v>1</v>
      </c>
      <c r="AI683" s="6">
        <f t="shared" si="167"/>
        <v>3.5</v>
      </c>
      <c r="AJ683" s="7">
        <f t="shared" si="168"/>
        <v>0.66666666666666663</v>
      </c>
      <c r="AK683" s="7">
        <f t="shared" si="169"/>
        <v>2.3333333333333335</v>
      </c>
      <c r="AL683" s="7">
        <f t="shared" si="170"/>
        <v>1</v>
      </c>
      <c r="AM683" s="7">
        <f t="shared" si="171"/>
        <v>1.4</v>
      </c>
      <c r="AN683" s="7">
        <f t="shared" si="172"/>
        <v>0.4</v>
      </c>
      <c r="AO683" s="7">
        <f t="shared" si="173"/>
        <v>1</v>
      </c>
      <c r="AP683" s="8">
        <f t="shared" si="174"/>
        <v>0.2857142857142857</v>
      </c>
      <c r="AQ683" t="b">
        <f t="shared" si="175"/>
        <v>0</v>
      </c>
      <c r="AR683" t="b">
        <f t="shared" si="176"/>
        <v>0</v>
      </c>
      <c r="AS683" t="b">
        <f t="shared" si="177"/>
        <v>0</v>
      </c>
      <c r="AT683" t="b">
        <f t="shared" si="178"/>
        <v>1</v>
      </c>
      <c r="AU683" t="b">
        <f t="shared" si="179"/>
        <v>0</v>
      </c>
      <c r="AV683" t="b">
        <f t="shared" si="180"/>
        <v>0</v>
      </c>
      <c r="AW683" t="b">
        <f t="shared" si="181"/>
        <v>1</v>
      </c>
      <c r="AX683" t="b">
        <f t="shared" si="182"/>
        <v>0</v>
      </c>
    </row>
    <row r="684" spans="20:50" hidden="1">
      <c r="T684" t="s">
        <v>53</v>
      </c>
      <c r="U684" t="s">
        <v>59</v>
      </c>
      <c r="V684">
        <v>230</v>
      </c>
      <c r="W684" t="s">
        <v>142</v>
      </c>
      <c r="X684" t="s">
        <v>660</v>
      </c>
      <c r="Y684" t="s">
        <v>37</v>
      </c>
      <c r="Z684">
        <v>7</v>
      </c>
      <c r="AA684" t="s">
        <v>38</v>
      </c>
      <c r="AB684">
        <v>3</v>
      </c>
      <c r="AC684" t="s">
        <v>39</v>
      </c>
      <c r="AD684">
        <v>1</v>
      </c>
      <c r="AE684">
        <f t="shared" si="166"/>
        <v>23.198590513648185</v>
      </c>
      <c r="AF684" t="str">
        <f t="shared" si="183"/>
        <v>UL23.1985905136482</v>
      </c>
      <c r="AH684">
        <f>COUNTIF($AE$49:AE3635,AE684)</f>
        <v>15</v>
      </c>
      <c r="AI684" s="6">
        <f t="shared" si="167"/>
        <v>3.5</v>
      </c>
      <c r="AJ684" s="7">
        <f t="shared" si="168"/>
        <v>1</v>
      </c>
      <c r="AK684" s="7">
        <f t="shared" si="169"/>
        <v>2.3333333333333335</v>
      </c>
      <c r="AL684" s="7">
        <f t="shared" si="170"/>
        <v>1.5</v>
      </c>
      <c r="AM684" s="7">
        <f t="shared" si="171"/>
        <v>1.4</v>
      </c>
      <c r="AN684" s="7">
        <f t="shared" si="172"/>
        <v>0.6</v>
      </c>
      <c r="AO684" s="7">
        <f t="shared" si="173"/>
        <v>1</v>
      </c>
      <c r="AP684" s="8">
        <f t="shared" si="174"/>
        <v>0.42857142857142855</v>
      </c>
      <c r="AQ684" t="b">
        <f t="shared" si="175"/>
        <v>0</v>
      </c>
      <c r="AR684" t="b">
        <f t="shared" si="176"/>
        <v>1</v>
      </c>
      <c r="AS684" t="b">
        <f t="shared" si="177"/>
        <v>0</v>
      </c>
      <c r="AT684" t="b">
        <f t="shared" si="178"/>
        <v>0</v>
      </c>
      <c r="AU684" t="b">
        <f t="shared" si="179"/>
        <v>0</v>
      </c>
      <c r="AV684" t="b">
        <f t="shared" si="180"/>
        <v>0</v>
      </c>
      <c r="AW684" t="b">
        <f t="shared" si="181"/>
        <v>1</v>
      </c>
      <c r="AX684" t="b">
        <f t="shared" si="182"/>
        <v>0</v>
      </c>
    </row>
    <row r="685" spans="20:50" hidden="1">
      <c r="T685" t="s">
        <v>35</v>
      </c>
      <c r="U685" t="s">
        <v>59</v>
      </c>
      <c r="V685" t="s">
        <v>0</v>
      </c>
      <c r="W685" t="s">
        <v>142</v>
      </c>
      <c r="X685" t="s">
        <v>660</v>
      </c>
      <c r="Y685" t="s">
        <v>37</v>
      </c>
      <c r="Z685">
        <v>7</v>
      </c>
      <c r="AA685" t="s">
        <v>38</v>
      </c>
      <c r="AB685">
        <v>3</v>
      </c>
      <c r="AC685" t="s">
        <v>39</v>
      </c>
      <c r="AD685">
        <v>1</v>
      </c>
      <c r="AE685">
        <f t="shared" si="166"/>
        <v>23.198590513648185</v>
      </c>
      <c r="AF685" t="str">
        <f t="shared" si="183"/>
        <v>UL23.1985905136482</v>
      </c>
      <c r="AG685" t="str">
        <f>U685&amp;AE685</f>
        <v>UL23.1985905136482</v>
      </c>
      <c r="AH685">
        <f>COUNTIF($AG$49:AG3636,AG685)</f>
        <v>1</v>
      </c>
      <c r="AI685" s="6">
        <f t="shared" si="167"/>
        <v>3.5</v>
      </c>
      <c r="AJ685" s="7">
        <f t="shared" si="168"/>
        <v>1</v>
      </c>
      <c r="AK685" s="7">
        <f t="shared" si="169"/>
        <v>2.3333333333333335</v>
      </c>
      <c r="AL685" s="7">
        <f t="shared" si="170"/>
        <v>1.5</v>
      </c>
      <c r="AM685" s="7">
        <f t="shared" si="171"/>
        <v>1.4</v>
      </c>
      <c r="AN685" s="7">
        <f t="shared" si="172"/>
        <v>0.6</v>
      </c>
      <c r="AO685" s="7">
        <f t="shared" si="173"/>
        <v>1</v>
      </c>
      <c r="AP685" s="8">
        <f t="shared" si="174"/>
        <v>0.42857142857142855</v>
      </c>
      <c r="AQ685" t="b">
        <f t="shared" si="175"/>
        <v>0</v>
      </c>
      <c r="AR685" t="b">
        <f t="shared" si="176"/>
        <v>1</v>
      </c>
      <c r="AS685" t="b">
        <f t="shared" si="177"/>
        <v>0</v>
      </c>
      <c r="AT685" t="b">
        <f t="shared" si="178"/>
        <v>0</v>
      </c>
      <c r="AU685" t="b">
        <f t="shared" si="179"/>
        <v>0</v>
      </c>
      <c r="AV685" t="b">
        <f t="shared" si="180"/>
        <v>0</v>
      </c>
      <c r="AW685" t="b">
        <f t="shared" si="181"/>
        <v>1</v>
      </c>
      <c r="AX685" t="b">
        <f t="shared" si="182"/>
        <v>0</v>
      </c>
    </row>
    <row r="686" spans="20:50" hidden="1">
      <c r="T686" t="s">
        <v>53</v>
      </c>
      <c r="U686" t="s">
        <v>59</v>
      </c>
      <c r="V686">
        <v>231</v>
      </c>
      <c r="W686" t="s">
        <v>142</v>
      </c>
      <c r="X686" t="s">
        <v>661</v>
      </c>
      <c r="Y686" t="s">
        <v>37</v>
      </c>
      <c r="Z686">
        <v>7</v>
      </c>
      <c r="AA686" t="s">
        <v>38</v>
      </c>
      <c r="AB686">
        <v>4</v>
      </c>
      <c r="AC686" t="s">
        <v>39</v>
      </c>
      <c r="AD686">
        <v>1</v>
      </c>
      <c r="AE686">
        <f t="shared" si="166"/>
        <v>29.744881296942221</v>
      </c>
      <c r="AF686" t="str">
        <f t="shared" si="183"/>
        <v>UL29.7448812969422</v>
      </c>
      <c r="AH686">
        <f>COUNTIF($AE$49:AE3637,AE686)</f>
        <v>9</v>
      </c>
      <c r="AI686" s="6">
        <f t="shared" si="167"/>
        <v>3.5</v>
      </c>
      <c r="AJ686" s="7">
        <f t="shared" si="168"/>
        <v>1.3333333333333333</v>
      </c>
      <c r="AK686" s="7">
        <f t="shared" si="169"/>
        <v>2.3333333333333335</v>
      </c>
      <c r="AL686" s="7">
        <f t="shared" si="170"/>
        <v>2</v>
      </c>
      <c r="AM686" s="7">
        <f t="shared" si="171"/>
        <v>1.4</v>
      </c>
      <c r="AN686" s="7">
        <f t="shared" si="172"/>
        <v>0.8</v>
      </c>
      <c r="AO686" s="7">
        <f t="shared" si="173"/>
        <v>1</v>
      </c>
      <c r="AP686" s="8">
        <f t="shared" si="174"/>
        <v>0.5714285714285714</v>
      </c>
      <c r="AQ686" t="b">
        <f t="shared" si="175"/>
        <v>0</v>
      </c>
      <c r="AR686" t="b">
        <f t="shared" si="176"/>
        <v>0</v>
      </c>
      <c r="AS686" t="b">
        <f t="shared" si="177"/>
        <v>0</v>
      </c>
      <c r="AT686" t="b">
        <f t="shared" si="178"/>
        <v>1</v>
      </c>
      <c r="AU686" t="b">
        <f t="shared" si="179"/>
        <v>0</v>
      </c>
      <c r="AV686" t="b">
        <f t="shared" si="180"/>
        <v>0</v>
      </c>
      <c r="AW686" t="b">
        <f t="shared" si="181"/>
        <v>1</v>
      </c>
      <c r="AX686" t="b">
        <f t="shared" si="182"/>
        <v>0</v>
      </c>
    </row>
    <row r="687" spans="20:50" hidden="1">
      <c r="T687" t="s">
        <v>53</v>
      </c>
      <c r="U687" t="s">
        <v>59</v>
      </c>
      <c r="V687">
        <v>232</v>
      </c>
      <c r="W687" t="s">
        <v>142</v>
      </c>
      <c r="X687" t="s">
        <v>662</v>
      </c>
      <c r="Y687" t="s">
        <v>37</v>
      </c>
      <c r="Z687">
        <v>7</v>
      </c>
      <c r="AA687" t="s">
        <v>38</v>
      </c>
      <c r="AB687">
        <v>4</v>
      </c>
      <c r="AC687" t="s">
        <v>39</v>
      </c>
      <c r="AD687">
        <v>2</v>
      </c>
      <c r="AE687">
        <f t="shared" si="166"/>
        <v>29.744881296942221</v>
      </c>
      <c r="AF687" t="str">
        <f t="shared" si="183"/>
        <v>UL29.7448812969422</v>
      </c>
      <c r="AH687">
        <f>COUNTIF($AE$49:AE3638,AE687)</f>
        <v>9</v>
      </c>
      <c r="AI687" s="6">
        <f t="shared" si="167"/>
        <v>3.5</v>
      </c>
      <c r="AJ687" s="7">
        <f t="shared" si="168"/>
        <v>1.3333333333333333</v>
      </c>
      <c r="AK687" s="7">
        <f t="shared" si="169"/>
        <v>2.3333333333333335</v>
      </c>
      <c r="AL687" s="7">
        <f t="shared" si="170"/>
        <v>2</v>
      </c>
      <c r="AM687" s="7">
        <f t="shared" si="171"/>
        <v>1.4</v>
      </c>
      <c r="AN687" s="7">
        <f t="shared" si="172"/>
        <v>0.8</v>
      </c>
      <c r="AO687" s="7">
        <f t="shared" si="173"/>
        <v>1</v>
      </c>
      <c r="AP687" s="8">
        <f t="shared" si="174"/>
        <v>0.5714285714285714</v>
      </c>
      <c r="AQ687" t="b">
        <f t="shared" si="175"/>
        <v>0</v>
      </c>
      <c r="AR687" t="b">
        <f t="shared" si="176"/>
        <v>0</v>
      </c>
      <c r="AS687" t="b">
        <f t="shared" si="177"/>
        <v>0</v>
      </c>
      <c r="AT687" t="b">
        <f t="shared" si="178"/>
        <v>1</v>
      </c>
      <c r="AU687" t="b">
        <f t="shared" si="179"/>
        <v>0</v>
      </c>
      <c r="AV687" t="b">
        <f t="shared" si="180"/>
        <v>0</v>
      </c>
      <c r="AW687" t="b">
        <f t="shared" si="181"/>
        <v>1</v>
      </c>
      <c r="AX687" t="b">
        <f t="shared" si="182"/>
        <v>0</v>
      </c>
    </row>
    <row r="688" spans="20:50" hidden="1">
      <c r="T688" t="s">
        <v>53</v>
      </c>
      <c r="U688" t="s">
        <v>59</v>
      </c>
      <c r="V688">
        <v>233</v>
      </c>
      <c r="W688" t="s">
        <v>142</v>
      </c>
      <c r="X688" t="s">
        <v>663</v>
      </c>
      <c r="Y688" t="s">
        <v>37</v>
      </c>
      <c r="Z688">
        <v>7</v>
      </c>
      <c r="AA688" t="s">
        <v>38</v>
      </c>
      <c r="AB688">
        <v>4</v>
      </c>
      <c r="AC688" t="s">
        <v>39</v>
      </c>
      <c r="AD688">
        <v>3</v>
      </c>
      <c r="AE688">
        <f t="shared" si="166"/>
        <v>29.744881296942221</v>
      </c>
      <c r="AF688" t="str">
        <f t="shared" si="183"/>
        <v>UL29.7448812969422</v>
      </c>
      <c r="AH688">
        <f>COUNTIF($AE$49:AE3639,AE688)</f>
        <v>9</v>
      </c>
      <c r="AI688" s="6">
        <f t="shared" si="167"/>
        <v>3.5</v>
      </c>
      <c r="AJ688" s="7">
        <f t="shared" si="168"/>
        <v>1.3333333333333333</v>
      </c>
      <c r="AK688" s="7">
        <f t="shared" si="169"/>
        <v>2.3333333333333335</v>
      </c>
      <c r="AL688" s="7">
        <f t="shared" si="170"/>
        <v>2</v>
      </c>
      <c r="AM688" s="7">
        <f t="shared" si="171"/>
        <v>1.4</v>
      </c>
      <c r="AN688" s="7">
        <f t="shared" si="172"/>
        <v>0.8</v>
      </c>
      <c r="AO688" s="7">
        <f t="shared" si="173"/>
        <v>1</v>
      </c>
      <c r="AP688" s="8">
        <f t="shared" si="174"/>
        <v>0.5714285714285714</v>
      </c>
      <c r="AQ688" t="b">
        <f t="shared" si="175"/>
        <v>0</v>
      </c>
      <c r="AR688" t="b">
        <f t="shared" si="176"/>
        <v>0</v>
      </c>
      <c r="AS688" t="b">
        <f t="shared" si="177"/>
        <v>0</v>
      </c>
      <c r="AT688" t="b">
        <f t="shared" si="178"/>
        <v>1</v>
      </c>
      <c r="AU688" t="b">
        <f t="shared" si="179"/>
        <v>0</v>
      </c>
      <c r="AV688" t="b">
        <f t="shared" si="180"/>
        <v>0</v>
      </c>
      <c r="AW688" t="b">
        <f t="shared" si="181"/>
        <v>1</v>
      </c>
      <c r="AX688" t="b">
        <f t="shared" si="182"/>
        <v>0</v>
      </c>
    </row>
    <row r="689" spans="20:50" hidden="1">
      <c r="T689" t="s">
        <v>53</v>
      </c>
      <c r="U689" t="s">
        <v>59</v>
      </c>
      <c r="V689">
        <v>234</v>
      </c>
      <c r="W689" t="s">
        <v>142</v>
      </c>
      <c r="X689" t="s">
        <v>664</v>
      </c>
      <c r="Y689" t="s">
        <v>37</v>
      </c>
      <c r="Z689">
        <v>7</v>
      </c>
      <c r="AA689" t="s">
        <v>38</v>
      </c>
      <c r="AB689">
        <v>4</v>
      </c>
      <c r="AC689" t="s">
        <v>39</v>
      </c>
      <c r="AD689">
        <v>4</v>
      </c>
      <c r="AE689">
        <f t="shared" ref="AE689:AE752" si="184">DEGREES(ATAN2(Z689,AB689))</f>
        <v>29.744881296942221</v>
      </c>
      <c r="AF689" t="str">
        <f t="shared" si="183"/>
        <v>UL29.7448812969422</v>
      </c>
      <c r="AH689">
        <f>COUNTIF($AE$49:AE3640,AE689)</f>
        <v>9</v>
      </c>
      <c r="AI689" s="6">
        <f t="shared" ref="AI689:AI752" si="185">Z689/$AI$48</f>
        <v>3.5</v>
      </c>
      <c r="AJ689" s="7">
        <f t="shared" ref="AJ689:AJ752" si="186">AB689/$AJ$48</f>
        <v>1.3333333333333333</v>
      </c>
      <c r="AK689" s="7">
        <f t="shared" ref="AK689:AK752" si="187">$Z689/$AK$48</f>
        <v>2.3333333333333335</v>
      </c>
      <c r="AL689" s="7">
        <f t="shared" ref="AL689:AL752" si="188">$AB689/$AL$48</f>
        <v>2</v>
      </c>
      <c r="AM689" s="7">
        <f t="shared" ref="AM689:AM752" si="189">$Z689/$AM$48</f>
        <v>1.4</v>
      </c>
      <c r="AN689" s="7">
        <f t="shared" ref="AN689:AN752" si="190">$AB689/$AN$48</f>
        <v>0.8</v>
      </c>
      <c r="AO689" s="7">
        <f t="shared" ref="AO689:AO752" si="191">$Z689/$AO$48</f>
        <v>1</v>
      </c>
      <c r="AP689" s="8">
        <f t="shared" ref="AP689:AP752" si="192">$AB689/$AP$48</f>
        <v>0.5714285714285714</v>
      </c>
      <c r="AQ689" t="b">
        <f t="shared" ref="AQ689:AQ752" si="193">INT(AI689)=AI689</f>
        <v>0</v>
      </c>
      <c r="AR689" t="b">
        <f t="shared" ref="AR689:AR752" si="194">INT(AJ689)=AJ689</f>
        <v>0</v>
      </c>
      <c r="AS689" t="b">
        <f t="shared" ref="AS689:AS752" si="195">INT(AK689)=AK689</f>
        <v>0</v>
      </c>
      <c r="AT689" t="b">
        <f t="shared" ref="AT689:AT752" si="196">INT(AL689)=AL689</f>
        <v>1</v>
      </c>
      <c r="AU689" t="b">
        <f t="shared" ref="AU689:AU752" si="197">INT(AM689)=AM689</f>
        <v>0</v>
      </c>
      <c r="AV689" t="b">
        <f t="shared" ref="AV689:AV752" si="198">INT(AN689)=AN689</f>
        <v>0</v>
      </c>
      <c r="AW689" t="b">
        <f t="shared" ref="AW689:AW752" si="199">INT(AO689)=AO689</f>
        <v>1</v>
      </c>
      <c r="AX689" t="b">
        <f t="shared" ref="AX689:AX752" si="200">INT(AP689)=AP689</f>
        <v>0</v>
      </c>
    </row>
    <row r="690" spans="20:50" hidden="1">
      <c r="T690" t="s">
        <v>53</v>
      </c>
      <c r="U690" t="s">
        <v>59</v>
      </c>
      <c r="V690">
        <v>235</v>
      </c>
      <c r="W690" t="s">
        <v>142</v>
      </c>
      <c r="X690" t="s">
        <v>665</v>
      </c>
      <c r="Y690" t="s">
        <v>37</v>
      </c>
      <c r="Z690">
        <v>7</v>
      </c>
      <c r="AA690" t="s">
        <v>38</v>
      </c>
      <c r="AB690">
        <v>5</v>
      </c>
      <c r="AC690" t="s">
        <v>39</v>
      </c>
      <c r="AD690">
        <v>1</v>
      </c>
      <c r="AE690">
        <f t="shared" si="184"/>
        <v>35.537677791974382</v>
      </c>
      <c r="AF690" t="str">
        <f t="shared" ref="AF690:AF753" si="201">U690&amp;AE690</f>
        <v>UL35.5376777919744</v>
      </c>
      <c r="AH690">
        <f>COUNTIF($AE$49:AE3641,AE690)</f>
        <v>13</v>
      </c>
      <c r="AI690" s="6">
        <f t="shared" si="185"/>
        <v>3.5</v>
      </c>
      <c r="AJ690" s="7">
        <f t="shared" si="186"/>
        <v>1.6666666666666667</v>
      </c>
      <c r="AK690" s="7">
        <f t="shared" si="187"/>
        <v>2.3333333333333335</v>
      </c>
      <c r="AL690" s="7">
        <f t="shared" si="188"/>
        <v>2.5</v>
      </c>
      <c r="AM690" s="7">
        <f t="shared" si="189"/>
        <v>1.4</v>
      </c>
      <c r="AN690" s="7">
        <f t="shared" si="190"/>
        <v>1</v>
      </c>
      <c r="AO690" s="7">
        <f t="shared" si="191"/>
        <v>1</v>
      </c>
      <c r="AP690" s="8">
        <f t="shared" si="192"/>
        <v>0.7142857142857143</v>
      </c>
      <c r="AQ690" t="b">
        <f t="shared" si="193"/>
        <v>0</v>
      </c>
      <c r="AR690" t="b">
        <f t="shared" si="194"/>
        <v>0</v>
      </c>
      <c r="AS690" t="b">
        <f t="shared" si="195"/>
        <v>0</v>
      </c>
      <c r="AT690" t="b">
        <f t="shared" si="196"/>
        <v>0</v>
      </c>
      <c r="AU690" t="b">
        <f t="shared" si="197"/>
        <v>0</v>
      </c>
      <c r="AV690" t="b">
        <f t="shared" si="198"/>
        <v>1</v>
      </c>
      <c r="AW690" t="b">
        <f t="shared" si="199"/>
        <v>1</v>
      </c>
      <c r="AX690" t="b">
        <f t="shared" si="200"/>
        <v>0</v>
      </c>
    </row>
    <row r="691" spans="20:50" hidden="1">
      <c r="T691" t="s">
        <v>53</v>
      </c>
      <c r="U691" t="s">
        <v>59</v>
      </c>
      <c r="V691">
        <v>236</v>
      </c>
      <c r="W691" t="s">
        <v>142</v>
      </c>
      <c r="X691" t="s">
        <v>666</v>
      </c>
      <c r="Y691" t="s">
        <v>37</v>
      </c>
      <c r="Z691">
        <v>7</v>
      </c>
      <c r="AA691" t="s">
        <v>38</v>
      </c>
      <c r="AB691">
        <v>5</v>
      </c>
      <c r="AC691" t="s">
        <v>39</v>
      </c>
      <c r="AD691">
        <v>2</v>
      </c>
      <c r="AE691">
        <f t="shared" si="184"/>
        <v>35.537677791974382</v>
      </c>
      <c r="AF691" t="str">
        <f t="shared" si="201"/>
        <v>UL35.5376777919744</v>
      </c>
      <c r="AH691">
        <f>COUNTIF($AE$49:AE3642,AE691)</f>
        <v>13</v>
      </c>
      <c r="AI691" s="6">
        <f t="shared" si="185"/>
        <v>3.5</v>
      </c>
      <c r="AJ691" s="7">
        <f t="shared" si="186"/>
        <v>1.6666666666666667</v>
      </c>
      <c r="AK691" s="7">
        <f t="shared" si="187"/>
        <v>2.3333333333333335</v>
      </c>
      <c r="AL691" s="7">
        <f t="shared" si="188"/>
        <v>2.5</v>
      </c>
      <c r="AM691" s="7">
        <f t="shared" si="189"/>
        <v>1.4</v>
      </c>
      <c r="AN691" s="7">
        <f t="shared" si="190"/>
        <v>1</v>
      </c>
      <c r="AO691" s="7">
        <f t="shared" si="191"/>
        <v>1</v>
      </c>
      <c r="AP691" s="8">
        <f t="shared" si="192"/>
        <v>0.7142857142857143</v>
      </c>
      <c r="AQ691" t="b">
        <f t="shared" si="193"/>
        <v>0</v>
      </c>
      <c r="AR691" t="b">
        <f t="shared" si="194"/>
        <v>0</v>
      </c>
      <c r="AS691" t="b">
        <f t="shared" si="195"/>
        <v>0</v>
      </c>
      <c r="AT691" t="b">
        <f t="shared" si="196"/>
        <v>0</v>
      </c>
      <c r="AU691" t="b">
        <f t="shared" si="197"/>
        <v>0</v>
      </c>
      <c r="AV691" t="b">
        <f t="shared" si="198"/>
        <v>1</v>
      </c>
      <c r="AW691" t="b">
        <f t="shared" si="199"/>
        <v>1</v>
      </c>
      <c r="AX691" t="b">
        <f t="shared" si="200"/>
        <v>0</v>
      </c>
    </row>
    <row r="692" spans="20:50" hidden="1">
      <c r="T692" t="s">
        <v>53</v>
      </c>
      <c r="U692" t="s">
        <v>59</v>
      </c>
      <c r="V692">
        <v>237</v>
      </c>
      <c r="W692" t="s">
        <v>142</v>
      </c>
      <c r="X692" t="s">
        <v>667</v>
      </c>
      <c r="Y692" t="s">
        <v>37</v>
      </c>
      <c r="Z692">
        <v>7</v>
      </c>
      <c r="AA692" t="s">
        <v>38</v>
      </c>
      <c r="AB692">
        <v>5</v>
      </c>
      <c r="AC692" t="s">
        <v>39</v>
      </c>
      <c r="AD692">
        <v>3</v>
      </c>
      <c r="AE692">
        <f t="shared" si="184"/>
        <v>35.537677791974382</v>
      </c>
      <c r="AF692" t="str">
        <f t="shared" si="201"/>
        <v>UL35.5376777919744</v>
      </c>
      <c r="AH692">
        <f>COUNTIF($AE$49:AE3643,AE692)</f>
        <v>13</v>
      </c>
      <c r="AI692" s="6">
        <f t="shared" si="185"/>
        <v>3.5</v>
      </c>
      <c r="AJ692" s="7">
        <f t="shared" si="186"/>
        <v>1.6666666666666667</v>
      </c>
      <c r="AK692" s="7">
        <f t="shared" si="187"/>
        <v>2.3333333333333335</v>
      </c>
      <c r="AL692" s="7">
        <f t="shared" si="188"/>
        <v>2.5</v>
      </c>
      <c r="AM692" s="7">
        <f t="shared" si="189"/>
        <v>1.4</v>
      </c>
      <c r="AN692" s="7">
        <f t="shared" si="190"/>
        <v>1</v>
      </c>
      <c r="AO692" s="7">
        <f t="shared" si="191"/>
        <v>1</v>
      </c>
      <c r="AP692" s="8">
        <f t="shared" si="192"/>
        <v>0.7142857142857143</v>
      </c>
      <c r="AQ692" t="b">
        <f t="shared" si="193"/>
        <v>0</v>
      </c>
      <c r="AR692" t="b">
        <f t="shared" si="194"/>
        <v>0</v>
      </c>
      <c r="AS692" t="b">
        <f t="shared" si="195"/>
        <v>0</v>
      </c>
      <c r="AT692" t="b">
        <f t="shared" si="196"/>
        <v>0</v>
      </c>
      <c r="AU692" t="b">
        <f t="shared" si="197"/>
        <v>0</v>
      </c>
      <c r="AV692" t="b">
        <f t="shared" si="198"/>
        <v>1</v>
      </c>
      <c r="AW692" t="b">
        <f t="shared" si="199"/>
        <v>1</v>
      </c>
      <c r="AX692" t="b">
        <f t="shared" si="200"/>
        <v>0</v>
      </c>
    </row>
    <row r="693" spans="20:50" hidden="1">
      <c r="T693" t="s">
        <v>53</v>
      </c>
      <c r="U693" t="s">
        <v>59</v>
      </c>
      <c r="V693">
        <v>238</v>
      </c>
      <c r="W693" t="s">
        <v>142</v>
      </c>
      <c r="X693" t="s">
        <v>668</v>
      </c>
      <c r="Y693" t="s">
        <v>37</v>
      </c>
      <c r="Z693">
        <v>7</v>
      </c>
      <c r="AA693" t="s">
        <v>38</v>
      </c>
      <c r="AB693">
        <v>5</v>
      </c>
      <c r="AC693" t="s">
        <v>39</v>
      </c>
      <c r="AD693">
        <v>4</v>
      </c>
      <c r="AE693">
        <f t="shared" si="184"/>
        <v>35.537677791974382</v>
      </c>
      <c r="AF693" t="str">
        <f t="shared" si="201"/>
        <v>UL35.5376777919744</v>
      </c>
      <c r="AH693">
        <f>COUNTIF($AE$49:AE3644,AE693)</f>
        <v>13</v>
      </c>
      <c r="AI693" s="6">
        <f t="shared" si="185"/>
        <v>3.5</v>
      </c>
      <c r="AJ693" s="7">
        <f t="shared" si="186"/>
        <v>1.6666666666666667</v>
      </c>
      <c r="AK693" s="7">
        <f t="shared" si="187"/>
        <v>2.3333333333333335</v>
      </c>
      <c r="AL693" s="7">
        <f t="shared" si="188"/>
        <v>2.5</v>
      </c>
      <c r="AM693" s="7">
        <f t="shared" si="189"/>
        <v>1.4</v>
      </c>
      <c r="AN693" s="7">
        <f t="shared" si="190"/>
        <v>1</v>
      </c>
      <c r="AO693" s="7">
        <f t="shared" si="191"/>
        <v>1</v>
      </c>
      <c r="AP693" s="8">
        <f t="shared" si="192"/>
        <v>0.7142857142857143</v>
      </c>
      <c r="AQ693" t="b">
        <f t="shared" si="193"/>
        <v>0</v>
      </c>
      <c r="AR693" t="b">
        <f t="shared" si="194"/>
        <v>0</v>
      </c>
      <c r="AS693" t="b">
        <f t="shared" si="195"/>
        <v>0</v>
      </c>
      <c r="AT693" t="b">
        <f t="shared" si="196"/>
        <v>0</v>
      </c>
      <c r="AU693" t="b">
        <f t="shared" si="197"/>
        <v>0</v>
      </c>
      <c r="AV693" t="b">
        <f t="shared" si="198"/>
        <v>1</v>
      </c>
      <c r="AW693" t="b">
        <f t="shared" si="199"/>
        <v>1</v>
      </c>
      <c r="AX693" t="b">
        <f t="shared" si="200"/>
        <v>0</v>
      </c>
    </row>
    <row r="694" spans="20:50" hidden="1">
      <c r="T694" t="s">
        <v>53</v>
      </c>
      <c r="U694" t="s">
        <v>59</v>
      </c>
      <c r="V694">
        <v>239</v>
      </c>
      <c r="W694" t="s">
        <v>142</v>
      </c>
      <c r="X694" t="s">
        <v>669</v>
      </c>
      <c r="Y694" t="s">
        <v>37</v>
      </c>
      <c r="Z694">
        <v>7</v>
      </c>
      <c r="AA694" t="s">
        <v>38</v>
      </c>
      <c r="AB694">
        <v>6</v>
      </c>
      <c r="AC694" t="s">
        <v>39</v>
      </c>
      <c r="AD694">
        <v>1</v>
      </c>
      <c r="AE694">
        <f t="shared" si="184"/>
        <v>40.601294645004472</v>
      </c>
      <c r="AF694" t="str">
        <f t="shared" si="201"/>
        <v>UL40.6012946450045</v>
      </c>
      <c r="AH694">
        <f>COUNTIF($AE$49:AE3645,AE694)</f>
        <v>9</v>
      </c>
      <c r="AI694" s="6">
        <f t="shared" si="185"/>
        <v>3.5</v>
      </c>
      <c r="AJ694" s="7">
        <f t="shared" si="186"/>
        <v>2</v>
      </c>
      <c r="AK694" s="7">
        <f t="shared" si="187"/>
        <v>2.3333333333333335</v>
      </c>
      <c r="AL694" s="7">
        <f t="shared" si="188"/>
        <v>3</v>
      </c>
      <c r="AM694" s="7">
        <f t="shared" si="189"/>
        <v>1.4</v>
      </c>
      <c r="AN694" s="7">
        <f t="shared" si="190"/>
        <v>1.2</v>
      </c>
      <c r="AO694" s="7">
        <f t="shared" si="191"/>
        <v>1</v>
      </c>
      <c r="AP694" s="8">
        <f t="shared" si="192"/>
        <v>0.8571428571428571</v>
      </c>
      <c r="AQ694" t="b">
        <f t="shared" si="193"/>
        <v>0</v>
      </c>
      <c r="AR694" t="b">
        <f t="shared" si="194"/>
        <v>1</v>
      </c>
      <c r="AS694" t="b">
        <f t="shared" si="195"/>
        <v>0</v>
      </c>
      <c r="AT694" t="b">
        <f t="shared" si="196"/>
        <v>1</v>
      </c>
      <c r="AU694" t="b">
        <f t="shared" si="197"/>
        <v>0</v>
      </c>
      <c r="AV694" t="b">
        <f t="shared" si="198"/>
        <v>0</v>
      </c>
      <c r="AW694" t="b">
        <f t="shared" si="199"/>
        <v>1</v>
      </c>
      <c r="AX694" t="b">
        <f t="shared" si="200"/>
        <v>0</v>
      </c>
    </row>
    <row r="695" spans="20:50" hidden="1">
      <c r="T695" t="s">
        <v>53</v>
      </c>
      <c r="U695" t="s">
        <v>59</v>
      </c>
      <c r="V695">
        <v>240</v>
      </c>
      <c r="W695" t="s">
        <v>142</v>
      </c>
      <c r="X695" t="s">
        <v>670</v>
      </c>
      <c r="Y695" t="s">
        <v>37</v>
      </c>
      <c r="Z695">
        <v>7</v>
      </c>
      <c r="AA695" t="s">
        <v>38</v>
      </c>
      <c r="AB695">
        <v>6</v>
      </c>
      <c r="AC695" t="s">
        <v>39</v>
      </c>
      <c r="AD695">
        <v>2</v>
      </c>
      <c r="AE695">
        <f t="shared" si="184"/>
        <v>40.601294645004472</v>
      </c>
      <c r="AF695" t="str">
        <f t="shared" si="201"/>
        <v>UL40.6012946450045</v>
      </c>
      <c r="AH695">
        <f>COUNTIF($AE$49:AE3646,AE695)</f>
        <v>9</v>
      </c>
      <c r="AI695" s="6">
        <f t="shared" si="185"/>
        <v>3.5</v>
      </c>
      <c r="AJ695" s="7">
        <f t="shared" si="186"/>
        <v>2</v>
      </c>
      <c r="AK695" s="7">
        <f t="shared" si="187"/>
        <v>2.3333333333333335</v>
      </c>
      <c r="AL695" s="7">
        <f t="shared" si="188"/>
        <v>3</v>
      </c>
      <c r="AM695" s="7">
        <f t="shared" si="189"/>
        <v>1.4</v>
      </c>
      <c r="AN695" s="7">
        <f t="shared" si="190"/>
        <v>1.2</v>
      </c>
      <c r="AO695" s="7">
        <f t="shared" si="191"/>
        <v>1</v>
      </c>
      <c r="AP695" s="8">
        <f t="shared" si="192"/>
        <v>0.8571428571428571</v>
      </c>
      <c r="AQ695" t="b">
        <f t="shared" si="193"/>
        <v>0</v>
      </c>
      <c r="AR695" t="b">
        <f t="shared" si="194"/>
        <v>1</v>
      </c>
      <c r="AS695" t="b">
        <f t="shared" si="195"/>
        <v>0</v>
      </c>
      <c r="AT695" t="b">
        <f t="shared" si="196"/>
        <v>1</v>
      </c>
      <c r="AU695" t="b">
        <f t="shared" si="197"/>
        <v>0</v>
      </c>
      <c r="AV695" t="b">
        <f t="shared" si="198"/>
        <v>0</v>
      </c>
      <c r="AW695" t="b">
        <f t="shared" si="199"/>
        <v>1</v>
      </c>
      <c r="AX695" t="b">
        <f t="shared" si="200"/>
        <v>0</v>
      </c>
    </row>
    <row r="696" spans="20:50" hidden="1">
      <c r="T696" t="s">
        <v>53</v>
      </c>
      <c r="U696" t="s">
        <v>59</v>
      </c>
      <c r="V696">
        <v>241</v>
      </c>
      <c r="W696" t="s">
        <v>142</v>
      </c>
      <c r="X696" t="s">
        <v>671</v>
      </c>
      <c r="Y696" t="s">
        <v>37</v>
      </c>
      <c r="Z696">
        <v>7</v>
      </c>
      <c r="AA696" t="s">
        <v>38</v>
      </c>
      <c r="AB696">
        <v>6</v>
      </c>
      <c r="AC696" t="s">
        <v>39</v>
      </c>
      <c r="AD696">
        <v>3</v>
      </c>
      <c r="AE696">
        <f t="shared" si="184"/>
        <v>40.601294645004472</v>
      </c>
      <c r="AF696" t="str">
        <f t="shared" si="201"/>
        <v>UL40.6012946450045</v>
      </c>
      <c r="AH696">
        <f>COUNTIF($AE$49:AE3647,AE696)</f>
        <v>9</v>
      </c>
      <c r="AI696" s="6">
        <f t="shared" si="185"/>
        <v>3.5</v>
      </c>
      <c r="AJ696" s="7">
        <f t="shared" si="186"/>
        <v>2</v>
      </c>
      <c r="AK696" s="7">
        <f t="shared" si="187"/>
        <v>2.3333333333333335</v>
      </c>
      <c r="AL696" s="7">
        <f t="shared" si="188"/>
        <v>3</v>
      </c>
      <c r="AM696" s="7">
        <f t="shared" si="189"/>
        <v>1.4</v>
      </c>
      <c r="AN696" s="7">
        <f t="shared" si="190"/>
        <v>1.2</v>
      </c>
      <c r="AO696" s="7">
        <f t="shared" si="191"/>
        <v>1</v>
      </c>
      <c r="AP696" s="8">
        <f t="shared" si="192"/>
        <v>0.8571428571428571</v>
      </c>
      <c r="AQ696" t="b">
        <f t="shared" si="193"/>
        <v>0</v>
      </c>
      <c r="AR696" t="b">
        <f t="shared" si="194"/>
        <v>1</v>
      </c>
      <c r="AS696" t="b">
        <f t="shared" si="195"/>
        <v>0</v>
      </c>
      <c r="AT696" t="b">
        <f t="shared" si="196"/>
        <v>1</v>
      </c>
      <c r="AU696" t="b">
        <f t="shared" si="197"/>
        <v>0</v>
      </c>
      <c r="AV696" t="b">
        <f t="shared" si="198"/>
        <v>0</v>
      </c>
      <c r="AW696" t="b">
        <f t="shared" si="199"/>
        <v>1</v>
      </c>
      <c r="AX696" t="b">
        <f t="shared" si="200"/>
        <v>0</v>
      </c>
    </row>
    <row r="697" spans="20:50" hidden="1">
      <c r="T697" t="s">
        <v>35</v>
      </c>
      <c r="U697" t="s">
        <v>59</v>
      </c>
      <c r="V697" t="s">
        <v>0</v>
      </c>
      <c r="W697" t="s">
        <v>142</v>
      </c>
      <c r="X697" t="s">
        <v>671</v>
      </c>
      <c r="Y697" t="s">
        <v>37</v>
      </c>
      <c r="Z697">
        <v>7</v>
      </c>
      <c r="AA697" t="s">
        <v>38</v>
      </c>
      <c r="AB697">
        <v>6</v>
      </c>
      <c r="AC697" t="s">
        <v>39</v>
      </c>
      <c r="AD697">
        <v>3</v>
      </c>
      <c r="AE697">
        <f t="shared" si="184"/>
        <v>40.601294645004472</v>
      </c>
      <c r="AF697" t="str">
        <f t="shared" si="201"/>
        <v>UL40.6012946450045</v>
      </c>
      <c r="AG697" t="str">
        <f>U697&amp;AE697</f>
        <v>UL40.6012946450045</v>
      </c>
      <c r="AH697">
        <f>COUNTIF($AG$49:AG3648,AG697)</f>
        <v>1</v>
      </c>
      <c r="AI697" s="6">
        <f t="shared" si="185"/>
        <v>3.5</v>
      </c>
      <c r="AJ697" s="7">
        <f t="shared" si="186"/>
        <v>2</v>
      </c>
      <c r="AK697" s="7">
        <f t="shared" si="187"/>
        <v>2.3333333333333335</v>
      </c>
      <c r="AL697" s="7">
        <f t="shared" si="188"/>
        <v>3</v>
      </c>
      <c r="AM697" s="7">
        <f t="shared" si="189"/>
        <v>1.4</v>
      </c>
      <c r="AN697" s="7">
        <f t="shared" si="190"/>
        <v>1.2</v>
      </c>
      <c r="AO697" s="7">
        <f t="shared" si="191"/>
        <v>1</v>
      </c>
      <c r="AP697" s="8">
        <f t="shared" si="192"/>
        <v>0.8571428571428571</v>
      </c>
      <c r="AQ697" t="b">
        <f t="shared" si="193"/>
        <v>0</v>
      </c>
      <c r="AR697" t="b">
        <f t="shared" si="194"/>
        <v>1</v>
      </c>
      <c r="AS697" t="b">
        <f t="shared" si="195"/>
        <v>0</v>
      </c>
      <c r="AT697" t="b">
        <f t="shared" si="196"/>
        <v>1</v>
      </c>
      <c r="AU697" t="b">
        <f t="shared" si="197"/>
        <v>0</v>
      </c>
      <c r="AV697" t="b">
        <f t="shared" si="198"/>
        <v>0</v>
      </c>
      <c r="AW697" t="b">
        <f t="shared" si="199"/>
        <v>1</v>
      </c>
      <c r="AX697" t="b">
        <f t="shared" si="200"/>
        <v>0</v>
      </c>
    </row>
    <row r="698" spans="20:50" hidden="1">
      <c r="T698" t="s">
        <v>53</v>
      </c>
      <c r="U698" t="s">
        <v>59</v>
      </c>
      <c r="V698">
        <v>242</v>
      </c>
      <c r="W698" t="s">
        <v>142</v>
      </c>
      <c r="X698" t="s">
        <v>672</v>
      </c>
      <c r="Y698" t="s">
        <v>37</v>
      </c>
      <c r="Z698">
        <v>7</v>
      </c>
      <c r="AA698" t="s">
        <v>38</v>
      </c>
      <c r="AB698">
        <v>8</v>
      </c>
      <c r="AC698" t="s">
        <v>39</v>
      </c>
      <c r="AD698">
        <v>1</v>
      </c>
      <c r="AE698">
        <f t="shared" si="184"/>
        <v>48.814074834290352</v>
      </c>
      <c r="AF698" t="str">
        <f t="shared" si="201"/>
        <v>UL48.8140748342904</v>
      </c>
      <c r="AH698">
        <f>COUNTIF($AE$49:AE3649,AE698)</f>
        <v>8</v>
      </c>
      <c r="AI698" s="6">
        <f t="shared" si="185"/>
        <v>3.5</v>
      </c>
      <c r="AJ698" s="7">
        <f t="shared" si="186"/>
        <v>2.6666666666666665</v>
      </c>
      <c r="AK698" s="7">
        <f t="shared" si="187"/>
        <v>2.3333333333333335</v>
      </c>
      <c r="AL698" s="7">
        <f t="shared" si="188"/>
        <v>4</v>
      </c>
      <c r="AM698" s="7">
        <f t="shared" si="189"/>
        <v>1.4</v>
      </c>
      <c r="AN698" s="7">
        <f t="shared" si="190"/>
        <v>1.6</v>
      </c>
      <c r="AO698" s="7">
        <f t="shared" si="191"/>
        <v>1</v>
      </c>
      <c r="AP698" s="8">
        <f t="shared" si="192"/>
        <v>1.1428571428571428</v>
      </c>
      <c r="AQ698" t="b">
        <f t="shared" si="193"/>
        <v>0</v>
      </c>
      <c r="AR698" t="b">
        <f t="shared" si="194"/>
        <v>0</v>
      </c>
      <c r="AS698" t="b">
        <f t="shared" si="195"/>
        <v>0</v>
      </c>
      <c r="AT698" t="b">
        <f t="shared" si="196"/>
        <v>1</v>
      </c>
      <c r="AU698" t="b">
        <f t="shared" si="197"/>
        <v>0</v>
      </c>
      <c r="AV698" t="b">
        <f t="shared" si="198"/>
        <v>0</v>
      </c>
      <c r="AW698" t="b">
        <f t="shared" si="199"/>
        <v>1</v>
      </c>
      <c r="AX698" t="b">
        <f t="shared" si="200"/>
        <v>0</v>
      </c>
    </row>
    <row r="699" spans="20:50" hidden="1">
      <c r="T699" t="s">
        <v>53</v>
      </c>
      <c r="U699" t="s">
        <v>59</v>
      </c>
      <c r="V699">
        <v>243</v>
      </c>
      <c r="W699" t="s">
        <v>142</v>
      </c>
      <c r="X699" t="s">
        <v>673</v>
      </c>
      <c r="Y699" t="s">
        <v>37</v>
      </c>
      <c r="Z699">
        <v>7</v>
      </c>
      <c r="AA699" t="s">
        <v>38</v>
      </c>
      <c r="AB699">
        <v>8</v>
      </c>
      <c r="AC699" t="s">
        <v>39</v>
      </c>
      <c r="AD699">
        <v>2</v>
      </c>
      <c r="AE699">
        <f t="shared" si="184"/>
        <v>48.814074834290352</v>
      </c>
      <c r="AF699" t="str">
        <f t="shared" si="201"/>
        <v>UL48.8140748342904</v>
      </c>
      <c r="AH699">
        <f>COUNTIF($AE$49:AE3650,AE699)</f>
        <v>8</v>
      </c>
      <c r="AI699" s="6">
        <f t="shared" si="185"/>
        <v>3.5</v>
      </c>
      <c r="AJ699" s="7">
        <f t="shared" si="186"/>
        <v>2.6666666666666665</v>
      </c>
      <c r="AK699" s="7">
        <f t="shared" si="187"/>
        <v>2.3333333333333335</v>
      </c>
      <c r="AL699" s="7">
        <f t="shared" si="188"/>
        <v>4</v>
      </c>
      <c r="AM699" s="7">
        <f t="shared" si="189"/>
        <v>1.4</v>
      </c>
      <c r="AN699" s="7">
        <f t="shared" si="190"/>
        <v>1.6</v>
      </c>
      <c r="AO699" s="7">
        <f t="shared" si="191"/>
        <v>1</v>
      </c>
      <c r="AP699" s="8">
        <f t="shared" si="192"/>
        <v>1.1428571428571428</v>
      </c>
      <c r="AQ699" t="b">
        <f t="shared" si="193"/>
        <v>0</v>
      </c>
      <c r="AR699" t="b">
        <f t="shared" si="194"/>
        <v>0</v>
      </c>
      <c r="AS699" t="b">
        <f t="shared" si="195"/>
        <v>0</v>
      </c>
      <c r="AT699" t="b">
        <f t="shared" si="196"/>
        <v>1</v>
      </c>
      <c r="AU699" t="b">
        <f t="shared" si="197"/>
        <v>0</v>
      </c>
      <c r="AV699" t="b">
        <f t="shared" si="198"/>
        <v>0</v>
      </c>
      <c r="AW699" t="b">
        <f t="shared" si="199"/>
        <v>1</v>
      </c>
      <c r="AX699" t="b">
        <f t="shared" si="200"/>
        <v>0</v>
      </c>
    </row>
    <row r="700" spans="20:50" hidden="1">
      <c r="T700" t="s">
        <v>53</v>
      </c>
      <c r="U700" t="s">
        <v>59</v>
      </c>
      <c r="V700">
        <v>244</v>
      </c>
      <c r="W700" t="s">
        <v>142</v>
      </c>
      <c r="X700" t="s">
        <v>674</v>
      </c>
      <c r="Y700" t="s">
        <v>37</v>
      </c>
      <c r="Z700">
        <v>7</v>
      </c>
      <c r="AA700" t="s">
        <v>38</v>
      </c>
      <c r="AB700">
        <v>8</v>
      </c>
      <c r="AC700" t="s">
        <v>39</v>
      </c>
      <c r="AD700">
        <v>3</v>
      </c>
      <c r="AE700">
        <f t="shared" si="184"/>
        <v>48.814074834290352</v>
      </c>
      <c r="AF700" t="str">
        <f t="shared" si="201"/>
        <v>UL48.8140748342904</v>
      </c>
      <c r="AH700">
        <f>COUNTIF($AE$49:AE3651,AE700)</f>
        <v>8</v>
      </c>
      <c r="AI700" s="6">
        <f t="shared" si="185"/>
        <v>3.5</v>
      </c>
      <c r="AJ700" s="7">
        <f t="shared" si="186"/>
        <v>2.6666666666666665</v>
      </c>
      <c r="AK700" s="7">
        <f t="shared" si="187"/>
        <v>2.3333333333333335</v>
      </c>
      <c r="AL700" s="7">
        <f t="shared" si="188"/>
        <v>4</v>
      </c>
      <c r="AM700" s="7">
        <f t="shared" si="189"/>
        <v>1.4</v>
      </c>
      <c r="AN700" s="7">
        <f t="shared" si="190"/>
        <v>1.6</v>
      </c>
      <c r="AO700" s="7">
        <f t="shared" si="191"/>
        <v>1</v>
      </c>
      <c r="AP700" s="8">
        <f t="shared" si="192"/>
        <v>1.1428571428571428</v>
      </c>
      <c r="AQ700" t="b">
        <f t="shared" si="193"/>
        <v>0</v>
      </c>
      <c r="AR700" t="b">
        <f t="shared" si="194"/>
        <v>0</v>
      </c>
      <c r="AS700" t="b">
        <f t="shared" si="195"/>
        <v>0</v>
      </c>
      <c r="AT700" t="b">
        <f t="shared" si="196"/>
        <v>1</v>
      </c>
      <c r="AU700" t="b">
        <f t="shared" si="197"/>
        <v>0</v>
      </c>
      <c r="AV700" t="b">
        <f t="shared" si="198"/>
        <v>0</v>
      </c>
      <c r="AW700" t="b">
        <f t="shared" si="199"/>
        <v>1</v>
      </c>
      <c r="AX700" t="b">
        <f t="shared" si="200"/>
        <v>0</v>
      </c>
    </row>
    <row r="701" spans="20:50" hidden="1">
      <c r="T701" t="s">
        <v>53</v>
      </c>
      <c r="U701" t="s">
        <v>59</v>
      </c>
      <c r="V701">
        <v>245</v>
      </c>
      <c r="W701" t="s">
        <v>142</v>
      </c>
      <c r="X701" t="s">
        <v>41</v>
      </c>
      <c r="Y701" t="s">
        <v>37</v>
      </c>
      <c r="Z701">
        <v>7</v>
      </c>
      <c r="AA701" t="s">
        <v>38</v>
      </c>
      <c r="AB701">
        <v>8</v>
      </c>
      <c r="AC701" t="s">
        <v>39</v>
      </c>
      <c r="AD701">
        <v>4</v>
      </c>
      <c r="AE701">
        <f t="shared" si="184"/>
        <v>48.814074834290352</v>
      </c>
      <c r="AF701" t="str">
        <f t="shared" si="201"/>
        <v>UL48.8140748342904</v>
      </c>
      <c r="AH701">
        <f>COUNTIF($AE$49:AE3652,AE701)</f>
        <v>8</v>
      </c>
      <c r="AI701" s="6">
        <f t="shared" si="185"/>
        <v>3.5</v>
      </c>
      <c r="AJ701" s="7">
        <f t="shared" si="186"/>
        <v>2.6666666666666665</v>
      </c>
      <c r="AK701" s="7">
        <f t="shared" si="187"/>
        <v>2.3333333333333335</v>
      </c>
      <c r="AL701" s="7">
        <f t="shared" si="188"/>
        <v>4</v>
      </c>
      <c r="AM701" s="7">
        <f t="shared" si="189"/>
        <v>1.4</v>
      </c>
      <c r="AN701" s="7">
        <f t="shared" si="190"/>
        <v>1.6</v>
      </c>
      <c r="AO701" s="7">
        <f t="shared" si="191"/>
        <v>1</v>
      </c>
      <c r="AP701" s="8">
        <f t="shared" si="192"/>
        <v>1.1428571428571428</v>
      </c>
      <c r="AQ701" t="b">
        <f t="shared" si="193"/>
        <v>0</v>
      </c>
      <c r="AR701" t="b">
        <f t="shared" si="194"/>
        <v>0</v>
      </c>
      <c r="AS701" t="b">
        <f t="shared" si="195"/>
        <v>0</v>
      </c>
      <c r="AT701" t="b">
        <f t="shared" si="196"/>
        <v>1</v>
      </c>
      <c r="AU701" t="b">
        <f t="shared" si="197"/>
        <v>0</v>
      </c>
      <c r="AV701" t="b">
        <f t="shared" si="198"/>
        <v>0</v>
      </c>
      <c r="AW701" t="b">
        <f t="shared" si="199"/>
        <v>1</v>
      </c>
      <c r="AX701" t="b">
        <f t="shared" si="200"/>
        <v>0</v>
      </c>
    </row>
    <row r="702" spans="20:50" hidden="1">
      <c r="T702" t="s">
        <v>53</v>
      </c>
      <c r="U702" t="s">
        <v>59</v>
      </c>
      <c r="V702">
        <v>246</v>
      </c>
      <c r="W702" t="s">
        <v>142</v>
      </c>
      <c r="X702" t="s">
        <v>675</v>
      </c>
      <c r="Y702" t="s">
        <v>37</v>
      </c>
      <c r="Z702">
        <v>7</v>
      </c>
      <c r="AA702" t="s">
        <v>38</v>
      </c>
      <c r="AB702">
        <v>9</v>
      </c>
      <c r="AC702" t="s">
        <v>39</v>
      </c>
      <c r="AD702">
        <v>1</v>
      </c>
      <c r="AE702">
        <f t="shared" si="184"/>
        <v>52.125016348901802</v>
      </c>
      <c r="AF702" t="str">
        <f t="shared" si="201"/>
        <v>UL52.1250163489018</v>
      </c>
      <c r="AH702">
        <f>COUNTIF($AE$49:AE3653,AE702)</f>
        <v>6</v>
      </c>
      <c r="AI702" s="6">
        <f t="shared" si="185"/>
        <v>3.5</v>
      </c>
      <c r="AJ702" s="7">
        <f t="shared" si="186"/>
        <v>3</v>
      </c>
      <c r="AK702" s="7">
        <f t="shared" si="187"/>
        <v>2.3333333333333335</v>
      </c>
      <c r="AL702" s="7">
        <f t="shared" si="188"/>
        <v>4.5</v>
      </c>
      <c r="AM702" s="7">
        <f t="shared" si="189"/>
        <v>1.4</v>
      </c>
      <c r="AN702" s="7">
        <f t="shared" si="190"/>
        <v>1.8</v>
      </c>
      <c r="AO702" s="7">
        <f t="shared" si="191"/>
        <v>1</v>
      </c>
      <c r="AP702" s="8">
        <f t="shared" si="192"/>
        <v>1.2857142857142858</v>
      </c>
      <c r="AQ702" t="b">
        <f t="shared" si="193"/>
        <v>0</v>
      </c>
      <c r="AR702" t="b">
        <f t="shared" si="194"/>
        <v>1</v>
      </c>
      <c r="AS702" t="b">
        <f t="shared" si="195"/>
        <v>0</v>
      </c>
      <c r="AT702" t="b">
        <f t="shared" si="196"/>
        <v>0</v>
      </c>
      <c r="AU702" t="b">
        <f t="shared" si="197"/>
        <v>0</v>
      </c>
      <c r="AV702" t="b">
        <f t="shared" si="198"/>
        <v>0</v>
      </c>
      <c r="AW702" t="b">
        <f t="shared" si="199"/>
        <v>1</v>
      </c>
      <c r="AX702" t="b">
        <f t="shared" si="200"/>
        <v>0</v>
      </c>
    </row>
    <row r="703" spans="20:50" hidden="1">
      <c r="T703" t="s">
        <v>53</v>
      </c>
      <c r="U703" t="s">
        <v>59</v>
      </c>
      <c r="V703">
        <v>247</v>
      </c>
      <c r="W703" t="s">
        <v>142</v>
      </c>
      <c r="X703" t="s">
        <v>676</v>
      </c>
      <c r="Y703" t="s">
        <v>37</v>
      </c>
      <c r="Z703">
        <v>7</v>
      </c>
      <c r="AA703" t="s">
        <v>38</v>
      </c>
      <c r="AB703">
        <v>9</v>
      </c>
      <c r="AC703" t="s">
        <v>39</v>
      </c>
      <c r="AD703">
        <v>2</v>
      </c>
      <c r="AE703">
        <f t="shared" si="184"/>
        <v>52.125016348901802</v>
      </c>
      <c r="AF703" t="str">
        <f t="shared" si="201"/>
        <v>UL52.1250163489018</v>
      </c>
      <c r="AH703">
        <f>COUNTIF($AE$49:AE3654,AE703)</f>
        <v>6</v>
      </c>
      <c r="AI703" s="6">
        <f t="shared" si="185"/>
        <v>3.5</v>
      </c>
      <c r="AJ703" s="7">
        <f t="shared" si="186"/>
        <v>3</v>
      </c>
      <c r="AK703" s="7">
        <f t="shared" si="187"/>
        <v>2.3333333333333335</v>
      </c>
      <c r="AL703" s="7">
        <f t="shared" si="188"/>
        <v>4.5</v>
      </c>
      <c r="AM703" s="7">
        <f t="shared" si="189"/>
        <v>1.4</v>
      </c>
      <c r="AN703" s="7">
        <f t="shared" si="190"/>
        <v>1.8</v>
      </c>
      <c r="AO703" s="7">
        <f t="shared" si="191"/>
        <v>1</v>
      </c>
      <c r="AP703" s="8">
        <f t="shared" si="192"/>
        <v>1.2857142857142858</v>
      </c>
      <c r="AQ703" t="b">
        <f t="shared" si="193"/>
        <v>0</v>
      </c>
      <c r="AR703" t="b">
        <f t="shared" si="194"/>
        <v>1</v>
      </c>
      <c r="AS703" t="b">
        <f t="shared" si="195"/>
        <v>0</v>
      </c>
      <c r="AT703" t="b">
        <f t="shared" si="196"/>
        <v>0</v>
      </c>
      <c r="AU703" t="b">
        <f t="shared" si="197"/>
        <v>0</v>
      </c>
      <c r="AV703" t="b">
        <f t="shared" si="198"/>
        <v>0</v>
      </c>
      <c r="AW703" t="b">
        <f t="shared" si="199"/>
        <v>1</v>
      </c>
      <c r="AX703" t="b">
        <f t="shared" si="200"/>
        <v>0</v>
      </c>
    </row>
    <row r="704" spans="20:50" hidden="1">
      <c r="T704" t="s">
        <v>53</v>
      </c>
      <c r="U704" t="s">
        <v>59</v>
      </c>
      <c r="V704">
        <v>248</v>
      </c>
      <c r="W704" t="s">
        <v>142</v>
      </c>
      <c r="X704" t="s">
        <v>112</v>
      </c>
      <c r="Y704" t="s">
        <v>37</v>
      </c>
      <c r="Z704">
        <v>7</v>
      </c>
      <c r="AA704" t="s">
        <v>38</v>
      </c>
      <c r="AB704">
        <v>9</v>
      </c>
      <c r="AC704" t="s">
        <v>39</v>
      </c>
      <c r="AD704">
        <v>3</v>
      </c>
      <c r="AE704">
        <f t="shared" si="184"/>
        <v>52.125016348901802</v>
      </c>
      <c r="AF704" t="str">
        <f t="shared" si="201"/>
        <v>UL52.1250163489018</v>
      </c>
      <c r="AH704">
        <f>COUNTIF($AE$49:AE3655,AE704)</f>
        <v>6</v>
      </c>
      <c r="AI704" s="6">
        <f t="shared" si="185"/>
        <v>3.5</v>
      </c>
      <c r="AJ704" s="7">
        <f t="shared" si="186"/>
        <v>3</v>
      </c>
      <c r="AK704" s="7">
        <f t="shared" si="187"/>
        <v>2.3333333333333335</v>
      </c>
      <c r="AL704" s="7">
        <f t="shared" si="188"/>
        <v>4.5</v>
      </c>
      <c r="AM704" s="7">
        <f t="shared" si="189"/>
        <v>1.4</v>
      </c>
      <c r="AN704" s="7">
        <f t="shared" si="190"/>
        <v>1.8</v>
      </c>
      <c r="AO704" s="7">
        <f t="shared" si="191"/>
        <v>1</v>
      </c>
      <c r="AP704" s="8">
        <f t="shared" si="192"/>
        <v>1.2857142857142858</v>
      </c>
      <c r="AQ704" t="b">
        <f t="shared" si="193"/>
        <v>0</v>
      </c>
      <c r="AR704" t="b">
        <f t="shared" si="194"/>
        <v>1</v>
      </c>
      <c r="AS704" t="b">
        <f t="shared" si="195"/>
        <v>0</v>
      </c>
      <c r="AT704" t="b">
        <f t="shared" si="196"/>
        <v>0</v>
      </c>
      <c r="AU704" t="b">
        <f t="shared" si="197"/>
        <v>0</v>
      </c>
      <c r="AV704" t="b">
        <f t="shared" si="198"/>
        <v>0</v>
      </c>
      <c r="AW704" t="b">
        <f t="shared" si="199"/>
        <v>1</v>
      </c>
      <c r="AX704" t="b">
        <f t="shared" si="200"/>
        <v>0</v>
      </c>
    </row>
    <row r="705" spans="20:50" hidden="1">
      <c r="T705" t="s">
        <v>53</v>
      </c>
      <c r="U705" t="s">
        <v>59</v>
      </c>
      <c r="V705">
        <v>249</v>
      </c>
      <c r="W705" t="s">
        <v>142</v>
      </c>
      <c r="X705" t="s">
        <v>677</v>
      </c>
      <c r="Y705" t="s">
        <v>37</v>
      </c>
      <c r="Z705">
        <v>7</v>
      </c>
      <c r="AA705" t="s">
        <v>38</v>
      </c>
      <c r="AB705">
        <v>10</v>
      </c>
      <c r="AC705" t="s">
        <v>39</v>
      </c>
      <c r="AD705">
        <v>1</v>
      </c>
      <c r="AE705">
        <f t="shared" si="184"/>
        <v>55.007979801441337</v>
      </c>
      <c r="AF705" t="str">
        <f t="shared" si="201"/>
        <v>UL55.0079798014413</v>
      </c>
      <c r="AH705">
        <f>COUNTIF($AE$49:AE3656,AE705)</f>
        <v>6</v>
      </c>
      <c r="AI705" s="6">
        <f t="shared" si="185"/>
        <v>3.5</v>
      </c>
      <c r="AJ705" s="7">
        <f t="shared" si="186"/>
        <v>3.3333333333333335</v>
      </c>
      <c r="AK705" s="7">
        <f t="shared" si="187"/>
        <v>2.3333333333333335</v>
      </c>
      <c r="AL705" s="7">
        <f t="shared" si="188"/>
        <v>5</v>
      </c>
      <c r="AM705" s="7">
        <f t="shared" si="189"/>
        <v>1.4</v>
      </c>
      <c r="AN705" s="7">
        <f t="shared" si="190"/>
        <v>2</v>
      </c>
      <c r="AO705" s="7">
        <f t="shared" si="191"/>
        <v>1</v>
      </c>
      <c r="AP705" s="8">
        <f t="shared" si="192"/>
        <v>1.4285714285714286</v>
      </c>
      <c r="AQ705" t="b">
        <f t="shared" si="193"/>
        <v>0</v>
      </c>
      <c r="AR705" t="b">
        <f t="shared" si="194"/>
        <v>0</v>
      </c>
      <c r="AS705" t="b">
        <f t="shared" si="195"/>
        <v>0</v>
      </c>
      <c r="AT705" t="b">
        <f t="shared" si="196"/>
        <v>1</v>
      </c>
      <c r="AU705" t="b">
        <f t="shared" si="197"/>
        <v>0</v>
      </c>
      <c r="AV705" t="b">
        <f t="shared" si="198"/>
        <v>1</v>
      </c>
      <c r="AW705" t="b">
        <f t="shared" si="199"/>
        <v>1</v>
      </c>
      <c r="AX705" t="b">
        <f t="shared" si="200"/>
        <v>0</v>
      </c>
    </row>
    <row r="706" spans="20:50" hidden="1">
      <c r="T706" t="s">
        <v>53</v>
      </c>
      <c r="U706" t="s">
        <v>59</v>
      </c>
      <c r="V706">
        <v>250</v>
      </c>
      <c r="W706" t="s">
        <v>142</v>
      </c>
      <c r="X706" t="s">
        <v>678</v>
      </c>
      <c r="Y706" t="s">
        <v>37</v>
      </c>
      <c r="Z706">
        <v>7</v>
      </c>
      <c r="AA706" t="s">
        <v>38</v>
      </c>
      <c r="AB706">
        <v>10</v>
      </c>
      <c r="AC706" t="s">
        <v>39</v>
      </c>
      <c r="AD706">
        <v>2</v>
      </c>
      <c r="AE706">
        <f t="shared" si="184"/>
        <v>55.007979801441337</v>
      </c>
      <c r="AF706" t="str">
        <f t="shared" si="201"/>
        <v>UL55.0079798014413</v>
      </c>
      <c r="AH706">
        <f>COUNTIF($AE$49:AE3657,AE706)</f>
        <v>6</v>
      </c>
      <c r="AI706" s="6">
        <f t="shared" si="185"/>
        <v>3.5</v>
      </c>
      <c r="AJ706" s="7">
        <f t="shared" si="186"/>
        <v>3.3333333333333335</v>
      </c>
      <c r="AK706" s="7">
        <f t="shared" si="187"/>
        <v>2.3333333333333335</v>
      </c>
      <c r="AL706" s="7">
        <f t="shared" si="188"/>
        <v>5</v>
      </c>
      <c r="AM706" s="7">
        <f t="shared" si="189"/>
        <v>1.4</v>
      </c>
      <c r="AN706" s="7">
        <f t="shared" si="190"/>
        <v>2</v>
      </c>
      <c r="AO706" s="7">
        <f t="shared" si="191"/>
        <v>1</v>
      </c>
      <c r="AP706" s="8">
        <f t="shared" si="192"/>
        <v>1.4285714285714286</v>
      </c>
      <c r="AQ706" t="b">
        <f t="shared" si="193"/>
        <v>0</v>
      </c>
      <c r="AR706" t="b">
        <f t="shared" si="194"/>
        <v>0</v>
      </c>
      <c r="AS706" t="b">
        <f t="shared" si="195"/>
        <v>0</v>
      </c>
      <c r="AT706" t="b">
        <f t="shared" si="196"/>
        <v>1</v>
      </c>
      <c r="AU706" t="b">
        <f t="shared" si="197"/>
        <v>0</v>
      </c>
      <c r="AV706" t="b">
        <f t="shared" si="198"/>
        <v>1</v>
      </c>
      <c r="AW706" t="b">
        <f t="shared" si="199"/>
        <v>1</v>
      </c>
      <c r="AX706" t="b">
        <f t="shared" si="200"/>
        <v>0</v>
      </c>
    </row>
    <row r="707" spans="20:50" hidden="1">
      <c r="T707" t="s">
        <v>53</v>
      </c>
      <c r="U707" t="s">
        <v>59</v>
      </c>
      <c r="V707">
        <v>251</v>
      </c>
      <c r="W707" t="s">
        <v>142</v>
      </c>
      <c r="X707" t="s">
        <v>679</v>
      </c>
      <c r="Y707" t="s">
        <v>37</v>
      </c>
      <c r="Z707">
        <v>7</v>
      </c>
      <c r="AA707" t="s">
        <v>38</v>
      </c>
      <c r="AB707">
        <v>10</v>
      </c>
      <c r="AC707" t="s">
        <v>39</v>
      </c>
      <c r="AD707">
        <v>3</v>
      </c>
      <c r="AE707">
        <f t="shared" si="184"/>
        <v>55.007979801441337</v>
      </c>
      <c r="AF707" t="str">
        <f t="shared" si="201"/>
        <v>UL55.0079798014413</v>
      </c>
      <c r="AH707">
        <f>COUNTIF($AE$49:AE3658,AE707)</f>
        <v>6</v>
      </c>
      <c r="AI707" s="6">
        <f t="shared" si="185"/>
        <v>3.5</v>
      </c>
      <c r="AJ707" s="7">
        <f t="shared" si="186"/>
        <v>3.3333333333333335</v>
      </c>
      <c r="AK707" s="7">
        <f t="shared" si="187"/>
        <v>2.3333333333333335</v>
      </c>
      <c r="AL707" s="7">
        <f t="shared" si="188"/>
        <v>5</v>
      </c>
      <c r="AM707" s="7">
        <f t="shared" si="189"/>
        <v>1.4</v>
      </c>
      <c r="AN707" s="7">
        <f t="shared" si="190"/>
        <v>2</v>
      </c>
      <c r="AO707" s="7">
        <f t="shared" si="191"/>
        <v>1</v>
      </c>
      <c r="AP707" s="8">
        <f t="shared" si="192"/>
        <v>1.4285714285714286</v>
      </c>
      <c r="AQ707" t="b">
        <f t="shared" si="193"/>
        <v>0</v>
      </c>
      <c r="AR707" t="b">
        <f t="shared" si="194"/>
        <v>0</v>
      </c>
      <c r="AS707" t="b">
        <f t="shared" si="195"/>
        <v>0</v>
      </c>
      <c r="AT707" t="b">
        <f t="shared" si="196"/>
        <v>1</v>
      </c>
      <c r="AU707" t="b">
        <f t="shared" si="197"/>
        <v>0</v>
      </c>
      <c r="AV707" t="b">
        <f t="shared" si="198"/>
        <v>1</v>
      </c>
      <c r="AW707" t="b">
        <f t="shared" si="199"/>
        <v>1</v>
      </c>
      <c r="AX707" t="b">
        <f t="shared" si="200"/>
        <v>0</v>
      </c>
    </row>
    <row r="708" spans="20:50" hidden="1">
      <c r="T708" t="s">
        <v>53</v>
      </c>
      <c r="U708" t="s">
        <v>59</v>
      </c>
      <c r="V708">
        <v>252</v>
      </c>
      <c r="W708" t="s">
        <v>142</v>
      </c>
      <c r="X708" t="s">
        <v>680</v>
      </c>
      <c r="Y708" t="s">
        <v>37</v>
      </c>
      <c r="Z708">
        <v>7</v>
      </c>
      <c r="AA708" t="s">
        <v>38</v>
      </c>
      <c r="AB708">
        <v>11</v>
      </c>
      <c r="AC708" t="s">
        <v>39</v>
      </c>
      <c r="AD708">
        <v>1</v>
      </c>
      <c r="AE708">
        <f t="shared" si="184"/>
        <v>57.528807709151508</v>
      </c>
      <c r="AF708" t="str">
        <f t="shared" si="201"/>
        <v>UL57.5288077091515</v>
      </c>
      <c r="AH708">
        <f>COUNTIF($AE$49:AE3659,AE708)</f>
        <v>7</v>
      </c>
      <c r="AI708" s="6">
        <f t="shared" si="185"/>
        <v>3.5</v>
      </c>
      <c r="AJ708" s="7">
        <f t="shared" si="186"/>
        <v>3.6666666666666665</v>
      </c>
      <c r="AK708" s="7">
        <f t="shared" si="187"/>
        <v>2.3333333333333335</v>
      </c>
      <c r="AL708" s="7">
        <f t="shared" si="188"/>
        <v>5.5</v>
      </c>
      <c r="AM708" s="7">
        <f t="shared" si="189"/>
        <v>1.4</v>
      </c>
      <c r="AN708" s="7">
        <f t="shared" si="190"/>
        <v>2.2000000000000002</v>
      </c>
      <c r="AO708" s="7">
        <f t="shared" si="191"/>
        <v>1</v>
      </c>
      <c r="AP708" s="8">
        <f t="shared" si="192"/>
        <v>1.5714285714285714</v>
      </c>
      <c r="AQ708" t="b">
        <f t="shared" si="193"/>
        <v>0</v>
      </c>
      <c r="AR708" t="b">
        <f t="shared" si="194"/>
        <v>0</v>
      </c>
      <c r="AS708" t="b">
        <f t="shared" si="195"/>
        <v>0</v>
      </c>
      <c r="AT708" t="b">
        <f t="shared" si="196"/>
        <v>0</v>
      </c>
      <c r="AU708" t="b">
        <f t="shared" si="197"/>
        <v>0</v>
      </c>
      <c r="AV708" t="b">
        <f t="shared" si="198"/>
        <v>0</v>
      </c>
      <c r="AW708" t="b">
        <f t="shared" si="199"/>
        <v>1</v>
      </c>
      <c r="AX708" t="b">
        <f t="shared" si="200"/>
        <v>0</v>
      </c>
    </row>
    <row r="709" spans="20:50" hidden="1">
      <c r="T709" t="s">
        <v>53</v>
      </c>
      <c r="U709" t="s">
        <v>59</v>
      </c>
      <c r="V709">
        <v>253</v>
      </c>
      <c r="W709" t="s">
        <v>142</v>
      </c>
      <c r="X709" t="s">
        <v>681</v>
      </c>
      <c r="Y709" t="s">
        <v>37</v>
      </c>
      <c r="Z709">
        <v>7</v>
      </c>
      <c r="AA709" t="s">
        <v>38</v>
      </c>
      <c r="AB709">
        <v>11</v>
      </c>
      <c r="AC709" t="s">
        <v>39</v>
      </c>
      <c r="AD709">
        <v>2</v>
      </c>
      <c r="AE709">
        <f t="shared" si="184"/>
        <v>57.528807709151508</v>
      </c>
      <c r="AF709" t="str">
        <f t="shared" si="201"/>
        <v>UL57.5288077091515</v>
      </c>
      <c r="AH709">
        <f>COUNTIF($AE$49:AE3660,AE709)</f>
        <v>7</v>
      </c>
      <c r="AI709" s="6">
        <f t="shared" si="185"/>
        <v>3.5</v>
      </c>
      <c r="AJ709" s="7">
        <f t="shared" si="186"/>
        <v>3.6666666666666665</v>
      </c>
      <c r="AK709" s="7">
        <f t="shared" si="187"/>
        <v>2.3333333333333335</v>
      </c>
      <c r="AL709" s="7">
        <f t="shared" si="188"/>
        <v>5.5</v>
      </c>
      <c r="AM709" s="7">
        <f t="shared" si="189"/>
        <v>1.4</v>
      </c>
      <c r="AN709" s="7">
        <f t="shared" si="190"/>
        <v>2.2000000000000002</v>
      </c>
      <c r="AO709" s="7">
        <f t="shared" si="191"/>
        <v>1</v>
      </c>
      <c r="AP709" s="8">
        <f t="shared" si="192"/>
        <v>1.5714285714285714</v>
      </c>
      <c r="AQ709" t="b">
        <f t="shared" si="193"/>
        <v>0</v>
      </c>
      <c r="AR709" t="b">
        <f t="shared" si="194"/>
        <v>0</v>
      </c>
      <c r="AS709" t="b">
        <f t="shared" si="195"/>
        <v>0</v>
      </c>
      <c r="AT709" t="b">
        <f t="shared" si="196"/>
        <v>0</v>
      </c>
      <c r="AU709" t="b">
        <f t="shared" si="197"/>
        <v>0</v>
      </c>
      <c r="AV709" t="b">
        <f t="shared" si="198"/>
        <v>0</v>
      </c>
      <c r="AW709" t="b">
        <f t="shared" si="199"/>
        <v>1</v>
      </c>
      <c r="AX709" t="b">
        <f t="shared" si="200"/>
        <v>0</v>
      </c>
    </row>
    <row r="710" spans="20:50" hidden="1">
      <c r="T710" t="s">
        <v>53</v>
      </c>
      <c r="U710" t="s">
        <v>59</v>
      </c>
      <c r="V710">
        <v>254</v>
      </c>
      <c r="W710" t="s">
        <v>142</v>
      </c>
      <c r="X710" t="s">
        <v>682</v>
      </c>
      <c r="Y710" t="s">
        <v>37</v>
      </c>
      <c r="Z710">
        <v>7</v>
      </c>
      <c r="AA710" t="s">
        <v>38</v>
      </c>
      <c r="AB710">
        <v>11</v>
      </c>
      <c r="AC710" t="s">
        <v>39</v>
      </c>
      <c r="AD710">
        <v>3</v>
      </c>
      <c r="AE710">
        <f t="shared" si="184"/>
        <v>57.528807709151508</v>
      </c>
      <c r="AF710" t="str">
        <f t="shared" si="201"/>
        <v>UL57.5288077091515</v>
      </c>
      <c r="AH710">
        <f>COUNTIF($AE$49:AE3661,AE710)</f>
        <v>7</v>
      </c>
      <c r="AI710" s="6">
        <f t="shared" si="185"/>
        <v>3.5</v>
      </c>
      <c r="AJ710" s="7">
        <f t="shared" si="186"/>
        <v>3.6666666666666665</v>
      </c>
      <c r="AK710" s="7">
        <f t="shared" si="187"/>
        <v>2.3333333333333335</v>
      </c>
      <c r="AL710" s="7">
        <f t="shared" si="188"/>
        <v>5.5</v>
      </c>
      <c r="AM710" s="7">
        <f t="shared" si="189"/>
        <v>1.4</v>
      </c>
      <c r="AN710" s="7">
        <f t="shared" si="190"/>
        <v>2.2000000000000002</v>
      </c>
      <c r="AO710" s="7">
        <f t="shared" si="191"/>
        <v>1</v>
      </c>
      <c r="AP710" s="8">
        <f t="shared" si="192"/>
        <v>1.5714285714285714</v>
      </c>
      <c r="AQ710" t="b">
        <f t="shared" si="193"/>
        <v>0</v>
      </c>
      <c r="AR710" t="b">
        <f t="shared" si="194"/>
        <v>0</v>
      </c>
      <c r="AS710" t="b">
        <f t="shared" si="195"/>
        <v>0</v>
      </c>
      <c r="AT710" t="b">
        <f t="shared" si="196"/>
        <v>0</v>
      </c>
      <c r="AU710" t="b">
        <f t="shared" si="197"/>
        <v>0</v>
      </c>
      <c r="AV710" t="b">
        <f t="shared" si="198"/>
        <v>0</v>
      </c>
      <c r="AW710" t="b">
        <f t="shared" si="199"/>
        <v>1</v>
      </c>
      <c r="AX710" t="b">
        <f t="shared" si="200"/>
        <v>0</v>
      </c>
    </row>
    <row r="711" spans="20:50" hidden="1">
      <c r="T711" t="s">
        <v>35</v>
      </c>
      <c r="U711" t="s">
        <v>59</v>
      </c>
      <c r="V711" t="s">
        <v>0</v>
      </c>
      <c r="W711" t="s">
        <v>142</v>
      </c>
      <c r="X711" t="s">
        <v>682</v>
      </c>
      <c r="Y711" t="s">
        <v>37</v>
      </c>
      <c r="Z711">
        <v>7</v>
      </c>
      <c r="AA711" t="s">
        <v>38</v>
      </c>
      <c r="AB711">
        <v>11</v>
      </c>
      <c r="AC711" t="s">
        <v>39</v>
      </c>
      <c r="AD711">
        <v>3</v>
      </c>
      <c r="AE711">
        <f t="shared" si="184"/>
        <v>57.528807709151508</v>
      </c>
      <c r="AF711" t="str">
        <f t="shared" si="201"/>
        <v>UL57.5288077091515</v>
      </c>
      <c r="AG711" t="str">
        <f>U711&amp;AE711</f>
        <v>UL57.5288077091515</v>
      </c>
      <c r="AH711">
        <f>COUNTIF($AG$49:AG3662,AG711)</f>
        <v>1</v>
      </c>
      <c r="AI711" s="6">
        <f t="shared" si="185"/>
        <v>3.5</v>
      </c>
      <c r="AJ711" s="7">
        <f t="shared" si="186"/>
        <v>3.6666666666666665</v>
      </c>
      <c r="AK711" s="7">
        <f t="shared" si="187"/>
        <v>2.3333333333333335</v>
      </c>
      <c r="AL711" s="7">
        <f t="shared" si="188"/>
        <v>5.5</v>
      </c>
      <c r="AM711" s="7">
        <f t="shared" si="189"/>
        <v>1.4</v>
      </c>
      <c r="AN711" s="7">
        <f t="shared" si="190"/>
        <v>2.2000000000000002</v>
      </c>
      <c r="AO711" s="7">
        <f t="shared" si="191"/>
        <v>1</v>
      </c>
      <c r="AP711" s="8">
        <f t="shared" si="192"/>
        <v>1.5714285714285714</v>
      </c>
      <c r="AQ711" t="b">
        <f t="shared" si="193"/>
        <v>0</v>
      </c>
      <c r="AR711" t="b">
        <f t="shared" si="194"/>
        <v>0</v>
      </c>
      <c r="AS711" t="b">
        <f t="shared" si="195"/>
        <v>0</v>
      </c>
      <c r="AT711" t="b">
        <f t="shared" si="196"/>
        <v>0</v>
      </c>
      <c r="AU711" t="b">
        <f t="shared" si="197"/>
        <v>0</v>
      </c>
      <c r="AV711" t="b">
        <f t="shared" si="198"/>
        <v>0</v>
      </c>
      <c r="AW711" t="b">
        <f t="shared" si="199"/>
        <v>1</v>
      </c>
      <c r="AX711" t="b">
        <f t="shared" si="200"/>
        <v>0</v>
      </c>
    </row>
    <row r="712" spans="20:50" hidden="1">
      <c r="T712" t="s">
        <v>53</v>
      </c>
      <c r="U712" t="s">
        <v>59</v>
      </c>
      <c r="V712">
        <v>255</v>
      </c>
      <c r="W712" t="s">
        <v>142</v>
      </c>
      <c r="X712" t="s">
        <v>683</v>
      </c>
      <c r="Y712" t="s">
        <v>37</v>
      </c>
      <c r="Z712">
        <v>7</v>
      </c>
      <c r="AA712" t="s">
        <v>38</v>
      </c>
      <c r="AB712">
        <v>12</v>
      </c>
      <c r="AC712" t="s">
        <v>39</v>
      </c>
      <c r="AD712">
        <v>1</v>
      </c>
      <c r="AE712">
        <f t="shared" si="184"/>
        <v>59.743562836470744</v>
      </c>
      <c r="AF712" t="str">
        <f t="shared" si="201"/>
        <v>UL59.7435628364707</v>
      </c>
      <c r="AH712">
        <f>COUNTIF($AE$49:AE3663,AE712)</f>
        <v>5</v>
      </c>
      <c r="AI712" s="6">
        <f t="shared" si="185"/>
        <v>3.5</v>
      </c>
      <c r="AJ712" s="7">
        <f t="shared" si="186"/>
        <v>4</v>
      </c>
      <c r="AK712" s="7">
        <f t="shared" si="187"/>
        <v>2.3333333333333335</v>
      </c>
      <c r="AL712" s="7">
        <f t="shared" si="188"/>
        <v>6</v>
      </c>
      <c r="AM712" s="7">
        <f t="shared" si="189"/>
        <v>1.4</v>
      </c>
      <c r="AN712" s="7">
        <f t="shared" si="190"/>
        <v>2.4</v>
      </c>
      <c r="AO712" s="7">
        <f t="shared" si="191"/>
        <v>1</v>
      </c>
      <c r="AP712" s="8">
        <f t="shared" si="192"/>
        <v>1.7142857142857142</v>
      </c>
      <c r="AQ712" t="b">
        <f t="shared" si="193"/>
        <v>0</v>
      </c>
      <c r="AR712" t="b">
        <f t="shared" si="194"/>
        <v>1</v>
      </c>
      <c r="AS712" t="b">
        <f t="shared" si="195"/>
        <v>0</v>
      </c>
      <c r="AT712" t="b">
        <f t="shared" si="196"/>
        <v>1</v>
      </c>
      <c r="AU712" t="b">
        <f t="shared" si="197"/>
        <v>0</v>
      </c>
      <c r="AV712" t="b">
        <f t="shared" si="198"/>
        <v>0</v>
      </c>
      <c r="AW712" t="b">
        <f t="shared" si="199"/>
        <v>1</v>
      </c>
      <c r="AX712" t="b">
        <f t="shared" si="200"/>
        <v>0</v>
      </c>
    </row>
    <row r="713" spans="20:50" hidden="1">
      <c r="T713" t="s">
        <v>53</v>
      </c>
      <c r="U713" t="s">
        <v>59</v>
      </c>
      <c r="V713">
        <v>256</v>
      </c>
      <c r="W713" t="s">
        <v>142</v>
      </c>
      <c r="X713" t="s">
        <v>684</v>
      </c>
      <c r="Y713" t="s">
        <v>37</v>
      </c>
      <c r="Z713">
        <v>7</v>
      </c>
      <c r="AA713" t="s">
        <v>38</v>
      </c>
      <c r="AB713">
        <v>12</v>
      </c>
      <c r="AC713" t="s">
        <v>39</v>
      </c>
      <c r="AD713">
        <v>2</v>
      </c>
      <c r="AE713">
        <f t="shared" si="184"/>
        <v>59.743562836470744</v>
      </c>
      <c r="AF713" t="str">
        <f t="shared" si="201"/>
        <v>UL59.7435628364707</v>
      </c>
      <c r="AH713">
        <f>COUNTIF($AE$49:AE3664,AE713)</f>
        <v>5</v>
      </c>
      <c r="AI713" s="6">
        <f t="shared" si="185"/>
        <v>3.5</v>
      </c>
      <c r="AJ713" s="7">
        <f t="shared" si="186"/>
        <v>4</v>
      </c>
      <c r="AK713" s="7">
        <f t="shared" si="187"/>
        <v>2.3333333333333335</v>
      </c>
      <c r="AL713" s="7">
        <f t="shared" si="188"/>
        <v>6</v>
      </c>
      <c r="AM713" s="7">
        <f t="shared" si="189"/>
        <v>1.4</v>
      </c>
      <c r="AN713" s="7">
        <f t="shared" si="190"/>
        <v>2.4</v>
      </c>
      <c r="AO713" s="7">
        <f t="shared" si="191"/>
        <v>1</v>
      </c>
      <c r="AP713" s="8">
        <f t="shared" si="192"/>
        <v>1.7142857142857142</v>
      </c>
      <c r="AQ713" t="b">
        <f t="shared" si="193"/>
        <v>0</v>
      </c>
      <c r="AR713" t="b">
        <f t="shared" si="194"/>
        <v>1</v>
      </c>
      <c r="AS713" t="b">
        <f t="shared" si="195"/>
        <v>0</v>
      </c>
      <c r="AT713" t="b">
        <f t="shared" si="196"/>
        <v>1</v>
      </c>
      <c r="AU713" t="b">
        <f t="shared" si="197"/>
        <v>0</v>
      </c>
      <c r="AV713" t="b">
        <f t="shared" si="198"/>
        <v>0</v>
      </c>
      <c r="AW713" t="b">
        <f t="shared" si="199"/>
        <v>1</v>
      </c>
      <c r="AX713" t="b">
        <f t="shared" si="200"/>
        <v>0</v>
      </c>
    </row>
    <row r="714" spans="20:50" hidden="1">
      <c r="T714" t="s">
        <v>35</v>
      </c>
      <c r="U714" t="s">
        <v>59</v>
      </c>
      <c r="V714" t="s">
        <v>0</v>
      </c>
      <c r="W714" t="s">
        <v>142</v>
      </c>
      <c r="X714" t="s">
        <v>684</v>
      </c>
      <c r="Y714" t="s">
        <v>37</v>
      </c>
      <c r="Z714">
        <v>7</v>
      </c>
      <c r="AA714" t="s">
        <v>38</v>
      </c>
      <c r="AB714">
        <v>12</v>
      </c>
      <c r="AC714" t="s">
        <v>39</v>
      </c>
      <c r="AD714">
        <v>2</v>
      </c>
      <c r="AE714">
        <f t="shared" si="184"/>
        <v>59.743562836470744</v>
      </c>
      <c r="AF714" t="str">
        <f t="shared" si="201"/>
        <v>UL59.7435628364707</v>
      </c>
      <c r="AG714" t="str">
        <f>U714&amp;AE714</f>
        <v>UL59.7435628364707</v>
      </c>
      <c r="AH714">
        <f>COUNTIF($AG$49:AG3665,AG714)</f>
        <v>1</v>
      </c>
      <c r="AI714" s="6">
        <f t="shared" si="185"/>
        <v>3.5</v>
      </c>
      <c r="AJ714" s="7">
        <f t="shared" si="186"/>
        <v>4</v>
      </c>
      <c r="AK714" s="7">
        <f t="shared" si="187"/>
        <v>2.3333333333333335</v>
      </c>
      <c r="AL714" s="7">
        <f t="shared" si="188"/>
        <v>6</v>
      </c>
      <c r="AM714" s="7">
        <f t="shared" si="189"/>
        <v>1.4</v>
      </c>
      <c r="AN714" s="7">
        <f t="shared" si="190"/>
        <v>2.4</v>
      </c>
      <c r="AO714" s="7">
        <f t="shared" si="191"/>
        <v>1</v>
      </c>
      <c r="AP714" s="8">
        <f t="shared" si="192"/>
        <v>1.7142857142857142</v>
      </c>
      <c r="AQ714" t="b">
        <f t="shared" si="193"/>
        <v>0</v>
      </c>
      <c r="AR714" t="b">
        <f t="shared" si="194"/>
        <v>1</v>
      </c>
      <c r="AS714" t="b">
        <f t="shared" si="195"/>
        <v>0</v>
      </c>
      <c r="AT714" t="b">
        <f t="shared" si="196"/>
        <v>1</v>
      </c>
      <c r="AU714" t="b">
        <f t="shared" si="197"/>
        <v>0</v>
      </c>
      <c r="AV714" t="b">
        <f t="shared" si="198"/>
        <v>0</v>
      </c>
      <c r="AW714" t="b">
        <f t="shared" si="199"/>
        <v>1</v>
      </c>
      <c r="AX714" t="b">
        <f t="shared" si="200"/>
        <v>0</v>
      </c>
    </row>
    <row r="715" spans="20:50" hidden="1">
      <c r="T715" t="s">
        <v>53</v>
      </c>
      <c r="U715" t="s">
        <v>59</v>
      </c>
      <c r="V715">
        <v>257</v>
      </c>
      <c r="W715" t="s">
        <v>142</v>
      </c>
      <c r="X715" t="s">
        <v>685</v>
      </c>
      <c r="Y715" t="s">
        <v>37</v>
      </c>
      <c r="Z715">
        <v>7</v>
      </c>
      <c r="AA715" t="s">
        <v>38</v>
      </c>
      <c r="AB715">
        <v>13</v>
      </c>
      <c r="AC715" t="s">
        <v>39</v>
      </c>
      <c r="AD715">
        <v>1</v>
      </c>
      <c r="AE715">
        <f t="shared" si="184"/>
        <v>61.699244233993632</v>
      </c>
      <c r="AF715" t="str">
        <f t="shared" si="201"/>
        <v>UL61.6992442339936</v>
      </c>
      <c r="AH715">
        <f>COUNTIF($AE$49:AE3666,AE715)</f>
        <v>4</v>
      </c>
      <c r="AI715" s="6">
        <f t="shared" si="185"/>
        <v>3.5</v>
      </c>
      <c r="AJ715" s="7">
        <f t="shared" si="186"/>
        <v>4.333333333333333</v>
      </c>
      <c r="AK715" s="7">
        <f t="shared" si="187"/>
        <v>2.3333333333333335</v>
      </c>
      <c r="AL715" s="7">
        <f t="shared" si="188"/>
        <v>6.5</v>
      </c>
      <c r="AM715" s="7">
        <f t="shared" si="189"/>
        <v>1.4</v>
      </c>
      <c r="AN715" s="7">
        <f t="shared" si="190"/>
        <v>2.6</v>
      </c>
      <c r="AO715" s="7">
        <f t="shared" si="191"/>
        <v>1</v>
      </c>
      <c r="AP715" s="8">
        <f t="shared" si="192"/>
        <v>1.8571428571428572</v>
      </c>
      <c r="AQ715" t="b">
        <f t="shared" si="193"/>
        <v>0</v>
      </c>
      <c r="AR715" t="b">
        <f t="shared" si="194"/>
        <v>0</v>
      </c>
      <c r="AS715" t="b">
        <f t="shared" si="195"/>
        <v>0</v>
      </c>
      <c r="AT715" t="b">
        <f t="shared" si="196"/>
        <v>0</v>
      </c>
      <c r="AU715" t="b">
        <f t="shared" si="197"/>
        <v>0</v>
      </c>
      <c r="AV715" t="b">
        <f t="shared" si="198"/>
        <v>0</v>
      </c>
      <c r="AW715" t="b">
        <f t="shared" si="199"/>
        <v>1</v>
      </c>
      <c r="AX715" t="b">
        <f t="shared" si="200"/>
        <v>0</v>
      </c>
    </row>
    <row r="716" spans="20:50" hidden="1">
      <c r="T716" t="s">
        <v>53</v>
      </c>
      <c r="U716" t="s">
        <v>59</v>
      </c>
      <c r="V716">
        <v>258</v>
      </c>
      <c r="W716" t="s">
        <v>142</v>
      </c>
      <c r="X716" t="s">
        <v>686</v>
      </c>
      <c r="Y716" t="s">
        <v>37</v>
      </c>
      <c r="Z716">
        <v>7</v>
      </c>
      <c r="AA716" t="s">
        <v>38</v>
      </c>
      <c r="AB716">
        <v>13</v>
      </c>
      <c r="AC716" t="s">
        <v>39</v>
      </c>
      <c r="AD716">
        <v>2</v>
      </c>
      <c r="AE716">
        <f t="shared" si="184"/>
        <v>61.699244233993632</v>
      </c>
      <c r="AF716" t="str">
        <f t="shared" si="201"/>
        <v>UL61.6992442339936</v>
      </c>
      <c r="AH716">
        <f>COUNTIF($AE$49:AE3667,AE716)</f>
        <v>4</v>
      </c>
      <c r="AI716" s="6">
        <f t="shared" si="185"/>
        <v>3.5</v>
      </c>
      <c r="AJ716" s="7">
        <f t="shared" si="186"/>
        <v>4.333333333333333</v>
      </c>
      <c r="AK716" s="7">
        <f t="shared" si="187"/>
        <v>2.3333333333333335</v>
      </c>
      <c r="AL716" s="7">
        <f t="shared" si="188"/>
        <v>6.5</v>
      </c>
      <c r="AM716" s="7">
        <f t="shared" si="189"/>
        <v>1.4</v>
      </c>
      <c r="AN716" s="7">
        <f t="shared" si="190"/>
        <v>2.6</v>
      </c>
      <c r="AO716" s="7">
        <f t="shared" si="191"/>
        <v>1</v>
      </c>
      <c r="AP716" s="8">
        <f t="shared" si="192"/>
        <v>1.8571428571428572</v>
      </c>
      <c r="AQ716" t="b">
        <f t="shared" si="193"/>
        <v>0</v>
      </c>
      <c r="AR716" t="b">
        <f t="shared" si="194"/>
        <v>0</v>
      </c>
      <c r="AS716" t="b">
        <f t="shared" si="195"/>
        <v>0</v>
      </c>
      <c r="AT716" t="b">
        <f t="shared" si="196"/>
        <v>0</v>
      </c>
      <c r="AU716" t="b">
        <f t="shared" si="197"/>
        <v>0</v>
      </c>
      <c r="AV716" t="b">
        <f t="shared" si="198"/>
        <v>0</v>
      </c>
      <c r="AW716" t="b">
        <f t="shared" si="199"/>
        <v>1</v>
      </c>
      <c r="AX716" t="b">
        <f t="shared" si="200"/>
        <v>0</v>
      </c>
    </row>
    <row r="717" spans="20:50" hidden="1">
      <c r="T717" t="s">
        <v>53</v>
      </c>
      <c r="U717" t="s">
        <v>59</v>
      </c>
      <c r="V717">
        <v>259</v>
      </c>
      <c r="W717" t="s">
        <v>142</v>
      </c>
      <c r="X717" t="s">
        <v>687</v>
      </c>
      <c r="Y717" t="s">
        <v>37</v>
      </c>
      <c r="Z717">
        <v>7</v>
      </c>
      <c r="AA717" t="s">
        <v>38</v>
      </c>
      <c r="AB717">
        <v>15</v>
      </c>
      <c r="AC717" t="s">
        <v>39</v>
      </c>
      <c r="AD717">
        <v>1</v>
      </c>
      <c r="AE717">
        <f t="shared" si="184"/>
        <v>64.98310652189997</v>
      </c>
      <c r="AF717" t="str">
        <f t="shared" si="201"/>
        <v>UL64.9831065219</v>
      </c>
      <c r="AH717">
        <f>COUNTIF($AE$49:AE3668,AE717)</f>
        <v>4</v>
      </c>
      <c r="AI717" s="6">
        <f t="shared" si="185"/>
        <v>3.5</v>
      </c>
      <c r="AJ717" s="7">
        <f t="shared" si="186"/>
        <v>5</v>
      </c>
      <c r="AK717" s="7">
        <f t="shared" si="187"/>
        <v>2.3333333333333335</v>
      </c>
      <c r="AL717" s="7">
        <f t="shared" si="188"/>
        <v>7.5</v>
      </c>
      <c r="AM717" s="7">
        <f t="shared" si="189"/>
        <v>1.4</v>
      </c>
      <c r="AN717" s="7">
        <f t="shared" si="190"/>
        <v>3</v>
      </c>
      <c r="AO717" s="7">
        <f t="shared" si="191"/>
        <v>1</v>
      </c>
      <c r="AP717" s="8">
        <f t="shared" si="192"/>
        <v>2.1428571428571428</v>
      </c>
      <c r="AQ717" t="b">
        <f t="shared" si="193"/>
        <v>0</v>
      </c>
      <c r="AR717" t="b">
        <f t="shared" si="194"/>
        <v>1</v>
      </c>
      <c r="AS717" t="b">
        <f t="shared" si="195"/>
        <v>0</v>
      </c>
      <c r="AT717" t="b">
        <f t="shared" si="196"/>
        <v>0</v>
      </c>
      <c r="AU717" t="b">
        <f t="shared" si="197"/>
        <v>0</v>
      </c>
      <c r="AV717" t="b">
        <f t="shared" si="198"/>
        <v>1</v>
      </c>
      <c r="AW717" t="b">
        <f t="shared" si="199"/>
        <v>1</v>
      </c>
      <c r="AX717" t="b">
        <f t="shared" si="200"/>
        <v>0</v>
      </c>
    </row>
    <row r="718" spans="20:50" hidden="1">
      <c r="T718" t="s">
        <v>53</v>
      </c>
      <c r="U718" t="s">
        <v>59</v>
      </c>
      <c r="V718">
        <v>260</v>
      </c>
      <c r="W718" t="s">
        <v>142</v>
      </c>
      <c r="X718" t="s">
        <v>688</v>
      </c>
      <c r="Y718" t="s">
        <v>37</v>
      </c>
      <c r="Z718">
        <v>7</v>
      </c>
      <c r="AA718" t="s">
        <v>38</v>
      </c>
      <c r="AB718">
        <v>15</v>
      </c>
      <c r="AC718" t="s">
        <v>39</v>
      </c>
      <c r="AD718">
        <v>2</v>
      </c>
      <c r="AE718">
        <f t="shared" si="184"/>
        <v>64.98310652189997</v>
      </c>
      <c r="AF718" t="str">
        <f t="shared" si="201"/>
        <v>UL64.9831065219</v>
      </c>
      <c r="AH718">
        <f>COUNTIF($AE$49:AE3669,AE718)</f>
        <v>4</v>
      </c>
      <c r="AI718" s="6">
        <f t="shared" si="185"/>
        <v>3.5</v>
      </c>
      <c r="AJ718" s="7">
        <f t="shared" si="186"/>
        <v>5</v>
      </c>
      <c r="AK718" s="7">
        <f t="shared" si="187"/>
        <v>2.3333333333333335</v>
      </c>
      <c r="AL718" s="7">
        <f t="shared" si="188"/>
        <v>7.5</v>
      </c>
      <c r="AM718" s="7">
        <f t="shared" si="189"/>
        <v>1.4</v>
      </c>
      <c r="AN718" s="7">
        <f t="shared" si="190"/>
        <v>3</v>
      </c>
      <c r="AO718" s="7">
        <f t="shared" si="191"/>
        <v>1</v>
      </c>
      <c r="AP718" s="8">
        <f t="shared" si="192"/>
        <v>2.1428571428571428</v>
      </c>
      <c r="AQ718" t="b">
        <f t="shared" si="193"/>
        <v>0</v>
      </c>
      <c r="AR718" t="b">
        <f t="shared" si="194"/>
        <v>1</v>
      </c>
      <c r="AS718" t="b">
        <f t="shared" si="195"/>
        <v>0</v>
      </c>
      <c r="AT718" t="b">
        <f t="shared" si="196"/>
        <v>0</v>
      </c>
      <c r="AU718" t="b">
        <f t="shared" si="197"/>
        <v>0</v>
      </c>
      <c r="AV718" t="b">
        <f t="shared" si="198"/>
        <v>1</v>
      </c>
      <c r="AW718" t="b">
        <f t="shared" si="199"/>
        <v>1</v>
      </c>
      <c r="AX718" t="b">
        <f t="shared" si="200"/>
        <v>0</v>
      </c>
    </row>
    <row r="719" spans="20:50" hidden="1">
      <c r="T719" t="s">
        <v>53</v>
      </c>
      <c r="U719" t="s">
        <v>59</v>
      </c>
      <c r="V719">
        <v>261</v>
      </c>
      <c r="W719" t="s">
        <v>142</v>
      </c>
      <c r="X719" t="s">
        <v>689</v>
      </c>
      <c r="Y719" t="s">
        <v>37</v>
      </c>
      <c r="Z719">
        <v>7</v>
      </c>
      <c r="AA719" t="s">
        <v>38</v>
      </c>
      <c r="AB719">
        <v>16</v>
      </c>
      <c r="AC719" t="s">
        <v>39</v>
      </c>
      <c r="AD719">
        <v>1</v>
      </c>
      <c r="AE719">
        <f t="shared" si="184"/>
        <v>66.370622269343187</v>
      </c>
      <c r="AF719" t="str">
        <f t="shared" si="201"/>
        <v>UL66.3706222693432</v>
      </c>
      <c r="AH719">
        <f>COUNTIF($AE$49:AE3670,AE719)</f>
        <v>4</v>
      </c>
      <c r="AI719" s="6">
        <f t="shared" si="185"/>
        <v>3.5</v>
      </c>
      <c r="AJ719" s="7">
        <f t="shared" si="186"/>
        <v>5.333333333333333</v>
      </c>
      <c r="AK719" s="7">
        <f t="shared" si="187"/>
        <v>2.3333333333333335</v>
      </c>
      <c r="AL719" s="7">
        <f t="shared" si="188"/>
        <v>8</v>
      </c>
      <c r="AM719" s="7">
        <f t="shared" si="189"/>
        <v>1.4</v>
      </c>
      <c r="AN719" s="7">
        <f t="shared" si="190"/>
        <v>3.2</v>
      </c>
      <c r="AO719" s="7">
        <f t="shared" si="191"/>
        <v>1</v>
      </c>
      <c r="AP719" s="8">
        <f t="shared" si="192"/>
        <v>2.2857142857142856</v>
      </c>
      <c r="AQ719" t="b">
        <f t="shared" si="193"/>
        <v>0</v>
      </c>
      <c r="AR719" t="b">
        <f t="shared" si="194"/>
        <v>0</v>
      </c>
      <c r="AS719" t="b">
        <f t="shared" si="195"/>
        <v>0</v>
      </c>
      <c r="AT719" t="b">
        <f t="shared" si="196"/>
        <v>1</v>
      </c>
      <c r="AU719" t="b">
        <f t="shared" si="197"/>
        <v>0</v>
      </c>
      <c r="AV719" t="b">
        <f t="shared" si="198"/>
        <v>0</v>
      </c>
      <c r="AW719" t="b">
        <f t="shared" si="199"/>
        <v>1</v>
      </c>
      <c r="AX719" t="b">
        <f t="shared" si="200"/>
        <v>0</v>
      </c>
    </row>
    <row r="720" spans="20:50" hidden="1">
      <c r="T720" t="s">
        <v>53</v>
      </c>
      <c r="U720" t="s">
        <v>59</v>
      </c>
      <c r="V720">
        <v>262</v>
      </c>
      <c r="W720" t="s">
        <v>142</v>
      </c>
      <c r="X720" t="s">
        <v>690</v>
      </c>
      <c r="Y720" t="s">
        <v>37</v>
      </c>
      <c r="Z720">
        <v>7</v>
      </c>
      <c r="AA720" t="s">
        <v>38</v>
      </c>
      <c r="AB720">
        <v>16</v>
      </c>
      <c r="AC720" t="s">
        <v>39</v>
      </c>
      <c r="AD720">
        <v>2</v>
      </c>
      <c r="AE720">
        <f t="shared" si="184"/>
        <v>66.370622269343187</v>
      </c>
      <c r="AF720" t="str">
        <f t="shared" si="201"/>
        <v>UL66.3706222693432</v>
      </c>
      <c r="AH720">
        <f>COUNTIF($AE$49:AE3671,AE720)</f>
        <v>4</v>
      </c>
      <c r="AI720" s="6">
        <f t="shared" si="185"/>
        <v>3.5</v>
      </c>
      <c r="AJ720" s="7">
        <f t="shared" si="186"/>
        <v>5.333333333333333</v>
      </c>
      <c r="AK720" s="7">
        <f t="shared" si="187"/>
        <v>2.3333333333333335</v>
      </c>
      <c r="AL720" s="7">
        <f t="shared" si="188"/>
        <v>8</v>
      </c>
      <c r="AM720" s="7">
        <f t="shared" si="189"/>
        <v>1.4</v>
      </c>
      <c r="AN720" s="7">
        <f t="shared" si="190"/>
        <v>3.2</v>
      </c>
      <c r="AO720" s="7">
        <f t="shared" si="191"/>
        <v>1</v>
      </c>
      <c r="AP720" s="8">
        <f t="shared" si="192"/>
        <v>2.2857142857142856</v>
      </c>
      <c r="AQ720" t="b">
        <f t="shared" si="193"/>
        <v>0</v>
      </c>
      <c r="AR720" t="b">
        <f t="shared" si="194"/>
        <v>0</v>
      </c>
      <c r="AS720" t="b">
        <f t="shared" si="195"/>
        <v>0</v>
      </c>
      <c r="AT720" t="b">
        <f t="shared" si="196"/>
        <v>1</v>
      </c>
      <c r="AU720" t="b">
        <f t="shared" si="197"/>
        <v>0</v>
      </c>
      <c r="AV720" t="b">
        <f t="shared" si="198"/>
        <v>0</v>
      </c>
      <c r="AW720" t="b">
        <f t="shared" si="199"/>
        <v>1</v>
      </c>
      <c r="AX720" t="b">
        <f t="shared" si="200"/>
        <v>0</v>
      </c>
    </row>
    <row r="721" spans="20:50" hidden="1">
      <c r="T721" t="s">
        <v>53</v>
      </c>
      <c r="U721" t="s">
        <v>59</v>
      </c>
      <c r="V721">
        <v>263</v>
      </c>
      <c r="W721" t="s">
        <v>142</v>
      </c>
      <c r="X721" t="s">
        <v>691</v>
      </c>
      <c r="Y721" t="s">
        <v>37</v>
      </c>
      <c r="Z721">
        <v>7</v>
      </c>
      <c r="AA721" t="s">
        <v>38</v>
      </c>
      <c r="AB721">
        <v>17</v>
      </c>
      <c r="AC721" t="s">
        <v>39</v>
      </c>
      <c r="AD721">
        <v>1</v>
      </c>
      <c r="AE721">
        <f t="shared" si="184"/>
        <v>67.61986494804043</v>
      </c>
      <c r="AF721" t="str">
        <f t="shared" si="201"/>
        <v>UL67.6198649480404</v>
      </c>
      <c r="AH721">
        <f>COUNTIF($AE$49:AE3672,AE721)</f>
        <v>5</v>
      </c>
      <c r="AI721" s="6">
        <f t="shared" si="185"/>
        <v>3.5</v>
      </c>
      <c r="AJ721" s="7">
        <f t="shared" si="186"/>
        <v>5.666666666666667</v>
      </c>
      <c r="AK721" s="7">
        <f t="shared" si="187"/>
        <v>2.3333333333333335</v>
      </c>
      <c r="AL721" s="7">
        <f t="shared" si="188"/>
        <v>8.5</v>
      </c>
      <c r="AM721" s="7">
        <f t="shared" si="189"/>
        <v>1.4</v>
      </c>
      <c r="AN721" s="7">
        <f t="shared" si="190"/>
        <v>3.4</v>
      </c>
      <c r="AO721" s="7">
        <f t="shared" si="191"/>
        <v>1</v>
      </c>
      <c r="AP721" s="8">
        <f t="shared" si="192"/>
        <v>2.4285714285714284</v>
      </c>
      <c r="AQ721" t="b">
        <f t="shared" si="193"/>
        <v>0</v>
      </c>
      <c r="AR721" t="b">
        <f t="shared" si="194"/>
        <v>0</v>
      </c>
      <c r="AS721" t="b">
        <f t="shared" si="195"/>
        <v>0</v>
      </c>
      <c r="AT721" t="b">
        <f t="shared" si="196"/>
        <v>0</v>
      </c>
      <c r="AU721" t="b">
        <f t="shared" si="197"/>
        <v>0</v>
      </c>
      <c r="AV721" t="b">
        <f t="shared" si="198"/>
        <v>0</v>
      </c>
      <c r="AW721" t="b">
        <f t="shared" si="199"/>
        <v>1</v>
      </c>
      <c r="AX721" t="b">
        <f t="shared" si="200"/>
        <v>0</v>
      </c>
    </row>
    <row r="722" spans="20:50" hidden="1">
      <c r="T722" t="s">
        <v>53</v>
      </c>
      <c r="U722" t="s">
        <v>59</v>
      </c>
      <c r="V722">
        <v>264</v>
      </c>
      <c r="W722" t="s">
        <v>142</v>
      </c>
      <c r="X722" t="s">
        <v>692</v>
      </c>
      <c r="Y722" t="s">
        <v>37</v>
      </c>
      <c r="Z722">
        <v>7</v>
      </c>
      <c r="AA722" t="s">
        <v>38</v>
      </c>
      <c r="AB722">
        <v>17</v>
      </c>
      <c r="AC722" t="s">
        <v>39</v>
      </c>
      <c r="AD722">
        <v>2</v>
      </c>
      <c r="AE722">
        <f t="shared" si="184"/>
        <v>67.61986494804043</v>
      </c>
      <c r="AF722" t="str">
        <f t="shared" si="201"/>
        <v>UL67.6198649480404</v>
      </c>
      <c r="AH722">
        <f>COUNTIF($AE$49:AE3673,AE722)</f>
        <v>5</v>
      </c>
      <c r="AI722" s="6">
        <f t="shared" si="185"/>
        <v>3.5</v>
      </c>
      <c r="AJ722" s="7">
        <f t="shared" si="186"/>
        <v>5.666666666666667</v>
      </c>
      <c r="AK722" s="7">
        <f t="shared" si="187"/>
        <v>2.3333333333333335</v>
      </c>
      <c r="AL722" s="7">
        <f t="shared" si="188"/>
        <v>8.5</v>
      </c>
      <c r="AM722" s="7">
        <f t="shared" si="189"/>
        <v>1.4</v>
      </c>
      <c r="AN722" s="7">
        <f t="shared" si="190"/>
        <v>3.4</v>
      </c>
      <c r="AO722" s="7">
        <f t="shared" si="191"/>
        <v>1</v>
      </c>
      <c r="AP722" s="8">
        <f t="shared" si="192"/>
        <v>2.4285714285714284</v>
      </c>
      <c r="AQ722" t="b">
        <f t="shared" si="193"/>
        <v>0</v>
      </c>
      <c r="AR722" t="b">
        <f t="shared" si="194"/>
        <v>0</v>
      </c>
      <c r="AS722" t="b">
        <f t="shared" si="195"/>
        <v>0</v>
      </c>
      <c r="AT722" t="b">
        <f t="shared" si="196"/>
        <v>0</v>
      </c>
      <c r="AU722" t="b">
        <f t="shared" si="197"/>
        <v>0</v>
      </c>
      <c r="AV722" t="b">
        <f t="shared" si="198"/>
        <v>0</v>
      </c>
      <c r="AW722" t="b">
        <f t="shared" si="199"/>
        <v>1</v>
      </c>
      <c r="AX722" t="b">
        <f t="shared" si="200"/>
        <v>0</v>
      </c>
    </row>
    <row r="723" spans="20:50" hidden="1">
      <c r="T723" t="s">
        <v>35</v>
      </c>
      <c r="U723" t="s">
        <v>59</v>
      </c>
      <c r="V723" t="s">
        <v>0</v>
      </c>
      <c r="W723" t="s">
        <v>142</v>
      </c>
      <c r="X723" t="s">
        <v>692</v>
      </c>
      <c r="Y723" t="s">
        <v>37</v>
      </c>
      <c r="Z723">
        <v>7</v>
      </c>
      <c r="AA723" t="s">
        <v>38</v>
      </c>
      <c r="AB723">
        <v>17</v>
      </c>
      <c r="AC723" t="s">
        <v>39</v>
      </c>
      <c r="AD723">
        <v>2</v>
      </c>
      <c r="AE723">
        <f t="shared" si="184"/>
        <v>67.61986494804043</v>
      </c>
      <c r="AF723" t="str">
        <f t="shared" si="201"/>
        <v>UL67.6198649480404</v>
      </c>
      <c r="AG723" t="str">
        <f>U723&amp;AE723</f>
        <v>UL67.6198649480404</v>
      </c>
      <c r="AH723">
        <f>COUNTIF($AG$49:AG3674,AG723)</f>
        <v>1</v>
      </c>
      <c r="AI723" s="6">
        <f t="shared" si="185"/>
        <v>3.5</v>
      </c>
      <c r="AJ723" s="7">
        <f t="shared" si="186"/>
        <v>5.666666666666667</v>
      </c>
      <c r="AK723" s="7">
        <f t="shared" si="187"/>
        <v>2.3333333333333335</v>
      </c>
      <c r="AL723" s="7">
        <f t="shared" si="188"/>
        <v>8.5</v>
      </c>
      <c r="AM723" s="7">
        <f t="shared" si="189"/>
        <v>1.4</v>
      </c>
      <c r="AN723" s="7">
        <f t="shared" si="190"/>
        <v>3.4</v>
      </c>
      <c r="AO723" s="7">
        <f t="shared" si="191"/>
        <v>1</v>
      </c>
      <c r="AP723" s="8">
        <f t="shared" si="192"/>
        <v>2.4285714285714284</v>
      </c>
      <c r="AQ723" t="b">
        <f t="shared" si="193"/>
        <v>0</v>
      </c>
      <c r="AR723" t="b">
        <f t="shared" si="194"/>
        <v>0</v>
      </c>
      <c r="AS723" t="b">
        <f t="shared" si="195"/>
        <v>0</v>
      </c>
      <c r="AT723" t="b">
        <f t="shared" si="196"/>
        <v>0</v>
      </c>
      <c r="AU723" t="b">
        <f t="shared" si="197"/>
        <v>0</v>
      </c>
      <c r="AV723" t="b">
        <f t="shared" si="198"/>
        <v>0</v>
      </c>
      <c r="AW723" t="b">
        <f t="shared" si="199"/>
        <v>1</v>
      </c>
      <c r="AX723" t="b">
        <f t="shared" si="200"/>
        <v>0</v>
      </c>
    </row>
    <row r="724" spans="20:50" hidden="1">
      <c r="T724" t="s">
        <v>53</v>
      </c>
      <c r="U724" t="s">
        <v>59</v>
      </c>
      <c r="V724">
        <v>265</v>
      </c>
      <c r="W724" t="s">
        <v>142</v>
      </c>
      <c r="X724" t="s">
        <v>693</v>
      </c>
      <c r="Y724" t="s">
        <v>37</v>
      </c>
      <c r="Z724">
        <v>7</v>
      </c>
      <c r="AA724" t="s">
        <v>38</v>
      </c>
      <c r="AB724">
        <v>18</v>
      </c>
      <c r="AC724" t="s">
        <v>39</v>
      </c>
      <c r="AD724">
        <v>1</v>
      </c>
      <c r="AE724">
        <f t="shared" si="184"/>
        <v>68.749494492866759</v>
      </c>
      <c r="AF724" t="str">
        <f t="shared" si="201"/>
        <v>UL68.7494944928668</v>
      </c>
      <c r="AH724">
        <f>COUNTIF($AE$49:AE3675,AE724)</f>
        <v>2</v>
      </c>
      <c r="AI724" s="6">
        <f t="shared" si="185"/>
        <v>3.5</v>
      </c>
      <c r="AJ724" s="7">
        <f t="shared" si="186"/>
        <v>6</v>
      </c>
      <c r="AK724" s="7">
        <f t="shared" si="187"/>
        <v>2.3333333333333335</v>
      </c>
      <c r="AL724" s="7">
        <f t="shared" si="188"/>
        <v>9</v>
      </c>
      <c r="AM724" s="7">
        <f t="shared" si="189"/>
        <v>1.4</v>
      </c>
      <c r="AN724" s="7">
        <f t="shared" si="190"/>
        <v>3.6</v>
      </c>
      <c r="AO724" s="7">
        <f t="shared" si="191"/>
        <v>1</v>
      </c>
      <c r="AP724" s="8">
        <f t="shared" si="192"/>
        <v>2.5714285714285716</v>
      </c>
      <c r="AQ724" t="b">
        <f t="shared" si="193"/>
        <v>0</v>
      </c>
      <c r="AR724" t="b">
        <f t="shared" si="194"/>
        <v>1</v>
      </c>
      <c r="AS724" t="b">
        <f t="shared" si="195"/>
        <v>0</v>
      </c>
      <c r="AT724" t="b">
        <f t="shared" si="196"/>
        <v>1</v>
      </c>
      <c r="AU724" t="b">
        <f t="shared" si="197"/>
        <v>0</v>
      </c>
      <c r="AV724" t="b">
        <f t="shared" si="198"/>
        <v>0</v>
      </c>
      <c r="AW724" t="b">
        <f t="shared" si="199"/>
        <v>1</v>
      </c>
      <c r="AX724" t="b">
        <f t="shared" si="200"/>
        <v>0</v>
      </c>
    </row>
    <row r="725" spans="20:50" hidden="1">
      <c r="T725" t="s">
        <v>53</v>
      </c>
      <c r="U725" t="s">
        <v>59</v>
      </c>
      <c r="V725">
        <v>266</v>
      </c>
      <c r="W725" t="s">
        <v>142</v>
      </c>
      <c r="X725" t="s">
        <v>694</v>
      </c>
      <c r="Y725" t="s">
        <v>37</v>
      </c>
      <c r="Z725">
        <v>7</v>
      </c>
      <c r="AA725" t="s">
        <v>38</v>
      </c>
      <c r="AB725">
        <v>19</v>
      </c>
      <c r="AC725" t="s">
        <v>39</v>
      </c>
      <c r="AD725">
        <v>1</v>
      </c>
      <c r="AE725">
        <f t="shared" si="184"/>
        <v>69.775140568831915</v>
      </c>
      <c r="AF725" t="str">
        <f t="shared" si="201"/>
        <v>UL69.7751405688319</v>
      </c>
      <c r="AH725">
        <f>COUNTIF($AE$49:AE3676,AE725)</f>
        <v>3</v>
      </c>
      <c r="AI725" s="6">
        <f t="shared" si="185"/>
        <v>3.5</v>
      </c>
      <c r="AJ725" s="7">
        <f t="shared" si="186"/>
        <v>6.333333333333333</v>
      </c>
      <c r="AK725" s="7">
        <f t="shared" si="187"/>
        <v>2.3333333333333335</v>
      </c>
      <c r="AL725" s="7">
        <f t="shared" si="188"/>
        <v>9.5</v>
      </c>
      <c r="AM725" s="7">
        <f t="shared" si="189"/>
        <v>1.4</v>
      </c>
      <c r="AN725" s="7">
        <f t="shared" si="190"/>
        <v>3.8</v>
      </c>
      <c r="AO725" s="7">
        <f t="shared" si="191"/>
        <v>1</v>
      </c>
      <c r="AP725" s="8">
        <f t="shared" si="192"/>
        <v>2.7142857142857144</v>
      </c>
      <c r="AQ725" t="b">
        <f t="shared" si="193"/>
        <v>0</v>
      </c>
      <c r="AR725" t="b">
        <f t="shared" si="194"/>
        <v>0</v>
      </c>
      <c r="AS725" t="b">
        <f t="shared" si="195"/>
        <v>0</v>
      </c>
      <c r="AT725" t="b">
        <f t="shared" si="196"/>
        <v>0</v>
      </c>
      <c r="AU725" t="b">
        <f t="shared" si="197"/>
        <v>0</v>
      </c>
      <c r="AV725" t="b">
        <f t="shared" si="198"/>
        <v>0</v>
      </c>
      <c r="AW725" t="b">
        <f t="shared" si="199"/>
        <v>1</v>
      </c>
      <c r="AX725" t="b">
        <f t="shared" si="200"/>
        <v>0</v>
      </c>
    </row>
    <row r="726" spans="20:50" hidden="1">
      <c r="T726" t="s">
        <v>35</v>
      </c>
      <c r="U726" t="s">
        <v>59</v>
      </c>
      <c r="V726" t="s">
        <v>0</v>
      </c>
      <c r="W726" t="s">
        <v>142</v>
      </c>
      <c r="X726" t="s">
        <v>694</v>
      </c>
      <c r="Y726" t="s">
        <v>37</v>
      </c>
      <c r="Z726">
        <v>7</v>
      </c>
      <c r="AA726" t="s">
        <v>38</v>
      </c>
      <c r="AB726">
        <v>19</v>
      </c>
      <c r="AC726" t="s">
        <v>39</v>
      </c>
      <c r="AD726">
        <v>1</v>
      </c>
      <c r="AE726">
        <f t="shared" si="184"/>
        <v>69.775140568831915</v>
      </c>
      <c r="AF726" t="str">
        <f t="shared" si="201"/>
        <v>UL69.7751405688319</v>
      </c>
      <c r="AG726" t="str">
        <f>U726&amp;AE726</f>
        <v>UL69.7751405688319</v>
      </c>
      <c r="AH726">
        <f>COUNTIF($AG$49:AG3677,AG726)</f>
        <v>1</v>
      </c>
      <c r="AI726" s="6">
        <f t="shared" si="185"/>
        <v>3.5</v>
      </c>
      <c r="AJ726" s="7">
        <f t="shared" si="186"/>
        <v>6.333333333333333</v>
      </c>
      <c r="AK726" s="7">
        <f t="shared" si="187"/>
        <v>2.3333333333333335</v>
      </c>
      <c r="AL726" s="7">
        <f t="shared" si="188"/>
        <v>9.5</v>
      </c>
      <c r="AM726" s="7">
        <f t="shared" si="189"/>
        <v>1.4</v>
      </c>
      <c r="AN726" s="7">
        <f t="shared" si="190"/>
        <v>3.8</v>
      </c>
      <c r="AO726" s="7">
        <f t="shared" si="191"/>
        <v>1</v>
      </c>
      <c r="AP726" s="8">
        <f t="shared" si="192"/>
        <v>2.7142857142857144</v>
      </c>
      <c r="AQ726" t="b">
        <f t="shared" si="193"/>
        <v>0</v>
      </c>
      <c r="AR726" t="b">
        <f t="shared" si="194"/>
        <v>0</v>
      </c>
      <c r="AS726" t="b">
        <f t="shared" si="195"/>
        <v>0</v>
      </c>
      <c r="AT726" t="b">
        <f t="shared" si="196"/>
        <v>0</v>
      </c>
      <c r="AU726" t="b">
        <f t="shared" si="197"/>
        <v>0</v>
      </c>
      <c r="AV726" t="b">
        <f t="shared" si="198"/>
        <v>0</v>
      </c>
      <c r="AW726" t="b">
        <f t="shared" si="199"/>
        <v>1</v>
      </c>
      <c r="AX726" t="b">
        <f t="shared" si="200"/>
        <v>0</v>
      </c>
    </row>
    <row r="727" spans="20:50" hidden="1">
      <c r="T727" t="s">
        <v>53</v>
      </c>
      <c r="U727" t="s">
        <v>59</v>
      </c>
      <c r="V727">
        <v>267</v>
      </c>
      <c r="W727" t="s">
        <v>142</v>
      </c>
      <c r="X727" t="s">
        <v>695</v>
      </c>
      <c r="Y727" t="s">
        <v>37</v>
      </c>
      <c r="Z727">
        <v>7</v>
      </c>
      <c r="AA727" t="s">
        <v>38</v>
      </c>
      <c r="AB727">
        <v>20</v>
      </c>
      <c r="AC727" t="s">
        <v>39</v>
      </c>
      <c r="AD727">
        <v>1</v>
      </c>
      <c r="AE727">
        <f t="shared" si="184"/>
        <v>70.709953780811276</v>
      </c>
      <c r="AF727" t="str">
        <f t="shared" si="201"/>
        <v>UL70.7099537808113</v>
      </c>
      <c r="AH727">
        <f>COUNTIF($AE$49:AE3678,AE727)</f>
        <v>2</v>
      </c>
      <c r="AI727" s="6">
        <f t="shared" si="185"/>
        <v>3.5</v>
      </c>
      <c r="AJ727" s="7">
        <f t="shared" si="186"/>
        <v>6.666666666666667</v>
      </c>
      <c r="AK727" s="7">
        <f t="shared" si="187"/>
        <v>2.3333333333333335</v>
      </c>
      <c r="AL727" s="7">
        <f t="shared" si="188"/>
        <v>10</v>
      </c>
      <c r="AM727" s="7">
        <f t="shared" si="189"/>
        <v>1.4</v>
      </c>
      <c r="AN727" s="7">
        <f t="shared" si="190"/>
        <v>4</v>
      </c>
      <c r="AO727" s="7">
        <f t="shared" si="191"/>
        <v>1</v>
      </c>
      <c r="AP727" s="8">
        <f t="shared" si="192"/>
        <v>2.8571428571428572</v>
      </c>
      <c r="AQ727" t="b">
        <f t="shared" si="193"/>
        <v>0</v>
      </c>
      <c r="AR727" t="b">
        <f t="shared" si="194"/>
        <v>0</v>
      </c>
      <c r="AS727" t="b">
        <f t="shared" si="195"/>
        <v>0</v>
      </c>
      <c r="AT727" t="b">
        <f t="shared" si="196"/>
        <v>1</v>
      </c>
      <c r="AU727" t="b">
        <f t="shared" si="197"/>
        <v>0</v>
      </c>
      <c r="AV727" t="b">
        <f t="shared" si="198"/>
        <v>1</v>
      </c>
      <c r="AW727" t="b">
        <f t="shared" si="199"/>
        <v>1</v>
      </c>
      <c r="AX727" t="b">
        <f t="shared" si="200"/>
        <v>0</v>
      </c>
    </row>
    <row r="728" spans="20:50" hidden="1">
      <c r="T728" t="s">
        <v>53</v>
      </c>
      <c r="U728" t="s">
        <v>59</v>
      </c>
      <c r="V728">
        <v>268</v>
      </c>
      <c r="W728" t="s">
        <v>142</v>
      </c>
      <c r="X728" t="s">
        <v>696</v>
      </c>
      <c r="Y728" t="s">
        <v>37</v>
      </c>
      <c r="Z728">
        <v>7</v>
      </c>
      <c r="AA728" t="s">
        <v>38</v>
      </c>
      <c r="AB728">
        <v>22</v>
      </c>
      <c r="AC728" t="s">
        <v>39</v>
      </c>
      <c r="AD728">
        <v>1</v>
      </c>
      <c r="AE728">
        <f t="shared" si="184"/>
        <v>72.34987578006988</v>
      </c>
      <c r="AF728" t="str">
        <f t="shared" si="201"/>
        <v>UL72.3498757800699</v>
      </c>
      <c r="AH728">
        <f>COUNTIF($AE$49:AE3679,AE728)</f>
        <v>3</v>
      </c>
      <c r="AI728" s="6">
        <f t="shared" si="185"/>
        <v>3.5</v>
      </c>
      <c r="AJ728" s="7">
        <f t="shared" si="186"/>
        <v>7.333333333333333</v>
      </c>
      <c r="AK728" s="7">
        <f t="shared" si="187"/>
        <v>2.3333333333333335</v>
      </c>
      <c r="AL728" s="7">
        <f t="shared" si="188"/>
        <v>11</v>
      </c>
      <c r="AM728" s="7">
        <f t="shared" si="189"/>
        <v>1.4</v>
      </c>
      <c r="AN728" s="7">
        <f t="shared" si="190"/>
        <v>4.4000000000000004</v>
      </c>
      <c r="AO728" s="7">
        <f t="shared" si="191"/>
        <v>1</v>
      </c>
      <c r="AP728" s="8">
        <f t="shared" si="192"/>
        <v>3.1428571428571428</v>
      </c>
      <c r="AQ728" t="b">
        <f t="shared" si="193"/>
        <v>0</v>
      </c>
      <c r="AR728" t="b">
        <f t="shared" si="194"/>
        <v>0</v>
      </c>
      <c r="AS728" t="b">
        <f t="shared" si="195"/>
        <v>0</v>
      </c>
      <c r="AT728" t="b">
        <f t="shared" si="196"/>
        <v>1</v>
      </c>
      <c r="AU728" t="b">
        <f t="shared" si="197"/>
        <v>0</v>
      </c>
      <c r="AV728" t="b">
        <f t="shared" si="198"/>
        <v>0</v>
      </c>
      <c r="AW728" t="b">
        <f t="shared" si="199"/>
        <v>1</v>
      </c>
      <c r="AX728" t="b">
        <f t="shared" si="200"/>
        <v>0</v>
      </c>
    </row>
    <row r="729" spans="20:50" hidden="1">
      <c r="T729" t="s">
        <v>35</v>
      </c>
      <c r="U729" t="s">
        <v>59</v>
      </c>
      <c r="V729" t="s">
        <v>0</v>
      </c>
      <c r="W729" t="s">
        <v>142</v>
      </c>
      <c r="X729" t="s">
        <v>696</v>
      </c>
      <c r="Y729" t="s">
        <v>37</v>
      </c>
      <c r="Z729">
        <v>7</v>
      </c>
      <c r="AA729" t="s">
        <v>38</v>
      </c>
      <c r="AB729">
        <v>22</v>
      </c>
      <c r="AC729" t="s">
        <v>39</v>
      </c>
      <c r="AD729">
        <v>1</v>
      </c>
      <c r="AE729">
        <f t="shared" si="184"/>
        <v>72.34987578006988</v>
      </c>
      <c r="AF729" t="str">
        <f t="shared" si="201"/>
        <v>UL72.3498757800699</v>
      </c>
      <c r="AG729" t="str">
        <f>U729&amp;AE729</f>
        <v>UL72.3498757800699</v>
      </c>
      <c r="AH729">
        <f>COUNTIF($AG$49:AG3680,AG729)</f>
        <v>1</v>
      </c>
      <c r="AI729" s="6">
        <f t="shared" si="185"/>
        <v>3.5</v>
      </c>
      <c r="AJ729" s="7">
        <f t="shared" si="186"/>
        <v>7.333333333333333</v>
      </c>
      <c r="AK729" s="7">
        <f t="shared" si="187"/>
        <v>2.3333333333333335</v>
      </c>
      <c r="AL729" s="7">
        <f t="shared" si="188"/>
        <v>11</v>
      </c>
      <c r="AM729" s="7">
        <f t="shared" si="189"/>
        <v>1.4</v>
      </c>
      <c r="AN729" s="7">
        <f t="shared" si="190"/>
        <v>4.4000000000000004</v>
      </c>
      <c r="AO729" s="7">
        <f t="shared" si="191"/>
        <v>1</v>
      </c>
      <c r="AP729" s="8">
        <f t="shared" si="192"/>
        <v>3.1428571428571428</v>
      </c>
      <c r="AQ729" t="b">
        <f t="shared" si="193"/>
        <v>0</v>
      </c>
      <c r="AR729" t="b">
        <f t="shared" si="194"/>
        <v>0</v>
      </c>
      <c r="AS729" t="b">
        <f t="shared" si="195"/>
        <v>0</v>
      </c>
      <c r="AT729" t="b">
        <f t="shared" si="196"/>
        <v>1</v>
      </c>
      <c r="AU729" t="b">
        <f t="shared" si="197"/>
        <v>0</v>
      </c>
      <c r="AV729" t="b">
        <f t="shared" si="198"/>
        <v>0</v>
      </c>
      <c r="AW729" t="b">
        <f t="shared" si="199"/>
        <v>1</v>
      </c>
      <c r="AX729" t="b">
        <f t="shared" si="200"/>
        <v>0</v>
      </c>
    </row>
    <row r="730" spans="20:50" hidden="1">
      <c r="T730" t="s">
        <v>53</v>
      </c>
      <c r="U730" t="s">
        <v>59</v>
      </c>
      <c r="V730">
        <v>269</v>
      </c>
      <c r="W730" t="s">
        <v>142</v>
      </c>
      <c r="X730" t="s">
        <v>697</v>
      </c>
      <c r="Y730" t="s">
        <v>37</v>
      </c>
      <c r="Z730">
        <v>7</v>
      </c>
      <c r="AA730" t="s">
        <v>38</v>
      </c>
      <c r="AB730">
        <v>23</v>
      </c>
      <c r="AC730" t="s">
        <v>39</v>
      </c>
      <c r="AD730">
        <v>1</v>
      </c>
      <c r="AE730">
        <f t="shared" si="184"/>
        <v>73.07248693585295</v>
      </c>
      <c r="AF730" t="str">
        <f t="shared" si="201"/>
        <v>UL73.072486935853</v>
      </c>
      <c r="AH730">
        <f>COUNTIF($AE$49:AE3681,AE730)</f>
        <v>2</v>
      </c>
      <c r="AI730" s="6">
        <f t="shared" si="185"/>
        <v>3.5</v>
      </c>
      <c r="AJ730" s="7">
        <f t="shared" si="186"/>
        <v>7.666666666666667</v>
      </c>
      <c r="AK730" s="7">
        <f t="shared" si="187"/>
        <v>2.3333333333333335</v>
      </c>
      <c r="AL730" s="7">
        <f t="shared" si="188"/>
        <v>11.5</v>
      </c>
      <c r="AM730" s="7">
        <f t="shared" si="189"/>
        <v>1.4</v>
      </c>
      <c r="AN730" s="7">
        <f t="shared" si="190"/>
        <v>4.5999999999999996</v>
      </c>
      <c r="AO730" s="7">
        <f t="shared" si="191"/>
        <v>1</v>
      </c>
      <c r="AP730" s="8">
        <f t="shared" si="192"/>
        <v>3.2857142857142856</v>
      </c>
      <c r="AQ730" t="b">
        <f t="shared" si="193"/>
        <v>0</v>
      </c>
      <c r="AR730" t="b">
        <f t="shared" si="194"/>
        <v>0</v>
      </c>
      <c r="AS730" t="b">
        <f t="shared" si="195"/>
        <v>0</v>
      </c>
      <c r="AT730" t="b">
        <f t="shared" si="196"/>
        <v>0</v>
      </c>
      <c r="AU730" t="b">
        <f t="shared" si="197"/>
        <v>0</v>
      </c>
      <c r="AV730" t="b">
        <f t="shared" si="198"/>
        <v>0</v>
      </c>
      <c r="AW730" t="b">
        <f t="shared" si="199"/>
        <v>1</v>
      </c>
      <c r="AX730" t="b">
        <f t="shared" si="200"/>
        <v>0</v>
      </c>
    </row>
    <row r="731" spans="20:50" hidden="1">
      <c r="T731" t="s">
        <v>53</v>
      </c>
      <c r="U731" t="s">
        <v>59</v>
      </c>
      <c r="V731">
        <v>270</v>
      </c>
      <c r="W731" t="s">
        <v>142</v>
      </c>
      <c r="X731" t="s">
        <v>698</v>
      </c>
      <c r="Y731" t="s">
        <v>37</v>
      </c>
      <c r="Z731">
        <v>7</v>
      </c>
      <c r="AA731" t="s">
        <v>38</v>
      </c>
      <c r="AB731">
        <v>24</v>
      </c>
      <c r="AC731" t="s">
        <v>39</v>
      </c>
      <c r="AD731">
        <v>1</v>
      </c>
      <c r="AE731">
        <f t="shared" si="184"/>
        <v>73.73979529168804</v>
      </c>
      <c r="AF731" t="str">
        <f t="shared" si="201"/>
        <v>UL73.739795291688</v>
      </c>
      <c r="AH731">
        <f>COUNTIF($AE$49:AE3682,AE731)</f>
        <v>2</v>
      </c>
      <c r="AI731" s="6">
        <f t="shared" si="185"/>
        <v>3.5</v>
      </c>
      <c r="AJ731" s="7">
        <f t="shared" si="186"/>
        <v>8</v>
      </c>
      <c r="AK731" s="7">
        <f t="shared" si="187"/>
        <v>2.3333333333333335</v>
      </c>
      <c r="AL731" s="7">
        <f t="shared" si="188"/>
        <v>12</v>
      </c>
      <c r="AM731" s="7">
        <f t="shared" si="189"/>
        <v>1.4</v>
      </c>
      <c r="AN731" s="7">
        <f t="shared" si="190"/>
        <v>4.8</v>
      </c>
      <c r="AO731" s="7">
        <f t="shared" si="191"/>
        <v>1</v>
      </c>
      <c r="AP731" s="8">
        <f t="shared" si="192"/>
        <v>3.4285714285714284</v>
      </c>
      <c r="AQ731" t="b">
        <f t="shared" si="193"/>
        <v>0</v>
      </c>
      <c r="AR731" t="b">
        <f t="shared" si="194"/>
        <v>1</v>
      </c>
      <c r="AS731" t="b">
        <f t="shared" si="195"/>
        <v>0</v>
      </c>
      <c r="AT731" t="b">
        <f t="shared" si="196"/>
        <v>1</v>
      </c>
      <c r="AU731" t="b">
        <f t="shared" si="197"/>
        <v>0</v>
      </c>
      <c r="AV731" t="b">
        <f t="shared" si="198"/>
        <v>0</v>
      </c>
      <c r="AW731" t="b">
        <f t="shared" si="199"/>
        <v>1</v>
      </c>
      <c r="AX731" t="b">
        <f t="shared" si="200"/>
        <v>0</v>
      </c>
    </row>
    <row r="732" spans="20:50" hidden="1">
      <c r="T732" t="s">
        <v>53</v>
      </c>
      <c r="U732" t="s">
        <v>59</v>
      </c>
      <c r="V732">
        <v>271</v>
      </c>
      <c r="W732" t="s">
        <v>142</v>
      </c>
      <c r="X732" t="s">
        <v>699</v>
      </c>
      <c r="Y732" t="s">
        <v>37</v>
      </c>
      <c r="Z732">
        <v>7</v>
      </c>
      <c r="AA732" t="s">
        <v>38</v>
      </c>
      <c r="AB732">
        <v>25</v>
      </c>
      <c r="AC732" t="s">
        <v>39</v>
      </c>
      <c r="AD732">
        <v>1</v>
      </c>
      <c r="AE732">
        <f t="shared" si="184"/>
        <v>74.357753542791272</v>
      </c>
      <c r="AF732" t="str">
        <f t="shared" si="201"/>
        <v>UL74.3577535427913</v>
      </c>
      <c r="AH732">
        <f>COUNTIF($AE$49:AE3683,AE732)</f>
        <v>2</v>
      </c>
      <c r="AI732" s="6">
        <f t="shared" si="185"/>
        <v>3.5</v>
      </c>
      <c r="AJ732" s="7">
        <f t="shared" si="186"/>
        <v>8.3333333333333339</v>
      </c>
      <c r="AK732" s="7">
        <f t="shared" si="187"/>
        <v>2.3333333333333335</v>
      </c>
      <c r="AL732" s="7">
        <f t="shared" si="188"/>
        <v>12.5</v>
      </c>
      <c r="AM732" s="7">
        <f t="shared" si="189"/>
        <v>1.4</v>
      </c>
      <c r="AN732" s="7">
        <f t="shared" si="190"/>
        <v>5</v>
      </c>
      <c r="AO732" s="7">
        <f t="shared" si="191"/>
        <v>1</v>
      </c>
      <c r="AP732" s="8">
        <f t="shared" si="192"/>
        <v>3.5714285714285716</v>
      </c>
      <c r="AQ732" t="b">
        <f t="shared" si="193"/>
        <v>0</v>
      </c>
      <c r="AR732" t="b">
        <f t="shared" si="194"/>
        <v>0</v>
      </c>
      <c r="AS732" t="b">
        <f t="shared" si="195"/>
        <v>0</v>
      </c>
      <c r="AT732" t="b">
        <f t="shared" si="196"/>
        <v>0</v>
      </c>
      <c r="AU732" t="b">
        <f t="shared" si="197"/>
        <v>0</v>
      </c>
      <c r="AV732" t="b">
        <f t="shared" si="198"/>
        <v>1</v>
      </c>
      <c r="AW732" t="b">
        <f t="shared" si="199"/>
        <v>1</v>
      </c>
      <c r="AX732" t="b">
        <f t="shared" si="200"/>
        <v>0</v>
      </c>
    </row>
    <row r="733" spans="20:50" hidden="1">
      <c r="T733" t="s">
        <v>53</v>
      </c>
      <c r="U733" t="s">
        <v>59</v>
      </c>
      <c r="V733">
        <v>272</v>
      </c>
      <c r="W733" t="s">
        <v>142</v>
      </c>
      <c r="X733" t="s">
        <v>700</v>
      </c>
      <c r="Y733" t="s">
        <v>37</v>
      </c>
      <c r="Z733">
        <v>7</v>
      </c>
      <c r="AA733" t="s">
        <v>38</v>
      </c>
      <c r="AB733">
        <v>26</v>
      </c>
      <c r="AC733" t="s">
        <v>39</v>
      </c>
      <c r="AD733">
        <v>1</v>
      </c>
      <c r="AE733">
        <f t="shared" si="184"/>
        <v>74.931511840507795</v>
      </c>
      <c r="AF733" t="str">
        <f t="shared" si="201"/>
        <v>UL74.9315118405078</v>
      </c>
      <c r="AH733">
        <f>COUNTIF($AE$49:AE3684,AE733)</f>
        <v>2</v>
      </c>
      <c r="AI733" s="6">
        <f t="shared" si="185"/>
        <v>3.5</v>
      </c>
      <c r="AJ733" s="7">
        <f t="shared" si="186"/>
        <v>8.6666666666666661</v>
      </c>
      <c r="AK733" s="7">
        <f t="shared" si="187"/>
        <v>2.3333333333333335</v>
      </c>
      <c r="AL733" s="7">
        <f t="shared" si="188"/>
        <v>13</v>
      </c>
      <c r="AM733" s="7">
        <f t="shared" si="189"/>
        <v>1.4</v>
      </c>
      <c r="AN733" s="7">
        <f t="shared" si="190"/>
        <v>5.2</v>
      </c>
      <c r="AO733" s="7">
        <f t="shared" si="191"/>
        <v>1</v>
      </c>
      <c r="AP733" s="8">
        <f t="shared" si="192"/>
        <v>3.7142857142857144</v>
      </c>
      <c r="AQ733" t="b">
        <f t="shared" si="193"/>
        <v>0</v>
      </c>
      <c r="AR733" t="b">
        <f t="shared" si="194"/>
        <v>0</v>
      </c>
      <c r="AS733" t="b">
        <f t="shared" si="195"/>
        <v>0</v>
      </c>
      <c r="AT733" t="b">
        <f t="shared" si="196"/>
        <v>1</v>
      </c>
      <c r="AU733" t="b">
        <f t="shared" si="197"/>
        <v>0</v>
      </c>
      <c r="AV733" t="b">
        <f t="shared" si="198"/>
        <v>0</v>
      </c>
      <c r="AW733" t="b">
        <f t="shared" si="199"/>
        <v>1</v>
      </c>
      <c r="AX733" t="b">
        <f t="shared" si="200"/>
        <v>0</v>
      </c>
    </row>
    <row r="734" spans="20:50" hidden="1">
      <c r="T734" t="s">
        <v>53</v>
      </c>
      <c r="U734" t="s">
        <v>59</v>
      </c>
      <c r="V734">
        <v>273</v>
      </c>
      <c r="W734" t="s">
        <v>142</v>
      </c>
      <c r="X734" t="s">
        <v>701</v>
      </c>
      <c r="Y734" t="s">
        <v>37</v>
      </c>
      <c r="Z734">
        <v>7</v>
      </c>
      <c r="AA734" t="s">
        <v>38</v>
      </c>
      <c r="AB734">
        <v>27</v>
      </c>
      <c r="AC734" t="s">
        <v>39</v>
      </c>
      <c r="AD734">
        <v>1</v>
      </c>
      <c r="AE734">
        <f t="shared" si="184"/>
        <v>75.465544919459887</v>
      </c>
      <c r="AF734" t="str">
        <f t="shared" si="201"/>
        <v>UL75.4655449194599</v>
      </c>
      <c r="AH734">
        <f>COUNTIF($AE$49:AE3685,AE734)</f>
        <v>2</v>
      </c>
      <c r="AI734" s="6">
        <f t="shared" si="185"/>
        <v>3.5</v>
      </c>
      <c r="AJ734" s="7">
        <f t="shared" si="186"/>
        <v>9</v>
      </c>
      <c r="AK734" s="7">
        <f t="shared" si="187"/>
        <v>2.3333333333333335</v>
      </c>
      <c r="AL734" s="7">
        <f t="shared" si="188"/>
        <v>13.5</v>
      </c>
      <c r="AM734" s="7">
        <f t="shared" si="189"/>
        <v>1.4</v>
      </c>
      <c r="AN734" s="7">
        <f t="shared" si="190"/>
        <v>5.4</v>
      </c>
      <c r="AO734" s="7">
        <f t="shared" si="191"/>
        <v>1</v>
      </c>
      <c r="AP734" s="8">
        <f t="shared" si="192"/>
        <v>3.8571428571428572</v>
      </c>
      <c r="AQ734" t="b">
        <f t="shared" si="193"/>
        <v>0</v>
      </c>
      <c r="AR734" t="b">
        <f t="shared" si="194"/>
        <v>1</v>
      </c>
      <c r="AS734" t="b">
        <f t="shared" si="195"/>
        <v>0</v>
      </c>
      <c r="AT734" t="b">
        <f t="shared" si="196"/>
        <v>0</v>
      </c>
      <c r="AU734" t="b">
        <f t="shared" si="197"/>
        <v>0</v>
      </c>
      <c r="AV734" t="b">
        <f t="shared" si="198"/>
        <v>0</v>
      </c>
      <c r="AW734" t="b">
        <f t="shared" si="199"/>
        <v>1</v>
      </c>
      <c r="AX734" t="b">
        <f t="shared" si="200"/>
        <v>0</v>
      </c>
    </row>
    <row r="735" spans="20:50" hidden="1">
      <c r="T735" t="s">
        <v>53</v>
      </c>
      <c r="U735" t="s">
        <v>59</v>
      </c>
      <c r="V735">
        <v>274</v>
      </c>
      <c r="W735" t="s">
        <v>142</v>
      </c>
      <c r="X735" t="s">
        <v>702</v>
      </c>
      <c r="Y735" t="s">
        <v>37</v>
      </c>
      <c r="Z735">
        <v>7</v>
      </c>
      <c r="AA735" t="s">
        <v>38</v>
      </c>
      <c r="AB735">
        <v>29</v>
      </c>
      <c r="AC735" t="s">
        <v>39</v>
      </c>
      <c r="AD735">
        <v>1</v>
      </c>
      <c r="AE735">
        <f t="shared" si="184"/>
        <v>76.429565614838523</v>
      </c>
      <c r="AF735" t="str">
        <f t="shared" si="201"/>
        <v>UL76.4295656148385</v>
      </c>
      <c r="AH735">
        <f>COUNTIF($AE$49:AE3686,AE735)</f>
        <v>3</v>
      </c>
      <c r="AI735" s="6">
        <f t="shared" si="185"/>
        <v>3.5</v>
      </c>
      <c r="AJ735" s="7">
        <f t="shared" si="186"/>
        <v>9.6666666666666661</v>
      </c>
      <c r="AK735" s="7">
        <f t="shared" si="187"/>
        <v>2.3333333333333335</v>
      </c>
      <c r="AL735" s="7">
        <f t="shared" si="188"/>
        <v>14.5</v>
      </c>
      <c r="AM735" s="7">
        <f t="shared" si="189"/>
        <v>1.4</v>
      </c>
      <c r="AN735" s="7">
        <f t="shared" si="190"/>
        <v>5.8</v>
      </c>
      <c r="AO735" s="7">
        <f t="shared" si="191"/>
        <v>1</v>
      </c>
      <c r="AP735" s="8">
        <f t="shared" si="192"/>
        <v>4.1428571428571432</v>
      </c>
      <c r="AQ735" t="b">
        <f t="shared" si="193"/>
        <v>0</v>
      </c>
      <c r="AR735" t="b">
        <f t="shared" si="194"/>
        <v>0</v>
      </c>
      <c r="AS735" t="b">
        <f t="shared" si="195"/>
        <v>0</v>
      </c>
      <c r="AT735" t="b">
        <f t="shared" si="196"/>
        <v>0</v>
      </c>
      <c r="AU735" t="b">
        <f t="shared" si="197"/>
        <v>0</v>
      </c>
      <c r="AV735" t="b">
        <f t="shared" si="198"/>
        <v>0</v>
      </c>
      <c r="AW735" t="b">
        <f t="shared" si="199"/>
        <v>1</v>
      </c>
      <c r="AX735" t="b">
        <f t="shared" si="200"/>
        <v>0</v>
      </c>
    </row>
    <row r="736" spans="20:50" hidden="1">
      <c r="T736" t="s">
        <v>53</v>
      </c>
      <c r="U736" t="s">
        <v>59</v>
      </c>
      <c r="V736">
        <v>275</v>
      </c>
      <c r="W736" t="s">
        <v>142</v>
      </c>
      <c r="X736" t="s">
        <v>703</v>
      </c>
      <c r="Y736" t="s">
        <v>37</v>
      </c>
      <c r="Z736">
        <v>7</v>
      </c>
      <c r="AA736" t="s">
        <v>38</v>
      </c>
      <c r="AB736">
        <v>30</v>
      </c>
      <c r="AC736" t="s">
        <v>39</v>
      </c>
      <c r="AD736">
        <v>1</v>
      </c>
      <c r="AE736">
        <f t="shared" si="184"/>
        <v>76.865977693603682</v>
      </c>
      <c r="AF736" t="str">
        <f t="shared" si="201"/>
        <v>UL76.8659776936037</v>
      </c>
      <c r="AH736">
        <f>COUNTIF($AE$49:AE3687,AE736)</f>
        <v>3</v>
      </c>
      <c r="AI736" s="6">
        <f t="shared" si="185"/>
        <v>3.5</v>
      </c>
      <c r="AJ736" s="7">
        <f t="shared" si="186"/>
        <v>10</v>
      </c>
      <c r="AK736" s="7">
        <f t="shared" si="187"/>
        <v>2.3333333333333335</v>
      </c>
      <c r="AL736" s="7">
        <f t="shared" si="188"/>
        <v>15</v>
      </c>
      <c r="AM736" s="7">
        <f t="shared" si="189"/>
        <v>1.4</v>
      </c>
      <c r="AN736" s="7">
        <f t="shared" si="190"/>
        <v>6</v>
      </c>
      <c r="AO736" s="7">
        <f t="shared" si="191"/>
        <v>1</v>
      </c>
      <c r="AP736" s="8">
        <f t="shared" si="192"/>
        <v>4.2857142857142856</v>
      </c>
      <c r="AQ736" t="b">
        <f t="shared" si="193"/>
        <v>0</v>
      </c>
      <c r="AR736" t="b">
        <f t="shared" si="194"/>
        <v>1</v>
      </c>
      <c r="AS736" t="b">
        <f t="shared" si="195"/>
        <v>0</v>
      </c>
      <c r="AT736" t="b">
        <f t="shared" si="196"/>
        <v>1</v>
      </c>
      <c r="AU736" t="b">
        <f t="shared" si="197"/>
        <v>0</v>
      </c>
      <c r="AV736" t="b">
        <f t="shared" si="198"/>
        <v>1</v>
      </c>
      <c r="AW736" t="b">
        <f t="shared" si="199"/>
        <v>1</v>
      </c>
      <c r="AX736" t="b">
        <f t="shared" si="200"/>
        <v>0</v>
      </c>
    </row>
    <row r="737" spans="20:50" hidden="1">
      <c r="T737" t="s">
        <v>53</v>
      </c>
      <c r="U737" t="s">
        <v>59</v>
      </c>
      <c r="V737">
        <v>276</v>
      </c>
      <c r="W737" t="s">
        <v>142</v>
      </c>
      <c r="X737" t="s">
        <v>704</v>
      </c>
      <c r="Y737" t="s">
        <v>37</v>
      </c>
      <c r="Z737">
        <v>7</v>
      </c>
      <c r="AA737" t="s">
        <v>38</v>
      </c>
      <c r="AB737">
        <v>31</v>
      </c>
      <c r="AC737" t="s">
        <v>39</v>
      </c>
      <c r="AD737">
        <v>1</v>
      </c>
      <c r="AE737">
        <f t="shared" si="184"/>
        <v>77.275644314577633</v>
      </c>
      <c r="AF737" t="str">
        <f t="shared" si="201"/>
        <v>UL77.2756443145776</v>
      </c>
      <c r="AH737">
        <f>COUNTIF($AE$49:AE3688,AE737)</f>
        <v>2</v>
      </c>
      <c r="AI737" s="6">
        <f t="shared" si="185"/>
        <v>3.5</v>
      </c>
      <c r="AJ737" s="7">
        <f t="shared" si="186"/>
        <v>10.333333333333334</v>
      </c>
      <c r="AK737" s="7">
        <f t="shared" si="187"/>
        <v>2.3333333333333335</v>
      </c>
      <c r="AL737" s="7">
        <f t="shared" si="188"/>
        <v>15.5</v>
      </c>
      <c r="AM737" s="7">
        <f t="shared" si="189"/>
        <v>1.4</v>
      </c>
      <c r="AN737" s="7">
        <f t="shared" si="190"/>
        <v>6.2</v>
      </c>
      <c r="AO737" s="7">
        <f t="shared" si="191"/>
        <v>1</v>
      </c>
      <c r="AP737" s="8">
        <f t="shared" si="192"/>
        <v>4.4285714285714288</v>
      </c>
      <c r="AQ737" t="b">
        <f t="shared" si="193"/>
        <v>0</v>
      </c>
      <c r="AR737" t="b">
        <f t="shared" si="194"/>
        <v>0</v>
      </c>
      <c r="AS737" t="b">
        <f t="shared" si="195"/>
        <v>0</v>
      </c>
      <c r="AT737" t="b">
        <f t="shared" si="196"/>
        <v>0</v>
      </c>
      <c r="AU737" t="b">
        <f t="shared" si="197"/>
        <v>0</v>
      </c>
      <c r="AV737" t="b">
        <f t="shared" si="198"/>
        <v>0</v>
      </c>
      <c r="AW737" t="b">
        <f t="shared" si="199"/>
        <v>1</v>
      </c>
      <c r="AX737" t="b">
        <f t="shared" si="200"/>
        <v>0</v>
      </c>
    </row>
    <row r="738" spans="20:50" hidden="1">
      <c r="T738" t="s">
        <v>53</v>
      </c>
      <c r="U738" t="s">
        <v>59</v>
      </c>
      <c r="V738">
        <v>277</v>
      </c>
      <c r="W738" t="s">
        <v>142</v>
      </c>
      <c r="X738" t="s">
        <v>705</v>
      </c>
      <c r="Y738" t="s">
        <v>37</v>
      </c>
      <c r="Z738">
        <v>7</v>
      </c>
      <c r="AA738" t="s">
        <v>38</v>
      </c>
      <c r="AB738">
        <v>32</v>
      </c>
      <c r="AC738" t="s">
        <v>39</v>
      </c>
      <c r="AD738">
        <v>1</v>
      </c>
      <c r="AE738">
        <f t="shared" si="184"/>
        <v>77.66091272167381</v>
      </c>
      <c r="AF738" t="str">
        <f t="shared" si="201"/>
        <v>UL77.6609127216738</v>
      </c>
      <c r="AH738">
        <f>COUNTIF($AE$49:AE3689,AE738)</f>
        <v>2</v>
      </c>
      <c r="AI738" s="6">
        <f t="shared" si="185"/>
        <v>3.5</v>
      </c>
      <c r="AJ738" s="7">
        <f t="shared" si="186"/>
        <v>10.666666666666666</v>
      </c>
      <c r="AK738" s="7">
        <f t="shared" si="187"/>
        <v>2.3333333333333335</v>
      </c>
      <c r="AL738" s="7">
        <f t="shared" si="188"/>
        <v>16</v>
      </c>
      <c r="AM738" s="7">
        <f t="shared" si="189"/>
        <v>1.4</v>
      </c>
      <c r="AN738" s="7">
        <f t="shared" si="190"/>
        <v>6.4</v>
      </c>
      <c r="AO738" s="7">
        <f t="shared" si="191"/>
        <v>1</v>
      </c>
      <c r="AP738" s="8">
        <f t="shared" si="192"/>
        <v>4.5714285714285712</v>
      </c>
      <c r="AQ738" t="b">
        <f t="shared" si="193"/>
        <v>0</v>
      </c>
      <c r="AR738" t="b">
        <f t="shared" si="194"/>
        <v>0</v>
      </c>
      <c r="AS738" t="b">
        <f t="shared" si="195"/>
        <v>0</v>
      </c>
      <c r="AT738" t="b">
        <f t="shared" si="196"/>
        <v>1</v>
      </c>
      <c r="AU738" t="b">
        <f t="shared" si="197"/>
        <v>0</v>
      </c>
      <c r="AV738" t="b">
        <f t="shared" si="198"/>
        <v>0</v>
      </c>
      <c r="AW738" t="b">
        <f t="shared" si="199"/>
        <v>1</v>
      </c>
      <c r="AX738" t="b">
        <f t="shared" si="200"/>
        <v>0</v>
      </c>
    </row>
    <row r="739" spans="20:50" hidden="1">
      <c r="T739" t="s">
        <v>53</v>
      </c>
      <c r="U739" t="s">
        <v>59</v>
      </c>
      <c r="V739">
        <v>278</v>
      </c>
      <c r="W739" t="s">
        <v>142</v>
      </c>
      <c r="X739" t="s">
        <v>706</v>
      </c>
      <c r="Y739" t="s">
        <v>37</v>
      </c>
      <c r="Z739">
        <v>7</v>
      </c>
      <c r="AA739" t="s">
        <v>38</v>
      </c>
      <c r="AB739">
        <v>33</v>
      </c>
      <c r="AC739" t="s">
        <v>39</v>
      </c>
      <c r="AD739">
        <v>1</v>
      </c>
      <c r="AE739">
        <f t="shared" si="184"/>
        <v>78.023867555796642</v>
      </c>
      <c r="AF739" t="str">
        <f t="shared" si="201"/>
        <v>UL78.0238675557966</v>
      </c>
      <c r="AH739">
        <f>COUNTIF($AE$49:AE3690,AE739)</f>
        <v>3</v>
      </c>
      <c r="AI739" s="6">
        <f t="shared" si="185"/>
        <v>3.5</v>
      </c>
      <c r="AJ739" s="7">
        <f t="shared" si="186"/>
        <v>11</v>
      </c>
      <c r="AK739" s="7">
        <f t="shared" si="187"/>
        <v>2.3333333333333335</v>
      </c>
      <c r="AL739" s="7">
        <f t="shared" si="188"/>
        <v>16.5</v>
      </c>
      <c r="AM739" s="7">
        <f t="shared" si="189"/>
        <v>1.4</v>
      </c>
      <c r="AN739" s="7">
        <f t="shared" si="190"/>
        <v>6.6</v>
      </c>
      <c r="AO739" s="7">
        <f t="shared" si="191"/>
        <v>1</v>
      </c>
      <c r="AP739" s="8">
        <f t="shared" si="192"/>
        <v>4.7142857142857144</v>
      </c>
      <c r="AQ739" t="b">
        <f t="shared" si="193"/>
        <v>0</v>
      </c>
      <c r="AR739" t="b">
        <f t="shared" si="194"/>
        <v>1</v>
      </c>
      <c r="AS739" t="b">
        <f t="shared" si="195"/>
        <v>0</v>
      </c>
      <c r="AT739" t="b">
        <f t="shared" si="196"/>
        <v>0</v>
      </c>
      <c r="AU739" t="b">
        <f t="shared" si="197"/>
        <v>0</v>
      </c>
      <c r="AV739" t="b">
        <f t="shared" si="198"/>
        <v>0</v>
      </c>
      <c r="AW739" t="b">
        <f t="shared" si="199"/>
        <v>1</v>
      </c>
      <c r="AX739" t="b">
        <f t="shared" si="200"/>
        <v>0</v>
      </c>
    </row>
    <row r="740" spans="20:50" hidden="1">
      <c r="T740" t="s">
        <v>53</v>
      </c>
      <c r="U740" t="s">
        <v>59</v>
      </c>
      <c r="V740">
        <v>279</v>
      </c>
      <c r="W740" t="s">
        <v>142</v>
      </c>
      <c r="X740" t="s">
        <v>707</v>
      </c>
      <c r="Y740" t="s">
        <v>37</v>
      </c>
      <c r="Z740">
        <v>7</v>
      </c>
      <c r="AA740" t="s">
        <v>38</v>
      </c>
      <c r="AB740">
        <v>34</v>
      </c>
      <c r="AC740" t="s">
        <v>39</v>
      </c>
      <c r="AD740">
        <v>1</v>
      </c>
      <c r="AE740">
        <f t="shared" si="184"/>
        <v>78.366366001059561</v>
      </c>
      <c r="AF740" t="str">
        <f t="shared" si="201"/>
        <v>UL78.3663660010596</v>
      </c>
      <c r="AH740">
        <f>COUNTIF($AE$49:AE3691,AE740)</f>
        <v>2</v>
      </c>
      <c r="AI740" s="6">
        <f t="shared" si="185"/>
        <v>3.5</v>
      </c>
      <c r="AJ740" s="7">
        <f t="shared" si="186"/>
        <v>11.333333333333334</v>
      </c>
      <c r="AK740" s="7">
        <f t="shared" si="187"/>
        <v>2.3333333333333335</v>
      </c>
      <c r="AL740" s="7">
        <f t="shared" si="188"/>
        <v>17</v>
      </c>
      <c r="AM740" s="7">
        <f t="shared" si="189"/>
        <v>1.4</v>
      </c>
      <c r="AN740" s="7">
        <f t="shared" si="190"/>
        <v>6.8</v>
      </c>
      <c r="AO740" s="7">
        <f t="shared" si="191"/>
        <v>1</v>
      </c>
      <c r="AP740" s="8">
        <f t="shared" si="192"/>
        <v>4.8571428571428568</v>
      </c>
      <c r="AQ740" t="b">
        <f t="shared" si="193"/>
        <v>0</v>
      </c>
      <c r="AR740" t="b">
        <f t="shared" si="194"/>
        <v>0</v>
      </c>
      <c r="AS740" t="b">
        <f t="shared" si="195"/>
        <v>0</v>
      </c>
      <c r="AT740" t="b">
        <f t="shared" si="196"/>
        <v>1</v>
      </c>
      <c r="AU740" t="b">
        <f t="shared" si="197"/>
        <v>0</v>
      </c>
      <c r="AV740" t="b">
        <f t="shared" si="198"/>
        <v>0</v>
      </c>
      <c r="AW740" t="b">
        <f t="shared" si="199"/>
        <v>1</v>
      </c>
      <c r="AX740" t="b">
        <f t="shared" si="200"/>
        <v>0</v>
      </c>
    </row>
    <row r="741" spans="20:50" hidden="1">
      <c r="T741" t="s">
        <v>53</v>
      </c>
      <c r="U741" t="s">
        <v>59</v>
      </c>
      <c r="V741">
        <v>280</v>
      </c>
      <c r="W741" t="s">
        <v>142</v>
      </c>
      <c r="X741" t="s">
        <v>708</v>
      </c>
      <c r="Y741" t="s">
        <v>37</v>
      </c>
      <c r="Z741">
        <v>8</v>
      </c>
      <c r="AA741" t="s">
        <v>38</v>
      </c>
      <c r="AB741">
        <v>1</v>
      </c>
      <c r="AC741" t="s">
        <v>39</v>
      </c>
      <c r="AD741">
        <v>1</v>
      </c>
      <c r="AE741">
        <f t="shared" si="184"/>
        <v>7.1250163489017977</v>
      </c>
      <c r="AF741" t="str">
        <f t="shared" si="201"/>
        <v>UL7.1250163489018</v>
      </c>
      <c r="AH741">
        <f>COUNTIF($AE$49:AE3692,AE741)</f>
        <v>17</v>
      </c>
      <c r="AI741" s="6">
        <f t="shared" si="185"/>
        <v>4</v>
      </c>
      <c r="AJ741" s="7">
        <f t="shared" si="186"/>
        <v>0.33333333333333331</v>
      </c>
      <c r="AK741" s="7">
        <f t="shared" si="187"/>
        <v>2.6666666666666665</v>
      </c>
      <c r="AL741" s="7">
        <f t="shared" si="188"/>
        <v>0.5</v>
      </c>
      <c r="AM741" s="7">
        <f t="shared" si="189"/>
        <v>1.6</v>
      </c>
      <c r="AN741" s="7">
        <f t="shared" si="190"/>
        <v>0.2</v>
      </c>
      <c r="AO741" s="7">
        <f t="shared" si="191"/>
        <v>1.1428571428571428</v>
      </c>
      <c r="AP741" s="8">
        <f t="shared" si="192"/>
        <v>0.14285714285714285</v>
      </c>
      <c r="AQ741" t="b">
        <f t="shared" si="193"/>
        <v>1</v>
      </c>
      <c r="AR741" t="b">
        <f t="shared" si="194"/>
        <v>0</v>
      </c>
      <c r="AS741" t="b">
        <f t="shared" si="195"/>
        <v>0</v>
      </c>
      <c r="AT741" t="b">
        <f t="shared" si="196"/>
        <v>0</v>
      </c>
      <c r="AU741" t="b">
        <f t="shared" si="197"/>
        <v>0</v>
      </c>
      <c r="AV741" t="b">
        <f t="shared" si="198"/>
        <v>0</v>
      </c>
      <c r="AW741" t="b">
        <f t="shared" si="199"/>
        <v>0</v>
      </c>
      <c r="AX741" t="b">
        <f t="shared" si="200"/>
        <v>0</v>
      </c>
    </row>
    <row r="742" spans="20:50" hidden="1">
      <c r="T742" t="s">
        <v>53</v>
      </c>
      <c r="U742" t="s">
        <v>59</v>
      </c>
      <c r="V742">
        <v>281</v>
      </c>
      <c r="W742" t="s">
        <v>142</v>
      </c>
      <c r="X742" t="s">
        <v>709</v>
      </c>
      <c r="Y742" t="s">
        <v>37</v>
      </c>
      <c r="Z742">
        <v>8</v>
      </c>
      <c r="AA742" t="s">
        <v>38</v>
      </c>
      <c r="AB742">
        <v>1</v>
      </c>
      <c r="AC742" t="s">
        <v>39</v>
      </c>
      <c r="AD742">
        <v>2</v>
      </c>
      <c r="AE742">
        <f t="shared" si="184"/>
        <v>7.1250163489017977</v>
      </c>
      <c r="AF742" t="str">
        <f t="shared" si="201"/>
        <v>UL7.1250163489018</v>
      </c>
      <c r="AH742">
        <f>COUNTIF($AE$49:AE3693,AE742)</f>
        <v>17</v>
      </c>
      <c r="AI742" s="6">
        <f t="shared" si="185"/>
        <v>4</v>
      </c>
      <c r="AJ742" s="7">
        <f t="shared" si="186"/>
        <v>0.33333333333333331</v>
      </c>
      <c r="AK742" s="7">
        <f t="shared" si="187"/>
        <v>2.6666666666666665</v>
      </c>
      <c r="AL742" s="7">
        <f t="shared" si="188"/>
        <v>0.5</v>
      </c>
      <c r="AM742" s="7">
        <f t="shared" si="189"/>
        <v>1.6</v>
      </c>
      <c r="AN742" s="7">
        <f t="shared" si="190"/>
        <v>0.2</v>
      </c>
      <c r="AO742" s="7">
        <f t="shared" si="191"/>
        <v>1.1428571428571428</v>
      </c>
      <c r="AP742" s="8">
        <f t="shared" si="192"/>
        <v>0.14285714285714285</v>
      </c>
      <c r="AQ742" t="b">
        <f t="shared" si="193"/>
        <v>1</v>
      </c>
      <c r="AR742" t="b">
        <f t="shared" si="194"/>
        <v>0</v>
      </c>
      <c r="AS742" t="b">
        <f t="shared" si="195"/>
        <v>0</v>
      </c>
      <c r="AT742" t="b">
        <f t="shared" si="196"/>
        <v>0</v>
      </c>
      <c r="AU742" t="b">
        <f t="shared" si="197"/>
        <v>0</v>
      </c>
      <c r="AV742" t="b">
        <f t="shared" si="198"/>
        <v>0</v>
      </c>
      <c r="AW742" t="b">
        <f t="shared" si="199"/>
        <v>0</v>
      </c>
      <c r="AX742" t="b">
        <f t="shared" si="200"/>
        <v>0</v>
      </c>
    </row>
    <row r="743" spans="20:50" hidden="1">
      <c r="T743" t="s">
        <v>53</v>
      </c>
      <c r="U743" t="s">
        <v>59</v>
      </c>
      <c r="V743">
        <v>282</v>
      </c>
      <c r="W743" t="s">
        <v>142</v>
      </c>
      <c r="X743" t="s">
        <v>710</v>
      </c>
      <c r="Y743" t="s">
        <v>37</v>
      </c>
      <c r="Z743">
        <v>8</v>
      </c>
      <c r="AA743" t="s">
        <v>38</v>
      </c>
      <c r="AB743">
        <v>1</v>
      </c>
      <c r="AC743" t="s">
        <v>39</v>
      </c>
      <c r="AD743">
        <v>3</v>
      </c>
      <c r="AE743">
        <f t="shared" si="184"/>
        <v>7.1250163489017977</v>
      </c>
      <c r="AF743" t="str">
        <f t="shared" si="201"/>
        <v>UL7.1250163489018</v>
      </c>
      <c r="AH743">
        <f>COUNTIF($AE$49:AE3694,AE743)</f>
        <v>17</v>
      </c>
      <c r="AI743" s="6">
        <f t="shared" si="185"/>
        <v>4</v>
      </c>
      <c r="AJ743" s="7">
        <f t="shared" si="186"/>
        <v>0.33333333333333331</v>
      </c>
      <c r="AK743" s="7">
        <f t="shared" si="187"/>
        <v>2.6666666666666665</v>
      </c>
      <c r="AL743" s="7">
        <f t="shared" si="188"/>
        <v>0.5</v>
      </c>
      <c r="AM743" s="7">
        <f t="shared" si="189"/>
        <v>1.6</v>
      </c>
      <c r="AN743" s="7">
        <f t="shared" si="190"/>
        <v>0.2</v>
      </c>
      <c r="AO743" s="7">
        <f t="shared" si="191"/>
        <v>1.1428571428571428</v>
      </c>
      <c r="AP743" s="8">
        <f t="shared" si="192"/>
        <v>0.14285714285714285</v>
      </c>
      <c r="AQ743" t="b">
        <f t="shared" si="193"/>
        <v>1</v>
      </c>
      <c r="AR743" t="b">
        <f t="shared" si="194"/>
        <v>0</v>
      </c>
      <c r="AS743" t="b">
        <f t="shared" si="195"/>
        <v>0</v>
      </c>
      <c r="AT743" t="b">
        <f t="shared" si="196"/>
        <v>0</v>
      </c>
      <c r="AU743" t="b">
        <f t="shared" si="197"/>
        <v>0</v>
      </c>
      <c r="AV743" t="b">
        <f t="shared" si="198"/>
        <v>0</v>
      </c>
      <c r="AW743" t="b">
        <f t="shared" si="199"/>
        <v>0</v>
      </c>
      <c r="AX743" t="b">
        <f t="shared" si="200"/>
        <v>0</v>
      </c>
    </row>
    <row r="744" spans="20:50" hidden="1">
      <c r="T744" t="s">
        <v>53</v>
      </c>
      <c r="U744" t="s">
        <v>59</v>
      </c>
      <c r="V744">
        <v>283</v>
      </c>
      <c r="W744" t="s">
        <v>142</v>
      </c>
      <c r="X744" t="s">
        <v>711</v>
      </c>
      <c r="Y744" t="s">
        <v>37</v>
      </c>
      <c r="Z744">
        <v>8</v>
      </c>
      <c r="AA744" t="s">
        <v>38</v>
      </c>
      <c r="AB744">
        <v>3</v>
      </c>
      <c r="AC744" t="s">
        <v>39</v>
      </c>
      <c r="AD744">
        <v>1</v>
      </c>
      <c r="AE744">
        <f t="shared" si="184"/>
        <v>20.556045219583467</v>
      </c>
      <c r="AF744" t="str">
        <f t="shared" si="201"/>
        <v>UL20.5560452195835</v>
      </c>
      <c r="AH744">
        <f>COUNTIF($AE$49:AE3695,AE744)</f>
        <v>16</v>
      </c>
      <c r="AI744" s="6">
        <f t="shared" si="185"/>
        <v>4</v>
      </c>
      <c r="AJ744" s="7">
        <f t="shared" si="186"/>
        <v>1</v>
      </c>
      <c r="AK744" s="7">
        <f t="shared" si="187"/>
        <v>2.6666666666666665</v>
      </c>
      <c r="AL744" s="7">
        <f t="shared" si="188"/>
        <v>1.5</v>
      </c>
      <c r="AM744" s="7">
        <f t="shared" si="189"/>
        <v>1.6</v>
      </c>
      <c r="AN744" s="7">
        <f t="shared" si="190"/>
        <v>0.6</v>
      </c>
      <c r="AO744" s="7">
        <f t="shared" si="191"/>
        <v>1.1428571428571428</v>
      </c>
      <c r="AP744" s="8">
        <f t="shared" si="192"/>
        <v>0.42857142857142855</v>
      </c>
      <c r="AQ744" t="b">
        <f t="shared" si="193"/>
        <v>1</v>
      </c>
      <c r="AR744" t="b">
        <f t="shared" si="194"/>
        <v>1</v>
      </c>
      <c r="AS744" t="b">
        <f t="shared" si="195"/>
        <v>0</v>
      </c>
      <c r="AT744" t="b">
        <f t="shared" si="196"/>
        <v>0</v>
      </c>
      <c r="AU744" t="b">
        <f t="shared" si="197"/>
        <v>0</v>
      </c>
      <c r="AV744" t="b">
        <f t="shared" si="198"/>
        <v>0</v>
      </c>
      <c r="AW744" t="b">
        <f t="shared" si="199"/>
        <v>0</v>
      </c>
      <c r="AX744" t="b">
        <f t="shared" si="200"/>
        <v>0</v>
      </c>
    </row>
    <row r="745" spans="20:50" hidden="1">
      <c r="T745" t="s">
        <v>53</v>
      </c>
      <c r="U745" t="s">
        <v>59</v>
      </c>
      <c r="V745">
        <v>284</v>
      </c>
      <c r="W745" t="s">
        <v>142</v>
      </c>
      <c r="X745" t="s">
        <v>712</v>
      </c>
      <c r="Y745" t="s">
        <v>37</v>
      </c>
      <c r="Z745">
        <v>8</v>
      </c>
      <c r="AA745" t="s">
        <v>38</v>
      </c>
      <c r="AB745">
        <v>3</v>
      </c>
      <c r="AC745" t="s">
        <v>39</v>
      </c>
      <c r="AD745">
        <v>2</v>
      </c>
      <c r="AE745">
        <f t="shared" si="184"/>
        <v>20.556045219583467</v>
      </c>
      <c r="AF745" t="str">
        <f t="shared" si="201"/>
        <v>UL20.5560452195835</v>
      </c>
      <c r="AH745">
        <f>COUNTIF($AE$49:AE3696,AE745)</f>
        <v>16</v>
      </c>
      <c r="AI745" s="6">
        <f t="shared" si="185"/>
        <v>4</v>
      </c>
      <c r="AJ745" s="7">
        <f t="shared" si="186"/>
        <v>1</v>
      </c>
      <c r="AK745" s="7">
        <f t="shared" si="187"/>
        <v>2.6666666666666665</v>
      </c>
      <c r="AL745" s="7">
        <f t="shared" si="188"/>
        <v>1.5</v>
      </c>
      <c r="AM745" s="7">
        <f t="shared" si="189"/>
        <v>1.6</v>
      </c>
      <c r="AN745" s="7">
        <f t="shared" si="190"/>
        <v>0.6</v>
      </c>
      <c r="AO745" s="7">
        <f t="shared" si="191"/>
        <v>1.1428571428571428</v>
      </c>
      <c r="AP745" s="8">
        <f t="shared" si="192"/>
        <v>0.42857142857142855</v>
      </c>
      <c r="AQ745" t="b">
        <f t="shared" si="193"/>
        <v>1</v>
      </c>
      <c r="AR745" t="b">
        <f t="shared" si="194"/>
        <v>1</v>
      </c>
      <c r="AS745" t="b">
        <f t="shared" si="195"/>
        <v>0</v>
      </c>
      <c r="AT745" t="b">
        <f t="shared" si="196"/>
        <v>0</v>
      </c>
      <c r="AU745" t="b">
        <f t="shared" si="197"/>
        <v>0</v>
      </c>
      <c r="AV745" t="b">
        <f t="shared" si="198"/>
        <v>0</v>
      </c>
      <c r="AW745" t="b">
        <f t="shared" si="199"/>
        <v>0</v>
      </c>
      <c r="AX745" t="b">
        <f t="shared" si="200"/>
        <v>0</v>
      </c>
    </row>
    <row r="746" spans="20:50" hidden="1">
      <c r="T746" t="s">
        <v>53</v>
      </c>
      <c r="U746" t="s">
        <v>59</v>
      </c>
      <c r="V746">
        <v>285</v>
      </c>
      <c r="W746" t="s">
        <v>142</v>
      </c>
      <c r="X746" t="s">
        <v>713</v>
      </c>
      <c r="Y746" t="s">
        <v>37</v>
      </c>
      <c r="Z746">
        <v>8</v>
      </c>
      <c r="AA746" t="s">
        <v>38</v>
      </c>
      <c r="AB746">
        <v>3</v>
      </c>
      <c r="AC746" t="s">
        <v>39</v>
      </c>
      <c r="AD746">
        <v>3</v>
      </c>
      <c r="AE746">
        <f t="shared" si="184"/>
        <v>20.556045219583467</v>
      </c>
      <c r="AF746" t="str">
        <f t="shared" si="201"/>
        <v>UL20.5560452195835</v>
      </c>
      <c r="AH746">
        <f>COUNTIF($AE$49:AE3697,AE746)</f>
        <v>16</v>
      </c>
      <c r="AI746" s="6">
        <f t="shared" si="185"/>
        <v>4</v>
      </c>
      <c r="AJ746" s="7">
        <f t="shared" si="186"/>
        <v>1</v>
      </c>
      <c r="AK746" s="7">
        <f t="shared" si="187"/>
        <v>2.6666666666666665</v>
      </c>
      <c r="AL746" s="7">
        <f t="shared" si="188"/>
        <v>1.5</v>
      </c>
      <c r="AM746" s="7">
        <f t="shared" si="189"/>
        <v>1.6</v>
      </c>
      <c r="AN746" s="7">
        <f t="shared" si="190"/>
        <v>0.6</v>
      </c>
      <c r="AO746" s="7">
        <f t="shared" si="191"/>
        <v>1.1428571428571428</v>
      </c>
      <c r="AP746" s="8">
        <f t="shared" si="192"/>
        <v>0.42857142857142855</v>
      </c>
      <c r="AQ746" t="b">
        <f t="shared" si="193"/>
        <v>1</v>
      </c>
      <c r="AR746" t="b">
        <f t="shared" si="194"/>
        <v>1</v>
      </c>
      <c r="AS746" t="b">
        <f t="shared" si="195"/>
        <v>0</v>
      </c>
      <c r="AT746" t="b">
        <f t="shared" si="196"/>
        <v>0</v>
      </c>
      <c r="AU746" t="b">
        <f t="shared" si="197"/>
        <v>0</v>
      </c>
      <c r="AV746" t="b">
        <f t="shared" si="198"/>
        <v>0</v>
      </c>
      <c r="AW746" t="b">
        <f t="shared" si="199"/>
        <v>0</v>
      </c>
      <c r="AX746" t="b">
        <f t="shared" si="200"/>
        <v>0</v>
      </c>
    </row>
    <row r="747" spans="20:50" hidden="1">
      <c r="T747" t="s">
        <v>53</v>
      </c>
      <c r="U747" t="s">
        <v>59</v>
      </c>
      <c r="V747">
        <v>286</v>
      </c>
      <c r="W747" t="s">
        <v>142</v>
      </c>
      <c r="X747" t="s">
        <v>714</v>
      </c>
      <c r="Y747" t="s">
        <v>37</v>
      </c>
      <c r="Z747">
        <v>8</v>
      </c>
      <c r="AA747" t="s">
        <v>38</v>
      </c>
      <c r="AB747">
        <v>5</v>
      </c>
      <c r="AC747" t="s">
        <v>39</v>
      </c>
      <c r="AD747">
        <v>1</v>
      </c>
      <c r="AE747">
        <f t="shared" si="184"/>
        <v>32.005383208083494</v>
      </c>
      <c r="AF747" t="str">
        <f t="shared" si="201"/>
        <v>UL32.0053832080835</v>
      </c>
      <c r="AH747">
        <f>COUNTIF($AE$49:AE3698,AE747)</f>
        <v>11</v>
      </c>
      <c r="AI747" s="6">
        <f t="shared" si="185"/>
        <v>4</v>
      </c>
      <c r="AJ747" s="7">
        <f t="shared" si="186"/>
        <v>1.6666666666666667</v>
      </c>
      <c r="AK747" s="7">
        <f t="shared" si="187"/>
        <v>2.6666666666666665</v>
      </c>
      <c r="AL747" s="7">
        <f t="shared" si="188"/>
        <v>2.5</v>
      </c>
      <c r="AM747" s="7">
        <f t="shared" si="189"/>
        <v>1.6</v>
      </c>
      <c r="AN747" s="7">
        <f t="shared" si="190"/>
        <v>1</v>
      </c>
      <c r="AO747" s="7">
        <f t="shared" si="191"/>
        <v>1.1428571428571428</v>
      </c>
      <c r="AP747" s="8">
        <f t="shared" si="192"/>
        <v>0.7142857142857143</v>
      </c>
      <c r="AQ747" t="b">
        <f t="shared" si="193"/>
        <v>1</v>
      </c>
      <c r="AR747" t="b">
        <f t="shared" si="194"/>
        <v>0</v>
      </c>
      <c r="AS747" t="b">
        <f t="shared" si="195"/>
        <v>0</v>
      </c>
      <c r="AT747" t="b">
        <f t="shared" si="196"/>
        <v>0</v>
      </c>
      <c r="AU747" t="b">
        <f t="shared" si="197"/>
        <v>0</v>
      </c>
      <c r="AV747" t="b">
        <f t="shared" si="198"/>
        <v>1</v>
      </c>
      <c r="AW747" t="b">
        <f t="shared" si="199"/>
        <v>0</v>
      </c>
      <c r="AX747" t="b">
        <f t="shared" si="200"/>
        <v>0</v>
      </c>
    </row>
    <row r="748" spans="20:50" hidden="1">
      <c r="T748" t="s">
        <v>53</v>
      </c>
      <c r="U748" t="s">
        <v>59</v>
      </c>
      <c r="V748">
        <v>287</v>
      </c>
      <c r="W748" t="s">
        <v>142</v>
      </c>
      <c r="X748" t="s">
        <v>715</v>
      </c>
      <c r="Y748" t="s">
        <v>37</v>
      </c>
      <c r="Z748">
        <v>8</v>
      </c>
      <c r="AA748" t="s">
        <v>38</v>
      </c>
      <c r="AB748">
        <v>5</v>
      </c>
      <c r="AC748" t="s">
        <v>39</v>
      </c>
      <c r="AD748">
        <v>2</v>
      </c>
      <c r="AE748">
        <f t="shared" si="184"/>
        <v>32.005383208083494</v>
      </c>
      <c r="AF748" t="str">
        <f t="shared" si="201"/>
        <v>UL32.0053832080835</v>
      </c>
      <c r="AH748">
        <f>COUNTIF($AE$49:AE3699,AE748)</f>
        <v>11</v>
      </c>
      <c r="AI748" s="6">
        <f t="shared" si="185"/>
        <v>4</v>
      </c>
      <c r="AJ748" s="7">
        <f t="shared" si="186"/>
        <v>1.6666666666666667</v>
      </c>
      <c r="AK748" s="7">
        <f t="shared" si="187"/>
        <v>2.6666666666666665</v>
      </c>
      <c r="AL748" s="7">
        <f t="shared" si="188"/>
        <v>2.5</v>
      </c>
      <c r="AM748" s="7">
        <f t="shared" si="189"/>
        <v>1.6</v>
      </c>
      <c r="AN748" s="7">
        <f t="shared" si="190"/>
        <v>1</v>
      </c>
      <c r="AO748" s="7">
        <f t="shared" si="191"/>
        <v>1.1428571428571428</v>
      </c>
      <c r="AP748" s="8">
        <f t="shared" si="192"/>
        <v>0.7142857142857143</v>
      </c>
      <c r="AQ748" t="b">
        <f t="shared" si="193"/>
        <v>1</v>
      </c>
      <c r="AR748" t="b">
        <f t="shared" si="194"/>
        <v>0</v>
      </c>
      <c r="AS748" t="b">
        <f t="shared" si="195"/>
        <v>0</v>
      </c>
      <c r="AT748" t="b">
        <f t="shared" si="196"/>
        <v>0</v>
      </c>
      <c r="AU748" t="b">
        <f t="shared" si="197"/>
        <v>0</v>
      </c>
      <c r="AV748" t="b">
        <f t="shared" si="198"/>
        <v>1</v>
      </c>
      <c r="AW748" t="b">
        <f t="shared" si="199"/>
        <v>0</v>
      </c>
      <c r="AX748" t="b">
        <f t="shared" si="200"/>
        <v>0</v>
      </c>
    </row>
    <row r="749" spans="20:50" hidden="1">
      <c r="T749" t="s">
        <v>53</v>
      </c>
      <c r="U749" t="s">
        <v>59</v>
      </c>
      <c r="V749">
        <v>288</v>
      </c>
      <c r="W749" t="s">
        <v>142</v>
      </c>
      <c r="X749" t="s">
        <v>716</v>
      </c>
      <c r="Y749" t="s">
        <v>37</v>
      </c>
      <c r="Z749">
        <v>8</v>
      </c>
      <c r="AA749" t="s">
        <v>38</v>
      </c>
      <c r="AB749">
        <v>5</v>
      </c>
      <c r="AC749" t="s">
        <v>39</v>
      </c>
      <c r="AD749">
        <v>3</v>
      </c>
      <c r="AE749">
        <f t="shared" si="184"/>
        <v>32.005383208083494</v>
      </c>
      <c r="AF749" t="str">
        <f t="shared" si="201"/>
        <v>UL32.0053832080835</v>
      </c>
      <c r="AH749">
        <f>COUNTIF($AE$49:AE3700,AE749)</f>
        <v>11</v>
      </c>
      <c r="AI749" s="6">
        <f t="shared" si="185"/>
        <v>4</v>
      </c>
      <c r="AJ749" s="7">
        <f t="shared" si="186"/>
        <v>1.6666666666666667</v>
      </c>
      <c r="AK749" s="7">
        <f t="shared" si="187"/>
        <v>2.6666666666666665</v>
      </c>
      <c r="AL749" s="7">
        <f t="shared" si="188"/>
        <v>2.5</v>
      </c>
      <c r="AM749" s="7">
        <f t="shared" si="189"/>
        <v>1.6</v>
      </c>
      <c r="AN749" s="7">
        <f t="shared" si="190"/>
        <v>1</v>
      </c>
      <c r="AO749" s="7">
        <f t="shared" si="191"/>
        <v>1.1428571428571428</v>
      </c>
      <c r="AP749" s="8">
        <f t="shared" si="192"/>
        <v>0.7142857142857143</v>
      </c>
      <c r="AQ749" t="b">
        <f t="shared" si="193"/>
        <v>1</v>
      </c>
      <c r="AR749" t="b">
        <f t="shared" si="194"/>
        <v>0</v>
      </c>
      <c r="AS749" t="b">
        <f t="shared" si="195"/>
        <v>0</v>
      </c>
      <c r="AT749" t="b">
        <f t="shared" si="196"/>
        <v>0</v>
      </c>
      <c r="AU749" t="b">
        <f t="shared" si="197"/>
        <v>0</v>
      </c>
      <c r="AV749" t="b">
        <f t="shared" si="198"/>
        <v>1</v>
      </c>
      <c r="AW749" t="b">
        <f t="shared" si="199"/>
        <v>0</v>
      </c>
      <c r="AX749" t="b">
        <f t="shared" si="200"/>
        <v>0</v>
      </c>
    </row>
    <row r="750" spans="20:50" hidden="1">
      <c r="T750" t="s">
        <v>53</v>
      </c>
      <c r="U750" t="s">
        <v>59</v>
      </c>
      <c r="V750">
        <v>289</v>
      </c>
      <c r="W750" t="s">
        <v>142</v>
      </c>
      <c r="X750" t="s">
        <v>717</v>
      </c>
      <c r="Y750" t="s">
        <v>37</v>
      </c>
      <c r="Z750">
        <v>8</v>
      </c>
      <c r="AA750" t="s">
        <v>38</v>
      </c>
      <c r="AB750">
        <v>7</v>
      </c>
      <c r="AC750" t="s">
        <v>39</v>
      </c>
      <c r="AD750">
        <v>1</v>
      </c>
      <c r="AE750">
        <f t="shared" si="184"/>
        <v>41.185925165709648</v>
      </c>
      <c r="AF750" t="str">
        <f t="shared" si="201"/>
        <v>UL41.1859251657096</v>
      </c>
      <c r="AH750">
        <f>COUNTIF($AE$49:AE3701,AE750)</f>
        <v>9</v>
      </c>
      <c r="AI750" s="6">
        <f t="shared" si="185"/>
        <v>4</v>
      </c>
      <c r="AJ750" s="7">
        <f t="shared" si="186"/>
        <v>2.3333333333333335</v>
      </c>
      <c r="AK750" s="7">
        <f t="shared" si="187"/>
        <v>2.6666666666666665</v>
      </c>
      <c r="AL750" s="7">
        <f t="shared" si="188"/>
        <v>3.5</v>
      </c>
      <c r="AM750" s="7">
        <f t="shared" si="189"/>
        <v>1.6</v>
      </c>
      <c r="AN750" s="7">
        <f t="shared" si="190"/>
        <v>1.4</v>
      </c>
      <c r="AO750" s="7">
        <f t="shared" si="191"/>
        <v>1.1428571428571428</v>
      </c>
      <c r="AP750" s="8">
        <f t="shared" si="192"/>
        <v>1</v>
      </c>
      <c r="AQ750" t="b">
        <f t="shared" si="193"/>
        <v>1</v>
      </c>
      <c r="AR750" t="b">
        <f t="shared" si="194"/>
        <v>0</v>
      </c>
      <c r="AS750" t="b">
        <f t="shared" si="195"/>
        <v>0</v>
      </c>
      <c r="AT750" t="b">
        <f t="shared" si="196"/>
        <v>0</v>
      </c>
      <c r="AU750" t="b">
        <f t="shared" si="197"/>
        <v>0</v>
      </c>
      <c r="AV750" t="b">
        <f t="shared" si="198"/>
        <v>0</v>
      </c>
      <c r="AW750" t="b">
        <f t="shared" si="199"/>
        <v>0</v>
      </c>
      <c r="AX750" t="b">
        <f t="shared" si="200"/>
        <v>1</v>
      </c>
    </row>
    <row r="751" spans="20:50" hidden="1">
      <c r="T751" t="s">
        <v>53</v>
      </c>
      <c r="U751" t="s">
        <v>59</v>
      </c>
      <c r="V751">
        <v>290</v>
      </c>
      <c r="W751" t="s">
        <v>142</v>
      </c>
      <c r="X751" t="s">
        <v>718</v>
      </c>
      <c r="Y751" t="s">
        <v>37</v>
      </c>
      <c r="Z751">
        <v>8</v>
      </c>
      <c r="AA751" t="s">
        <v>38</v>
      </c>
      <c r="AB751">
        <v>7</v>
      </c>
      <c r="AC751" t="s">
        <v>39</v>
      </c>
      <c r="AD751">
        <v>2</v>
      </c>
      <c r="AE751">
        <f t="shared" si="184"/>
        <v>41.185925165709648</v>
      </c>
      <c r="AF751" t="str">
        <f t="shared" si="201"/>
        <v>UL41.1859251657096</v>
      </c>
      <c r="AH751">
        <f>COUNTIF($AE$49:AE3702,AE751)</f>
        <v>9</v>
      </c>
      <c r="AI751" s="6">
        <f t="shared" si="185"/>
        <v>4</v>
      </c>
      <c r="AJ751" s="7">
        <f t="shared" si="186"/>
        <v>2.3333333333333335</v>
      </c>
      <c r="AK751" s="7">
        <f t="shared" si="187"/>
        <v>2.6666666666666665</v>
      </c>
      <c r="AL751" s="7">
        <f t="shared" si="188"/>
        <v>3.5</v>
      </c>
      <c r="AM751" s="7">
        <f t="shared" si="189"/>
        <v>1.6</v>
      </c>
      <c r="AN751" s="7">
        <f t="shared" si="190"/>
        <v>1.4</v>
      </c>
      <c r="AO751" s="7">
        <f t="shared" si="191"/>
        <v>1.1428571428571428</v>
      </c>
      <c r="AP751" s="8">
        <f t="shared" si="192"/>
        <v>1</v>
      </c>
      <c r="AQ751" t="b">
        <f t="shared" si="193"/>
        <v>1</v>
      </c>
      <c r="AR751" t="b">
        <f t="shared" si="194"/>
        <v>0</v>
      </c>
      <c r="AS751" t="b">
        <f t="shared" si="195"/>
        <v>0</v>
      </c>
      <c r="AT751" t="b">
        <f t="shared" si="196"/>
        <v>0</v>
      </c>
      <c r="AU751" t="b">
        <f t="shared" si="197"/>
        <v>0</v>
      </c>
      <c r="AV751" t="b">
        <f t="shared" si="198"/>
        <v>0</v>
      </c>
      <c r="AW751" t="b">
        <f t="shared" si="199"/>
        <v>0</v>
      </c>
      <c r="AX751" t="b">
        <f t="shared" si="200"/>
        <v>1</v>
      </c>
    </row>
    <row r="752" spans="20:50" hidden="1">
      <c r="T752" t="s">
        <v>35</v>
      </c>
      <c r="U752" t="s">
        <v>59</v>
      </c>
      <c r="V752" t="s">
        <v>0</v>
      </c>
      <c r="W752" t="s">
        <v>142</v>
      </c>
      <c r="X752" t="s">
        <v>718</v>
      </c>
      <c r="Y752" t="s">
        <v>37</v>
      </c>
      <c r="Z752">
        <v>8</v>
      </c>
      <c r="AA752" t="s">
        <v>38</v>
      </c>
      <c r="AB752">
        <v>7</v>
      </c>
      <c r="AC752" t="s">
        <v>39</v>
      </c>
      <c r="AD752">
        <v>2</v>
      </c>
      <c r="AE752">
        <f t="shared" si="184"/>
        <v>41.185925165709648</v>
      </c>
      <c r="AF752" t="str">
        <f t="shared" si="201"/>
        <v>UL41.1859251657096</v>
      </c>
      <c r="AG752" t="str">
        <f>U752&amp;AE752</f>
        <v>UL41.1859251657096</v>
      </c>
      <c r="AH752">
        <f>COUNTIF($AG$49:AG3703,AG752)</f>
        <v>1</v>
      </c>
      <c r="AI752" s="6">
        <f t="shared" si="185"/>
        <v>4</v>
      </c>
      <c r="AJ752" s="7">
        <f t="shared" si="186"/>
        <v>2.3333333333333335</v>
      </c>
      <c r="AK752" s="7">
        <f t="shared" si="187"/>
        <v>2.6666666666666665</v>
      </c>
      <c r="AL752" s="7">
        <f t="shared" si="188"/>
        <v>3.5</v>
      </c>
      <c r="AM752" s="7">
        <f t="shared" si="189"/>
        <v>1.6</v>
      </c>
      <c r="AN752" s="7">
        <f t="shared" si="190"/>
        <v>1.4</v>
      </c>
      <c r="AO752" s="7">
        <f t="shared" si="191"/>
        <v>1.1428571428571428</v>
      </c>
      <c r="AP752" s="8">
        <f t="shared" si="192"/>
        <v>1</v>
      </c>
      <c r="AQ752" t="b">
        <f t="shared" si="193"/>
        <v>1</v>
      </c>
      <c r="AR752" t="b">
        <f t="shared" si="194"/>
        <v>0</v>
      </c>
      <c r="AS752" t="b">
        <f t="shared" si="195"/>
        <v>0</v>
      </c>
      <c r="AT752" t="b">
        <f t="shared" si="196"/>
        <v>0</v>
      </c>
      <c r="AU752" t="b">
        <f t="shared" si="197"/>
        <v>0</v>
      </c>
      <c r="AV752" t="b">
        <f t="shared" si="198"/>
        <v>0</v>
      </c>
      <c r="AW752" t="b">
        <f t="shared" si="199"/>
        <v>0</v>
      </c>
      <c r="AX752" t="b">
        <f t="shared" si="200"/>
        <v>1</v>
      </c>
    </row>
    <row r="753" spans="20:50" hidden="1">
      <c r="T753" t="s">
        <v>53</v>
      </c>
      <c r="U753" t="s">
        <v>59</v>
      </c>
      <c r="V753">
        <v>291</v>
      </c>
      <c r="W753" t="s">
        <v>142</v>
      </c>
      <c r="X753" t="s">
        <v>719</v>
      </c>
      <c r="Y753" t="s">
        <v>37</v>
      </c>
      <c r="Z753">
        <v>8</v>
      </c>
      <c r="AA753" t="s">
        <v>38</v>
      </c>
      <c r="AB753">
        <v>9</v>
      </c>
      <c r="AC753" t="s">
        <v>39</v>
      </c>
      <c r="AD753">
        <v>1</v>
      </c>
      <c r="AE753">
        <f t="shared" ref="AE753:AE816" si="202">DEGREES(ATAN2(Z753,AB753))</f>
        <v>48.366460663429805</v>
      </c>
      <c r="AF753" t="str">
        <f t="shared" si="201"/>
        <v>UL48.3664606634298</v>
      </c>
      <c r="AH753">
        <f>COUNTIF($AE$49:AE3704,AE753)</f>
        <v>6</v>
      </c>
      <c r="AI753" s="6">
        <f t="shared" ref="AI753:AI816" si="203">Z753/$AI$48</f>
        <v>4</v>
      </c>
      <c r="AJ753" s="7">
        <f t="shared" ref="AJ753:AJ816" si="204">AB753/$AJ$48</f>
        <v>3</v>
      </c>
      <c r="AK753" s="7">
        <f t="shared" ref="AK753:AK816" si="205">$Z753/$AK$48</f>
        <v>2.6666666666666665</v>
      </c>
      <c r="AL753" s="7">
        <f t="shared" ref="AL753:AL816" si="206">$AB753/$AL$48</f>
        <v>4.5</v>
      </c>
      <c r="AM753" s="7">
        <f t="shared" ref="AM753:AM816" si="207">$Z753/$AM$48</f>
        <v>1.6</v>
      </c>
      <c r="AN753" s="7">
        <f t="shared" ref="AN753:AN816" si="208">$AB753/$AN$48</f>
        <v>1.8</v>
      </c>
      <c r="AO753" s="7">
        <f t="shared" ref="AO753:AO816" si="209">$Z753/$AO$48</f>
        <v>1.1428571428571428</v>
      </c>
      <c r="AP753" s="8">
        <f t="shared" ref="AP753:AP816" si="210">$AB753/$AP$48</f>
        <v>1.2857142857142858</v>
      </c>
      <c r="AQ753" t="b">
        <f t="shared" ref="AQ753:AQ816" si="211">INT(AI753)=AI753</f>
        <v>1</v>
      </c>
      <c r="AR753" t="b">
        <f t="shared" ref="AR753:AR816" si="212">INT(AJ753)=AJ753</f>
        <v>1</v>
      </c>
      <c r="AS753" t="b">
        <f t="shared" ref="AS753:AS816" si="213">INT(AK753)=AK753</f>
        <v>0</v>
      </c>
      <c r="AT753" t="b">
        <f t="shared" ref="AT753:AT816" si="214">INT(AL753)=AL753</f>
        <v>0</v>
      </c>
      <c r="AU753" t="b">
        <f t="shared" ref="AU753:AU816" si="215">INT(AM753)=AM753</f>
        <v>0</v>
      </c>
      <c r="AV753" t="b">
        <f t="shared" ref="AV753:AV816" si="216">INT(AN753)=AN753</f>
        <v>0</v>
      </c>
      <c r="AW753" t="b">
        <f t="shared" ref="AW753:AW816" si="217">INT(AO753)=AO753</f>
        <v>0</v>
      </c>
      <c r="AX753" t="b">
        <f t="shared" ref="AX753:AX816" si="218">INT(AP753)=AP753</f>
        <v>0</v>
      </c>
    </row>
    <row r="754" spans="20:50" hidden="1">
      <c r="T754" t="s">
        <v>53</v>
      </c>
      <c r="U754" t="s">
        <v>59</v>
      </c>
      <c r="V754">
        <v>292</v>
      </c>
      <c r="W754" t="s">
        <v>142</v>
      </c>
      <c r="X754" t="s">
        <v>720</v>
      </c>
      <c r="Y754" t="s">
        <v>37</v>
      </c>
      <c r="Z754">
        <v>8</v>
      </c>
      <c r="AA754" t="s">
        <v>38</v>
      </c>
      <c r="AB754">
        <v>9</v>
      </c>
      <c r="AC754" t="s">
        <v>39</v>
      </c>
      <c r="AD754">
        <v>2</v>
      </c>
      <c r="AE754">
        <f t="shared" si="202"/>
        <v>48.366460663429805</v>
      </c>
      <c r="AF754" t="str">
        <f t="shared" ref="AF754:AF817" si="219">U754&amp;AE754</f>
        <v>UL48.3664606634298</v>
      </c>
      <c r="AH754">
        <f>COUNTIF($AE$49:AE3705,AE754)</f>
        <v>6</v>
      </c>
      <c r="AI754" s="6">
        <f t="shared" si="203"/>
        <v>4</v>
      </c>
      <c r="AJ754" s="7">
        <f t="shared" si="204"/>
        <v>3</v>
      </c>
      <c r="AK754" s="7">
        <f t="shared" si="205"/>
        <v>2.6666666666666665</v>
      </c>
      <c r="AL754" s="7">
        <f t="shared" si="206"/>
        <v>4.5</v>
      </c>
      <c r="AM754" s="7">
        <f t="shared" si="207"/>
        <v>1.6</v>
      </c>
      <c r="AN754" s="7">
        <f t="shared" si="208"/>
        <v>1.8</v>
      </c>
      <c r="AO754" s="7">
        <f t="shared" si="209"/>
        <v>1.1428571428571428</v>
      </c>
      <c r="AP754" s="8">
        <f t="shared" si="210"/>
        <v>1.2857142857142858</v>
      </c>
      <c r="AQ754" t="b">
        <f t="shared" si="211"/>
        <v>1</v>
      </c>
      <c r="AR754" t="b">
        <f t="shared" si="212"/>
        <v>1</v>
      </c>
      <c r="AS754" t="b">
        <f t="shared" si="213"/>
        <v>0</v>
      </c>
      <c r="AT754" t="b">
        <f t="shared" si="214"/>
        <v>0</v>
      </c>
      <c r="AU754" t="b">
        <f t="shared" si="215"/>
        <v>0</v>
      </c>
      <c r="AV754" t="b">
        <f t="shared" si="216"/>
        <v>0</v>
      </c>
      <c r="AW754" t="b">
        <f t="shared" si="217"/>
        <v>0</v>
      </c>
      <c r="AX754" t="b">
        <f t="shared" si="218"/>
        <v>0</v>
      </c>
    </row>
    <row r="755" spans="20:50" hidden="1">
      <c r="T755" t="s">
        <v>53</v>
      </c>
      <c r="U755" t="s">
        <v>59</v>
      </c>
      <c r="V755">
        <v>293</v>
      </c>
      <c r="W755" t="s">
        <v>142</v>
      </c>
      <c r="X755" t="s">
        <v>78</v>
      </c>
      <c r="Y755" t="s">
        <v>37</v>
      </c>
      <c r="Z755">
        <v>8</v>
      </c>
      <c r="AA755" t="s">
        <v>38</v>
      </c>
      <c r="AB755">
        <v>9</v>
      </c>
      <c r="AC755" t="s">
        <v>39</v>
      </c>
      <c r="AD755">
        <v>3</v>
      </c>
      <c r="AE755">
        <f t="shared" si="202"/>
        <v>48.366460663429805</v>
      </c>
      <c r="AF755" t="str">
        <f t="shared" si="219"/>
        <v>UL48.3664606634298</v>
      </c>
      <c r="AH755">
        <f>COUNTIF($AE$49:AE3706,AE755)</f>
        <v>6</v>
      </c>
      <c r="AI755" s="6">
        <f t="shared" si="203"/>
        <v>4</v>
      </c>
      <c r="AJ755" s="7">
        <f t="shared" si="204"/>
        <v>3</v>
      </c>
      <c r="AK755" s="7">
        <f t="shared" si="205"/>
        <v>2.6666666666666665</v>
      </c>
      <c r="AL755" s="7">
        <f t="shared" si="206"/>
        <v>4.5</v>
      </c>
      <c r="AM755" s="7">
        <f t="shared" si="207"/>
        <v>1.6</v>
      </c>
      <c r="AN755" s="7">
        <f t="shared" si="208"/>
        <v>1.8</v>
      </c>
      <c r="AO755" s="7">
        <f t="shared" si="209"/>
        <v>1.1428571428571428</v>
      </c>
      <c r="AP755" s="8">
        <f t="shared" si="210"/>
        <v>1.2857142857142858</v>
      </c>
      <c r="AQ755" t="b">
        <f t="shared" si="211"/>
        <v>1</v>
      </c>
      <c r="AR755" t="b">
        <f t="shared" si="212"/>
        <v>1</v>
      </c>
      <c r="AS755" t="b">
        <f t="shared" si="213"/>
        <v>0</v>
      </c>
      <c r="AT755" t="b">
        <f t="shared" si="214"/>
        <v>0</v>
      </c>
      <c r="AU755" t="b">
        <f t="shared" si="215"/>
        <v>0</v>
      </c>
      <c r="AV755" t="b">
        <f t="shared" si="216"/>
        <v>0</v>
      </c>
      <c r="AW755" t="b">
        <f t="shared" si="217"/>
        <v>0</v>
      </c>
      <c r="AX755" t="b">
        <f t="shared" si="218"/>
        <v>0</v>
      </c>
    </row>
    <row r="756" spans="20:50" hidden="1">
      <c r="T756" t="s">
        <v>35</v>
      </c>
      <c r="U756" t="s">
        <v>59</v>
      </c>
      <c r="V756" t="s">
        <v>0</v>
      </c>
      <c r="W756" t="s">
        <v>142</v>
      </c>
      <c r="X756" t="s">
        <v>78</v>
      </c>
      <c r="Y756" t="s">
        <v>37</v>
      </c>
      <c r="Z756">
        <v>8</v>
      </c>
      <c r="AA756" t="s">
        <v>38</v>
      </c>
      <c r="AB756">
        <v>9</v>
      </c>
      <c r="AC756" t="s">
        <v>39</v>
      </c>
      <c r="AD756">
        <v>3</v>
      </c>
      <c r="AE756">
        <f t="shared" si="202"/>
        <v>48.366460663429805</v>
      </c>
      <c r="AF756" t="str">
        <f t="shared" si="219"/>
        <v>UL48.3664606634298</v>
      </c>
      <c r="AG756" t="str">
        <f>U756&amp;AE756</f>
        <v>UL48.3664606634298</v>
      </c>
      <c r="AH756">
        <f>COUNTIF($AG$49:AG3707,AG756)</f>
        <v>1</v>
      </c>
      <c r="AI756" s="6">
        <f t="shared" si="203"/>
        <v>4</v>
      </c>
      <c r="AJ756" s="7">
        <f t="shared" si="204"/>
        <v>3</v>
      </c>
      <c r="AK756" s="7">
        <f t="shared" si="205"/>
        <v>2.6666666666666665</v>
      </c>
      <c r="AL756" s="7">
        <f t="shared" si="206"/>
        <v>4.5</v>
      </c>
      <c r="AM756" s="7">
        <f t="shared" si="207"/>
        <v>1.6</v>
      </c>
      <c r="AN756" s="7">
        <f t="shared" si="208"/>
        <v>1.8</v>
      </c>
      <c r="AO756" s="7">
        <f t="shared" si="209"/>
        <v>1.1428571428571428</v>
      </c>
      <c r="AP756" s="8">
        <f t="shared" si="210"/>
        <v>1.2857142857142858</v>
      </c>
      <c r="AQ756" t="b">
        <f t="shared" si="211"/>
        <v>1</v>
      </c>
      <c r="AR756" t="b">
        <f t="shared" si="212"/>
        <v>1</v>
      </c>
      <c r="AS756" t="b">
        <f t="shared" si="213"/>
        <v>0</v>
      </c>
      <c r="AT756" t="b">
        <f t="shared" si="214"/>
        <v>0</v>
      </c>
      <c r="AU756" t="b">
        <f t="shared" si="215"/>
        <v>0</v>
      </c>
      <c r="AV756" t="b">
        <f t="shared" si="216"/>
        <v>0</v>
      </c>
      <c r="AW756" t="b">
        <f t="shared" si="217"/>
        <v>0</v>
      </c>
      <c r="AX756" t="b">
        <f t="shared" si="218"/>
        <v>0</v>
      </c>
    </row>
    <row r="757" spans="20:50" hidden="1">
      <c r="T757" t="s">
        <v>53</v>
      </c>
      <c r="U757" t="s">
        <v>59</v>
      </c>
      <c r="V757">
        <v>294</v>
      </c>
      <c r="W757" t="s">
        <v>142</v>
      </c>
      <c r="X757" t="s">
        <v>721</v>
      </c>
      <c r="Y757" t="s">
        <v>37</v>
      </c>
      <c r="Z757">
        <v>8</v>
      </c>
      <c r="AA757" t="s">
        <v>38</v>
      </c>
      <c r="AB757">
        <v>11</v>
      </c>
      <c r="AC757" t="s">
        <v>39</v>
      </c>
      <c r="AD757">
        <v>1</v>
      </c>
      <c r="AE757">
        <f t="shared" si="202"/>
        <v>53.972626614896392</v>
      </c>
      <c r="AF757" t="str">
        <f t="shared" si="219"/>
        <v>UL53.9726266148964</v>
      </c>
      <c r="AH757">
        <f>COUNTIF($AE$49:AE3708,AE757)</f>
        <v>6</v>
      </c>
      <c r="AI757" s="6">
        <f t="shared" si="203"/>
        <v>4</v>
      </c>
      <c r="AJ757" s="7">
        <f t="shared" si="204"/>
        <v>3.6666666666666665</v>
      </c>
      <c r="AK757" s="7">
        <f t="shared" si="205"/>
        <v>2.6666666666666665</v>
      </c>
      <c r="AL757" s="7">
        <f t="shared" si="206"/>
        <v>5.5</v>
      </c>
      <c r="AM757" s="7">
        <f t="shared" si="207"/>
        <v>1.6</v>
      </c>
      <c r="AN757" s="7">
        <f t="shared" si="208"/>
        <v>2.2000000000000002</v>
      </c>
      <c r="AO757" s="7">
        <f t="shared" si="209"/>
        <v>1.1428571428571428</v>
      </c>
      <c r="AP757" s="8">
        <f t="shared" si="210"/>
        <v>1.5714285714285714</v>
      </c>
      <c r="AQ757" t="b">
        <f t="shared" si="211"/>
        <v>1</v>
      </c>
      <c r="AR757" t="b">
        <f t="shared" si="212"/>
        <v>0</v>
      </c>
      <c r="AS757" t="b">
        <f t="shared" si="213"/>
        <v>0</v>
      </c>
      <c r="AT757" t="b">
        <f t="shared" si="214"/>
        <v>0</v>
      </c>
      <c r="AU757" t="b">
        <f t="shared" si="215"/>
        <v>0</v>
      </c>
      <c r="AV757" t="b">
        <f t="shared" si="216"/>
        <v>0</v>
      </c>
      <c r="AW757" t="b">
        <f t="shared" si="217"/>
        <v>0</v>
      </c>
      <c r="AX757" t="b">
        <f t="shared" si="218"/>
        <v>0</v>
      </c>
    </row>
    <row r="758" spans="20:50" hidden="1">
      <c r="T758" t="s">
        <v>53</v>
      </c>
      <c r="U758" t="s">
        <v>59</v>
      </c>
      <c r="V758">
        <v>295</v>
      </c>
      <c r="W758" t="s">
        <v>142</v>
      </c>
      <c r="X758" t="s">
        <v>722</v>
      </c>
      <c r="Y758" t="s">
        <v>37</v>
      </c>
      <c r="Z758">
        <v>8</v>
      </c>
      <c r="AA758" t="s">
        <v>38</v>
      </c>
      <c r="AB758">
        <v>11</v>
      </c>
      <c r="AC758" t="s">
        <v>39</v>
      </c>
      <c r="AD758">
        <v>2</v>
      </c>
      <c r="AE758">
        <f t="shared" si="202"/>
        <v>53.972626614896392</v>
      </c>
      <c r="AF758" t="str">
        <f t="shared" si="219"/>
        <v>UL53.9726266148964</v>
      </c>
      <c r="AH758">
        <f>COUNTIF($AE$49:AE3709,AE758)</f>
        <v>6</v>
      </c>
      <c r="AI758" s="6">
        <f t="shared" si="203"/>
        <v>4</v>
      </c>
      <c r="AJ758" s="7">
        <f t="shared" si="204"/>
        <v>3.6666666666666665</v>
      </c>
      <c r="AK758" s="7">
        <f t="shared" si="205"/>
        <v>2.6666666666666665</v>
      </c>
      <c r="AL758" s="7">
        <f t="shared" si="206"/>
        <v>5.5</v>
      </c>
      <c r="AM758" s="7">
        <f t="shared" si="207"/>
        <v>1.6</v>
      </c>
      <c r="AN758" s="7">
        <f t="shared" si="208"/>
        <v>2.2000000000000002</v>
      </c>
      <c r="AO758" s="7">
        <f t="shared" si="209"/>
        <v>1.1428571428571428</v>
      </c>
      <c r="AP758" s="8">
        <f t="shared" si="210"/>
        <v>1.5714285714285714</v>
      </c>
      <c r="AQ758" t="b">
        <f t="shared" si="211"/>
        <v>1</v>
      </c>
      <c r="AR758" t="b">
        <f t="shared" si="212"/>
        <v>0</v>
      </c>
      <c r="AS758" t="b">
        <f t="shared" si="213"/>
        <v>0</v>
      </c>
      <c r="AT758" t="b">
        <f t="shared" si="214"/>
        <v>0</v>
      </c>
      <c r="AU758" t="b">
        <f t="shared" si="215"/>
        <v>0</v>
      </c>
      <c r="AV758" t="b">
        <f t="shared" si="216"/>
        <v>0</v>
      </c>
      <c r="AW758" t="b">
        <f t="shared" si="217"/>
        <v>0</v>
      </c>
      <c r="AX758" t="b">
        <f t="shared" si="218"/>
        <v>0</v>
      </c>
    </row>
    <row r="759" spans="20:50" hidden="1">
      <c r="T759" t="s">
        <v>53</v>
      </c>
      <c r="U759" t="s">
        <v>59</v>
      </c>
      <c r="V759">
        <v>296</v>
      </c>
      <c r="W759" t="s">
        <v>142</v>
      </c>
      <c r="X759" t="s">
        <v>723</v>
      </c>
      <c r="Y759" t="s">
        <v>37</v>
      </c>
      <c r="Z759">
        <v>8</v>
      </c>
      <c r="AA759" t="s">
        <v>38</v>
      </c>
      <c r="AB759">
        <v>11</v>
      </c>
      <c r="AC759" t="s">
        <v>39</v>
      </c>
      <c r="AD759">
        <v>3</v>
      </c>
      <c r="AE759">
        <f t="shared" si="202"/>
        <v>53.972626614896392</v>
      </c>
      <c r="AF759" t="str">
        <f t="shared" si="219"/>
        <v>UL53.9726266148964</v>
      </c>
      <c r="AH759">
        <f>COUNTIF($AE$49:AE3710,AE759)</f>
        <v>6</v>
      </c>
      <c r="AI759" s="6">
        <f t="shared" si="203"/>
        <v>4</v>
      </c>
      <c r="AJ759" s="7">
        <f t="shared" si="204"/>
        <v>3.6666666666666665</v>
      </c>
      <c r="AK759" s="7">
        <f t="shared" si="205"/>
        <v>2.6666666666666665</v>
      </c>
      <c r="AL759" s="7">
        <f t="shared" si="206"/>
        <v>5.5</v>
      </c>
      <c r="AM759" s="7">
        <f t="shared" si="207"/>
        <v>1.6</v>
      </c>
      <c r="AN759" s="7">
        <f t="shared" si="208"/>
        <v>2.2000000000000002</v>
      </c>
      <c r="AO759" s="7">
        <f t="shared" si="209"/>
        <v>1.1428571428571428</v>
      </c>
      <c r="AP759" s="8">
        <f t="shared" si="210"/>
        <v>1.5714285714285714</v>
      </c>
      <c r="AQ759" t="b">
        <f t="shared" si="211"/>
        <v>1</v>
      </c>
      <c r="AR759" t="b">
        <f t="shared" si="212"/>
        <v>0</v>
      </c>
      <c r="AS759" t="b">
        <f t="shared" si="213"/>
        <v>0</v>
      </c>
      <c r="AT759" t="b">
        <f t="shared" si="214"/>
        <v>0</v>
      </c>
      <c r="AU759" t="b">
        <f t="shared" si="215"/>
        <v>0</v>
      </c>
      <c r="AV759" t="b">
        <f t="shared" si="216"/>
        <v>0</v>
      </c>
      <c r="AW759" t="b">
        <f t="shared" si="217"/>
        <v>0</v>
      </c>
      <c r="AX759" t="b">
        <f t="shared" si="218"/>
        <v>0</v>
      </c>
    </row>
    <row r="760" spans="20:50" hidden="1">
      <c r="T760" t="s">
        <v>53</v>
      </c>
      <c r="U760" t="s">
        <v>59</v>
      </c>
      <c r="V760">
        <v>297</v>
      </c>
      <c r="W760" t="s">
        <v>142</v>
      </c>
      <c r="X760" t="s">
        <v>724</v>
      </c>
      <c r="Y760" t="s">
        <v>37</v>
      </c>
      <c r="Z760">
        <v>8</v>
      </c>
      <c r="AA760" t="s">
        <v>38</v>
      </c>
      <c r="AB760">
        <v>13</v>
      </c>
      <c r="AC760" t="s">
        <v>39</v>
      </c>
      <c r="AD760">
        <v>1</v>
      </c>
      <c r="AE760">
        <f t="shared" si="202"/>
        <v>58.392497753751101</v>
      </c>
      <c r="AF760" t="str">
        <f t="shared" si="219"/>
        <v>UL58.3924977537511</v>
      </c>
      <c r="AH760">
        <f>COUNTIF($AE$49:AE3711,AE760)</f>
        <v>4</v>
      </c>
      <c r="AI760" s="6">
        <f t="shared" si="203"/>
        <v>4</v>
      </c>
      <c r="AJ760" s="7">
        <f t="shared" si="204"/>
        <v>4.333333333333333</v>
      </c>
      <c r="AK760" s="7">
        <f t="shared" si="205"/>
        <v>2.6666666666666665</v>
      </c>
      <c r="AL760" s="7">
        <f t="shared" si="206"/>
        <v>6.5</v>
      </c>
      <c r="AM760" s="7">
        <f t="shared" si="207"/>
        <v>1.6</v>
      </c>
      <c r="AN760" s="7">
        <f t="shared" si="208"/>
        <v>2.6</v>
      </c>
      <c r="AO760" s="7">
        <f t="shared" si="209"/>
        <v>1.1428571428571428</v>
      </c>
      <c r="AP760" s="8">
        <f t="shared" si="210"/>
        <v>1.8571428571428572</v>
      </c>
      <c r="AQ760" t="b">
        <f t="shared" si="211"/>
        <v>1</v>
      </c>
      <c r="AR760" t="b">
        <f t="shared" si="212"/>
        <v>0</v>
      </c>
      <c r="AS760" t="b">
        <f t="shared" si="213"/>
        <v>0</v>
      </c>
      <c r="AT760" t="b">
        <f t="shared" si="214"/>
        <v>0</v>
      </c>
      <c r="AU760" t="b">
        <f t="shared" si="215"/>
        <v>0</v>
      </c>
      <c r="AV760" t="b">
        <f t="shared" si="216"/>
        <v>0</v>
      </c>
      <c r="AW760" t="b">
        <f t="shared" si="217"/>
        <v>0</v>
      </c>
      <c r="AX760" t="b">
        <f t="shared" si="218"/>
        <v>0</v>
      </c>
    </row>
    <row r="761" spans="20:50" hidden="1">
      <c r="T761" t="s">
        <v>53</v>
      </c>
      <c r="U761" t="s">
        <v>59</v>
      </c>
      <c r="V761">
        <v>298</v>
      </c>
      <c r="W761" t="s">
        <v>142</v>
      </c>
      <c r="X761" t="s">
        <v>725</v>
      </c>
      <c r="Y761" t="s">
        <v>37</v>
      </c>
      <c r="Z761">
        <v>8</v>
      </c>
      <c r="AA761" t="s">
        <v>38</v>
      </c>
      <c r="AB761">
        <v>13</v>
      </c>
      <c r="AC761" t="s">
        <v>39</v>
      </c>
      <c r="AD761">
        <v>2</v>
      </c>
      <c r="AE761">
        <f t="shared" si="202"/>
        <v>58.392497753751101</v>
      </c>
      <c r="AF761" t="str">
        <f t="shared" si="219"/>
        <v>UL58.3924977537511</v>
      </c>
      <c r="AH761">
        <f>COUNTIF($AE$49:AE3712,AE761)</f>
        <v>4</v>
      </c>
      <c r="AI761" s="6">
        <f t="shared" si="203"/>
        <v>4</v>
      </c>
      <c r="AJ761" s="7">
        <f t="shared" si="204"/>
        <v>4.333333333333333</v>
      </c>
      <c r="AK761" s="7">
        <f t="shared" si="205"/>
        <v>2.6666666666666665</v>
      </c>
      <c r="AL761" s="7">
        <f t="shared" si="206"/>
        <v>6.5</v>
      </c>
      <c r="AM761" s="7">
        <f t="shared" si="207"/>
        <v>1.6</v>
      </c>
      <c r="AN761" s="7">
        <f t="shared" si="208"/>
        <v>2.6</v>
      </c>
      <c r="AO761" s="7">
        <f t="shared" si="209"/>
        <v>1.1428571428571428</v>
      </c>
      <c r="AP761" s="8">
        <f t="shared" si="210"/>
        <v>1.8571428571428572</v>
      </c>
      <c r="AQ761" t="b">
        <f t="shared" si="211"/>
        <v>1</v>
      </c>
      <c r="AR761" t="b">
        <f t="shared" si="212"/>
        <v>0</v>
      </c>
      <c r="AS761" t="b">
        <f t="shared" si="213"/>
        <v>0</v>
      </c>
      <c r="AT761" t="b">
        <f t="shared" si="214"/>
        <v>0</v>
      </c>
      <c r="AU761" t="b">
        <f t="shared" si="215"/>
        <v>0</v>
      </c>
      <c r="AV761" t="b">
        <f t="shared" si="216"/>
        <v>0</v>
      </c>
      <c r="AW761" t="b">
        <f t="shared" si="217"/>
        <v>0</v>
      </c>
      <c r="AX761" t="b">
        <f t="shared" si="218"/>
        <v>0</v>
      </c>
    </row>
    <row r="762" spans="20:50" hidden="1">
      <c r="T762" t="s">
        <v>53</v>
      </c>
      <c r="U762" t="s">
        <v>59</v>
      </c>
      <c r="V762">
        <v>299</v>
      </c>
      <c r="W762" t="s">
        <v>142</v>
      </c>
      <c r="X762" t="s">
        <v>726</v>
      </c>
      <c r="Y762" t="s">
        <v>37</v>
      </c>
      <c r="Z762">
        <v>8</v>
      </c>
      <c r="AA762" t="s">
        <v>38</v>
      </c>
      <c r="AB762">
        <v>15</v>
      </c>
      <c r="AC762" t="s">
        <v>39</v>
      </c>
      <c r="AD762">
        <v>1</v>
      </c>
      <c r="AE762">
        <f t="shared" si="202"/>
        <v>61.927513064147043</v>
      </c>
      <c r="AF762" t="str">
        <f t="shared" si="219"/>
        <v>UL61.927513064147</v>
      </c>
      <c r="AH762">
        <f>COUNTIF($AE$49:AE3713,AE762)</f>
        <v>4</v>
      </c>
      <c r="AI762" s="6">
        <f t="shared" si="203"/>
        <v>4</v>
      </c>
      <c r="AJ762" s="7">
        <f t="shared" si="204"/>
        <v>5</v>
      </c>
      <c r="AK762" s="7">
        <f t="shared" si="205"/>
        <v>2.6666666666666665</v>
      </c>
      <c r="AL762" s="7">
        <f t="shared" si="206"/>
        <v>7.5</v>
      </c>
      <c r="AM762" s="7">
        <f t="shared" si="207"/>
        <v>1.6</v>
      </c>
      <c r="AN762" s="7">
        <f t="shared" si="208"/>
        <v>3</v>
      </c>
      <c r="AO762" s="7">
        <f t="shared" si="209"/>
        <v>1.1428571428571428</v>
      </c>
      <c r="AP762" s="8">
        <f t="shared" si="210"/>
        <v>2.1428571428571428</v>
      </c>
      <c r="AQ762" t="b">
        <f t="shared" si="211"/>
        <v>1</v>
      </c>
      <c r="AR762" t="b">
        <f t="shared" si="212"/>
        <v>1</v>
      </c>
      <c r="AS762" t="b">
        <f t="shared" si="213"/>
        <v>0</v>
      </c>
      <c r="AT762" t="b">
        <f t="shared" si="214"/>
        <v>0</v>
      </c>
      <c r="AU762" t="b">
        <f t="shared" si="215"/>
        <v>0</v>
      </c>
      <c r="AV762" t="b">
        <f t="shared" si="216"/>
        <v>1</v>
      </c>
      <c r="AW762" t="b">
        <f t="shared" si="217"/>
        <v>0</v>
      </c>
      <c r="AX762" t="b">
        <f t="shared" si="218"/>
        <v>0</v>
      </c>
    </row>
    <row r="763" spans="20:50" hidden="1">
      <c r="T763" t="s">
        <v>53</v>
      </c>
      <c r="U763" t="s">
        <v>59</v>
      </c>
      <c r="V763">
        <v>300</v>
      </c>
      <c r="W763" t="s">
        <v>142</v>
      </c>
      <c r="X763" t="s">
        <v>727</v>
      </c>
      <c r="Y763" t="s">
        <v>37</v>
      </c>
      <c r="Z763">
        <v>8</v>
      </c>
      <c r="AA763" t="s">
        <v>38</v>
      </c>
      <c r="AB763">
        <v>15</v>
      </c>
      <c r="AC763" t="s">
        <v>39</v>
      </c>
      <c r="AD763">
        <v>2</v>
      </c>
      <c r="AE763">
        <f t="shared" si="202"/>
        <v>61.927513064147043</v>
      </c>
      <c r="AF763" t="str">
        <f t="shared" si="219"/>
        <v>UL61.927513064147</v>
      </c>
      <c r="AH763">
        <f>COUNTIF($AE$49:AE3714,AE763)</f>
        <v>4</v>
      </c>
      <c r="AI763" s="6">
        <f t="shared" si="203"/>
        <v>4</v>
      </c>
      <c r="AJ763" s="7">
        <f t="shared" si="204"/>
        <v>5</v>
      </c>
      <c r="AK763" s="7">
        <f t="shared" si="205"/>
        <v>2.6666666666666665</v>
      </c>
      <c r="AL763" s="7">
        <f t="shared" si="206"/>
        <v>7.5</v>
      </c>
      <c r="AM763" s="7">
        <f t="shared" si="207"/>
        <v>1.6</v>
      </c>
      <c r="AN763" s="7">
        <f t="shared" si="208"/>
        <v>3</v>
      </c>
      <c r="AO763" s="7">
        <f t="shared" si="209"/>
        <v>1.1428571428571428</v>
      </c>
      <c r="AP763" s="8">
        <f t="shared" si="210"/>
        <v>2.1428571428571428</v>
      </c>
      <c r="AQ763" t="b">
        <f t="shared" si="211"/>
        <v>1</v>
      </c>
      <c r="AR763" t="b">
        <f t="shared" si="212"/>
        <v>1</v>
      </c>
      <c r="AS763" t="b">
        <f t="shared" si="213"/>
        <v>0</v>
      </c>
      <c r="AT763" t="b">
        <f t="shared" si="214"/>
        <v>0</v>
      </c>
      <c r="AU763" t="b">
        <f t="shared" si="215"/>
        <v>0</v>
      </c>
      <c r="AV763" t="b">
        <f t="shared" si="216"/>
        <v>1</v>
      </c>
      <c r="AW763" t="b">
        <f t="shared" si="217"/>
        <v>0</v>
      </c>
      <c r="AX763" t="b">
        <f t="shared" si="218"/>
        <v>0</v>
      </c>
    </row>
    <row r="764" spans="20:50" hidden="1">
      <c r="T764" t="s">
        <v>53</v>
      </c>
      <c r="U764" t="s">
        <v>59</v>
      </c>
      <c r="V764">
        <v>301</v>
      </c>
      <c r="W764" t="s">
        <v>142</v>
      </c>
      <c r="X764" t="s">
        <v>728</v>
      </c>
      <c r="Y764" t="s">
        <v>37</v>
      </c>
      <c r="Z764">
        <v>8</v>
      </c>
      <c r="AA764" t="s">
        <v>38</v>
      </c>
      <c r="AB764">
        <v>17</v>
      </c>
      <c r="AC764" t="s">
        <v>39</v>
      </c>
      <c r="AD764">
        <v>1</v>
      </c>
      <c r="AE764">
        <f t="shared" si="202"/>
        <v>64.798876354524921</v>
      </c>
      <c r="AF764" t="str">
        <f t="shared" si="219"/>
        <v>UL64.7988763545249</v>
      </c>
      <c r="AH764">
        <f>COUNTIF($AE$49:AE3715,AE764)</f>
        <v>4</v>
      </c>
      <c r="AI764" s="6">
        <f t="shared" si="203"/>
        <v>4</v>
      </c>
      <c r="AJ764" s="7">
        <f t="shared" si="204"/>
        <v>5.666666666666667</v>
      </c>
      <c r="AK764" s="7">
        <f t="shared" si="205"/>
        <v>2.6666666666666665</v>
      </c>
      <c r="AL764" s="7">
        <f t="shared" si="206"/>
        <v>8.5</v>
      </c>
      <c r="AM764" s="7">
        <f t="shared" si="207"/>
        <v>1.6</v>
      </c>
      <c r="AN764" s="7">
        <f t="shared" si="208"/>
        <v>3.4</v>
      </c>
      <c r="AO764" s="7">
        <f t="shared" si="209"/>
        <v>1.1428571428571428</v>
      </c>
      <c r="AP764" s="8">
        <f t="shared" si="210"/>
        <v>2.4285714285714284</v>
      </c>
      <c r="AQ764" t="b">
        <f t="shared" si="211"/>
        <v>1</v>
      </c>
      <c r="AR764" t="b">
        <f t="shared" si="212"/>
        <v>0</v>
      </c>
      <c r="AS764" t="b">
        <f t="shared" si="213"/>
        <v>0</v>
      </c>
      <c r="AT764" t="b">
        <f t="shared" si="214"/>
        <v>0</v>
      </c>
      <c r="AU764" t="b">
        <f t="shared" si="215"/>
        <v>0</v>
      </c>
      <c r="AV764" t="b">
        <f t="shared" si="216"/>
        <v>0</v>
      </c>
      <c r="AW764" t="b">
        <f t="shared" si="217"/>
        <v>0</v>
      </c>
      <c r="AX764" t="b">
        <f t="shared" si="218"/>
        <v>0</v>
      </c>
    </row>
    <row r="765" spans="20:50" hidden="1">
      <c r="T765" t="s">
        <v>53</v>
      </c>
      <c r="U765" t="s">
        <v>59</v>
      </c>
      <c r="V765">
        <v>302</v>
      </c>
      <c r="W765" t="s">
        <v>142</v>
      </c>
      <c r="X765" t="s">
        <v>729</v>
      </c>
      <c r="Y765" t="s">
        <v>37</v>
      </c>
      <c r="Z765">
        <v>8</v>
      </c>
      <c r="AA765" t="s">
        <v>38</v>
      </c>
      <c r="AB765">
        <v>17</v>
      </c>
      <c r="AC765" t="s">
        <v>39</v>
      </c>
      <c r="AD765">
        <v>2</v>
      </c>
      <c r="AE765">
        <f t="shared" si="202"/>
        <v>64.798876354524921</v>
      </c>
      <c r="AF765" t="str">
        <f t="shared" si="219"/>
        <v>UL64.7988763545249</v>
      </c>
      <c r="AH765">
        <f>COUNTIF($AE$49:AE3716,AE765)</f>
        <v>4</v>
      </c>
      <c r="AI765" s="6">
        <f t="shared" si="203"/>
        <v>4</v>
      </c>
      <c r="AJ765" s="7">
        <f t="shared" si="204"/>
        <v>5.666666666666667</v>
      </c>
      <c r="AK765" s="7">
        <f t="shared" si="205"/>
        <v>2.6666666666666665</v>
      </c>
      <c r="AL765" s="7">
        <f t="shared" si="206"/>
        <v>8.5</v>
      </c>
      <c r="AM765" s="7">
        <f t="shared" si="207"/>
        <v>1.6</v>
      </c>
      <c r="AN765" s="7">
        <f t="shared" si="208"/>
        <v>3.4</v>
      </c>
      <c r="AO765" s="7">
        <f t="shared" si="209"/>
        <v>1.1428571428571428</v>
      </c>
      <c r="AP765" s="8">
        <f t="shared" si="210"/>
        <v>2.4285714285714284</v>
      </c>
      <c r="AQ765" t="b">
        <f t="shared" si="211"/>
        <v>1</v>
      </c>
      <c r="AR765" t="b">
        <f t="shared" si="212"/>
        <v>0</v>
      </c>
      <c r="AS765" t="b">
        <f t="shared" si="213"/>
        <v>0</v>
      </c>
      <c r="AT765" t="b">
        <f t="shared" si="214"/>
        <v>0</v>
      </c>
      <c r="AU765" t="b">
        <f t="shared" si="215"/>
        <v>0</v>
      </c>
      <c r="AV765" t="b">
        <f t="shared" si="216"/>
        <v>0</v>
      </c>
      <c r="AW765" t="b">
        <f t="shared" si="217"/>
        <v>0</v>
      </c>
      <c r="AX765" t="b">
        <f t="shared" si="218"/>
        <v>0</v>
      </c>
    </row>
    <row r="766" spans="20:50" hidden="1">
      <c r="T766" t="s">
        <v>53</v>
      </c>
      <c r="U766" t="s">
        <v>59</v>
      </c>
      <c r="V766">
        <v>303</v>
      </c>
      <c r="W766" t="s">
        <v>142</v>
      </c>
      <c r="X766" t="s">
        <v>730</v>
      </c>
      <c r="Y766" t="s">
        <v>37</v>
      </c>
      <c r="Z766">
        <v>8</v>
      </c>
      <c r="AA766" t="s">
        <v>38</v>
      </c>
      <c r="AB766">
        <v>19</v>
      </c>
      <c r="AC766" t="s">
        <v>39</v>
      </c>
      <c r="AD766">
        <v>1</v>
      </c>
      <c r="AE766">
        <f t="shared" si="202"/>
        <v>67.166345822082448</v>
      </c>
      <c r="AF766" t="str">
        <f t="shared" si="219"/>
        <v>UL67.1663458220824</v>
      </c>
      <c r="AH766">
        <f>COUNTIF($AE$49:AE3717,AE766)</f>
        <v>3</v>
      </c>
      <c r="AI766" s="6">
        <f t="shared" si="203"/>
        <v>4</v>
      </c>
      <c r="AJ766" s="7">
        <f t="shared" si="204"/>
        <v>6.333333333333333</v>
      </c>
      <c r="AK766" s="7">
        <f t="shared" si="205"/>
        <v>2.6666666666666665</v>
      </c>
      <c r="AL766" s="7">
        <f t="shared" si="206"/>
        <v>9.5</v>
      </c>
      <c r="AM766" s="7">
        <f t="shared" si="207"/>
        <v>1.6</v>
      </c>
      <c r="AN766" s="7">
        <f t="shared" si="208"/>
        <v>3.8</v>
      </c>
      <c r="AO766" s="7">
        <f t="shared" si="209"/>
        <v>1.1428571428571428</v>
      </c>
      <c r="AP766" s="8">
        <f t="shared" si="210"/>
        <v>2.7142857142857144</v>
      </c>
      <c r="AQ766" t="b">
        <f t="shared" si="211"/>
        <v>1</v>
      </c>
      <c r="AR766" t="b">
        <f t="shared" si="212"/>
        <v>0</v>
      </c>
      <c r="AS766" t="b">
        <f t="shared" si="213"/>
        <v>0</v>
      </c>
      <c r="AT766" t="b">
        <f t="shared" si="214"/>
        <v>0</v>
      </c>
      <c r="AU766" t="b">
        <f t="shared" si="215"/>
        <v>0</v>
      </c>
      <c r="AV766" t="b">
        <f t="shared" si="216"/>
        <v>0</v>
      </c>
      <c r="AW766" t="b">
        <f t="shared" si="217"/>
        <v>0</v>
      </c>
      <c r="AX766" t="b">
        <f t="shared" si="218"/>
        <v>0</v>
      </c>
    </row>
    <row r="767" spans="20:50" hidden="1">
      <c r="T767" t="s">
        <v>53</v>
      </c>
      <c r="U767" t="s">
        <v>59</v>
      </c>
      <c r="V767">
        <v>304</v>
      </c>
      <c r="W767" t="s">
        <v>142</v>
      </c>
      <c r="X767" t="s">
        <v>731</v>
      </c>
      <c r="Y767" t="s">
        <v>37</v>
      </c>
      <c r="Z767">
        <v>8</v>
      </c>
      <c r="AA767" t="s">
        <v>38</v>
      </c>
      <c r="AB767">
        <v>21</v>
      </c>
      <c r="AC767" t="s">
        <v>39</v>
      </c>
      <c r="AD767">
        <v>1</v>
      </c>
      <c r="AE767">
        <f t="shared" si="202"/>
        <v>69.145541960421653</v>
      </c>
      <c r="AF767" t="str">
        <f t="shared" si="219"/>
        <v>UL69.1455419604217</v>
      </c>
      <c r="AH767">
        <f>COUNTIF($AE$49:AE3718,AE767)</f>
        <v>3</v>
      </c>
      <c r="AI767" s="6">
        <f t="shared" si="203"/>
        <v>4</v>
      </c>
      <c r="AJ767" s="7">
        <f t="shared" si="204"/>
        <v>7</v>
      </c>
      <c r="AK767" s="7">
        <f t="shared" si="205"/>
        <v>2.6666666666666665</v>
      </c>
      <c r="AL767" s="7">
        <f t="shared" si="206"/>
        <v>10.5</v>
      </c>
      <c r="AM767" s="7">
        <f t="shared" si="207"/>
        <v>1.6</v>
      </c>
      <c r="AN767" s="7">
        <f t="shared" si="208"/>
        <v>4.2</v>
      </c>
      <c r="AO767" s="7">
        <f t="shared" si="209"/>
        <v>1.1428571428571428</v>
      </c>
      <c r="AP767" s="8">
        <f t="shared" si="210"/>
        <v>3</v>
      </c>
      <c r="AQ767" t="b">
        <f t="shared" si="211"/>
        <v>1</v>
      </c>
      <c r="AR767" t="b">
        <f t="shared" si="212"/>
        <v>1</v>
      </c>
      <c r="AS767" t="b">
        <f t="shared" si="213"/>
        <v>0</v>
      </c>
      <c r="AT767" t="b">
        <f t="shared" si="214"/>
        <v>0</v>
      </c>
      <c r="AU767" t="b">
        <f t="shared" si="215"/>
        <v>0</v>
      </c>
      <c r="AV767" t="b">
        <f t="shared" si="216"/>
        <v>0</v>
      </c>
      <c r="AW767" t="b">
        <f t="shared" si="217"/>
        <v>0</v>
      </c>
      <c r="AX767" t="b">
        <f t="shared" si="218"/>
        <v>1</v>
      </c>
    </row>
    <row r="768" spans="20:50" hidden="1">
      <c r="T768" t="s">
        <v>35</v>
      </c>
      <c r="U768" t="s">
        <v>59</v>
      </c>
      <c r="V768" t="s">
        <v>0</v>
      </c>
      <c r="W768" t="s">
        <v>142</v>
      </c>
      <c r="X768" t="s">
        <v>731</v>
      </c>
      <c r="Y768" t="s">
        <v>37</v>
      </c>
      <c r="Z768">
        <v>8</v>
      </c>
      <c r="AA768" t="s">
        <v>38</v>
      </c>
      <c r="AB768">
        <v>21</v>
      </c>
      <c r="AC768" t="s">
        <v>39</v>
      </c>
      <c r="AD768">
        <v>1</v>
      </c>
      <c r="AE768">
        <f t="shared" si="202"/>
        <v>69.145541960421653</v>
      </c>
      <c r="AF768" t="str">
        <f t="shared" si="219"/>
        <v>UL69.1455419604217</v>
      </c>
      <c r="AG768" t="str">
        <f>U768&amp;AE768</f>
        <v>UL69.1455419604217</v>
      </c>
      <c r="AH768">
        <f>COUNTIF($AG$49:AG3719,AG768)</f>
        <v>1</v>
      </c>
      <c r="AI768" s="6">
        <f t="shared" si="203"/>
        <v>4</v>
      </c>
      <c r="AJ768" s="7">
        <f t="shared" si="204"/>
        <v>7</v>
      </c>
      <c r="AK768" s="7">
        <f t="shared" si="205"/>
        <v>2.6666666666666665</v>
      </c>
      <c r="AL768" s="7">
        <f t="shared" si="206"/>
        <v>10.5</v>
      </c>
      <c r="AM768" s="7">
        <f t="shared" si="207"/>
        <v>1.6</v>
      </c>
      <c r="AN768" s="7">
        <f t="shared" si="208"/>
        <v>4.2</v>
      </c>
      <c r="AO768" s="7">
        <f t="shared" si="209"/>
        <v>1.1428571428571428</v>
      </c>
      <c r="AP768" s="8">
        <f t="shared" si="210"/>
        <v>3</v>
      </c>
      <c r="AQ768" t="b">
        <f t="shared" si="211"/>
        <v>1</v>
      </c>
      <c r="AR768" t="b">
        <f t="shared" si="212"/>
        <v>1</v>
      </c>
      <c r="AS768" t="b">
        <f t="shared" si="213"/>
        <v>0</v>
      </c>
      <c r="AT768" t="b">
        <f t="shared" si="214"/>
        <v>0</v>
      </c>
      <c r="AU768" t="b">
        <f t="shared" si="215"/>
        <v>0</v>
      </c>
      <c r="AV768" t="b">
        <f t="shared" si="216"/>
        <v>0</v>
      </c>
      <c r="AW768" t="b">
        <f t="shared" si="217"/>
        <v>0</v>
      </c>
      <c r="AX768" t="b">
        <f t="shared" si="218"/>
        <v>1</v>
      </c>
    </row>
    <row r="769" spans="20:50" hidden="1">
      <c r="T769" t="s">
        <v>53</v>
      </c>
      <c r="U769" t="s">
        <v>59</v>
      </c>
      <c r="V769">
        <v>305</v>
      </c>
      <c r="W769" t="s">
        <v>142</v>
      </c>
      <c r="X769" t="s">
        <v>732</v>
      </c>
      <c r="Y769" t="s">
        <v>37</v>
      </c>
      <c r="Z769">
        <v>8</v>
      </c>
      <c r="AA769" t="s">
        <v>38</v>
      </c>
      <c r="AB769">
        <v>23</v>
      </c>
      <c r="AC769" t="s">
        <v>39</v>
      </c>
      <c r="AD769">
        <v>1</v>
      </c>
      <c r="AE769">
        <f t="shared" si="202"/>
        <v>70.820991974189283</v>
      </c>
      <c r="AF769" t="str">
        <f t="shared" si="219"/>
        <v>UL70.8209919741893</v>
      </c>
      <c r="AH769">
        <f>COUNTIF($AE$49:AE3720,AE769)</f>
        <v>2</v>
      </c>
      <c r="AI769" s="6">
        <f t="shared" si="203"/>
        <v>4</v>
      </c>
      <c r="AJ769" s="7">
        <f t="shared" si="204"/>
        <v>7.666666666666667</v>
      </c>
      <c r="AK769" s="7">
        <f t="shared" si="205"/>
        <v>2.6666666666666665</v>
      </c>
      <c r="AL769" s="7">
        <f t="shared" si="206"/>
        <v>11.5</v>
      </c>
      <c r="AM769" s="7">
        <f t="shared" si="207"/>
        <v>1.6</v>
      </c>
      <c r="AN769" s="7">
        <f t="shared" si="208"/>
        <v>4.5999999999999996</v>
      </c>
      <c r="AO769" s="7">
        <f t="shared" si="209"/>
        <v>1.1428571428571428</v>
      </c>
      <c r="AP769" s="8">
        <f t="shared" si="210"/>
        <v>3.2857142857142856</v>
      </c>
      <c r="AQ769" t="b">
        <f t="shared" si="211"/>
        <v>1</v>
      </c>
      <c r="AR769" t="b">
        <f t="shared" si="212"/>
        <v>0</v>
      </c>
      <c r="AS769" t="b">
        <f t="shared" si="213"/>
        <v>0</v>
      </c>
      <c r="AT769" t="b">
        <f t="shared" si="214"/>
        <v>0</v>
      </c>
      <c r="AU769" t="b">
        <f t="shared" si="215"/>
        <v>0</v>
      </c>
      <c r="AV769" t="b">
        <f t="shared" si="216"/>
        <v>0</v>
      </c>
      <c r="AW769" t="b">
        <f t="shared" si="217"/>
        <v>0</v>
      </c>
      <c r="AX769" t="b">
        <f t="shared" si="218"/>
        <v>0</v>
      </c>
    </row>
    <row r="770" spans="20:50" hidden="1">
      <c r="T770" t="s">
        <v>53</v>
      </c>
      <c r="U770" t="s">
        <v>59</v>
      </c>
      <c r="V770">
        <v>306</v>
      </c>
      <c r="W770" t="s">
        <v>142</v>
      </c>
      <c r="X770" t="s">
        <v>733</v>
      </c>
      <c r="Y770" t="s">
        <v>37</v>
      </c>
      <c r="Z770">
        <v>8</v>
      </c>
      <c r="AA770" t="s">
        <v>38</v>
      </c>
      <c r="AB770">
        <v>25</v>
      </c>
      <c r="AC770" t="s">
        <v>39</v>
      </c>
      <c r="AD770">
        <v>1</v>
      </c>
      <c r="AE770">
        <f t="shared" si="202"/>
        <v>72.255328374943062</v>
      </c>
      <c r="AF770" t="str">
        <f t="shared" si="219"/>
        <v>UL72.2553283749431</v>
      </c>
      <c r="AH770">
        <f>COUNTIF($AE$49:AE3721,AE770)</f>
        <v>2</v>
      </c>
      <c r="AI770" s="6">
        <f t="shared" si="203"/>
        <v>4</v>
      </c>
      <c r="AJ770" s="7">
        <f t="shared" si="204"/>
        <v>8.3333333333333339</v>
      </c>
      <c r="AK770" s="7">
        <f t="shared" si="205"/>
        <v>2.6666666666666665</v>
      </c>
      <c r="AL770" s="7">
        <f t="shared" si="206"/>
        <v>12.5</v>
      </c>
      <c r="AM770" s="7">
        <f t="shared" si="207"/>
        <v>1.6</v>
      </c>
      <c r="AN770" s="7">
        <f t="shared" si="208"/>
        <v>5</v>
      </c>
      <c r="AO770" s="7">
        <f t="shared" si="209"/>
        <v>1.1428571428571428</v>
      </c>
      <c r="AP770" s="8">
        <f t="shared" si="210"/>
        <v>3.5714285714285716</v>
      </c>
      <c r="AQ770" t="b">
        <f t="shared" si="211"/>
        <v>1</v>
      </c>
      <c r="AR770" t="b">
        <f t="shared" si="212"/>
        <v>0</v>
      </c>
      <c r="AS770" t="b">
        <f t="shared" si="213"/>
        <v>0</v>
      </c>
      <c r="AT770" t="b">
        <f t="shared" si="214"/>
        <v>0</v>
      </c>
      <c r="AU770" t="b">
        <f t="shared" si="215"/>
        <v>0</v>
      </c>
      <c r="AV770" t="b">
        <f t="shared" si="216"/>
        <v>1</v>
      </c>
      <c r="AW770" t="b">
        <f t="shared" si="217"/>
        <v>0</v>
      </c>
      <c r="AX770" t="b">
        <f t="shared" si="218"/>
        <v>0</v>
      </c>
    </row>
    <row r="771" spans="20:50" hidden="1">
      <c r="T771" t="s">
        <v>53</v>
      </c>
      <c r="U771" t="s">
        <v>59</v>
      </c>
      <c r="V771">
        <v>307</v>
      </c>
      <c r="W771" t="s">
        <v>142</v>
      </c>
      <c r="X771" t="s">
        <v>734</v>
      </c>
      <c r="Y771" t="s">
        <v>37</v>
      </c>
      <c r="Z771">
        <v>8</v>
      </c>
      <c r="AA771" t="s">
        <v>38</v>
      </c>
      <c r="AB771">
        <v>27</v>
      </c>
      <c r="AC771" t="s">
        <v>39</v>
      </c>
      <c r="AD771">
        <v>1</v>
      </c>
      <c r="AE771">
        <f t="shared" si="202"/>
        <v>73.495638618244982</v>
      </c>
      <c r="AF771" t="str">
        <f t="shared" si="219"/>
        <v>UL73.495638618245</v>
      </c>
      <c r="AH771">
        <f>COUNTIF($AE$49:AE3722,AE771)</f>
        <v>2</v>
      </c>
      <c r="AI771" s="6">
        <f t="shared" si="203"/>
        <v>4</v>
      </c>
      <c r="AJ771" s="7">
        <f t="shared" si="204"/>
        <v>9</v>
      </c>
      <c r="AK771" s="7">
        <f t="shared" si="205"/>
        <v>2.6666666666666665</v>
      </c>
      <c r="AL771" s="7">
        <f t="shared" si="206"/>
        <v>13.5</v>
      </c>
      <c r="AM771" s="7">
        <f t="shared" si="207"/>
        <v>1.6</v>
      </c>
      <c r="AN771" s="7">
        <f t="shared" si="208"/>
        <v>5.4</v>
      </c>
      <c r="AO771" s="7">
        <f t="shared" si="209"/>
        <v>1.1428571428571428</v>
      </c>
      <c r="AP771" s="8">
        <f t="shared" si="210"/>
        <v>3.8571428571428572</v>
      </c>
      <c r="AQ771" t="b">
        <f t="shared" si="211"/>
        <v>1</v>
      </c>
      <c r="AR771" t="b">
        <f t="shared" si="212"/>
        <v>1</v>
      </c>
      <c r="AS771" t="b">
        <f t="shared" si="213"/>
        <v>0</v>
      </c>
      <c r="AT771" t="b">
        <f t="shared" si="214"/>
        <v>0</v>
      </c>
      <c r="AU771" t="b">
        <f t="shared" si="215"/>
        <v>0</v>
      </c>
      <c r="AV771" t="b">
        <f t="shared" si="216"/>
        <v>0</v>
      </c>
      <c r="AW771" t="b">
        <f t="shared" si="217"/>
        <v>0</v>
      </c>
      <c r="AX771" t="b">
        <f t="shared" si="218"/>
        <v>0</v>
      </c>
    </row>
    <row r="772" spans="20:50" hidden="1">
      <c r="T772" t="s">
        <v>53</v>
      </c>
      <c r="U772" t="s">
        <v>59</v>
      </c>
      <c r="V772">
        <v>308</v>
      </c>
      <c r="W772" t="s">
        <v>142</v>
      </c>
      <c r="X772" t="s">
        <v>735</v>
      </c>
      <c r="Y772" t="s">
        <v>37</v>
      </c>
      <c r="Z772">
        <v>8</v>
      </c>
      <c r="AA772" t="s">
        <v>38</v>
      </c>
      <c r="AB772">
        <v>29</v>
      </c>
      <c r="AC772" t="s">
        <v>39</v>
      </c>
      <c r="AD772">
        <v>1</v>
      </c>
      <c r="AE772">
        <f t="shared" si="202"/>
        <v>74.577838681261326</v>
      </c>
      <c r="AF772" t="str">
        <f t="shared" si="219"/>
        <v>UL74.5778386812613</v>
      </c>
      <c r="AH772">
        <f>COUNTIF($AE$49:AE3723,AE772)</f>
        <v>3</v>
      </c>
      <c r="AI772" s="6">
        <f t="shared" si="203"/>
        <v>4</v>
      </c>
      <c r="AJ772" s="7">
        <f t="shared" si="204"/>
        <v>9.6666666666666661</v>
      </c>
      <c r="AK772" s="7">
        <f t="shared" si="205"/>
        <v>2.6666666666666665</v>
      </c>
      <c r="AL772" s="7">
        <f t="shared" si="206"/>
        <v>14.5</v>
      </c>
      <c r="AM772" s="7">
        <f t="shared" si="207"/>
        <v>1.6</v>
      </c>
      <c r="AN772" s="7">
        <f t="shared" si="208"/>
        <v>5.8</v>
      </c>
      <c r="AO772" s="7">
        <f t="shared" si="209"/>
        <v>1.1428571428571428</v>
      </c>
      <c r="AP772" s="8">
        <f t="shared" si="210"/>
        <v>4.1428571428571432</v>
      </c>
      <c r="AQ772" t="b">
        <f t="shared" si="211"/>
        <v>1</v>
      </c>
      <c r="AR772" t="b">
        <f t="shared" si="212"/>
        <v>0</v>
      </c>
      <c r="AS772" t="b">
        <f t="shared" si="213"/>
        <v>0</v>
      </c>
      <c r="AT772" t="b">
        <f t="shared" si="214"/>
        <v>0</v>
      </c>
      <c r="AU772" t="b">
        <f t="shared" si="215"/>
        <v>0</v>
      </c>
      <c r="AV772" t="b">
        <f t="shared" si="216"/>
        <v>0</v>
      </c>
      <c r="AW772" t="b">
        <f t="shared" si="217"/>
        <v>0</v>
      </c>
      <c r="AX772" t="b">
        <f t="shared" si="218"/>
        <v>0</v>
      </c>
    </row>
    <row r="773" spans="20:50" hidden="1">
      <c r="T773" t="s">
        <v>35</v>
      </c>
      <c r="U773" t="s">
        <v>59</v>
      </c>
      <c r="V773" t="s">
        <v>0</v>
      </c>
      <c r="W773" t="s">
        <v>142</v>
      </c>
      <c r="X773" t="s">
        <v>735</v>
      </c>
      <c r="Y773" t="s">
        <v>37</v>
      </c>
      <c r="Z773">
        <v>8</v>
      </c>
      <c r="AA773" t="s">
        <v>38</v>
      </c>
      <c r="AB773">
        <v>29</v>
      </c>
      <c r="AC773" t="s">
        <v>39</v>
      </c>
      <c r="AD773">
        <v>1</v>
      </c>
      <c r="AE773">
        <f t="shared" si="202"/>
        <v>74.577838681261326</v>
      </c>
      <c r="AF773" t="str">
        <f t="shared" si="219"/>
        <v>UL74.5778386812613</v>
      </c>
      <c r="AG773" t="str">
        <f>U773&amp;AE773</f>
        <v>UL74.5778386812613</v>
      </c>
      <c r="AH773">
        <f>COUNTIF($AG$49:AG3724,AG773)</f>
        <v>1</v>
      </c>
      <c r="AI773" s="6">
        <f t="shared" si="203"/>
        <v>4</v>
      </c>
      <c r="AJ773" s="7">
        <f t="shared" si="204"/>
        <v>9.6666666666666661</v>
      </c>
      <c r="AK773" s="7">
        <f t="shared" si="205"/>
        <v>2.6666666666666665</v>
      </c>
      <c r="AL773" s="7">
        <f t="shared" si="206"/>
        <v>14.5</v>
      </c>
      <c r="AM773" s="7">
        <f t="shared" si="207"/>
        <v>1.6</v>
      </c>
      <c r="AN773" s="7">
        <f t="shared" si="208"/>
        <v>5.8</v>
      </c>
      <c r="AO773" s="7">
        <f t="shared" si="209"/>
        <v>1.1428571428571428</v>
      </c>
      <c r="AP773" s="8">
        <f t="shared" si="210"/>
        <v>4.1428571428571432</v>
      </c>
      <c r="AQ773" t="b">
        <f t="shared" si="211"/>
        <v>1</v>
      </c>
      <c r="AR773" t="b">
        <f t="shared" si="212"/>
        <v>0</v>
      </c>
      <c r="AS773" t="b">
        <f t="shared" si="213"/>
        <v>0</v>
      </c>
      <c r="AT773" t="b">
        <f t="shared" si="214"/>
        <v>0</v>
      </c>
      <c r="AU773" t="b">
        <f t="shared" si="215"/>
        <v>0</v>
      </c>
      <c r="AV773" t="b">
        <f t="shared" si="216"/>
        <v>0</v>
      </c>
      <c r="AW773" t="b">
        <f t="shared" si="217"/>
        <v>0</v>
      </c>
      <c r="AX773" t="b">
        <f t="shared" si="218"/>
        <v>0</v>
      </c>
    </row>
    <row r="774" spans="20:50" hidden="1">
      <c r="T774" t="s">
        <v>53</v>
      </c>
      <c r="U774" t="s">
        <v>59</v>
      </c>
      <c r="V774">
        <v>309</v>
      </c>
      <c r="W774" t="s">
        <v>142</v>
      </c>
      <c r="X774" t="s">
        <v>736</v>
      </c>
      <c r="Y774" t="s">
        <v>37</v>
      </c>
      <c r="Z774">
        <v>8</v>
      </c>
      <c r="AA774" t="s">
        <v>38</v>
      </c>
      <c r="AB774">
        <v>31</v>
      </c>
      <c r="AC774" t="s">
        <v>39</v>
      </c>
      <c r="AD774">
        <v>1</v>
      </c>
      <c r="AE774">
        <f t="shared" si="202"/>
        <v>75.529705899934115</v>
      </c>
      <c r="AF774" t="str">
        <f t="shared" si="219"/>
        <v>UL75.5297058999341</v>
      </c>
      <c r="AH774">
        <f>COUNTIF($AE$49:AE3725,AE774)</f>
        <v>3</v>
      </c>
      <c r="AI774" s="6">
        <f t="shared" si="203"/>
        <v>4</v>
      </c>
      <c r="AJ774" s="7">
        <f t="shared" si="204"/>
        <v>10.333333333333334</v>
      </c>
      <c r="AK774" s="7">
        <f t="shared" si="205"/>
        <v>2.6666666666666665</v>
      </c>
      <c r="AL774" s="7">
        <f t="shared" si="206"/>
        <v>15.5</v>
      </c>
      <c r="AM774" s="7">
        <f t="shared" si="207"/>
        <v>1.6</v>
      </c>
      <c r="AN774" s="7">
        <f t="shared" si="208"/>
        <v>6.2</v>
      </c>
      <c r="AO774" s="7">
        <f t="shared" si="209"/>
        <v>1.1428571428571428</v>
      </c>
      <c r="AP774" s="8">
        <f t="shared" si="210"/>
        <v>4.4285714285714288</v>
      </c>
      <c r="AQ774" t="b">
        <f t="shared" si="211"/>
        <v>1</v>
      </c>
      <c r="AR774" t="b">
        <f t="shared" si="212"/>
        <v>0</v>
      </c>
      <c r="AS774" t="b">
        <f t="shared" si="213"/>
        <v>0</v>
      </c>
      <c r="AT774" t="b">
        <f t="shared" si="214"/>
        <v>0</v>
      </c>
      <c r="AU774" t="b">
        <f t="shared" si="215"/>
        <v>0</v>
      </c>
      <c r="AV774" t="b">
        <f t="shared" si="216"/>
        <v>0</v>
      </c>
      <c r="AW774" t="b">
        <f t="shared" si="217"/>
        <v>0</v>
      </c>
      <c r="AX774" t="b">
        <f t="shared" si="218"/>
        <v>0</v>
      </c>
    </row>
    <row r="775" spans="20:50" hidden="1">
      <c r="T775" t="s">
        <v>35</v>
      </c>
      <c r="U775" t="s">
        <v>59</v>
      </c>
      <c r="V775" t="s">
        <v>0</v>
      </c>
      <c r="W775" t="s">
        <v>142</v>
      </c>
      <c r="X775" t="s">
        <v>736</v>
      </c>
      <c r="Y775" t="s">
        <v>37</v>
      </c>
      <c r="Z775">
        <v>8</v>
      </c>
      <c r="AA775" t="s">
        <v>38</v>
      </c>
      <c r="AB775">
        <v>31</v>
      </c>
      <c r="AC775" t="s">
        <v>39</v>
      </c>
      <c r="AD775">
        <v>1</v>
      </c>
      <c r="AE775">
        <f t="shared" si="202"/>
        <v>75.529705899934115</v>
      </c>
      <c r="AF775" t="str">
        <f t="shared" si="219"/>
        <v>UL75.5297058999341</v>
      </c>
      <c r="AG775" t="str">
        <f>U775&amp;AE775</f>
        <v>UL75.5297058999341</v>
      </c>
      <c r="AH775">
        <f>COUNTIF($AG$49:AG3726,AG775)</f>
        <v>1</v>
      </c>
      <c r="AI775" s="6">
        <f t="shared" si="203"/>
        <v>4</v>
      </c>
      <c r="AJ775" s="7">
        <f t="shared" si="204"/>
        <v>10.333333333333334</v>
      </c>
      <c r="AK775" s="7">
        <f t="shared" si="205"/>
        <v>2.6666666666666665</v>
      </c>
      <c r="AL775" s="7">
        <f t="shared" si="206"/>
        <v>15.5</v>
      </c>
      <c r="AM775" s="7">
        <f t="shared" si="207"/>
        <v>1.6</v>
      </c>
      <c r="AN775" s="7">
        <f t="shared" si="208"/>
        <v>6.2</v>
      </c>
      <c r="AO775" s="7">
        <f t="shared" si="209"/>
        <v>1.1428571428571428</v>
      </c>
      <c r="AP775" s="8">
        <f t="shared" si="210"/>
        <v>4.4285714285714288</v>
      </c>
      <c r="AQ775" t="b">
        <f t="shared" si="211"/>
        <v>1</v>
      </c>
      <c r="AR775" t="b">
        <f t="shared" si="212"/>
        <v>0</v>
      </c>
      <c r="AS775" t="b">
        <f t="shared" si="213"/>
        <v>0</v>
      </c>
      <c r="AT775" t="b">
        <f t="shared" si="214"/>
        <v>0</v>
      </c>
      <c r="AU775" t="b">
        <f t="shared" si="215"/>
        <v>0</v>
      </c>
      <c r="AV775" t="b">
        <f t="shared" si="216"/>
        <v>0</v>
      </c>
      <c r="AW775" t="b">
        <f t="shared" si="217"/>
        <v>0</v>
      </c>
      <c r="AX775" t="b">
        <f t="shared" si="218"/>
        <v>0</v>
      </c>
    </row>
    <row r="776" spans="20:50" hidden="1">
      <c r="T776" t="s">
        <v>53</v>
      </c>
      <c r="U776" t="s">
        <v>59</v>
      </c>
      <c r="V776">
        <v>310</v>
      </c>
      <c r="W776" t="s">
        <v>142</v>
      </c>
      <c r="X776" t="s">
        <v>737</v>
      </c>
      <c r="Y776" t="s">
        <v>37</v>
      </c>
      <c r="Z776">
        <v>8</v>
      </c>
      <c r="AA776" t="s">
        <v>38</v>
      </c>
      <c r="AB776">
        <v>33</v>
      </c>
      <c r="AC776" t="s">
        <v>39</v>
      </c>
      <c r="AD776">
        <v>1</v>
      </c>
      <c r="AE776">
        <f t="shared" si="202"/>
        <v>76.373005140108461</v>
      </c>
      <c r="AF776" t="str">
        <f t="shared" si="219"/>
        <v>UL76.3730051401085</v>
      </c>
      <c r="AH776">
        <f>COUNTIF($AE$49:AE3727,AE776)</f>
        <v>2</v>
      </c>
      <c r="AI776" s="6">
        <f t="shared" si="203"/>
        <v>4</v>
      </c>
      <c r="AJ776" s="7">
        <f t="shared" si="204"/>
        <v>11</v>
      </c>
      <c r="AK776" s="7">
        <f t="shared" si="205"/>
        <v>2.6666666666666665</v>
      </c>
      <c r="AL776" s="7">
        <f t="shared" si="206"/>
        <v>16.5</v>
      </c>
      <c r="AM776" s="7">
        <f t="shared" si="207"/>
        <v>1.6</v>
      </c>
      <c r="AN776" s="7">
        <f t="shared" si="208"/>
        <v>6.6</v>
      </c>
      <c r="AO776" s="7">
        <f t="shared" si="209"/>
        <v>1.1428571428571428</v>
      </c>
      <c r="AP776" s="8">
        <f t="shared" si="210"/>
        <v>4.7142857142857144</v>
      </c>
      <c r="AQ776" t="b">
        <f t="shared" si="211"/>
        <v>1</v>
      </c>
      <c r="AR776" t="b">
        <f t="shared" si="212"/>
        <v>1</v>
      </c>
      <c r="AS776" t="b">
        <f t="shared" si="213"/>
        <v>0</v>
      </c>
      <c r="AT776" t="b">
        <f t="shared" si="214"/>
        <v>0</v>
      </c>
      <c r="AU776" t="b">
        <f t="shared" si="215"/>
        <v>0</v>
      </c>
      <c r="AV776" t="b">
        <f t="shared" si="216"/>
        <v>0</v>
      </c>
      <c r="AW776" t="b">
        <f t="shared" si="217"/>
        <v>0</v>
      </c>
      <c r="AX776" t="b">
        <f t="shared" si="218"/>
        <v>0</v>
      </c>
    </row>
    <row r="777" spans="20:50" hidden="1">
      <c r="T777" t="s">
        <v>53</v>
      </c>
      <c r="U777" t="s">
        <v>59</v>
      </c>
      <c r="V777">
        <v>311</v>
      </c>
      <c r="W777" t="s">
        <v>142</v>
      </c>
      <c r="X777" t="s">
        <v>738</v>
      </c>
      <c r="Y777" t="s">
        <v>37</v>
      </c>
      <c r="Z777">
        <v>9</v>
      </c>
      <c r="AA777" t="s">
        <v>38</v>
      </c>
      <c r="AB777">
        <v>1</v>
      </c>
      <c r="AC777" t="s">
        <v>39</v>
      </c>
      <c r="AD777">
        <v>1</v>
      </c>
      <c r="AE777">
        <f t="shared" si="202"/>
        <v>6.3401917459099089</v>
      </c>
      <c r="AF777" t="str">
        <f t="shared" si="219"/>
        <v>UL6.34019174590991</v>
      </c>
      <c r="AH777">
        <f>COUNTIF($AE$49:AE3728,AE777)</f>
        <v>17</v>
      </c>
      <c r="AI777" s="6">
        <f t="shared" si="203"/>
        <v>4.5</v>
      </c>
      <c r="AJ777" s="7">
        <f t="shared" si="204"/>
        <v>0.33333333333333331</v>
      </c>
      <c r="AK777" s="7">
        <f t="shared" si="205"/>
        <v>3</v>
      </c>
      <c r="AL777" s="7">
        <f t="shared" si="206"/>
        <v>0.5</v>
      </c>
      <c r="AM777" s="7">
        <f t="shared" si="207"/>
        <v>1.8</v>
      </c>
      <c r="AN777" s="7">
        <f t="shared" si="208"/>
        <v>0.2</v>
      </c>
      <c r="AO777" s="7">
        <f t="shared" si="209"/>
        <v>1.2857142857142858</v>
      </c>
      <c r="AP777" s="8">
        <f t="shared" si="210"/>
        <v>0.14285714285714285</v>
      </c>
      <c r="AQ777" t="b">
        <f t="shared" si="211"/>
        <v>0</v>
      </c>
      <c r="AR777" t="b">
        <f t="shared" si="212"/>
        <v>0</v>
      </c>
      <c r="AS777" t="b">
        <f t="shared" si="213"/>
        <v>1</v>
      </c>
      <c r="AT777" t="b">
        <f t="shared" si="214"/>
        <v>0</v>
      </c>
      <c r="AU777" t="b">
        <f t="shared" si="215"/>
        <v>0</v>
      </c>
      <c r="AV777" t="b">
        <f t="shared" si="216"/>
        <v>0</v>
      </c>
      <c r="AW777" t="b">
        <f t="shared" si="217"/>
        <v>0</v>
      </c>
      <c r="AX777" t="b">
        <f t="shared" si="218"/>
        <v>0</v>
      </c>
    </row>
    <row r="778" spans="20:50" hidden="1">
      <c r="T778" t="s">
        <v>53</v>
      </c>
      <c r="U778" t="s">
        <v>59</v>
      </c>
      <c r="V778">
        <v>312</v>
      </c>
      <c r="W778" t="s">
        <v>142</v>
      </c>
      <c r="X778" t="s">
        <v>739</v>
      </c>
      <c r="Y778" t="s">
        <v>37</v>
      </c>
      <c r="Z778">
        <v>9</v>
      </c>
      <c r="AA778" t="s">
        <v>38</v>
      </c>
      <c r="AB778">
        <v>1</v>
      </c>
      <c r="AC778" t="s">
        <v>39</v>
      </c>
      <c r="AD778">
        <v>2</v>
      </c>
      <c r="AE778">
        <f t="shared" si="202"/>
        <v>6.3401917459099089</v>
      </c>
      <c r="AF778" t="str">
        <f t="shared" si="219"/>
        <v>UL6.34019174590991</v>
      </c>
      <c r="AH778">
        <f>COUNTIF($AE$49:AE3729,AE778)</f>
        <v>17</v>
      </c>
      <c r="AI778" s="6">
        <f t="shared" si="203"/>
        <v>4.5</v>
      </c>
      <c r="AJ778" s="7">
        <f t="shared" si="204"/>
        <v>0.33333333333333331</v>
      </c>
      <c r="AK778" s="7">
        <f t="shared" si="205"/>
        <v>3</v>
      </c>
      <c r="AL778" s="7">
        <f t="shared" si="206"/>
        <v>0.5</v>
      </c>
      <c r="AM778" s="7">
        <f t="shared" si="207"/>
        <v>1.8</v>
      </c>
      <c r="AN778" s="7">
        <f t="shared" si="208"/>
        <v>0.2</v>
      </c>
      <c r="AO778" s="7">
        <f t="shared" si="209"/>
        <v>1.2857142857142858</v>
      </c>
      <c r="AP778" s="8">
        <f t="shared" si="210"/>
        <v>0.14285714285714285</v>
      </c>
      <c r="AQ778" t="b">
        <f t="shared" si="211"/>
        <v>0</v>
      </c>
      <c r="AR778" t="b">
        <f t="shared" si="212"/>
        <v>0</v>
      </c>
      <c r="AS778" t="b">
        <f t="shared" si="213"/>
        <v>1</v>
      </c>
      <c r="AT778" t="b">
        <f t="shared" si="214"/>
        <v>0</v>
      </c>
      <c r="AU778" t="b">
        <f t="shared" si="215"/>
        <v>0</v>
      </c>
      <c r="AV778" t="b">
        <f t="shared" si="216"/>
        <v>0</v>
      </c>
      <c r="AW778" t="b">
        <f t="shared" si="217"/>
        <v>0</v>
      </c>
      <c r="AX778" t="b">
        <f t="shared" si="218"/>
        <v>0</v>
      </c>
    </row>
    <row r="779" spans="20:50" hidden="1">
      <c r="T779" t="s">
        <v>53</v>
      </c>
      <c r="U779" t="s">
        <v>59</v>
      </c>
      <c r="V779">
        <v>313</v>
      </c>
      <c r="W779" t="s">
        <v>142</v>
      </c>
      <c r="X779" t="s">
        <v>740</v>
      </c>
      <c r="Y779" t="s">
        <v>37</v>
      </c>
      <c r="Z779">
        <v>9</v>
      </c>
      <c r="AA779" t="s">
        <v>38</v>
      </c>
      <c r="AB779">
        <v>1</v>
      </c>
      <c r="AC779" t="s">
        <v>39</v>
      </c>
      <c r="AD779">
        <v>3</v>
      </c>
      <c r="AE779">
        <f t="shared" si="202"/>
        <v>6.3401917459099089</v>
      </c>
      <c r="AF779" t="str">
        <f t="shared" si="219"/>
        <v>UL6.34019174590991</v>
      </c>
      <c r="AH779">
        <f>COUNTIF($AE$49:AE3730,AE779)</f>
        <v>17</v>
      </c>
      <c r="AI779" s="6">
        <f t="shared" si="203"/>
        <v>4.5</v>
      </c>
      <c r="AJ779" s="7">
        <f t="shared" si="204"/>
        <v>0.33333333333333331</v>
      </c>
      <c r="AK779" s="7">
        <f t="shared" si="205"/>
        <v>3</v>
      </c>
      <c r="AL779" s="7">
        <f t="shared" si="206"/>
        <v>0.5</v>
      </c>
      <c r="AM779" s="7">
        <f t="shared" si="207"/>
        <v>1.8</v>
      </c>
      <c r="AN779" s="7">
        <f t="shared" si="208"/>
        <v>0.2</v>
      </c>
      <c r="AO779" s="7">
        <f t="shared" si="209"/>
        <v>1.2857142857142858</v>
      </c>
      <c r="AP779" s="8">
        <f t="shared" si="210"/>
        <v>0.14285714285714285</v>
      </c>
      <c r="AQ779" t="b">
        <f t="shared" si="211"/>
        <v>0</v>
      </c>
      <c r="AR779" t="b">
        <f t="shared" si="212"/>
        <v>0</v>
      </c>
      <c r="AS779" t="b">
        <f t="shared" si="213"/>
        <v>1</v>
      </c>
      <c r="AT779" t="b">
        <f t="shared" si="214"/>
        <v>0</v>
      </c>
      <c r="AU779" t="b">
        <f t="shared" si="215"/>
        <v>0</v>
      </c>
      <c r="AV779" t="b">
        <f t="shared" si="216"/>
        <v>0</v>
      </c>
      <c r="AW779" t="b">
        <f t="shared" si="217"/>
        <v>0</v>
      </c>
      <c r="AX779" t="b">
        <f t="shared" si="218"/>
        <v>0</v>
      </c>
    </row>
    <row r="780" spans="20:50" hidden="1">
      <c r="T780" t="s">
        <v>53</v>
      </c>
      <c r="U780" t="s">
        <v>59</v>
      </c>
      <c r="V780">
        <v>314</v>
      </c>
      <c r="W780" t="s">
        <v>142</v>
      </c>
      <c r="X780" t="s">
        <v>741</v>
      </c>
      <c r="Y780" t="s">
        <v>37</v>
      </c>
      <c r="Z780">
        <v>9</v>
      </c>
      <c r="AA780" t="s">
        <v>38</v>
      </c>
      <c r="AB780">
        <v>2</v>
      </c>
      <c r="AC780" t="s">
        <v>39</v>
      </c>
      <c r="AD780">
        <v>1</v>
      </c>
      <c r="AE780">
        <f t="shared" si="202"/>
        <v>12.528807709151511</v>
      </c>
      <c r="AF780" t="str">
        <f t="shared" si="219"/>
        <v>UL12.5288077091515</v>
      </c>
      <c r="AH780">
        <f>COUNTIF($AE$49:AE3731,AE780)</f>
        <v>17</v>
      </c>
      <c r="AI780" s="6">
        <f t="shared" si="203"/>
        <v>4.5</v>
      </c>
      <c r="AJ780" s="7">
        <f t="shared" si="204"/>
        <v>0.66666666666666663</v>
      </c>
      <c r="AK780" s="7">
        <f t="shared" si="205"/>
        <v>3</v>
      </c>
      <c r="AL780" s="7">
        <f t="shared" si="206"/>
        <v>1</v>
      </c>
      <c r="AM780" s="7">
        <f t="shared" si="207"/>
        <v>1.8</v>
      </c>
      <c r="AN780" s="7">
        <f t="shared" si="208"/>
        <v>0.4</v>
      </c>
      <c r="AO780" s="7">
        <f t="shared" si="209"/>
        <v>1.2857142857142858</v>
      </c>
      <c r="AP780" s="8">
        <f t="shared" si="210"/>
        <v>0.2857142857142857</v>
      </c>
      <c r="AQ780" t="b">
        <f t="shared" si="211"/>
        <v>0</v>
      </c>
      <c r="AR780" t="b">
        <f t="shared" si="212"/>
        <v>0</v>
      </c>
      <c r="AS780" t="b">
        <f t="shared" si="213"/>
        <v>1</v>
      </c>
      <c r="AT780" t="b">
        <f t="shared" si="214"/>
        <v>1</v>
      </c>
      <c r="AU780" t="b">
        <f t="shared" si="215"/>
        <v>0</v>
      </c>
      <c r="AV780" t="b">
        <f t="shared" si="216"/>
        <v>0</v>
      </c>
      <c r="AW780" t="b">
        <f t="shared" si="217"/>
        <v>0</v>
      </c>
      <c r="AX780" t="b">
        <f t="shared" si="218"/>
        <v>0</v>
      </c>
    </row>
    <row r="781" spans="20:50" hidden="1">
      <c r="T781" t="s">
        <v>53</v>
      </c>
      <c r="U781" t="s">
        <v>59</v>
      </c>
      <c r="V781">
        <v>315</v>
      </c>
      <c r="W781" t="s">
        <v>142</v>
      </c>
      <c r="X781" t="s">
        <v>742</v>
      </c>
      <c r="Y781" t="s">
        <v>37</v>
      </c>
      <c r="Z781">
        <v>9</v>
      </c>
      <c r="AA781" t="s">
        <v>38</v>
      </c>
      <c r="AB781">
        <v>2</v>
      </c>
      <c r="AC781" t="s">
        <v>39</v>
      </c>
      <c r="AD781">
        <v>2</v>
      </c>
      <c r="AE781">
        <f t="shared" si="202"/>
        <v>12.528807709151511</v>
      </c>
      <c r="AF781" t="str">
        <f t="shared" si="219"/>
        <v>UL12.5288077091515</v>
      </c>
      <c r="AH781">
        <f>COUNTIF($AE$49:AE3732,AE781)</f>
        <v>17</v>
      </c>
      <c r="AI781" s="6">
        <f t="shared" si="203"/>
        <v>4.5</v>
      </c>
      <c r="AJ781" s="7">
        <f t="shared" si="204"/>
        <v>0.66666666666666663</v>
      </c>
      <c r="AK781" s="7">
        <f t="shared" si="205"/>
        <v>3</v>
      </c>
      <c r="AL781" s="7">
        <f t="shared" si="206"/>
        <v>1</v>
      </c>
      <c r="AM781" s="7">
        <f t="shared" si="207"/>
        <v>1.8</v>
      </c>
      <c r="AN781" s="7">
        <f t="shared" si="208"/>
        <v>0.4</v>
      </c>
      <c r="AO781" s="7">
        <f t="shared" si="209"/>
        <v>1.2857142857142858</v>
      </c>
      <c r="AP781" s="8">
        <f t="shared" si="210"/>
        <v>0.2857142857142857</v>
      </c>
      <c r="AQ781" t="b">
        <f t="shared" si="211"/>
        <v>0</v>
      </c>
      <c r="AR781" t="b">
        <f t="shared" si="212"/>
        <v>0</v>
      </c>
      <c r="AS781" t="b">
        <f t="shared" si="213"/>
        <v>1</v>
      </c>
      <c r="AT781" t="b">
        <f t="shared" si="214"/>
        <v>1</v>
      </c>
      <c r="AU781" t="b">
        <f t="shared" si="215"/>
        <v>0</v>
      </c>
      <c r="AV781" t="b">
        <f t="shared" si="216"/>
        <v>0</v>
      </c>
      <c r="AW781" t="b">
        <f t="shared" si="217"/>
        <v>0</v>
      </c>
      <c r="AX781" t="b">
        <f t="shared" si="218"/>
        <v>0</v>
      </c>
    </row>
    <row r="782" spans="20:50" hidden="1">
      <c r="T782" t="s">
        <v>53</v>
      </c>
      <c r="U782" t="s">
        <v>59</v>
      </c>
      <c r="V782">
        <v>316</v>
      </c>
      <c r="W782" t="s">
        <v>142</v>
      </c>
      <c r="X782" t="s">
        <v>743</v>
      </c>
      <c r="Y782" t="s">
        <v>37</v>
      </c>
      <c r="Z782">
        <v>9</v>
      </c>
      <c r="AA782" t="s">
        <v>38</v>
      </c>
      <c r="AB782">
        <v>2</v>
      </c>
      <c r="AC782" t="s">
        <v>39</v>
      </c>
      <c r="AD782">
        <v>3</v>
      </c>
      <c r="AE782">
        <f t="shared" si="202"/>
        <v>12.528807709151511</v>
      </c>
      <c r="AF782" t="str">
        <f t="shared" si="219"/>
        <v>UL12.5288077091515</v>
      </c>
      <c r="AH782">
        <f>COUNTIF($AE$49:AE3733,AE782)</f>
        <v>17</v>
      </c>
      <c r="AI782" s="6">
        <f t="shared" si="203"/>
        <v>4.5</v>
      </c>
      <c r="AJ782" s="7">
        <f t="shared" si="204"/>
        <v>0.66666666666666663</v>
      </c>
      <c r="AK782" s="7">
        <f t="shared" si="205"/>
        <v>3</v>
      </c>
      <c r="AL782" s="7">
        <f t="shared" si="206"/>
        <v>1</v>
      </c>
      <c r="AM782" s="7">
        <f t="shared" si="207"/>
        <v>1.8</v>
      </c>
      <c r="AN782" s="7">
        <f t="shared" si="208"/>
        <v>0.4</v>
      </c>
      <c r="AO782" s="7">
        <f t="shared" si="209"/>
        <v>1.2857142857142858</v>
      </c>
      <c r="AP782" s="8">
        <f t="shared" si="210"/>
        <v>0.2857142857142857</v>
      </c>
      <c r="AQ782" t="b">
        <f t="shared" si="211"/>
        <v>0</v>
      </c>
      <c r="AR782" t="b">
        <f t="shared" si="212"/>
        <v>0</v>
      </c>
      <c r="AS782" t="b">
        <f t="shared" si="213"/>
        <v>1</v>
      </c>
      <c r="AT782" t="b">
        <f t="shared" si="214"/>
        <v>1</v>
      </c>
      <c r="AU782" t="b">
        <f t="shared" si="215"/>
        <v>0</v>
      </c>
      <c r="AV782" t="b">
        <f t="shared" si="216"/>
        <v>0</v>
      </c>
      <c r="AW782" t="b">
        <f t="shared" si="217"/>
        <v>0</v>
      </c>
      <c r="AX782" t="b">
        <f t="shared" si="218"/>
        <v>0</v>
      </c>
    </row>
    <row r="783" spans="20:50" hidden="1">
      <c r="T783" t="s">
        <v>35</v>
      </c>
      <c r="U783" t="s">
        <v>59</v>
      </c>
      <c r="V783" t="s">
        <v>0</v>
      </c>
      <c r="W783" t="s">
        <v>142</v>
      </c>
      <c r="X783" t="s">
        <v>743</v>
      </c>
      <c r="Y783" t="s">
        <v>37</v>
      </c>
      <c r="Z783">
        <v>9</v>
      </c>
      <c r="AA783" t="s">
        <v>38</v>
      </c>
      <c r="AB783">
        <v>2</v>
      </c>
      <c r="AC783" t="s">
        <v>39</v>
      </c>
      <c r="AD783">
        <v>3</v>
      </c>
      <c r="AE783">
        <f t="shared" si="202"/>
        <v>12.528807709151511</v>
      </c>
      <c r="AF783" t="str">
        <f t="shared" si="219"/>
        <v>UL12.5288077091515</v>
      </c>
      <c r="AG783" t="str">
        <f>U783&amp;AE783</f>
        <v>UL12.5288077091515</v>
      </c>
      <c r="AH783">
        <f>COUNTIF($AG$49:AG3734,AG783)</f>
        <v>1</v>
      </c>
      <c r="AI783" s="6">
        <f t="shared" si="203"/>
        <v>4.5</v>
      </c>
      <c r="AJ783" s="7">
        <f t="shared" si="204"/>
        <v>0.66666666666666663</v>
      </c>
      <c r="AK783" s="7">
        <f t="shared" si="205"/>
        <v>3</v>
      </c>
      <c r="AL783" s="7">
        <f t="shared" si="206"/>
        <v>1</v>
      </c>
      <c r="AM783" s="7">
        <f t="shared" si="207"/>
        <v>1.8</v>
      </c>
      <c r="AN783" s="7">
        <f t="shared" si="208"/>
        <v>0.4</v>
      </c>
      <c r="AO783" s="7">
        <f t="shared" si="209"/>
        <v>1.2857142857142858</v>
      </c>
      <c r="AP783" s="8">
        <f t="shared" si="210"/>
        <v>0.2857142857142857</v>
      </c>
      <c r="AQ783" t="b">
        <f t="shared" si="211"/>
        <v>0</v>
      </c>
      <c r="AR783" t="b">
        <f t="shared" si="212"/>
        <v>0</v>
      </c>
      <c r="AS783" t="b">
        <f t="shared" si="213"/>
        <v>1</v>
      </c>
      <c r="AT783" t="b">
        <f t="shared" si="214"/>
        <v>1</v>
      </c>
      <c r="AU783" t="b">
        <f t="shared" si="215"/>
        <v>0</v>
      </c>
      <c r="AV783" t="b">
        <f t="shared" si="216"/>
        <v>0</v>
      </c>
      <c r="AW783" t="b">
        <f t="shared" si="217"/>
        <v>0</v>
      </c>
      <c r="AX783" t="b">
        <f t="shared" si="218"/>
        <v>0</v>
      </c>
    </row>
    <row r="784" spans="20:50" hidden="1">
      <c r="T784" t="s">
        <v>53</v>
      </c>
      <c r="U784" t="s">
        <v>59</v>
      </c>
      <c r="V784">
        <v>317</v>
      </c>
      <c r="W784" t="s">
        <v>142</v>
      </c>
      <c r="X784" t="s">
        <v>744</v>
      </c>
      <c r="Y784" t="s">
        <v>37</v>
      </c>
      <c r="Z784">
        <v>9</v>
      </c>
      <c r="AA784" t="s">
        <v>38</v>
      </c>
      <c r="AB784">
        <v>4</v>
      </c>
      <c r="AC784" t="s">
        <v>39</v>
      </c>
      <c r="AD784">
        <v>1</v>
      </c>
      <c r="AE784">
        <f t="shared" si="202"/>
        <v>23.962488974578182</v>
      </c>
      <c r="AF784" t="str">
        <f t="shared" si="219"/>
        <v>UL23.9624889745782</v>
      </c>
      <c r="AH784">
        <f>COUNTIF($AE$49:AE3735,AE784)</f>
        <v>9</v>
      </c>
      <c r="AI784" s="6">
        <f t="shared" si="203"/>
        <v>4.5</v>
      </c>
      <c r="AJ784" s="7">
        <f t="shared" si="204"/>
        <v>1.3333333333333333</v>
      </c>
      <c r="AK784" s="7">
        <f t="shared" si="205"/>
        <v>3</v>
      </c>
      <c r="AL784" s="7">
        <f t="shared" si="206"/>
        <v>2</v>
      </c>
      <c r="AM784" s="7">
        <f t="shared" si="207"/>
        <v>1.8</v>
      </c>
      <c r="AN784" s="7">
        <f t="shared" si="208"/>
        <v>0.8</v>
      </c>
      <c r="AO784" s="7">
        <f t="shared" si="209"/>
        <v>1.2857142857142858</v>
      </c>
      <c r="AP784" s="8">
        <f t="shared" si="210"/>
        <v>0.5714285714285714</v>
      </c>
      <c r="AQ784" t="b">
        <f t="shared" si="211"/>
        <v>0</v>
      </c>
      <c r="AR784" t="b">
        <f t="shared" si="212"/>
        <v>0</v>
      </c>
      <c r="AS784" t="b">
        <f t="shared" si="213"/>
        <v>1</v>
      </c>
      <c r="AT784" t="b">
        <f t="shared" si="214"/>
        <v>1</v>
      </c>
      <c r="AU784" t="b">
        <f t="shared" si="215"/>
        <v>0</v>
      </c>
      <c r="AV784" t="b">
        <f t="shared" si="216"/>
        <v>0</v>
      </c>
      <c r="AW784" t="b">
        <f t="shared" si="217"/>
        <v>0</v>
      </c>
      <c r="AX784" t="b">
        <f t="shared" si="218"/>
        <v>0</v>
      </c>
    </row>
    <row r="785" spans="20:50" hidden="1">
      <c r="T785" t="s">
        <v>53</v>
      </c>
      <c r="U785" t="s">
        <v>59</v>
      </c>
      <c r="V785">
        <v>318</v>
      </c>
      <c r="W785" t="s">
        <v>142</v>
      </c>
      <c r="X785" t="s">
        <v>745</v>
      </c>
      <c r="Y785" t="s">
        <v>37</v>
      </c>
      <c r="Z785">
        <v>9</v>
      </c>
      <c r="AA785" t="s">
        <v>38</v>
      </c>
      <c r="AB785">
        <v>4</v>
      </c>
      <c r="AC785" t="s">
        <v>39</v>
      </c>
      <c r="AD785">
        <v>2</v>
      </c>
      <c r="AE785">
        <f t="shared" si="202"/>
        <v>23.962488974578182</v>
      </c>
      <c r="AF785" t="str">
        <f t="shared" si="219"/>
        <v>UL23.9624889745782</v>
      </c>
      <c r="AH785">
        <f>COUNTIF($AE$49:AE3736,AE785)</f>
        <v>9</v>
      </c>
      <c r="AI785" s="6">
        <f t="shared" si="203"/>
        <v>4.5</v>
      </c>
      <c r="AJ785" s="7">
        <f t="shared" si="204"/>
        <v>1.3333333333333333</v>
      </c>
      <c r="AK785" s="7">
        <f t="shared" si="205"/>
        <v>3</v>
      </c>
      <c r="AL785" s="7">
        <f t="shared" si="206"/>
        <v>2</v>
      </c>
      <c r="AM785" s="7">
        <f t="shared" si="207"/>
        <v>1.8</v>
      </c>
      <c r="AN785" s="7">
        <f t="shared" si="208"/>
        <v>0.8</v>
      </c>
      <c r="AO785" s="7">
        <f t="shared" si="209"/>
        <v>1.2857142857142858</v>
      </c>
      <c r="AP785" s="8">
        <f t="shared" si="210"/>
        <v>0.5714285714285714</v>
      </c>
      <c r="AQ785" t="b">
        <f t="shared" si="211"/>
        <v>0</v>
      </c>
      <c r="AR785" t="b">
        <f t="shared" si="212"/>
        <v>0</v>
      </c>
      <c r="AS785" t="b">
        <f t="shared" si="213"/>
        <v>1</v>
      </c>
      <c r="AT785" t="b">
        <f t="shared" si="214"/>
        <v>1</v>
      </c>
      <c r="AU785" t="b">
        <f t="shared" si="215"/>
        <v>0</v>
      </c>
      <c r="AV785" t="b">
        <f t="shared" si="216"/>
        <v>0</v>
      </c>
      <c r="AW785" t="b">
        <f t="shared" si="217"/>
        <v>0</v>
      </c>
      <c r="AX785" t="b">
        <f t="shared" si="218"/>
        <v>0</v>
      </c>
    </row>
    <row r="786" spans="20:50" hidden="1">
      <c r="T786" t="s">
        <v>53</v>
      </c>
      <c r="U786" t="s">
        <v>59</v>
      </c>
      <c r="V786">
        <v>319</v>
      </c>
      <c r="W786" t="s">
        <v>142</v>
      </c>
      <c r="X786" t="s">
        <v>746</v>
      </c>
      <c r="Y786" t="s">
        <v>37</v>
      </c>
      <c r="Z786">
        <v>9</v>
      </c>
      <c r="AA786" t="s">
        <v>38</v>
      </c>
      <c r="AB786">
        <v>4</v>
      </c>
      <c r="AC786" t="s">
        <v>39</v>
      </c>
      <c r="AD786">
        <v>3</v>
      </c>
      <c r="AE786">
        <f t="shared" si="202"/>
        <v>23.962488974578182</v>
      </c>
      <c r="AF786" t="str">
        <f t="shared" si="219"/>
        <v>UL23.9624889745782</v>
      </c>
      <c r="AH786">
        <f>COUNTIF($AE$49:AE3737,AE786)</f>
        <v>9</v>
      </c>
      <c r="AI786" s="6">
        <f t="shared" si="203"/>
        <v>4.5</v>
      </c>
      <c r="AJ786" s="7">
        <f t="shared" si="204"/>
        <v>1.3333333333333333</v>
      </c>
      <c r="AK786" s="7">
        <f t="shared" si="205"/>
        <v>3</v>
      </c>
      <c r="AL786" s="7">
        <f t="shared" si="206"/>
        <v>2</v>
      </c>
      <c r="AM786" s="7">
        <f t="shared" si="207"/>
        <v>1.8</v>
      </c>
      <c r="AN786" s="7">
        <f t="shared" si="208"/>
        <v>0.8</v>
      </c>
      <c r="AO786" s="7">
        <f t="shared" si="209"/>
        <v>1.2857142857142858</v>
      </c>
      <c r="AP786" s="8">
        <f t="shared" si="210"/>
        <v>0.5714285714285714</v>
      </c>
      <c r="AQ786" t="b">
        <f t="shared" si="211"/>
        <v>0</v>
      </c>
      <c r="AR786" t="b">
        <f t="shared" si="212"/>
        <v>0</v>
      </c>
      <c r="AS786" t="b">
        <f t="shared" si="213"/>
        <v>1</v>
      </c>
      <c r="AT786" t="b">
        <f t="shared" si="214"/>
        <v>1</v>
      </c>
      <c r="AU786" t="b">
        <f t="shared" si="215"/>
        <v>0</v>
      </c>
      <c r="AV786" t="b">
        <f t="shared" si="216"/>
        <v>0</v>
      </c>
      <c r="AW786" t="b">
        <f t="shared" si="217"/>
        <v>0</v>
      </c>
      <c r="AX786" t="b">
        <f t="shared" si="218"/>
        <v>0</v>
      </c>
    </row>
    <row r="787" spans="20:50" hidden="1">
      <c r="T787" t="s">
        <v>53</v>
      </c>
      <c r="U787" t="s">
        <v>59</v>
      </c>
      <c r="V787">
        <v>320</v>
      </c>
      <c r="W787" t="s">
        <v>142</v>
      </c>
      <c r="X787" t="s">
        <v>747</v>
      </c>
      <c r="Y787" t="s">
        <v>37</v>
      </c>
      <c r="Z787">
        <v>9</v>
      </c>
      <c r="AA787" t="s">
        <v>38</v>
      </c>
      <c r="AB787">
        <v>5</v>
      </c>
      <c r="AC787" t="s">
        <v>39</v>
      </c>
      <c r="AD787">
        <v>1</v>
      </c>
      <c r="AE787">
        <f t="shared" si="202"/>
        <v>29.054604099077146</v>
      </c>
      <c r="AF787" t="str">
        <f t="shared" si="219"/>
        <v>UL29.0546040990771</v>
      </c>
      <c r="AH787">
        <f>COUNTIF($AE$49:AE3738,AE787)</f>
        <v>10</v>
      </c>
      <c r="AI787" s="6">
        <f t="shared" si="203"/>
        <v>4.5</v>
      </c>
      <c r="AJ787" s="7">
        <f t="shared" si="204"/>
        <v>1.6666666666666667</v>
      </c>
      <c r="AK787" s="7">
        <f t="shared" si="205"/>
        <v>3</v>
      </c>
      <c r="AL787" s="7">
        <f t="shared" si="206"/>
        <v>2.5</v>
      </c>
      <c r="AM787" s="7">
        <f t="shared" si="207"/>
        <v>1.8</v>
      </c>
      <c r="AN787" s="7">
        <f t="shared" si="208"/>
        <v>1</v>
      </c>
      <c r="AO787" s="7">
        <f t="shared" si="209"/>
        <v>1.2857142857142858</v>
      </c>
      <c r="AP787" s="8">
        <f t="shared" si="210"/>
        <v>0.7142857142857143</v>
      </c>
      <c r="AQ787" t="b">
        <f t="shared" si="211"/>
        <v>0</v>
      </c>
      <c r="AR787" t="b">
        <f t="shared" si="212"/>
        <v>0</v>
      </c>
      <c r="AS787" t="b">
        <f t="shared" si="213"/>
        <v>1</v>
      </c>
      <c r="AT787" t="b">
        <f t="shared" si="214"/>
        <v>0</v>
      </c>
      <c r="AU787" t="b">
        <f t="shared" si="215"/>
        <v>0</v>
      </c>
      <c r="AV787" t="b">
        <f t="shared" si="216"/>
        <v>1</v>
      </c>
      <c r="AW787" t="b">
        <f t="shared" si="217"/>
        <v>0</v>
      </c>
      <c r="AX787" t="b">
        <f t="shared" si="218"/>
        <v>0</v>
      </c>
    </row>
    <row r="788" spans="20:50" hidden="1">
      <c r="T788" t="s">
        <v>35</v>
      </c>
      <c r="U788" t="s">
        <v>59</v>
      </c>
      <c r="V788" t="s">
        <v>0</v>
      </c>
      <c r="W788" t="s">
        <v>142</v>
      </c>
      <c r="X788" t="s">
        <v>747</v>
      </c>
      <c r="Y788" t="s">
        <v>37</v>
      </c>
      <c r="Z788">
        <v>9</v>
      </c>
      <c r="AA788" t="s">
        <v>38</v>
      </c>
      <c r="AB788">
        <v>5</v>
      </c>
      <c r="AC788" t="s">
        <v>39</v>
      </c>
      <c r="AD788">
        <v>1</v>
      </c>
      <c r="AE788">
        <f t="shared" si="202"/>
        <v>29.054604099077146</v>
      </c>
      <c r="AF788" t="str">
        <f t="shared" si="219"/>
        <v>UL29.0546040990771</v>
      </c>
      <c r="AG788" t="str">
        <f>U788&amp;AE788</f>
        <v>UL29.0546040990771</v>
      </c>
      <c r="AH788">
        <f>COUNTIF($AG$49:AG3739,AG788)</f>
        <v>1</v>
      </c>
      <c r="AI788" s="6">
        <f t="shared" si="203"/>
        <v>4.5</v>
      </c>
      <c r="AJ788" s="7">
        <f t="shared" si="204"/>
        <v>1.6666666666666667</v>
      </c>
      <c r="AK788" s="7">
        <f t="shared" si="205"/>
        <v>3</v>
      </c>
      <c r="AL788" s="7">
        <f t="shared" si="206"/>
        <v>2.5</v>
      </c>
      <c r="AM788" s="7">
        <f t="shared" si="207"/>
        <v>1.8</v>
      </c>
      <c r="AN788" s="7">
        <f t="shared" si="208"/>
        <v>1</v>
      </c>
      <c r="AO788" s="7">
        <f t="shared" si="209"/>
        <v>1.2857142857142858</v>
      </c>
      <c r="AP788" s="8">
        <f t="shared" si="210"/>
        <v>0.7142857142857143</v>
      </c>
      <c r="AQ788" t="b">
        <f t="shared" si="211"/>
        <v>0</v>
      </c>
      <c r="AR788" t="b">
        <f t="shared" si="212"/>
        <v>0</v>
      </c>
      <c r="AS788" t="b">
        <f t="shared" si="213"/>
        <v>1</v>
      </c>
      <c r="AT788" t="b">
        <f t="shared" si="214"/>
        <v>0</v>
      </c>
      <c r="AU788" t="b">
        <f t="shared" si="215"/>
        <v>0</v>
      </c>
      <c r="AV788" t="b">
        <f t="shared" si="216"/>
        <v>1</v>
      </c>
      <c r="AW788" t="b">
        <f t="shared" si="217"/>
        <v>0</v>
      </c>
      <c r="AX788" t="b">
        <f t="shared" si="218"/>
        <v>0</v>
      </c>
    </row>
    <row r="789" spans="20:50" hidden="1">
      <c r="T789" t="s">
        <v>53</v>
      </c>
      <c r="U789" t="s">
        <v>59</v>
      </c>
      <c r="V789">
        <v>321</v>
      </c>
      <c r="W789" t="s">
        <v>142</v>
      </c>
      <c r="X789" t="s">
        <v>748</v>
      </c>
      <c r="Y789" t="s">
        <v>37</v>
      </c>
      <c r="Z789">
        <v>9</v>
      </c>
      <c r="AA789" t="s">
        <v>38</v>
      </c>
      <c r="AB789">
        <v>7</v>
      </c>
      <c r="AC789" t="s">
        <v>39</v>
      </c>
      <c r="AD789">
        <v>1</v>
      </c>
      <c r="AE789">
        <f t="shared" si="202"/>
        <v>37.874983651098205</v>
      </c>
      <c r="AF789" t="str">
        <f t="shared" si="219"/>
        <v>UL37.8749836510982</v>
      </c>
      <c r="AH789">
        <f>COUNTIF($AE$49:AE3740,AE789)</f>
        <v>9</v>
      </c>
      <c r="AI789" s="6">
        <f t="shared" si="203"/>
        <v>4.5</v>
      </c>
      <c r="AJ789" s="7">
        <f t="shared" si="204"/>
        <v>2.3333333333333335</v>
      </c>
      <c r="AK789" s="7">
        <f t="shared" si="205"/>
        <v>3</v>
      </c>
      <c r="AL789" s="7">
        <f t="shared" si="206"/>
        <v>3.5</v>
      </c>
      <c r="AM789" s="7">
        <f t="shared" si="207"/>
        <v>1.8</v>
      </c>
      <c r="AN789" s="7">
        <f t="shared" si="208"/>
        <v>1.4</v>
      </c>
      <c r="AO789" s="7">
        <f t="shared" si="209"/>
        <v>1.2857142857142858</v>
      </c>
      <c r="AP789" s="8">
        <f t="shared" si="210"/>
        <v>1</v>
      </c>
      <c r="AQ789" t="b">
        <f t="shared" si="211"/>
        <v>0</v>
      </c>
      <c r="AR789" t="b">
        <f t="shared" si="212"/>
        <v>0</v>
      </c>
      <c r="AS789" t="b">
        <f t="shared" si="213"/>
        <v>1</v>
      </c>
      <c r="AT789" t="b">
        <f t="shared" si="214"/>
        <v>0</v>
      </c>
      <c r="AU789" t="b">
        <f t="shared" si="215"/>
        <v>0</v>
      </c>
      <c r="AV789" t="b">
        <f t="shared" si="216"/>
        <v>0</v>
      </c>
      <c r="AW789" t="b">
        <f t="shared" si="217"/>
        <v>0</v>
      </c>
      <c r="AX789" t="b">
        <f t="shared" si="218"/>
        <v>1</v>
      </c>
    </row>
    <row r="790" spans="20:50" hidden="1">
      <c r="T790" t="s">
        <v>53</v>
      </c>
      <c r="U790" t="s">
        <v>59</v>
      </c>
      <c r="V790">
        <v>322</v>
      </c>
      <c r="W790" t="s">
        <v>142</v>
      </c>
      <c r="X790" t="s">
        <v>749</v>
      </c>
      <c r="Y790" t="s">
        <v>37</v>
      </c>
      <c r="Z790">
        <v>9</v>
      </c>
      <c r="AA790" t="s">
        <v>38</v>
      </c>
      <c r="AB790">
        <v>7</v>
      </c>
      <c r="AC790" t="s">
        <v>39</v>
      </c>
      <c r="AD790">
        <v>2</v>
      </c>
      <c r="AE790">
        <f t="shared" si="202"/>
        <v>37.874983651098205</v>
      </c>
      <c r="AF790" t="str">
        <f t="shared" si="219"/>
        <v>UL37.8749836510982</v>
      </c>
      <c r="AH790">
        <f>COUNTIF($AE$49:AE3741,AE790)</f>
        <v>9</v>
      </c>
      <c r="AI790" s="6">
        <f t="shared" si="203"/>
        <v>4.5</v>
      </c>
      <c r="AJ790" s="7">
        <f t="shared" si="204"/>
        <v>2.3333333333333335</v>
      </c>
      <c r="AK790" s="7">
        <f t="shared" si="205"/>
        <v>3</v>
      </c>
      <c r="AL790" s="7">
        <f t="shared" si="206"/>
        <v>3.5</v>
      </c>
      <c r="AM790" s="7">
        <f t="shared" si="207"/>
        <v>1.8</v>
      </c>
      <c r="AN790" s="7">
        <f t="shared" si="208"/>
        <v>1.4</v>
      </c>
      <c r="AO790" s="7">
        <f t="shared" si="209"/>
        <v>1.2857142857142858</v>
      </c>
      <c r="AP790" s="8">
        <f t="shared" si="210"/>
        <v>1</v>
      </c>
      <c r="AQ790" t="b">
        <f t="shared" si="211"/>
        <v>0</v>
      </c>
      <c r="AR790" t="b">
        <f t="shared" si="212"/>
        <v>0</v>
      </c>
      <c r="AS790" t="b">
        <f t="shared" si="213"/>
        <v>1</v>
      </c>
      <c r="AT790" t="b">
        <f t="shared" si="214"/>
        <v>0</v>
      </c>
      <c r="AU790" t="b">
        <f t="shared" si="215"/>
        <v>0</v>
      </c>
      <c r="AV790" t="b">
        <f t="shared" si="216"/>
        <v>0</v>
      </c>
      <c r="AW790" t="b">
        <f t="shared" si="217"/>
        <v>0</v>
      </c>
      <c r="AX790" t="b">
        <f t="shared" si="218"/>
        <v>1</v>
      </c>
    </row>
    <row r="791" spans="20:50" hidden="1">
      <c r="T791" t="s">
        <v>35</v>
      </c>
      <c r="U791" t="s">
        <v>59</v>
      </c>
      <c r="V791" t="s">
        <v>0</v>
      </c>
      <c r="W791" t="s">
        <v>142</v>
      </c>
      <c r="X791" t="s">
        <v>749</v>
      </c>
      <c r="Y791" t="s">
        <v>37</v>
      </c>
      <c r="Z791">
        <v>9</v>
      </c>
      <c r="AA791" t="s">
        <v>38</v>
      </c>
      <c r="AB791">
        <v>7</v>
      </c>
      <c r="AC791" t="s">
        <v>39</v>
      </c>
      <c r="AD791">
        <v>2</v>
      </c>
      <c r="AE791">
        <f t="shared" si="202"/>
        <v>37.874983651098205</v>
      </c>
      <c r="AF791" t="str">
        <f t="shared" si="219"/>
        <v>UL37.8749836510982</v>
      </c>
      <c r="AG791" t="str">
        <f>U791&amp;AE791</f>
        <v>UL37.8749836510982</v>
      </c>
      <c r="AH791">
        <f>COUNTIF($AG$49:AG3742,AG791)</f>
        <v>1</v>
      </c>
      <c r="AI791" s="6">
        <f t="shared" si="203"/>
        <v>4.5</v>
      </c>
      <c r="AJ791" s="7">
        <f t="shared" si="204"/>
        <v>2.3333333333333335</v>
      </c>
      <c r="AK791" s="7">
        <f t="shared" si="205"/>
        <v>3</v>
      </c>
      <c r="AL791" s="7">
        <f t="shared" si="206"/>
        <v>3.5</v>
      </c>
      <c r="AM791" s="7">
        <f t="shared" si="207"/>
        <v>1.8</v>
      </c>
      <c r="AN791" s="7">
        <f t="shared" si="208"/>
        <v>1.4</v>
      </c>
      <c r="AO791" s="7">
        <f t="shared" si="209"/>
        <v>1.2857142857142858</v>
      </c>
      <c r="AP791" s="8">
        <f t="shared" si="210"/>
        <v>1</v>
      </c>
      <c r="AQ791" t="b">
        <f t="shared" si="211"/>
        <v>0</v>
      </c>
      <c r="AR791" t="b">
        <f t="shared" si="212"/>
        <v>0</v>
      </c>
      <c r="AS791" t="b">
        <f t="shared" si="213"/>
        <v>1</v>
      </c>
      <c r="AT791" t="b">
        <f t="shared" si="214"/>
        <v>0</v>
      </c>
      <c r="AU791" t="b">
        <f t="shared" si="215"/>
        <v>0</v>
      </c>
      <c r="AV791" t="b">
        <f t="shared" si="216"/>
        <v>0</v>
      </c>
      <c r="AW791" t="b">
        <f t="shared" si="217"/>
        <v>0</v>
      </c>
      <c r="AX791" t="b">
        <f t="shared" si="218"/>
        <v>1</v>
      </c>
    </row>
    <row r="792" spans="20:50" hidden="1">
      <c r="T792" t="s">
        <v>53</v>
      </c>
      <c r="U792" t="s">
        <v>59</v>
      </c>
      <c r="V792">
        <v>323</v>
      </c>
      <c r="W792" t="s">
        <v>142</v>
      </c>
      <c r="X792" t="s">
        <v>750</v>
      </c>
      <c r="Y792" t="s">
        <v>37</v>
      </c>
      <c r="Z792">
        <v>9</v>
      </c>
      <c r="AA792" t="s">
        <v>38</v>
      </c>
      <c r="AB792">
        <v>8</v>
      </c>
      <c r="AC792" t="s">
        <v>39</v>
      </c>
      <c r="AD792">
        <v>1</v>
      </c>
      <c r="AE792">
        <f t="shared" si="202"/>
        <v>41.633539336570202</v>
      </c>
      <c r="AF792" t="str">
        <f t="shared" si="219"/>
        <v>UL41.6335393365702</v>
      </c>
      <c r="AH792">
        <f>COUNTIF($AE$49:AE3743,AE792)</f>
        <v>9</v>
      </c>
      <c r="AI792" s="6">
        <f t="shared" si="203"/>
        <v>4.5</v>
      </c>
      <c r="AJ792" s="7">
        <f t="shared" si="204"/>
        <v>2.6666666666666665</v>
      </c>
      <c r="AK792" s="7">
        <f t="shared" si="205"/>
        <v>3</v>
      </c>
      <c r="AL792" s="7">
        <f t="shared" si="206"/>
        <v>4</v>
      </c>
      <c r="AM792" s="7">
        <f t="shared" si="207"/>
        <v>1.8</v>
      </c>
      <c r="AN792" s="7">
        <f t="shared" si="208"/>
        <v>1.6</v>
      </c>
      <c r="AO792" s="7">
        <f t="shared" si="209"/>
        <v>1.2857142857142858</v>
      </c>
      <c r="AP792" s="8">
        <f t="shared" si="210"/>
        <v>1.1428571428571428</v>
      </c>
      <c r="AQ792" t="b">
        <f t="shared" si="211"/>
        <v>0</v>
      </c>
      <c r="AR792" t="b">
        <f t="shared" si="212"/>
        <v>0</v>
      </c>
      <c r="AS792" t="b">
        <f t="shared" si="213"/>
        <v>1</v>
      </c>
      <c r="AT792" t="b">
        <f t="shared" si="214"/>
        <v>1</v>
      </c>
      <c r="AU792" t="b">
        <f t="shared" si="215"/>
        <v>0</v>
      </c>
      <c r="AV792" t="b">
        <f t="shared" si="216"/>
        <v>0</v>
      </c>
      <c r="AW792" t="b">
        <f t="shared" si="217"/>
        <v>0</v>
      </c>
      <c r="AX792" t="b">
        <f t="shared" si="218"/>
        <v>0</v>
      </c>
    </row>
    <row r="793" spans="20:50" hidden="1">
      <c r="T793" t="s">
        <v>53</v>
      </c>
      <c r="U793" t="s">
        <v>59</v>
      </c>
      <c r="V793">
        <v>324</v>
      </c>
      <c r="W793" t="s">
        <v>142</v>
      </c>
      <c r="X793" t="s">
        <v>751</v>
      </c>
      <c r="Y793" t="s">
        <v>37</v>
      </c>
      <c r="Z793">
        <v>9</v>
      </c>
      <c r="AA793" t="s">
        <v>38</v>
      </c>
      <c r="AB793">
        <v>8</v>
      </c>
      <c r="AC793" t="s">
        <v>39</v>
      </c>
      <c r="AD793">
        <v>2</v>
      </c>
      <c r="AE793">
        <f t="shared" si="202"/>
        <v>41.633539336570202</v>
      </c>
      <c r="AF793" t="str">
        <f t="shared" si="219"/>
        <v>UL41.6335393365702</v>
      </c>
      <c r="AH793">
        <f>COUNTIF($AE$49:AE3744,AE793)</f>
        <v>9</v>
      </c>
      <c r="AI793" s="6">
        <f t="shared" si="203"/>
        <v>4.5</v>
      </c>
      <c r="AJ793" s="7">
        <f t="shared" si="204"/>
        <v>2.6666666666666665</v>
      </c>
      <c r="AK793" s="7">
        <f t="shared" si="205"/>
        <v>3</v>
      </c>
      <c r="AL793" s="7">
        <f t="shared" si="206"/>
        <v>4</v>
      </c>
      <c r="AM793" s="7">
        <f t="shared" si="207"/>
        <v>1.8</v>
      </c>
      <c r="AN793" s="7">
        <f t="shared" si="208"/>
        <v>1.6</v>
      </c>
      <c r="AO793" s="7">
        <f t="shared" si="209"/>
        <v>1.2857142857142858</v>
      </c>
      <c r="AP793" s="8">
        <f t="shared" si="210"/>
        <v>1.1428571428571428</v>
      </c>
      <c r="AQ793" t="b">
        <f t="shared" si="211"/>
        <v>0</v>
      </c>
      <c r="AR793" t="b">
        <f t="shared" si="212"/>
        <v>0</v>
      </c>
      <c r="AS793" t="b">
        <f t="shared" si="213"/>
        <v>1</v>
      </c>
      <c r="AT793" t="b">
        <f t="shared" si="214"/>
        <v>1</v>
      </c>
      <c r="AU793" t="b">
        <f t="shared" si="215"/>
        <v>0</v>
      </c>
      <c r="AV793" t="b">
        <f t="shared" si="216"/>
        <v>0</v>
      </c>
      <c r="AW793" t="b">
        <f t="shared" si="217"/>
        <v>0</v>
      </c>
      <c r="AX793" t="b">
        <f t="shared" si="218"/>
        <v>0</v>
      </c>
    </row>
    <row r="794" spans="20:50" hidden="1">
      <c r="T794" t="s">
        <v>53</v>
      </c>
      <c r="U794" t="s">
        <v>59</v>
      </c>
      <c r="V794">
        <v>325</v>
      </c>
      <c r="W794" t="s">
        <v>142</v>
      </c>
      <c r="X794" t="s">
        <v>752</v>
      </c>
      <c r="Y794" t="s">
        <v>37</v>
      </c>
      <c r="Z794">
        <v>9</v>
      </c>
      <c r="AA794" t="s">
        <v>38</v>
      </c>
      <c r="AB794">
        <v>8</v>
      </c>
      <c r="AC794" t="s">
        <v>39</v>
      </c>
      <c r="AD794">
        <v>3</v>
      </c>
      <c r="AE794">
        <f t="shared" si="202"/>
        <v>41.633539336570202</v>
      </c>
      <c r="AF794" t="str">
        <f t="shared" si="219"/>
        <v>UL41.6335393365702</v>
      </c>
      <c r="AH794">
        <f>COUNTIF($AE$49:AE3745,AE794)</f>
        <v>9</v>
      </c>
      <c r="AI794" s="6">
        <f t="shared" si="203"/>
        <v>4.5</v>
      </c>
      <c r="AJ794" s="7">
        <f t="shared" si="204"/>
        <v>2.6666666666666665</v>
      </c>
      <c r="AK794" s="7">
        <f t="shared" si="205"/>
        <v>3</v>
      </c>
      <c r="AL794" s="7">
        <f t="shared" si="206"/>
        <v>4</v>
      </c>
      <c r="AM794" s="7">
        <f t="shared" si="207"/>
        <v>1.8</v>
      </c>
      <c r="AN794" s="7">
        <f t="shared" si="208"/>
        <v>1.6</v>
      </c>
      <c r="AO794" s="7">
        <f t="shared" si="209"/>
        <v>1.2857142857142858</v>
      </c>
      <c r="AP794" s="8">
        <f t="shared" si="210"/>
        <v>1.1428571428571428</v>
      </c>
      <c r="AQ794" t="b">
        <f t="shared" si="211"/>
        <v>0</v>
      </c>
      <c r="AR794" t="b">
        <f t="shared" si="212"/>
        <v>0</v>
      </c>
      <c r="AS794" t="b">
        <f t="shared" si="213"/>
        <v>1</v>
      </c>
      <c r="AT794" t="b">
        <f t="shared" si="214"/>
        <v>1</v>
      </c>
      <c r="AU794" t="b">
        <f t="shared" si="215"/>
        <v>0</v>
      </c>
      <c r="AV794" t="b">
        <f t="shared" si="216"/>
        <v>0</v>
      </c>
      <c r="AW794" t="b">
        <f t="shared" si="217"/>
        <v>0</v>
      </c>
      <c r="AX794" t="b">
        <f t="shared" si="218"/>
        <v>0</v>
      </c>
    </row>
    <row r="795" spans="20:50" hidden="1">
      <c r="T795" t="s">
        <v>53</v>
      </c>
      <c r="U795" t="s">
        <v>59</v>
      </c>
      <c r="V795">
        <v>326</v>
      </c>
      <c r="W795" t="s">
        <v>142</v>
      </c>
      <c r="X795" t="s">
        <v>753</v>
      </c>
      <c r="Y795" t="s">
        <v>37</v>
      </c>
      <c r="Z795">
        <v>9</v>
      </c>
      <c r="AA795" t="s">
        <v>38</v>
      </c>
      <c r="AB795">
        <v>10</v>
      </c>
      <c r="AC795" t="s">
        <v>39</v>
      </c>
      <c r="AD795">
        <v>1</v>
      </c>
      <c r="AE795">
        <f t="shared" si="202"/>
        <v>48.012787504183343</v>
      </c>
      <c r="AF795" t="str">
        <f t="shared" si="219"/>
        <v>UL48.0127875041833</v>
      </c>
      <c r="AH795">
        <f>COUNTIF($AE$49:AE3746,AE795)</f>
        <v>6</v>
      </c>
      <c r="AI795" s="6">
        <f t="shared" si="203"/>
        <v>4.5</v>
      </c>
      <c r="AJ795" s="7">
        <f t="shared" si="204"/>
        <v>3.3333333333333335</v>
      </c>
      <c r="AK795" s="7">
        <f t="shared" si="205"/>
        <v>3</v>
      </c>
      <c r="AL795" s="7">
        <f t="shared" si="206"/>
        <v>5</v>
      </c>
      <c r="AM795" s="7">
        <f t="shared" si="207"/>
        <v>1.8</v>
      </c>
      <c r="AN795" s="7">
        <f t="shared" si="208"/>
        <v>2</v>
      </c>
      <c r="AO795" s="7">
        <f t="shared" si="209"/>
        <v>1.2857142857142858</v>
      </c>
      <c r="AP795" s="8">
        <f t="shared" si="210"/>
        <v>1.4285714285714286</v>
      </c>
      <c r="AQ795" t="b">
        <f t="shared" si="211"/>
        <v>0</v>
      </c>
      <c r="AR795" t="b">
        <f t="shared" si="212"/>
        <v>0</v>
      </c>
      <c r="AS795" t="b">
        <f t="shared" si="213"/>
        <v>1</v>
      </c>
      <c r="AT795" t="b">
        <f t="shared" si="214"/>
        <v>1</v>
      </c>
      <c r="AU795" t="b">
        <f t="shared" si="215"/>
        <v>0</v>
      </c>
      <c r="AV795" t="b">
        <f t="shared" si="216"/>
        <v>1</v>
      </c>
      <c r="AW795" t="b">
        <f t="shared" si="217"/>
        <v>0</v>
      </c>
      <c r="AX795" t="b">
        <f t="shared" si="218"/>
        <v>0</v>
      </c>
    </row>
    <row r="796" spans="20:50" hidden="1">
      <c r="T796" t="s">
        <v>53</v>
      </c>
      <c r="U796" t="s">
        <v>59</v>
      </c>
      <c r="V796">
        <v>327</v>
      </c>
      <c r="W796" t="s">
        <v>142</v>
      </c>
      <c r="X796" t="s">
        <v>754</v>
      </c>
      <c r="Y796" t="s">
        <v>37</v>
      </c>
      <c r="Z796">
        <v>9</v>
      </c>
      <c r="AA796" t="s">
        <v>38</v>
      </c>
      <c r="AB796">
        <v>10</v>
      </c>
      <c r="AC796" t="s">
        <v>39</v>
      </c>
      <c r="AD796">
        <v>2</v>
      </c>
      <c r="AE796">
        <f t="shared" si="202"/>
        <v>48.012787504183343</v>
      </c>
      <c r="AF796" t="str">
        <f t="shared" si="219"/>
        <v>UL48.0127875041833</v>
      </c>
      <c r="AH796">
        <f>COUNTIF($AE$49:AE3747,AE796)</f>
        <v>6</v>
      </c>
      <c r="AI796" s="6">
        <f t="shared" si="203"/>
        <v>4.5</v>
      </c>
      <c r="AJ796" s="7">
        <f t="shared" si="204"/>
        <v>3.3333333333333335</v>
      </c>
      <c r="AK796" s="7">
        <f t="shared" si="205"/>
        <v>3</v>
      </c>
      <c r="AL796" s="7">
        <f t="shared" si="206"/>
        <v>5</v>
      </c>
      <c r="AM796" s="7">
        <f t="shared" si="207"/>
        <v>1.8</v>
      </c>
      <c r="AN796" s="7">
        <f t="shared" si="208"/>
        <v>2</v>
      </c>
      <c r="AO796" s="7">
        <f t="shared" si="209"/>
        <v>1.2857142857142858</v>
      </c>
      <c r="AP796" s="8">
        <f t="shared" si="210"/>
        <v>1.4285714285714286</v>
      </c>
      <c r="AQ796" t="b">
        <f t="shared" si="211"/>
        <v>0</v>
      </c>
      <c r="AR796" t="b">
        <f t="shared" si="212"/>
        <v>0</v>
      </c>
      <c r="AS796" t="b">
        <f t="shared" si="213"/>
        <v>1</v>
      </c>
      <c r="AT796" t="b">
        <f t="shared" si="214"/>
        <v>1</v>
      </c>
      <c r="AU796" t="b">
        <f t="shared" si="215"/>
        <v>0</v>
      </c>
      <c r="AV796" t="b">
        <f t="shared" si="216"/>
        <v>1</v>
      </c>
      <c r="AW796" t="b">
        <f t="shared" si="217"/>
        <v>0</v>
      </c>
      <c r="AX796" t="b">
        <f t="shared" si="218"/>
        <v>0</v>
      </c>
    </row>
    <row r="797" spans="20:50" hidden="1">
      <c r="T797" t="s">
        <v>35</v>
      </c>
      <c r="U797" t="s">
        <v>59</v>
      </c>
      <c r="V797" t="s">
        <v>0</v>
      </c>
      <c r="W797" t="s">
        <v>142</v>
      </c>
      <c r="X797" t="s">
        <v>754</v>
      </c>
      <c r="Y797" t="s">
        <v>37</v>
      </c>
      <c r="Z797">
        <v>9</v>
      </c>
      <c r="AA797" t="s">
        <v>38</v>
      </c>
      <c r="AB797">
        <v>10</v>
      </c>
      <c r="AC797" t="s">
        <v>39</v>
      </c>
      <c r="AD797">
        <v>2</v>
      </c>
      <c r="AE797">
        <f t="shared" si="202"/>
        <v>48.012787504183343</v>
      </c>
      <c r="AF797" t="str">
        <f t="shared" si="219"/>
        <v>UL48.0127875041833</v>
      </c>
      <c r="AG797" t="str">
        <f>U797&amp;AE797</f>
        <v>UL48.0127875041833</v>
      </c>
      <c r="AH797">
        <f>COUNTIF($AG$49:AG3748,AG797)</f>
        <v>1</v>
      </c>
      <c r="AI797" s="6">
        <f t="shared" si="203"/>
        <v>4.5</v>
      </c>
      <c r="AJ797" s="7">
        <f t="shared" si="204"/>
        <v>3.3333333333333335</v>
      </c>
      <c r="AK797" s="7">
        <f t="shared" si="205"/>
        <v>3</v>
      </c>
      <c r="AL797" s="7">
        <f t="shared" si="206"/>
        <v>5</v>
      </c>
      <c r="AM797" s="7">
        <f t="shared" si="207"/>
        <v>1.8</v>
      </c>
      <c r="AN797" s="7">
        <f t="shared" si="208"/>
        <v>2</v>
      </c>
      <c r="AO797" s="7">
        <f t="shared" si="209"/>
        <v>1.2857142857142858</v>
      </c>
      <c r="AP797" s="8">
        <f t="shared" si="210"/>
        <v>1.4285714285714286</v>
      </c>
      <c r="AQ797" t="b">
        <f t="shared" si="211"/>
        <v>0</v>
      </c>
      <c r="AR797" t="b">
        <f t="shared" si="212"/>
        <v>0</v>
      </c>
      <c r="AS797" t="b">
        <f t="shared" si="213"/>
        <v>1</v>
      </c>
      <c r="AT797" t="b">
        <f t="shared" si="214"/>
        <v>1</v>
      </c>
      <c r="AU797" t="b">
        <f t="shared" si="215"/>
        <v>0</v>
      </c>
      <c r="AV797" t="b">
        <f t="shared" si="216"/>
        <v>1</v>
      </c>
      <c r="AW797" t="b">
        <f t="shared" si="217"/>
        <v>0</v>
      </c>
      <c r="AX797" t="b">
        <f t="shared" si="218"/>
        <v>0</v>
      </c>
    </row>
    <row r="798" spans="20:50" hidden="1">
      <c r="T798" t="s">
        <v>53</v>
      </c>
      <c r="U798" t="s">
        <v>59</v>
      </c>
      <c r="V798">
        <v>328</v>
      </c>
      <c r="W798" t="s">
        <v>142</v>
      </c>
      <c r="X798" t="s">
        <v>755</v>
      </c>
      <c r="Y798" t="s">
        <v>37</v>
      </c>
      <c r="Z798">
        <v>9</v>
      </c>
      <c r="AA798" t="s">
        <v>38</v>
      </c>
      <c r="AB798">
        <v>11</v>
      </c>
      <c r="AC798" t="s">
        <v>39</v>
      </c>
      <c r="AD798">
        <v>1</v>
      </c>
      <c r="AE798">
        <f t="shared" si="202"/>
        <v>50.710593137499643</v>
      </c>
      <c r="AF798" t="str">
        <f t="shared" si="219"/>
        <v>UL50.7105931374996</v>
      </c>
      <c r="AH798">
        <f>COUNTIF($AE$49:AE3749,AE798)</f>
        <v>5</v>
      </c>
      <c r="AI798" s="6">
        <f t="shared" si="203"/>
        <v>4.5</v>
      </c>
      <c r="AJ798" s="7">
        <f t="shared" si="204"/>
        <v>3.6666666666666665</v>
      </c>
      <c r="AK798" s="7">
        <f t="shared" si="205"/>
        <v>3</v>
      </c>
      <c r="AL798" s="7">
        <f t="shared" si="206"/>
        <v>5.5</v>
      </c>
      <c r="AM798" s="7">
        <f t="shared" si="207"/>
        <v>1.8</v>
      </c>
      <c r="AN798" s="7">
        <f t="shared" si="208"/>
        <v>2.2000000000000002</v>
      </c>
      <c r="AO798" s="7">
        <f t="shared" si="209"/>
        <v>1.2857142857142858</v>
      </c>
      <c r="AP798" s="8">
        <f t="shared" si="210"/>
        <v>1.5714285714285714</v>
      </c>
      <c r="AQ798" t="b">
        <f t="shared" si="211"/>
        <v>0</v>
      </c>
      <c r="AR798" t="b">
        <f t="shared" si="212"/>
        <v>0</v>
      </c>
      <c r="AS798" t="b">
        <f t="shared" si="213"/>
        <v>1</v>
      </c>
      <c r="AT798" t="b">
        <f t="shared" si="214"/>
        <v>0</v>
      </c>
      <c r="AU798" t="b">
        <f t="shared" si="215"/>
        <v>0</v>
      </c>
      <c r="AV798" t="b">
        <f t="shared" si="216"/>
        <v>0</v>
      </c>
      <c r="AW798" t="b">
        <f t="shared" si="217"/>
        <v>0</v>
      </c>
      <c r="AX798" t="b">
        <f t="shared" si="218"/>
        <v>0</v>
      </c>
    </row>
    <row r="799" spans="20:50" hidden="1">
      <c r="T799" t="s">
        <v>53</v>
      </c>
      <c r="U799" t="s">
        <v>59</v>
      </c>
      <c r="V799">
        <v>329</v>
      </c>
      <c r="W799" t="s">
        <v>142</v>
      </c>
      <c r="X799" t="s">
        <v>756</v>
      </c>
      <c r="Y799" t="s">
        <v>37</v>
      </c>
      <c r="Z799">
        <v>9</v>
      </c>
      <c r="AA799" t="s">
        <v>38</v>
      </c>
      <c r="AB799">
        <v>11</v>
      </c>
      <c r="AC799" t="s">
        <v>39</v>
      </c>
      <c r="AD799">
        <v>2</v>
      </c>
      <c r="AE799">
        <f t="shared" si="202"/>
        <v>50.710593137499643</v>
      </c>
      <c r="AF799" t="str">
        <f t="shared" si="219"/>
        <v>UL50.7105931374996</v>
      </c>
      <c r="AH799">
        <f>COUNTIF($AE$49:AE3750,AE799)</f>
        <v>5</v>
      </c>
      <c r="AI799" s="6">
        <f t="shared" si="203"/>
        <v>4.5</v>
      </c>
      <c r="AJ799" s="7">
        <f t="shared" si="204"/>
        <v>3.6666666666666665</v>
      </c>
      <c r="AK799" s="7">
        <f t="shared" si="205"/>
        <v>3</v>
      </c>
      <c r="AL799" s="7">
        <f t="shared" si="206"/>
        <v>5.5</v>
      </c>
      <c r="AM799" s="7">
        <f t="shared" si="207"/>
        <v>1.8</v>
      </c>
      <c r="AN799" s="7">
        <f t="shared" si="208"/>
        <v>2.2000000000000002</v>
      </c>
      <c r="AO799" s="7">
        <f t="shared" si="209"/>
        <v>1.2857142857142858</v>
      </c>
      <c r="AP799" s="8">
        <f t="shared" si="210"/>
        <v>1.5714285714285714</v>
      </c>
      <c r="AQ799" t="b">
        <f t="shared" si="211"/>
        <v>0</v>
      </c>
      <c r="AR799" t="b">
        <f t="shared" si="212"/>
        <v>0</v>
      </c>
      <c r="AS799" t="b">
        <f t="shared" si="213"/>
        <v>1</v>
      </c>
      <c r="AT799" t="b">
        <f t="shared" si="214"/>
        <v>0</v>
      </c>
      <c r="AU799" t="b">
        <f t="shared" si="215"/>
        <v>0</v>
      </c>
      <c r="AV799" t="b">
        <f t="shared" si="216"/>
        <v>0</v>
      </c>
      <c r="AW799" t="b">
        <f t="shared" si="217"/>
        <v>0</v>
      </c>
      <c r="AX799" t="b">
        <f t="shared" si="218"/>
        <v>0</v>
      </c>
    </row>
    <row r="800" spans="20:50" hidden="1">
      <c r="T800" t="s">
        <v>35</v>
      </c>
      <c r="U800" t="s">
        <v>59</v>
      </c>
      <c r="V800" t="s">
        <v>0</v>
      </c>
      <c r="W800" t="s">
        <v>142</v>
      </c>
      <c r="X800" t="s">
        <v>756</v>
      </c>
      <c r="Y800" t="s">
        <v>37</v>
      </c>
      <c r="Z800">
        <v>9</v>
      </c>
      <c r="AA800" t="s">
        <v>38</v>
      </c>
      <c r="AB800">
        <v>11</v>
      </c>
      <c r="AC800" t="s">
        <v>39</v>
      </c>
      <c r="AD800">
        <v>2</v>
      </c>
      <c r="AE800">
        <f t="shared" si="202"/>
        <v>50.710593137499643</v>
      </c>
      <c r="AF800" t="str">
        <f t="shared" si="219"/>
        <v>UL50.7105931374996</v>
      </c>
      <c r="AG800" t="str">
        <f>U800&amp;AE800</f>
        <v>UL50.7105931374996</v>
      </c>
      <c r="AH800">
        <f>COUNTIF($AG$49:AG3751,AG800)</f>
        <v>1</v>
      </c>
      <c r="AI800" s="6">
        <f t="shared" si="203"/>
        <v>4.5</v>
      </c>
      <c r="AJ800" s="7">
        <f t="shared" si="204"/>
        <v>3.6666666666666665</v>
      </c>
      <c r="AK800" s="7">
        <f t="shared" si="205"/>
        <v>3</v>
      </c>
      <c r="AL800" s="7">
        <f t="shared" si="206"/>
        <v>5.5</v>
      </c>
      <c r="AM800" s="7">
        <f t="shared" si="207"/>
        <v>1.8</v>
      </c>
      <c r="AN800" s="7">
        <f t="shared" si="208"/>
        <v>2.2000000000000002</v>
      </c>
      <c r="AO800" s="7">
        <f t="shared" si="209"/>
        <v>1.2857142857142858</v>
      </c>
      <c r="AP800" s="8">
        <f t="shared" si="210"/>
        <v>1.5714285714285714</v>
      </c>
      <c r="AQ800" t="b">
        <f t="shared" si="211"/>
        <v>0</v>
      </c>
      <c r="AR800" t="b">
        <f t="shared" si="212"/>
        <v>0</v>
      </c>
      <c r="AS800" t="b">
        <f t="shared" si="213"/>
        <v>1</v>
      </c>
      <c r="AT800" t="b">
        <f t="shared" si="214"/>
        <v>0</v>
      </c>
      <c r="AU800" t="b">
        <f t="shared" si="215"/>
        <v>0</v>
      </c>
      <c r="AV800" t="b">
        <f t="shared" si="216"/>
        <v>0</v>
      </c>
      <c r="AW800" t="b">
        <f t="shared" si="217"/>
        <v>0</v>
      </c>
      <c r="AX800" t="b">
        <f t="shared" si="218"/>
        <v>0</v>
      </c>
    </row>
    <row r="801" spans="20:50" hidden="1">
      <c r="T801" t="s">
        <v>53</v>
      </c>
      <c r="U801" t="s">
        <v>59</v>
      </c>
      <c r="V801">
        <v>330</v>
      </c>
      <c r="W801" t="s">
        <v>142</v>
      </c>
      <c r="X801" t="s">
        <v>757</v>
      </c>
      <c r="Y801" t="s">
        <v>37</v>
      </c>
      <c r="Z801">
        <v>9</v>
      </c>
      <c r="AA801" t="s">
        <v>38</v>
      </c>
      <c r="AB801">
        <v>13</v>
      </c>
      <c r="AC801" t="s">
        <v>39</v>
      </c>
      <c r="AD801">
        <v>1</v>
      </c>
      <c r="AE801">
        <f t="shared" si="202"/>
        <v>55.304846468766037</v>
      </c>
      <c r="AF801" t="str">
        <f t="shared" si="219"/>
        <v>UL55.304846468766</v>
      </c>
      <c r="AH801">
        <f>COUNTIF($AE$49:AE3752,AE801)</f>
        <v>5</v>
      </c>
      <c r="AI801" s="6">
        <f t="shared" si="203"/>
        <v>4.5</v>
      </c>
      <c r="AJ801" s="7">
        <f t="shared" si="204"/>
        <v>4.333333333333333</v>
      </c>
      <c r="AK801" s="7">
        <f t="shared" si="205"/>
        <v>3</v>
      </c>
      <c r="AL801" s="7">
        <f t="shared" si="206"/>
        <v>6.5</v>
      </c>
      <c r="AM801" s="7">
        <f t="shared" si="207"/>
        <v>1.8</v>
      </c>
      <c r="AN801" s="7">
        <f t="shared" si="208"/>
        <v>2.6</v>
      </c>
      <c r="AO801" s="7">
        <f t="shared" si="209"/>
        <v>1.2857142857142858</v>
      </c>
      <c r="AP801" s="8">
        <f t="shared" si="210"/>
        <v>1.8571428571428572</v>
      </c>
      <c r="AQ801" t="b">
        <f t="shared" si="211"/>
        <v>0</v>
      </c>
      <c r="AR801" t="b">
        <f t="shared" si="212"/>
        <v>0</v>
      </c>
      <c r="AS801" t="b">
        <f t="shared" si="213"/>
        <v>1</v>
      </c>
      <c r="AT801" t="b">
        <f t="shared" si="214"/>
        <v>0</v>
      </c>
      <c r="AU801" t="b">
        <f t="shared" si="215"/>
        <v>0</v>
      </c>
      <c r="AV801" t="b">
        <f t="shared" si="216"/>
        <v>0</v>
      </c>
      <c r="AW801" t="b">
        <f t="shared" si="217"/>
        <v>0</v>
      </c>
      <c r="AX801" t="b">
        <f t="shared" si="218"/>
        <v>0</v>
      </c>
    </row>
    <row r="802" spans="20:50" hidden="1">
      <c r="T802" t="s">
        <v>53</v>
      </c>
      <c r="U802" t="s">
        <v>59</v>
      </c>
      <c r="V802">
        <v>331</v>
      </c>
      <c r="W802" t="s">
        <v>142</v>
      </c>
      <c r="X802" t="s">
        <v>758</v>
      </c>
      <c r="Y802" t="s">
        <v>37</v>
      </c>
      <c r="Z802">
        <v>9</v>
      </c>
      <c r="AA802" t="s">
        <v>38</v>
      </c>
      <c r="AB802">
        <v>13</v>
      </c>
      <c r="AC802" t="s">
        <v>39</v>
      </c>
      <c r="AD802">
        <v>2</v>
      </c>
      <c r="AE802">
        <f t="shared" si="202"/>
        <v>55.304846468766037</v>
      </c>
      <c r="AF802" t="str">
        <f t="shared" si="219"/>
        <v>UL55.304846468766</v>
      </c>
      <c r="AH802">
        <f>COUNTIF($AE$49:AE3753,AE802)</f>
        <v>5</v>
      </c>
      <c r="AI802" s="6">
        <f t="shared" si="203"/>
        <v>4.5</v>
      </c>
      <c r="AJ802" s="7">
        <f t="shared" si="204"/>
        <v>4.333333333333333</v>
      </c>
      <c r="AK802" s="7">
        <f t="shared" si="205"/>
        <v>3</v>
      </c>
      <c r="AL802" s="7">
        <f t="shared" si="206"/>
        <v>6.5</v>
      </c>
      <c r="AM802" s="7">
        <f t="shared" si="207"/>
        <v>1.8</v>
      </c>
      <c r="AN802" s="7">
        <f t="shared" si="208"/>
        <v>2.6</v>
      </c>
      <c r="AO802" s="7">
        <f t="shared" si="209"/>
        <v>1.2857142857142858</v>
      </c>
      <c r="AP802" s="8">
        <f t="shared" si="210"/>
        <v>1.8571428571428572</v>
      </c>
      <c r="AQ802" t="b">
        <f t="shared" si="211"/>
        <v>0</v>
      </c>
      <c r="AR802" t="b">
        <f t="shared" si="212"/>
        <v>0</v>
      </c>
      <c r="AS802" t="b">
        <f t="shared" si="213"/>
        <v>1</v>
      </c>
      <c r="AT802" t="b">
        <f t="shared" si="214"/>
        <v>0</v>
      </c>
      <c r="AU802" t="b">
        <f t="shared" si="215"/>
        <v>0</v>
      </c>
      <c r="AV802" t="b">
        <f t="shared" si="216"/>
        <v>0</v>
      </c>
      <c r="AW802" t="b">
        <f t="shared" si="217"/>
        <v>0</v>
      </c>
      <c r="AX802" t="b">
        <f t="shared" si="218"/>
        <v>0</v>
      </c>
    </row>
    <row r="803" spans="20:50" hidden="1">
      <c r="T803" t="s">
        <v>35</v>
      </c>
      <c r="U803" t="s">
        <v>59</v>
      </c>
      <c r="V803" t="s">
        <v>0</v>
      </c>
      <c r="W803" t="s">
        <v>142</v>
      </c>
      <c r="X803" t="s">
        <v>758</v>
      </c>
      <c r="Y803" t="s">
        <v>37</v>
      </c>
      <c r="Z803">
        <v>9</v>
      </c>
      <c r="AA803" t="s">
        <v>38</v>
      </c>
      <c r="AB803">
        <v>13</v>
      </c>
      <c r="AC803" t="s">
        <v>39</v>
      </c>
      <c r="AD803">
        <v>2</v>
      </c>
      <c r="AE803">
        <f t="shared" si="202"/>
        <v>55.304846468766037</v>
      </c>
      <c r="AF803" t="str">
        <f t="shared" si="219"/>
        <v>UL55.304846468766</v>
      </c>
      <c r="AG803" t="str">
        <f>U803&amp;AE803</f>
        <v>UL55.304846468766</v>
      </c>
      <c r="AH803">
        <f>COUNTIF($AG$49:AG3754,AG803)</f>
        <v>1</v>
      </c>
      <c r="AI803" s="6">
        <f t="shared" si="203"/>
        <v>4.5</v>
      </c>
      <c r="AJ803" s="7">
        <f t="shared" si="204"/>
        <v>4.333333333333333</v>
      </c>
      <c r="AK803" s="7">
        <f t="shared" si="205"/>
        <v>3</v>
      </c>
      <c r="AL803" s="7">
        <f t="shared" si="206"/>
        <v>6.5</v>
      </c>
      <c r="AM803" s="7">
        <f t="shared" si="207"/>
        <v>1.8</v>
      </c>
      <c r="AN803" s="7">
        <f t="shared" si="208"/>
        <v>2.6</v>
      </c>
      <c r="AO803" s="7">
        <f t="shared" si="209"/>
        <v>1.2857142857142858</v>
      </c>
      <c r="AP803" s="8">
        <f t="shared" si="210"/>
        <v>1.8571428571428572</v>
      </c>
      <c r="AQ803" t="b">
        <f t="shared" si="211"/>
        <v>0</v>
      </c>
      <c r="AR803" t="b">
        <f t="shared" si="212"/>
        <v>0</v>
      </c>
      <c r="AS803" t="b">
        <f t="shared" si="213"/>
        <v>1</v>
      </c>
      <c r="AT803" t="b">
        <f t="shared" si="214"/>
        <v>0</v>
      </c>
      <c r="AU803" t="b">
        <f t="shared" si="215"/>
        <v>0</v>
      </c>
      <c r="AV803" t="b">
        <f t="shared" si="216"/>
        <v>0</v>
      </c>
      <c r="AW803" t="b">
        <f t="shared" si="217"/>
        <v>0</v>
      </c>
      <c r="AX803" t="b">
        <f t="shared" si="218"/>
        <v>0</v>
      </c>
    </row>
    <row r="804" spans="20:50" hidden="1">
      <c r="T804" t="s">
        <v>53</v>
      </c>
      <c r="U804" t="s">
        <v>59</v>
      </c>
      <c r="V804">
        <v>332</v>
      </c>
      <c r="W804" t="s">
        <v>142</v>
      </c>
      <c r="X804" t="s">
        <v>759</v>
      </c>
      <c r="Y804" t="s">
        <v>37</v>
      </c>
      <c r="Z804">
        <v>9</v>
      </c>
      <c r="AA804" t="s">
        <v>38</v>
      </c>
      <c r="AB804">
        <v>14</v>
      </c>
      <c r="AC804" t="s">
        <v>39</v>
      </c>
      <c r="AD804">
        <v>1</v>
      </c>
      <c r="AE804">
        <f t="shared" si="202"/>
        <v>57.264773727892404</v>
      </c>
      <c r="AF804" t="str">
        <f t="shared" si="219"/>
        <v>UL57.2647737278924</v>
      </c>
      <c r="AH804">
        <f>COUNTIF($AE$49:AE3755,AE804)</f>
        <v>4</v>
      </c>
      <c r="AI804" s="6">
        <f t="shared" si="203"/>
        <v>4.5</v>
      </c>
      <c r="AJ804" s="7">
        <f t="shared" si="204"/>
        <v>4.666666666666667</v>
      </c>
      <c r="AK804" s="7">
        <f t="shared" si="205"/>
        <v>3</v>
      </c>
      <c r="AL804" s="7">
        <f t="shared" si="206"/>
        <v>7</v>
      </c>
      <c r="AM804" s="7">
        <f t="shared" si="207"/>
        <v>1.8</v>
      </c>
      <c r="AN804" s="7">
        <f t="shared" si="208"/>
        <v>2.8</v>
      </c>
      <c r="AO804" s="7">
        <f t="shared" si="209"/>
        <v>1.2857142857142858</v>
      </c>
      <c r="AP804" s="8">
        <f t="shared" si="210"/>
        <v>2</v>
      </c>
      <c r="AQ804" t="b">
        <f t="shared" si="211"/>
        <v>0</v>
      </c>
      <c r="AR804" t="b">
        <f t="shared" si="212"/>
        <v>0</v>
      </c>
      <c r="AS804" t="b">
        <f t="shared" si="213"/>
        <v>1</v>
      </c>
      <c r="AT804" t="b">
        <f t="shared" si="214"/>
        <v>1</v>
      </c>
      <c r="AU804" t="b">
        <f t="shared" si="215"/>
        <v>0</v>
      </c>
      <c r="AV804" t="b">
        <f t="shared" si="216"/>
        <v>0</v>
      </c>
      <c r="AW804" t="b">
        <f t="shared" si="217"/>
        <v>0</v>
      </c>
      <c r="AX804" t="b">
        <f t="shared" si="218"/>
        <v>1</v>
      </c>
    </row>
    <row r="805" spans="20:50" hidden="1">
      <c r="T805" t="s">
        <v>53</v>
      </c>
      <c r="U805" t="s">
        <v>59</v>
      </c>
      <c r="V805">
        <v>333</v>
      </c>
      <c r="W805" t="s">
        <v>142</v>
      </c>
      <c r="X805" t="s">
        <v>760</v>
      </c>
      <c r="Y805" t="s">
        <v>37</v>
      </c>
      <c r="Z805">
        <v>9</v>
      </c>
      <c r="AA805" t="s">
        <v>38</v>
      </c>
      <c r="AB805">
        <v>14</v>
      </c>
      <c r="AC805" t="s">
        <v>39</v>
      </c>
      <c r="AD805">
        <v>2</v>
      </c>
      <c r="AE805">
        <f t="shared" si="202"/>
        <v>57.264773727892404</v>
      </c>
      <c r="AF805" t="str">
        <f t="shared" si="219"/>
        <v>UL57.2647737278924</v>
      </c>
      <c r="AH805">
        <f>COUNTIF($AE$49:AE3756,AE805)</f>
        <v>4</v>
      </c>
      <c r="AI805" s="6">
        <f t="shared" si="203"/>
        <v>4.5</v>
      </c>
      <c r="AJ805" s="7">
        <f t="shared" si="204"/>
        <v>4.666666666666667</v>
      </c>
      <c r="AK805" s="7">
        <f t="shared" si="205"/>
        <v>3</v>
      </c>
      <c r="AL805" s="7">
        <f t="shared" si="206"/>
        <v>7</v>
      </c>
      <c r="AM805" s="7">
        <f t="shared" si="207"/>
        <v>1.8</v>
      </c>
      <c r="AN805" s="7">
        <f t="shared" si="208"/>
        <v>2.8</v>
      </c>
      <c r="AO805" s="7">
        <f t="shared" si="209"/>
        <v>1.2857142857142858</v>
      </c>
      <c r="AP805" s="8">
        <f t="shared" si="210"/>
        <v>2</v>
      </c>
      <c r="AQ805" t="b">
        <f t="shared" si="211"/>
        <v>0</v>
      </c>
      <c r="AR805" t="b">
        <f t="shared" si="212"/>
        <v>0</v>
      </c>
      <c r="AS805" t="b">
        <f t="shared" si="213"/>
        <v>1</v>
      </c>
      <c r="AT805" t="b">
        <f t="shared" si="214"/>
        <v>1</v>
      </c>
      <c r="AU805" t="b">
        <f t="shared" si="215"/>
        <v>0</v>
      </c>
      <c r="AV805" t="b">
        <f t="shared" si="216"/>
        <v>0</v>
      </c>
      <c r="AW805" t="b">
        <f t="shared" si="217"/>
        <v>0</v>
      </c>
      <c r="AX805" t="b">
        <f t="shared" si="218"/>
        <v>1</v>
      </c>
    </row>
    <row r="806" spans="20:50" hidden="1">
      <c r="T806" t="s">
        <v>53</v>
      </c>
      <c r="U806" t="s">
        <v>59</v>
      </c>
      <c r="V806">
        <v>334</v>
      </c>
      <c r="W806" t="s">
        <v>142</v>
      </c>
      <c r="X806" t="s">
        <v>761</v>
      </c>
      <c r="Y806" t="s">
        <v>37</v>
      </c>
      <c r="Z806">
        <v>9</v>
      </c>
      <c r="AA806" t="s">
        <v>38</v>
      </c>
      <c r="AB806">
        <v>16</v>
      </c>
      <c r="AC806" t="s">
        <v>39</v>
      </c>
      <c r="AD806">
        <v>1</v>
      </c>
      <c r="AE806">
        <f t="shared" si="202"/>
        <v>60.642246457208728</v>
      </c>
      <c r="AF806" t="str">
        <f t="shared" si="219"/>
        <v>UL60.6422464572087</v>
      </c>
      <c r="AH806">
        <f>COUNTIF($AE$49:AE3757,AE806)</f>
        <v>4</v>
      </c>
      <c r="AI806" s="6">
        <f t="shared" si="203"/>
        <v>4.5</v>
      </c>
      <c r="AJ806" s="7">
        <f t="shared" si="204"/>
        <v>5.333333333333333</v>
      </c>
      <c r="AK806" s="7">
        <f t="shared" si="205"/>
        <v>3</v>
      </c>
      <c r="AL806" s="7">
        <f t="shared" si="206"/>
        <v>8</v>
      </c>
      <c r="AM806" s="7">
        <f t="shared" si="207"/>
        <v>1.8</v>
      </c>
      <c r="AN806" s="7">
        <f t="shared" si="208"/>
        <v>3.2</v>
      </c>
      <c r="AO806" s="7">
        <f t="shared" si="209"/>
        <v>1.2857142857142858</v>
      </c>
      <c r="AP806" s="8">
        <f t="shared" si="210"/>
        <v>2.2857142857142856</v>
      </c>
      <c r="AQ806" t="b">
        <f t="shared" si="211"/>
        <v>0</v>
      </c>
      <c r="AR806" t="b">
        <f t="shared" si="212"/>
        <v>0</v>
      </c>
      <c r="AS806" t="b">
        <f t="shared" si="213"/>
        <v>1</v>
      </c>
      <c r="AT806" t="b">
        <f t="shared" si="214"/>
        <v>1</v>
      </c>
      <c r="AU806" t="b">
        <f t="shared" si="215"/>
        <v>0</v>
      </c>
      <c r="AV806" t="b">
        <f t="shared" si="216"/>
        <v>0</v>
      </c>
      <c r="AW806" t="b">
        <f t="shared" si="217"/>
        <v>0</v>
      </c>
      <c r="AX806" t="b">
        <f t="shared" si="218"/>
        <v>0</v>
      </c>
    </row>
    <row r="807" spans="20:50" hidden="1">
      <c r="T807" t="s">
        <v>53</v>
      </c>
      <c r="U807" t="s">
        <v>59</v>
      </c>
      <c r="V807">
        <v>335</v>
      </c>
      <c r="W807" t="s">
        <v>142</v>
      </c>
      <c r="X807" t="s">
        <v>762</v>
      </c>
      <c r="Y807" t="s">
        <v>37</v>
      </c>
      <c r="Z807">
        <v>9</v>
      </c>
      <c r="AA807" t="s">
        <v>38</v>
      </c>
      <c r="AB807">
        <v>16</v>
      </c>
      <c r="AC807" t="s">
        <v>39</v>
      </c>
      <c r="AD807">
        <v>2</v>
      </c>
      <c r="AE807">
        <f t="shared" si="202"/>
        <v>60.642246457208728</v>
      </c>
      <c r="AF807" t="str">
        <f t="shared" si="219"/>
        <v>UL60.6422464572087</v>
      </c>
      <c r="AH807">
        <f>COUNTIF($AE$49:AE3758,AE807)</f>
        <v>4</v>
      </c>
      <c r="AI807" s="6">
        <f t="shared" si="203"/>
        <v>4.5</v>
      </c>
      <c r="AJ807" s="7">
        <f t="shared" si="204"/>
        <v>5.333333333333333</v>
      </c>
      <c r="AK807" s="7">
        <f t="shared" si="205"/>
        <v>3</v>
      </c>
      <c r="AL807" s="7">
        <f t="shared" si="206"/>
        <v>8</v>
      </c>
      <c r="AM807" s="7">
        <f t="shared" si="207"/>
        <v>1.8</v>
      </c>
      <c r="AN807" s="7">
        <f t="shared" si="208"/>
        <v>3.2</v>
      </c>
      <c r="AO807" s="7">
        <f t="shared" si="209"/>
        <v>1.2857142857142858</v>
      </c>
      <c r="AP807" s="8">
        <f t="shared" si="210"/>
        <v>2.2857142857142856</v>
      </c>
      <c r="AQ807" t="b">
        <f t="shared" si="211"/>
        <v>0</v>
      </c>
      <c r="AR807" t="b">
        <f t="shared" si="212"/>
        <v>0</v>
      </c>
      <c r="AS807" t="b">
        <f t="shared" si="213"/>
        <v>1</v>
      </c>
      <c r="AT807" t="b">
        <f t="shared" si="214"/>
        <v>1</v>
      </c>
      <c r="AU807" t="b">
        <f t="shared" si="215"/>
        <v>0</v>
      </c>
      <c r="AV807" t="b">
        <f t="shared" si="216"/>
        <v>0</v>
      </c>
      <c r="AW807" t="b">
        <f t="shared" si="217"/>
        <v>0</v>
      </c>
      <c r="AX807" t="b">
        <f t="shared" si="218"/>
        <v>0</v>
      </c>
    </row>
    <row r="808" spans="20:50" hidden="1">
      <c r="T808" t="s">
        <v>53</v>
      </c>
      <c r="U808" t="s">
        <v>59</v>
      </c>
      <c r="V808">
        <v>336</v>
      </c>
      <c r="W808" t="s">
        <v>142</v>
      </c>
      <c r="X808" t="s">
        <v>763</v>
      </c>
      <c r="Y808" t="s">
        <v>37</v>
      </c>
      <c r="Z808">
        <v>9</v>
      </c>
      <c r="AA808" t="s">
        <v>38</v>
      </c>
      <c r="AB808">
        <v>17</v>
      </c>
      <c r="AC808" t="s">
        <v>39</v>
      </c>
      <c r="AD808">
        <v>1</v>
      </c>
      <c r="AE808">
        <f t="shared" si="202"/>
        <v>62.102728969052372</v>
      </c>
      <c r="AF808" t="str">
        <f t="shared" si="219"/>
        <v>UL62.1027289690524</v>
      </c>
      <c r="AH808">
        <f>COUNTIF($AE$49:AE3759,AE808)</f>
        <v>4</v>
      </c>
      <c r="AI808" s="6">
        <f t="shared" si="203"/>
        <v>4.5</v>
      </c>
      <c r="AJ808" s="7">
        <f t="shared" si="204"/>
        <v>5.666666666666667</v>
      </c>
      <c r="AK808" s="7">
        <f t="shared" si="205"/>
        <v>3</v>
      </c>
      <c r="AL808" s="7">
        <f t="shared" si="206"/>
        <v>8.5</v>
      </c>
      <c r="AM808" s="7">
        <f t="shared" si="207"/>
        <v>1.8</v>
      </c>
      <c r="AN808" s="7">
        <f t="shared" si="208"/>
        <v>3.4</v>
      </c>
      <c r="AO808" s="7">
        <f t="shared" si="209"/>
        <v>1.2857142857142858</v>
      </c>
      <c r="AP808" s="8">
        <f t="shared" si="210"/>
        <v>2.4285714285714284</v>
      </c>
      <c r="AQ808" t="b">
        <f t="shared" si="211"/>
        <v>0</v>
      </c>
      <c r="AR808" t="b">
        <f t="shared" si="212"/>
        <v>0</v>
      </c>
      <c r="AS808" t="b">
        <f t="shared" si="213"/>
        <v>1</v>
      </c>
      <c r="AT808" t="b">
        <f t="shared" si="214"/>
        <v>0</v>
      </c>
      <c r="AU808" t="b">
        <f t="shared" si="215"/>
        <v>0</v>
      </c>
      <c r="AV808" t="b">
        <f t="shared" si="216"/>
        <v>0</v>
      </c>
      <c r="AW808" t="b">
        <f t="shared" si="217"/>
        <v>0</v>
      </c>
      <c r="AX808" t="b">
        <f t="shared" si="218"/>
        <v>0</v>
      </c>
    </row>
    <row r="809" spans="20:50" hidden="1">
      <c r="T809" t="s">
        <v>35</v>
      </c>
      <c r="U809" t="s">
        <v>59</v>
      </c>
      <c r="V809" t="s">
        <v>0</v>
      </c>
      <c r="W809" t="s">
        <v>142</v>
      </c>
      <c r="X809" t="s">
        <v>763</v>
      </c>
      <c r="Y809" t="s">
        <v>37</v>
      </c>
      <c r="Z809">
        <v>9</v>
      </c>
      <c r="AA809" t="s">
        <v>38</v>
      </c>
      <c r="AB809">
        <v>17</v>
      </c>
      <c r="AC809" t="s">
        <v>39</v>
      </c>
      <c r="AD809">
        <v>1</v>
      </c>
      <c r="AE809">
        <f t="shared" si="202"/>
        <v>62.102728969052372</v>
      </c>
      <c r="AF809" t="str">
        <f t="shared" si="219"/>
        <v>UL62.1027289690524</v>
      </c>
      <c r="AG809" t="str">
        <f>U809&amp;AE809</f>
        <v>UL62.1027289690524</v>
      </c>
      <c r="AH809">
        <f>COUNTIF($AG$49:AG3760,AG809)</f>
        <v>1</v>
      </c>
      <c r="AI809" s="6">
        <f t="shared" si="203"/>
        <v>4.5</v>
      </c>
      <c r="AJ809" s="7">
        <f t="shared" si="204"/>
        <v>5.666666666666667</v>
      </c>
      <c r="AK809" s="7">
        <f t="shared" si="205"/>
        <v>3</v>
      </c>
      <c r="AL809" s="7">
        <f t="shared" si="206"/>
        <v>8.5</v>
      </c>
      <c r="AM809" s="7">
        <f t="shared" si="207"/>
        <v>1.8</v>
      </c>
      <c r="AN809" s="7">
        <f t="shared" si="208"/>
        <v>3.4</v>
      </c>
      <c r="AO809" s="7">
        <f t="shared" si="209"/>
        <v>1.2857142857142858</v>
      </c>
      <c r="AP809" s="8">
        <f t="shared" si="210"/>
        <v>2.4285714285714284</v>
      </c>
      <c r="AQ809" t="b">
        <f t="shared" si="211"/>
        <v>0</v>
      </c>
      <c r="AR809" t="b">
        <f t="shared" si="212"/>
        <v>0</v>
      </c>
      <c r="AS809" t="b">
        <f t="shared" si="213"/>
        <v>1</v>
      </c>
      <c r="AT809" t="b">
        <f t="shared" si="214"/>
        <v>0</v>
      </c>
      <c r="AU809" t="b">
        <f t="shared" si="215"/>
        <v>0</v>
      </c>
      <c r="AV809" t="b">
        <f t="shared" si="216"/>
        <v>0</v>
      </c>
      <c r="AW809" t="b">
        <f t="shared" si="217"/>
        <v>0</v>
      </c>
      <c r="AX809" t="b">
        <f t="shared" si="218"/>
        <v>0</v>
      </c>
    </row>
    <row r="810" spans="20:50" hidden="1">
      <c r="T810" t="s">
        <v>53</v>
      </c>
      <c r="U810" t="s">
        <v>59</v>
      </c>
      <c r="V810">
        <v>337</v>
      </c>
      <c r="W810" t="s">
        <v>142</v>
      </c>
      <c r="X810" t="s">
        <v>764</v>
      </c>
      <c r="Y810" t="s">
        <v>37</v>
      </c>
      <c r="Z810">
        <v>9</v>
      </c>
      <c r="AA810" t="s">
        <v>38</v>
      </c>
      <c r="AB810">
        <v>19</v>
      </c>
      <c r="AC810" t="s">
        <v>39</v>
      </c>
      <c r="AD810">
        <v>1</v>
      </c>
      <c r="AE810">
        <f t="shared" si="202"/>
        <v>64.653824058053303</v>
      </c>
      <c r="AF810" t="str">
        <f t="shared" si="219"/>
        <v>UL64.6538240580533</v>
      </c>
      <c r="AH810">
        <f>COUNTIF($AE$49:AE3761,AE810)</f>
        <v>2</v>
      </c>
      <c r="AI810" s="6">
        <f t="shared" si="203"/>
        <v>4.5</v>
      </c>
      <c r="AJ810" s="7">
        <f t="shared" si="204"/>
        <v>6.333333333333333</v>
      </c>
      <c r="AK810" s="7">
        <f t="shared" si="205"/>
        <v>3</v>
      </c>
      <c r="AL810" s="7">
        <f t="shared" si="206"/>
        <v>9.5</v>
      </c>
      <c r="AM810" s="7">
        <f t="shared" si="207"/>
        <v>1.8</v>
      </c>
      <c r="AN810" s="7">
        <f t="shared" si="208"/>
        <v>3.8</v>
      </c>
      <c r="AO810" s="7">
        <f t="shared" si="209"/>
        <v>1.2857142857142858</v>
      </c>
      <c r="AP810" s="8">
        <f t="shared" si="210"/>
        <v>2.7142857142857144</v>
      </c>
      <c r="AQ810" t="b">
        <f t="shared" si="211"/>
        <v>0</v>
      </c>
      <c r="AR810" t="b">
        <f t="shared" si="212"/>
        <v>0</v>
      </c>
      <c r="AS810" t="b">
        <f t="shared" si="213"/>
        <v>1</v>
      </c>
      <c r="AT810" t="b">
        <f t="shared" si="214"/>
        <v>0</v>
      </c>
      <c r="AU810" t="b">
        <f t="shared" si="215"/>
        <v>0</v>
      </c>
      <c r="AV810" t="b">
        <f t="shared" si="216"/>
        <v>0</v>
      </c>
      <c r="AW810" t="b">
        <f t="shared" si="217"/>
        <v>0</v>
      </c>
      <c r="AX810" t="b">
        <f t="shared" si="218"/>
        <v>0</v>
      </c>
    </row>
    <row r="811" spans="20:50" hidden="1">
      <c r="T811" t="s">
        <v>53</v>
      </c>
      <c r="U811" t="s">
        <v>59</v>
      </c>
      <c r="V811">
        <v>338</v>
      </c>
      <c r="W811" t="s">
        <v>142</v>
      </c>
      <c r="X811" t="s">
        <v>765</v>
      </c>
      <c r="Y811" t="s">
        <v>37</v>
      </c>
      <c r="Z811">
        <v>9</v>
      </c>
      <c r="AA811" t="s">
        <v>38</v>
      </c>
      <c r="AB811">
        <v>20</v>
      </c>
      <c r="AC811" t="s">
        <v>39</v>
      </c>
      <c r="AD811">
        <v>1</v>
      </c>
      <c r="AE811">
        <f t="shared" si="202"/>
        <v>65.772254682045826</v>
      </c>
      <c r="AF811" t="str">
        <f t="shared" si="219"/>
        <v>UL65.7722546820458</v>
      </c>
      <c r="AH811">
        <f>COUNTIF($AE$49:AE3762,AE811)</f>
        <v>2</v>
      </c>
      <c r="AI811" s="6">
        <f t="shared" si="203"/>
        <v>4.5</v>
      </c>
      <c r="AJ811" s="7">
        <f t="shared" si="204"/>
        <v>6.666666666666667</v>
      </c>
      <c r="AK811" s="7">
        <f t="shared" si="205"/>
        <v>3</v>
      </c>
      <c r="AL811" s="7">
        <f t="shared" si="206"/>
        <v>10</v>
      </c>
      <c r="AM811" s="7">
        <f t="shared" si="207"/>
        <v>1.8</v>
      </c>
      <c r="AN811" s="7">
        <f t="shared" si="208"/>
        <v>4</v>
      </c>
      <c r="AO811" s="7">
        <f t="shared" si="209"/>
        <v>1.2857142857142858</v>
      </c>
      <c r="AP811" s="8">
        <f t="shared" si="210"/>
        <v>2.8571428571428572</v>
      </c>
      <c r="AQ811" t="b">
        <f t="shared" si="211"/>
        <v>0</v>
      </c>
      <c r="AR811" t="b">
        <f t="shared" si="212"/>
        <v>0</v>
      </c>
      <c r="AS811" t="b">
        <f t="shared" si="213"/>
        <v>1</v>
      </c>
      <c r="AT811" t="b">
        <f t="shared" si="214"/>
        <v>1</v>
      </c>
      <c r="AU811" t="b">
        <f t="shared" si="215"/>
        <v>0</v>
      </c>
      <c r="AV811" t="b">
        <f t="shared" si="216"/>
        <v>1</v>
      </c>
      <c r="AW811" t="b">
        <f t="shared" si="217"/>
        <v>0</v>
      </c>
      <c r="AX811" t="b">
        <f t="shared" si="218"/>
        <v>0</v>
      </c>
    </row>
    <row r="812" spans="20:50" hidden="1">
      <c r="T812" t="s">
        <v>53</v>
      </c>
      <c r="U812" t="s">
        <v>59</v>
      </c>
      <c r="V812">
        <v>339</v>
      </c>
      <c r="W812" t="s">
        <v>142</v>
      </c>
      <c r="X812" t="s">
        <v>766</v>
      </c>
      <c r="Y812" t="s">
        <v>37</v>
      </c>
      <c r="Z812">
        <v>9</v>
      </c>
      <c r="AA812" t="s">
        <v>38</v>
      </c>
      <c r="AB812">
        <v>22</v>
      </c>
      <c r="AC812" t="s">
        <v>39</v>
      </c>
      <c r="AD812">
        <v>1</v>
      </c>
      <c r="AE812">
        <f t="shared" si="202"/>
        <v>67.750976342787638</v>
      </c>
      <c r="AF812" t="str">
        <f t="shared" si="219"/>
        <v>UL67.7509763427876</v>
      </c>
      <c r="AH812">
        <f>COUNTIF($AE$49:AE3763,AE812)</f>
        <v>2</v>
      </c>
      <c r="AI812" s="6">
        <f t="shared" si="203"/>
        <v>4.5</v>
      </c>
      <c r="AJ812" s="7">
        <f t="shared" si="204"/>
        <v>7.333333333333333</v>
      </c>
      <c r="AK812" s="7">
        <f t="shared" si="205"/>
        <v>3</v>
      </c>
      <c r="AL812" s="7">
        <f t="shared" si="206"/>
        <v>11</v>
      </c>
      <c r="AM812" s="7">
        <f t="shared" si="207"/>
        <v>1.8</v>
      </c>
      <c r="AN812" s="7">
        <f t="shared" si="208"/>
        <v>4.4000000000000004</v>
      </c>
      <c r="AO812" s="7">
        <f t="shared" si="209"/>
        <v>1.2857142857142858</v>
      </c>
      <c r="AP812" s="8">
        <f t="shared" si="210"/>
        <v>3.1428571428571428</v>
      </c>
      <c r="AQ812" t="b">
        <f t="shared" si="211"/>
        <v>0</v>
      </c>
      <c r="AR812" t="b">
        <f t="shared" si="212"/>
        <v>0</v>
      </c>
      <c r="AS812" t="b">
        <f t="shared" si="213"/>
        <v>1</v>
      </c>
      <c r="AT812" t="b">
        <f t="shared" si="214"/>
        <v>1</v>
      </c>
      <c r="AU812" t="b">
        <f t="shared" si="215"/>
        <v>0</v>
      </c>
      <c r="AV812" t="b">
        <f t="shared" si="216"/>
        <v>0</v>
      </c>
      <c r="AW812" t="b">
        <f t="shared" si="217"/>
        <v>0</v>
      </c>
      <c r="AX812" t="b">
        <f t="shared" si="218"/>
        <v>0</v>
      </c>
    </row>
    <row r="813" spans="20:50" hidden="1">
      <c r="T813" t="s">
        <v>53</v>
      </c>
      <c r="U813" t="s">
        <v>59</v>
      </c>
      <c r="V813">
        <v>340</v>
      </c>
      <c r="W813" t="s">
        <v>142</v>
      </c>
      <c r="X813" t="s">
        <v>767</v>
      </c>
      <c r="Y813" t="s">
        <v>37</v>
      </c>
      <c r="Z813">
        <v>9</v>
      </c>
      <c r="AA813" t="s">
        <v>38</v>
      </c>
      <c r="AB813">
        <v>23</v>
      </c>
      <c r="AC813" t="s">
        <v>39</v>
      </c>
      <c r="AD813">
        <v>1</v>
      </c>
      <c r="AE813">
        <f t="shared" si="202"/>
        <v>68.629377730656813</v>
      </c>
      <c r="AF813" t="str">
        <f t="shared" si="219"/>
        <v>UL68.6293777306568</v>
      </c>
      <c r="AH813">
        <f>COUNTIF($AE$49:AE3764,AE813)</f>
        <v>3</v>
      </c>
      <c r="AI813" s="6">
        <f t="shared" si="203"/>
        <v>4.5</v>
      </c>
      <c r="AJ813" s="7">
        <f t="shared" si="204"/>
        <v>7.666666666666667</v>
      </c>
      <c r="AK813" s="7">
        <f t="shared" si="205"/>
        <v>3</v>
      </c>
      <c r="AL813" s="7">
        <f t="shared" si="206"/>
        <v>11.5</v>
      </c>
      <c r="AM813" s="7">
        <f t="shared" si="207"/>
        <v>1.8</v>
      </c>
      <c r="AN813" s="7">
        <f t="shared" si="208"/>
        <v>4.5999999999999996</v>
      </c>
      <c r="AO813" s="7">
        <f t="shared" si="209"/>
        <v>1.2857142857142858</v>
      </c>
      <c r="AP813" s="8">
        <f t="shared" si="210"/>
        <v>3.2857142857142856</v>
      </c>
      <c r="AQ813" t="b">
        <f t="shared" si="211"/>
        <v>0</v>
      </c>
      <c r="AR813" t="b">
        <f t="shared" si="212"/>
        <v>0</v>
      </c>
      <c r="AS813" t="b">
        <f t="shared" si="213"/>
        <v>1</v>
      </c>
      <c r="AT813" t="b">
        <f t="shared" si="214"/>
        <v>0</v>
      </c>
      <c r="AU813" t="b">
        <f t="shared" si="215"/>
        <v>0</v>
      </c>
      <c r="AV813" t="b">
        <f t="shared" si="216"/>
        <v>0</v>
      </c>
      <c r="AW813" t="b">
        <f t="shared" si="217"/>
        <v>0</v>
      </c>
      <c r="AX813" t="b">
        <f t="shared" si="218"/>
        <v>0</v>
      </c>
    </row>
    <row r="814" spans="20:50" hidden="1">
      <c r="T814" t="s">
        <v>53</v>
      </c>
      <c r="U814" t="s">
        <v>59</v>
      </c>
      <c r="V814">
        <v>341</v>
      </c>
      <c r="W814" t="s">
        <v>142</v>
      </c>
      <c r="X814" t="s">
        <v>768</v>
      </c>
      <c r="Y814" t="s">
        <v>37</v>
      </c>
      <c r="Z814">
        <v>9</v>
      </c>
      <c r="AA814" t="s">
        <v>38</v>
      </c>
      <c r="AB814">
        <v>25</v>
      </c>
      <c r="AC814" t="s">
        <v>39</v>
      </c>
      <c r="AD814">
        <v>1</v>
      </c>
      <c r="AE814">
        <f t="shared" si="202"/>
        <v>70.201123645475079</v>
      </c>
      <c r="AF814" t="str">
        <f t="shared" si="219"/>
        <v>UL70.2011236454751</v>
      </c>
      <c r="AH814">
        <f>COUNTIF($AE$49:AE3765,AE814)</f>
        <v>4</v>
      </c>
      <c r="AI814" s="6">
        <f t="shared" si="203"/>
        <v>4.5</v>
      </c>
      <c r="AJ814" s="7">
        <f t="shared" si="204"/>
        <v>8.3333333333333339</v>
      </c>
      <c r="AK814" s="7">
        <f t="shared" si="205"/>
        <v>3</v>
      </c>
      <c r="AL814" s="7">
        <f t="shared" si="206"/>
        <v>12.5</v>
      </c>
      <c r="AM814" s="7">
        <f t="shared" si="207"/>
        <v>1.8</v>
      </c>
      <c r="AN814" s="7">
        <f t="shared" si="208"/>
        <v>5</v>
      </c>
      <c r="AO814" s="7">
        <f t="shared" si="209"/>
        <v>1.2857142857142858</v>
      </c>
      <c r="AP814" s="8">
        <f t="shared" si="210"/>
        <v>3.5714285714285716</v>
      </c>
      <c r="AQ814" t="b">
        <f t="shared" si="211"/>
        <v>0</v>
      </c>
      <c r="AR814" t="b">
        <f t="shared" si="212"/>
        <v>0</v>
      </c>
      <c r="AS814" t="b">
        <f t="shared" si="213"/>
        <v>1</v>
      </c>
      <c r="AT814" t="b">
        <f t="shared" si="214"/>
        <v>0</v>
      </c>
      <c r="AU814" t="b">
        <f t="shared" si="215"/>
        <v>0</v>
      </c>
      <c r="AV814" t="b">
        <f t="shared" si="216"/>
        <v>1</v>
      </c>
      <c r="AW814" t="b">
        <f t="shared" si="217"/>
        <v>0</v>
      </c>
      <c r="AX814" t="b">
        <f t="shared" si="218"/>
        <v>0</v>
      </c>
    </row>
    <row r="815" spans="20:50" hidden="1">
      <c r="T815" t="s">
        <v>35</v>
      </c>
      <c r="U815" t="s">
        <v>59</v>
      </c>
      <c r="V815" t="s">
        <v>0</v>
      </c>
      <c r="W815" t="s">
        <v>142</v>
      </c>
      <c r="X815" t="s">
        <v>768</v>
      </c>
      <c r="Y815" t="s">
        <v>37</v>
      </c>
      <c r="Z815">
        <v>9</v>
      </c>
      <c r="AA815" t="s">
        <v>38</v>
      </c>
      <c r="AB815">
        <v>25</v>
      </c>
      <c r="AC815" t="s">
        <v>39</v>
      </c>
      <c r="AD815">
        <v>1</v>
      </c>
      <c r="AE815">
        <f t="shared" si="202"/>
        <v>70.201123645475079</v>
      </c>
      <c r="AF815" t="str">
        <f t="shared" si="219"/>
        <v>UL70.2011236454751</v>
      </c>
      <c r="AG815" t="str">
        <f>U815&amp;AE815</f>
        <v>UL70.2011236454751</v>
      </c>
      <c r="AH815">
        <f>COUNTIF($AG$49:AG3766,AG815)</f>
        <v>1</v>
      </c>
      <c r="AI815" s="6">
        <f t="shared" si="203"/>
        <v>4.5</v>
      </c>
      <c r="AJ815" s="7">
        <f t="shared" si="204"/>
        <v>8.3333333333333339</v>
      </c>
      <c r="AK815" s="7">
        <f t="shared" si="205"/>
        <v>3</v>
      </c>
      <c r="AL815" s="7">
        <f t="shared" si="206"/>
        <v>12.5</v>
      </c>
      <c r="AM815" s="7">
        <f t="shared" si="207"/>
        <v>1.8</v>
      </c>
      <c r="AN815" s="7">
        <f t="shared" si="208"/>
        <v>5</v>
      </c>
      <c r="AO815" s="7">
        <f t="shared" si="209"/>
        <v>1.2857142857142858</v>
      </c>
      <c r="AP815" s="8">
        <f t="shared" si="210"/>
        <v>3.5714285714285716</v>
      </c>
      <c r="AQ815" t="b">
        <f t="shared" si="211"/>
        <v>0</v>
      </c>
      <c r="AR815" t="b">
        <f t="shared" si="212"/>
        <v>0</v>
      </c>
      <c r="AS815" t="b">
        <f t="shared" si="213"/>
        <v>1</v>
      </c>
      <c r="AT815" t="b">
        <f t="shared" si="214"/>
        <v>0</v>
      </c>
      <c r="AU815" t="b">
        <f t="shared" si="215"/>
        <v>0</v>
      </c>
      <c r="AV815" t="b">
        <f t="shared" si="216"/>
        <v>1</v>
      </c>
      <c r="AW815" t="b">
        <f t="shared" si="217"/>
        <v>0</v>
      </c>
      <c r="AX815" t="b">
        <f t="shared" si="218"/>
        <v>0</v>
      </c>
    </row>
    <row r="816" spans="20:50" hidden="1">
      <c r="T816" t="s">
        <v>53</v>
      </c>
      <c r="U816" t="s">
        <v>59</v>
      </c>
      <c r="V816">
        <v>342</v>
      </c>
      <c r="W816" t="s">
        <v>142</v>
      </c>
      <c r="X816" t="s">
        <v>769</v>
      </c>
      <c r="Y816" t="s">
        <v>37</v>
      </c>
      <c r="Z816">
        <v>9</v>
      </c>
      <c r="AA816" t="s">
        <v>38</v>
      </c>
      <c r="AB816">
        <v>26</v>
      </c>
      <c r="AC816" t="s">
        <v>39</v>
      </c>
      <c r="AD816">
        <v>1</v>
      </c>
      <c r="AE816">
        <f t="shared" si="202"/>
        <v>70.906507999514389</v>
      </c>
      <c r="AF816" t="str">
        <f t="shared" si="219"/>
        <v>UL70.9065079995144</v>
      </c>
      <c r="AH816">
        <f>COUNTIF($AE$49:AE3767,AE816)</f>
        <v>3</v>
      </c>
      <c r="AI816" s="6">
        <f t="shared" si="203"/>
        <v>4.5</v>
      </c>
      <c r="AJ816" s="7">
        <f t="shared" si="204"/>
        <v>8.6666666666666661</v>
      </c>
      <c r="AK816" s="7">
        <f t="shared" si="205"/>
        <v>3</v>
      </c>
      <c r="AL816" s="7">
        <f t="shared" si="206"/>
        <v>13</v>
      </c>
      <c r="AM816" s="7">
        <f t="shared" si="207"/>
        <v>1.8</v>
      </c>
      <c r="AN816" s="7">
        <f t="shared" si="208"/>
        <v>5.2</v>
      </c>
      <c r="AO816" s="7">
        <f t="shared" si="209"/>
        <v>1.2857142857142858</v>
      </c>
      <c r="AP816" s="8">
        <f t="shared" si="210"/>
        <v>3.7142857142857144</v>
      </c>
      <c r="AQ816" t="b">
        <f t="shared" si="211"/>
        <v>0</v>
      </c>
      <c r="AR816" t="b">
        <f t="shared" si="212"/>
        <v>0</v>
      </c>
      <c r="AS816" t="b">
        <f t="shared" si="213"/>
        <v>1</v>
      </c>
      <c r="AT816" t="b">
        <f t="shared" si="214"/>
        <v>1</v>
      </c>
      <c r="AU816" t="b">
        <f t="shared" si="215"/>
        <v>0</v>
      </c>
      <c r="AV816" t="b">
        <f t="shared" si="216"/>
        <v>0</v>
      </c>
      <c r="AW816" t="b">
        <f t="shared" si="217"/>
        <v>0</v>
      </c>
      <c r="AX816" t="b">
        <f t="shared" si="218"/>
        <v>0</v>
      </c>
    </row>
    <row r="817" spans="20:50" hidden="1">
      <c r="T817" t="s">
        <v>35</v>
      </c>
      <c r="U817" t="s">
        <v>59</v>
      </c>
      <c r="V817" t="s">
        <v>0</v>
      </c>
      <c r="W817" t="s">
        <v>142</v>
      </c>
      <c r="X817" t="s">
        <v>769</v>
      </c>
      <c r="Y817" t="s">
        <v>37</v>
      </c>
      <c r="Z817">
        <v>9</v>
      </c>
      <c r="AA817" t="s">
        <v>38</v>
      </c>
      <c r="AB817">
        <v>26</v>
      </c>
      <c r="AC817" t="s">
        <v>39</v>
      </c>
      <c r="AD817">
        <v>1</v>
      </c>
      <c r="AE817">
        <f t="shared" ref="AE817:AE880" si="220">DEGREES(ATAN2(Z817,AB817))</f>
        <v>70.906507999514389</v>
      </c>
      <c r="AF817" t="str">
        <f t="shared" si="219"/>
        <v>UL70.9065079995144</v>
      </c>
      <c r="AG817" t="str">
        <f>U817&amp;AE817</f>
        <v>UL70.9065079995144</v>
      </c>
      <c r="AH817">
        <f>COUNTIF($AG$49:AG3768,AG817)</f>
        <v>1</v>
      </c>
      <c r="AI817" s="6">
        <f t="shared" ref="AI817:AI880" si="221">Z817/$AI$48</f>
        <v>4.5</v>
      </c>
      <c r="AJ817" s="7">
        <f t="shared" ref="AJ817:AJ880" si="222">AB817/$AJ$48</f>
        <v>8.6666666666666661</v>
      </c>
      <c r="AK817" s="7">
        <f t="shared" ref="AK817:AK880" si="223">$Z817/$AK$48</f>
        <v>3</v>
      </c>
      <c r="AL817" s="7">
        <f t="shared" ref="AL817:AL880" si="224">$AB817/$AL$48</f>
        <v>13</v>
      </c>
      <c r="AM817" s="7">
        <f t="shared" ref="AM817:AM880" si="225">$Z817/$AM$48</f>
        <v>1.8</v>
      </c>
      <c r="AN817" s="7">
        <f t="shared" ref="AN817:AN880" si="226">$AB817/$AN$48</f>
        <v>5.2</v>
      </c>
      <c r="AO817" s="7">
        <f t="shared" ref="AO817:AO880" si="227">$Z817/$AO$48</f>
        <v>1.2857142857142858</v>
      </c>
      <c r="AP817" s="8">
        <f t="shared" ref="AP817:AP880" si="228">$AB817/$AP$48</f>
        <v>3.7142857142857144</v>
      </c>
      <c r="AQ817" t="b">
        <f t="shared" ref="AQ817:AQ880" si="229">INT(AI817)=AI817</f>
        <v>0</v>
      </c>
      <c r="AR817" t="b">
        <f t="shared" ref="AR817:AR880" si="230">INT(AJ817)=AJ817</f>
        <v>0</v>
      </c>
      <c r="AS817" t="b">
        <f t="shared" ref="AS817:AS880" si="231">INT(AK817)=AK817</f>
        <v>1</v>
      </c>
      <c r="AT817" t="b">
        <f t="shared" ref="AT817:AT880" si="232">INT(AL817)=AL817</f>
        <v>1</v>
      </c>
      <c r="AU817" t="b">
        <f t="shared" ref="AU817:AU880" si="233">INT(AM817)=AM817</f>
        <v>0</v>
      </c>
      <c r="AV817" t="b">
        <f t="shared" ref="AV817:AV880" si="234">INT(AN817)=AN817</f>
        <v>0</v>
      </c>
      <c r="AW817" t="b">
        <f t="shared" ref="AW817:AW880" si="235">INT(AO817)=AO817</f>
        <v>0</v>
      </c>
      <c r="AX817" t="b">
        <f t="shared" ref="AX817:AX880" si="236">INT(AP817)=AP817</f>
        <v>0</v>
      </c>
    </row>
    <row r="818" spans="20:50" hidden="1">
      <c r="T818" t="s">
        <v>53</v>
      </c>
      <c r="U818" t="s">
        <v>59</v>
      </c>
      <c r="V818">
        <v>343</v>
      </c>
      <c r="W818" t="s">
        <v>142</v>
      </c>
      <c r="X818" t="s">
        <v>770</v>
      </c>
      <c r="Y818" t="s">
        <v>37</v>
      </c>
      <c r="Z818">
        <v>9</v>
      </c>
      <c r="AA818" t="s">
        <v>38</v>
      </c>
      <c r="AB818">
        <v>28</v>
      </c>
      <c r="AC818" t="s">
        <v>39</v>
      </c>
      <c r="AD818">
        <v>1</v>
      </c>
      <c r="AE818">
        <f t="shared" si="220"/>
        <v>72.181111085477227</v>
      </c>
      <c r="AF818" t="str">
        <f t="shared" ref="AF818:AF881" si="237">U818&amp;AE818</f>
        <v>UL72.1811110854772</v>
      </c>
      <c r="AH818">
        <f>COUNTIF($AE$49:AE3769,AE818)</f>
        <v>3</v>
      </c>
      <c r="AI818" s="6">
        <f t="shared" si="221"/>
        <v>4.5</v>
      </c>
      <c r="AJ818" s="7">
        <f t="shared" si="222"/>
        <v>9.3333333333333339</v>
      </c>
      <c r="AK818" s="7">
        <f t="shared" si="223"/>
        <v>3</v>
      </c>
      <c r="AL818" s="7">
        <f t="shared" si="224"/>
        <v>14</v>
      </c>
      <c r="AM818" s="7">
        <f t="shared" si="225"/>
        <v>1.8</v>
      </c>
      <c r="AN818" s="7">
        <f t="shared" si="226"/>
        <v>5.6</v>
      </c>
      <c r="AO818" s="7">
        <f t="shared" si="227"/>
        <v>1.2857142857142858</v>
      </c>
      <c r="AP818" s="8">
        <f t="shared" si="228"/>
        <v>4</v>
      </c>
      <c r="AQ818" t="b">
        <f t="shared" si="229"/>
        <v>0</v>
      </c>
      <c r="AR818" t="b">
        <f t="shared" si="230"/>
        <v>0</v>
      </c>
      <c r="AS818" t="b">
        <f t="shared" si="231"/>
        <v>1</v>
      </c>
      <c r="AT818" t="b">
        <f t="shared" si="232"/>
        <v>1</v>
      </c>
      <c r="AU818" t="b">
        <f t="shared" si="233"/>
        <v>0</v>
      </c>
      <c r="AV818" t="b">
        <f t="shared" si="234"/>
        <v>0</v>
      </c>
      <c r="AW818" t="b">
        <f t="shared" si="235"/>
        <v>0</v>
      </c>
      <c r="AX818" t="b">
        <f t="shared" si="236"/>
        <v>1</v>
      </c>
    </row>
    <row r="819" spans="20:50" hidden="1">
      <c r="T819" t="s">
        <v>35</v>
      </c>
      <c r="U819" t="s">
        <v>59</v>
      </c>
      <c r="V819" t="s">
        <v>0</v>
      </c>
      <c r="W819" t="s">
        <v>142</v>
      </c>
      <c r="X819" t="s">
        <v>770</v>
      </c>
      <c r="Y819" t="s">
        <v>37</v>
      </c>
      <c r="Z819">
        <v>9</v>
      </c>
      <c r="AA819" t="s">
        <v>38</v>
      </c>
      <c r="AB819">
        <v>28</v>
      </c>
      <c r="AC819" t="s">
        <v>39</v>
      </c>
      <c r="AD819">
        <v>1</v>
      </c>
      <c r="AE819">
        <f t="shared" si="220"/>
        <v>72.181111085477227</v>
      </c>
      <c r="AF819" t="str">
        <f t="shared" si="237"/>
        <v>UL72.1811110854772</v>
      </c>
      <c r="AG819" t="str">
        <f>U819&amp;AE819</f>
        <v>UL72.1811110854772</v>
      </c>
      <c r="AH819">
        <f>COUNTIF($AG$49:AG3770,AG819)</f>
        <v>1</v>
      </c>
      <c r="AI819" s="6">
        <f t="shared" si="221"/>
        <v>4.5</v>
      </c>
      <c r="AJ819" s="7">
        <f t="shared" si="222"/>
        <v>9.3333333333333339</v>
      </c>
      <c r="AK819" s="7">
        <f t="shared" si="223"/>
        <v>3</v>
      </c>
      <c r="AL819" s="7">
        <f t="shared" si="224"/>
        <v>14</v>
      </c>
      <c r="AM819" s="7">
        <f t="shared" si="225"/>
        <v>1.8</v>
      </c>
      <c r="AN819" s="7">
        <f t="shared" si="226"/>
        <v>5.6</v>
      </c>
      <c r="AO819" s="7">
        <f t="shared" si="227"/>
        <v>1.2857142857142858</v>
      </c>
      <c r="AP819" s="8">
        <f t="shared" si="228"/>
        <v>4</v>
      </c>
      <c r="AQ819" t="b">
        <f t="shared" si="229"/>
        <v>0</v>
      </c>
      <c r="AR819" t="b">
        <f t="shared" si="230"/>
        <v>0</v>
      </c>
      <c r="AS819" t="b">
        <f t="shared" si="231"/>
        <v>1</v>
      </c>
      <c r="AT819" t="b">
        <f t="shared" si="232"/>
        <v>1</v>
      </c>
      <c r="AU819" t="b">
        <f t="shared" si="233"/>
        <v>0</v>
      </c>
      <c r="AV819" t="b">
        <f t="shared" si="234"/>
        <v>0</v>
      </c>
      <c r="AW819" t="b">
        <f t="shared" si="235"/>
        <v>0</v>
      </c>
      <c r="AX819" t="b">
        <f t="shared" si="236"/>
        <v>1</v>
      </c>
    </row>
    <row r="820" spans="20:50" hidden="1">
      <c r="T820" t="s">
        <v>53</v>
      </c>
      <c r="U820" t="s">
        <v>59</v>
      </c>
      <c r="V820">
        <v>344</v>
      </c>
      <c r="W820" t="s">
        <v>142</v>
      </c>
      <c r="X820" t="s">
        <v>771</v>
      </c>
      <c r="Y820" t="s">
        <v>37</v>
      </c>
      <c r="Z820">
        <v>9</v>
      </c>
      <c r="AA820" t="s">
        <v>38</v>
      </c>
      <c r="AB820">
        <v>29</v>
      </c>
      <c r="AC820" t="s">
        <v>39</v>
      </c>
      <c r="AD820">
        <v>1</v>
      </c>
      <c r="AE820">
        <f t="shared" si="220"/>
        <v>72.75854060106002</v>
      </c>
      <c r="AF820" t="str">
        <f t="shared" si="237"/>
        <v>UL72.75854060106</v>
      </c>
      <c r="AH820">
        <f>COUNTIF($AE$49:AE3771,AE820)</f>
        <v>2</v>
      </c>
      <c r="AI820" s="6">
        <f t="shared" si="221"/>
        <v>4.5</v>
      </c>
      <c r="AJ820" s="7">
        <f t="shared" si="222"/>
        <v>9.6666666666666661</v>
      </c>
      <c r="AK820" s="7">
        <f t="shared" si="223"/>
        <v>3</v>
      </c>
      <c r="AL820" s="7">
        <f t="shared" si="224"/>
        <v>14.5</v>
      </c>
      <c r="AM820" s="7">
        <f t="shared" si="225"/>
        <v>1.8</v>
      </c>
      <c r="AN820" s="7">
        <f t="shared" si="226"/>
        <v>5.8</v>
      </c>
      <c r="AO820" s="7">
        <f t="shared" si="227"/>
        <v>1.2857142857142858</v>
      </c>
      <c r="AP820" s="8">
        <f t="shared" si="228"/>
        <v>4.1428571428571432</v>
      </c>
      <c r="AQ820" t="b">
        <f t="shared" si="229"/>
        <v>0</v>
      </c>
      <c r="AR820" t="b">
        <f t="shared" si="230"/>
        <v>0</v>
      </c>
      <c r="AS820" t="b">
        <f t="shared" si="231"/>
        <v>1</v>
      </c>
      <c r="AT820" t="b">
        <f t="shared" si="232"/>
        <v>0</v>
      </c>
      <c r="AU820" t="b">
        <f t="shared" si="233"/>
        <v>0</v>
      </c>
      <c r="AV820" t="b">
        <f t="shared" si="234"/>
        <v>0</v>
      </c>
      <c r="AW820" t="b">
        <f t="shared" si="235"/>
        <v>0</v>
      </c>
      <c r="AX820" t="b">
        <f t="shared" si="236"/>
        <v>0</v>
      </c>
    </row>
    <row r="821" spans="20:50" hidden="1">
      <c r="T821" t="s">
        <v>53</v>
      </c>
      <c r="U821" t="s">
        <v>59</v>
      </c>
      <c r="V821">
        <v>345</v>
      </c>
      <c r="W821" t="s">
        <v>142</v>
      </c>
      <c r="X821" t="s">
        <v>772</v>
      </c>
      <c r="Y821" t="s">
        <v>37</v>
      </c>
      <c r="Z821">
        <v>9</v>
      </c>
      <c r="AA821" t="s">
        <v>38</v>
      </c>
      <c r="AB821">
        <v>31</v>
      </c>
      <c r="AC821" t="s">
        <v>39</v>
      </c>
      <c r="AD821">
        <v>1</v>
      </c>
      <c r="AE821">
        <f t="shared" si="220"/>
        <v>73.810793742973061</v>
      </c>
      <c r="AF821" t="str">
        <f t="shared" si="237"/>
        <v>UL73.8107937429731</v>
      </c>
      <c r="AH821">
        <f>COUNTIF($AE$49:AE3772,AE821)</f>
        <v>2</v>
      </c>
      <c r="AI821" s="6">
        <f t="shared" si="221"/>
        <v>4.5</v>
      </c>
      <c r="AJ821" s="7">
        <f t="shared" si="222"/>
        <v>10.333333333333334</v>
      </c>
      <c r="AK821" s="7">
        <f t="shared" si="223"/>
        <v>3</v>
      </c>
      <c r="AL821" s="7">
        <f t="shared" si="224"/>
        <v>15.5</v>
      </c>
      <c r="AM821" s="7">
        <f t="shared" si="225"/>
        <v>1.8</v>
      </c>
      <c r="AN821" s="7">
        <f t="shared" si="226"/>
        <v>6.2</v>
      </c>
      <c r="AO821" s="7">
        <f t="shared" si="227"/>
        <v>1.2857142857142858</v>
      </c>
      <c r="AP821" s="8">
        <f t="shared" si="228"/>
        <v>4.4285714285714288</v>
      </c>
      <c r="AQ821" t="b">
        <f t="shared" si="229"/>
        <v>0</v>
      </c>
      <c r="AR821" t="b">
        <f t="shared" si="230"/>
        <v>0</v>
      </c>
      <c r="AS821" t="b">
        <f t="shared" si="231"/>
        <v>1</v>
      </c>
      <c r="AT821" t="b">
        <f t="shared" si="232"/>
        <v>0</v>
      </c>
      <c r="AU821" t="b">
        <f t="shared" si="233"/>
        <v>0</v>
      </c>
      <c r="AV821" t="b">
        <f t="shared" si="234"/>
        <v>0</v>
      </c>
      <c r="AW821" t="b">
        <f t="shared" si="235"/>
        <v>0</v>
      </c>
      <c r="AX821" t="b">
        <f t="shared" si="236"/>
        <v>0</v>
      </c>
    </row>
    <row r="822" spans="20:50" hidden="1">
      <c r="T822" t="s">
        <v>53</v>
      </c>
      <c r="U822" t="s">
        <v>59</v>
      </c>
      <c r="V822">
        <v>346</v>
      </c>
      <c r="W822" t="s">
        <v>142</v>
      </c>
      <c r="X822" t="s">
        <v>773</v>
      </c>
      <c r="Y822" t="s">
        <v>37</v>
      </c>
      <c r="Z822">
        <v>9</v>
      </c>
      <c r="AA822" t="s">
        <v>38</v>
      </c>
      <c r="AB822">
        <v>32</v>
      </c>
      <c r="AC822" t="s">
        <v>39</v>
      </c>
      <c r="AD822">
        <v>1</v>
      </c>
      <c r="AE822">
        <f t="shared" si="220"/>
        <v>74.291362170984257</v>
      </c>
      <c r="AF822" t="str">
        <f t="shared" si="237"/>
        <v>UL74.2913621709843</v>
      </c>
      <c r="AH822">
        <f>COUNTIF($AE$49:AE3773,AE822)</f>
        <v>3</v>
      </c>
      <c r="AI822" s="6">
        <f t="shared" si="221"/>
        <v>4.5</v>
      </c>
      <c r="AJ822" s="7">
        <f t="shared" si="222"/>
        <v>10.666666666666666</v>
      </c>
      <c r="AK822" s="7">
        <f t="shared" si="223"/>
        <v>3</v>
      </c>
      <c r="AL822" s="7">
        <f t="shared" si="224"/>
        <v>16</v>
      </c>
      <c r="AM822" s="7">
        <f t="shared" si="225"/>
        <v>1.8</v>
      </c>
      <c r="AN822" s="7">
        <f t="shared" si="226"/>
        <v>6.4</v>
      </c>
      <c r="AO822" s="7">
        <f t="shared" si="227"/>
        <v>1.2857142857142858</v>
      </c>
      <c r="AP822" s="8">
        <f t="shared" si="228"/>
        <v>4.5714285714285712</v>
      </c>
      <c r="AQ822" t="b">
        <f t="shared" si="229"/>
        <v>0</v>
      </c>
      <c r="AR822" t="b">
        <f t="shared" si="230"/>
        <v>0</v>
      </c>
      <c r="AS822" t="b">
        <f t="shared" si="231"/>
        <v>1</v>
      </c>
      <c r="AT822" t="b">
        <f t="shared" si="232"/>
        <v>1</v>
      </c>
      <c r="AU822" t="b">
        <f t="shared" si="233"/>
        <v>0</v>
      </c>
      <c r="AV822" t="b">
        <f t="shared" si="234"/>
        <v>0</v>
      </c>
      <c r="AW822" t="b">
        <f t="shared" si="235"/>
        <v>0</v>
      </c>
      <c r="AX822" t="b">
        <f t="shared" si="236"/>
        <v>0</v>
      </c>
    </row>
    <row r="823" spans="20:50" hidden="1">
      <c r="T823" t="s">
        <v>53</v>
      </c>
      <c r="U823" t="s">
        <v>59</v>
      </c>
      <c r="V823">
        <v>347</v>
      </c>
      <c r="W823" t="s">
        <v>142</v>
      </c>
      <c r="X823" t="s">
        <v>774</v>
      </c>
      <c r="Y823" t="s">
        <v>37</v>
      </c>
      <c r="Z823">
        <v>9</v>
      </c>
      <c r="AA823" t="s">
        <v>38</v>
      </c>
      <c r="AB823">
        <v>34</v>
      </c>
      <c r="AC823" t="s">
        <v>39</v>
      </c>
      <c r="AD823">
        <v>1</v>
      </c>
      <c r="AE823">
        <f t="shared" si="220"/>
        <v>75.173520029644337</v>
      </c>
      <c r="AF823" t="str">
        <f t="shared" si="237"/>
        <v>UL75.1735200296443</v>
      </c>
      <c r="AH823">
        <f>COUNTIF($AE$49:AE3774,AE823)</f>
        <v>2</v>
      </c>
      <c r="AI823" s="6">
        <f t="shared" si="221"/>
        <v>4.5</v>
      </c>
      <c r="AJ823" s="7">
        <f t="shared" si="222"/>
        <v>11.333333333333334</v>
      </c>
      <c r="AK823" s="7">
        <f t="shared" si="223"/>
        <v>3</v>
      </c>
      <c r="AL823" s="7">
        <f t="shared" si="224"/>
        <v>17</v>
      </c>
      <c r="AM823" s="7">
        <f t="shared" si="225"/>
        <v>1.8</v>
      </c>
      <c r="AN823" s="7">
        <f t="shared" si="226"/>
        <v>6.8</v>
      </c>
      <c r="AO823" s="7">
        <f t="shared" si="227"/>
        <v>1.2857142857142858</v>
      </c>
      <c r="AP823" s="8">
        <f t="shared" si="228"/>
        <v>4.8571428571428568</v>
      </c>
      <c r="AQ823" t="b">
        <f t="shared" si="229"/>
        <v>0</v>
      </c>
      <c r="AR823" t="b">
        <f t="shared" si="230"/>
        <v>0</v>
      </c>
      <c r="AS823" t="b">
        <f t="shared" si="231"/>
        <v>1</v>
      </c>
      <c r="AT823" t="b">
        <f t="shared" si="232"/>
        <v>1</v>
      </c>
      <c r="AU823" t="b">
        <f t="shared" si="233"/>
        <v>0</v>
      </c>
      <c r="AV823" t="b">
        <f t="shared" si="234"/>
        <v>0</v>
      </c>
      <c r="AW823" t="b">
        <f t="shared" si="235"/>
        <v>0</v>
      </c>
      <c r="AX823" t="b">
        <f t="shared" si="236"/>
        <v>0</v>
      </c>
    </row>
    <row r="824" spans="20:50" hidden="1">
      <c r="T824" t="s">
        <v>53</v>
      </c>
      <c r="U824" t="s">
        <v>59</v>
      </c>
      <c r="V824">
        <v>348</v>
      </c>
      <c r="W824" t="s">
        <v>142</v>
      </c>
      <c r="X824" t="s">
        <v>775</v>
      </c>
      <c r="Y824" t="s">
        <v>37</v>
      </c>
      <c r="Z824">
        <v>10</v>
      </c>
      <c r="AA824" t="s">
        <v>38</v>
      </c>
      <c r="AB824">
        <v>1</v>
      </c>
      <c r="AC824" t="s">
        <v>39</v>
      </c>
      <c r="AD824">
        <v>1</v>
      </c>
      <c r="AE824">
        <f t="shared" si="220"/>
        <v>5.710593137499643</v>
      </c>
      <c r="AF824" t="str">
        <f t="shared" si="237"/>
        <v>UL5.71059313749964</v>
      </c>
      <c r="AH824">
        <f>COUNTIF($AE$49:AE3775,AE824)</f>
        <v>9</v>
      </c>
      <c r="AI824" s="6">
        <f t="shared" si="221"/>
        <v>5</v>
      </c>
      <c r="AJ824" s="7">
        <f t="shared" si="222"/>
        <v>0.33333333333333331</v>
      </c>
      <c r="AK824" s="7">
        <f t="shared" si="223"/>
        <v>3.3333333333333335</v>
      </c>
      <c r="AL824" s="7">
        <f t="shared" si="224"/>
        <v>0.5</v>
      </c>
      <c r="AM824" s="7">
        <f t="shared" si="225"/>
        <v>2</v>
      </c>
      <c r="AN824" s="7">
        <f t="shared" si="226"/>
        <v>0.2</v>
      </c>
      <c r="AO824" s="7">
        <f t="shared" si="227"/>
        <v>1.4285714285714286</v>
      </c>
      <c r="AP824" s="8">
        <f t="shared" si="228"/>
        <v>0.14285714285714285</v>
      </c>
      <c r="AQ824" t="b">
        <f t="shared" si="229"/>
        <v>1</v>
      </c>
      <c r="AR824" t="b">
        <f t="shared" si="230"/>
        <v>0</v>
      </c>
      <c r="AS824" t="b">
        <f t="shared" si="231"/>
        <v>0</v>
      </c>
      <c r="AT824" t="b">
        <f t="shared" si="232"/>
        <v>0</v>
      </c>
      <c r="AU824" t="b">
        <f t="shared" si="233"/>
        <v>1</v>
      </c>
      <c r="AV824" t="b">
        <f t="shared" si="234"/>
        <v>0</v>
      </c>
      <c r="AW824" t="b">
        <f t="shared" si="235"/>
        <v>0</v>
      </c>
      <c r="AX824" t="b">
        <f t="shared" si="236"/>
        <v>0</v>
      </c>
    </row>
    <row r="825" spans="20:50" hidden="1">
      <c r="T825" t="s">
        <v>53</v>
      </c>
      <c r="U825" t="s">
        <v>59</v>
      </c>
      <c r="V825">
        <v>349</v>
      </c>
      <c r="W825" t="s">
        <v>142</v>
      </c>
      <c r="X825" t="s">
        <v>776</v>
      </c>
      <c r="Y825" t="s">
        <v>37</v>
      </c>
      <c r="Z825">
        <v>10</v>
      </c>
      <c r="AA825" t="s">
        <v>38</v>
      </c>
      <c r="AB825">
        <v>1</v>
      </c>
      <c r="AC825" t="s">
        <v>39</v>
      </c>
      <c r="AD825">
        <v>2</v>
      </c>
      <c r="AE825">
        <f t="shared" si="220"/>
        <v>5.710593137499643</v>
      </c>
      <c r="AF825" t="str">
        <f t="shared" si="237"/>
        <v>UL5.71059313749964</v>
      </c>
      <c r="AH825">
        <f>COUNTIF($AE$49:AE3776,AE825)</f>
        <v>9</v>
      </c>
      <c r="AI825" s="6">
        <f t="shared" si="221"/>
        <v>5</v>
      </c>
      <c r="AJ825" s="7">
        <f t="shared" si="222"/>
        <v>0.33333333333333331</v>
      </c>
      <c r="AK825" s="7">
        <f t="shared" si="223"/>
        <v>3.3333333333333335</v>
      </c>
      <c r="AL825" s="7">
        <f t="shared" si="224"/>
        <v>0.5</v>
      </c>
      <c r="AM825" s="7">
        <f t="shared" si="225"/>
        <v>2</v>
      </c>
      <c r="AN825" s="7">
        <f t="shared" si="226"/>
        <v>0.2</v>
      </c>
      <c r="AO825" s="7">
        <f t="shared" si="227"/>
        <v>1.4285714285714286</v>
      </c>
      <c r="AP825" s="8">
        <f t="shared" si="228"/>
        <v>0.14285714285714285</v>
      </c>
      <c r="AQ825" t="b">
        <f t="shared" si="229"/>
        <v>1</v>
      </c>
      <c r="AR825" t="b">
        <f t="shared" si="230"/>
        <v>0</v>
      </c>
      <c r="AS825" t="b">
        <f t="shared" si="231"/>
        <v>0</v>
      </c>
      <c r="AT825" t="b">
        <f t="shared" si="232"/>
        <v>0</v>
      </c>
      <c r="AU825" t="b">
        <f t="shared" si="233"/>
        <v>1</v>
      </c>
      <c r="AV825" t="b">
        <f t="shared" si="234"/>
        <v>0</v>
      </c>
      <c r="AW825" t="b">
        <f t="shared" si="235"/>
        <v>0</v>
      </c>
      <c r="AX825" t="b">
        <f t="shared" si="236"/>
        <v>0</v>
      </c>
    </row>
    <row r="826" spans="20:50" hidden="1">
      <c r="T826" t="s">
        <v>53</v>
      </c>
      <c r="U826" t="s">
        <v>59</v>
      </c>
      <c r="V826">
        <v>350</v>
      </c>
      <c r="W826" t="s">
        <v>142</v>
      </c>
      <c r="X826" t="s">
        <v>777</v>
      </c>
      <c r="Y826" t="s">
        <v>37</v>
      </c>
      <c r="Z826">
        <v>10</v>
      </c>
      <c r="AA826" t="s">
        <v>38</v>
      </c>
      <c r="AB826">
        <v>1</v>
      </c>
      <c r="AC826" t="s">
        <v>39</v>
      </c>
      <c r="AD826">
        <v>3</v>
      </c>
      <c r="AE826">
        <f t="shared" si="220"/>
        <v>5.710593137499643</v>
      </c>
      <c r="AF826" t="str">
        <f t="shared" si="237"/>
        <v>UL5.71059313749964</v>
      </c>
      <c r="AH826">
        <f>COUNTIF($AE$49:AE3777,AE826)</f>
        <v>9</v>
      </c>
      <c r="AI826" s="6">
        <f t="shared" si="221"/>
        <v>5</v>
      </c>
      <c r="AJ826" s="7">
        <f t="shared" si="222"/>
        <v>0.33333333333333331</v>
      </c>
      <c r="AK826" s="7">
        <f t="shared" si="223"/>
        <v>3.3333333333333335</v>
      </c>
      <c r="AL826" s="7">
        <f t="shared" si="224"/>
        <v>0.5</v>
      </c>
      <c r="AM826" s="7">
        <f t="shared" si="225"/>
        <v>2</v>
      </c>
      <c r="AN826" s="7">
        <f t="shared" si="226"/>
        <v>0.2</v>
      </c>
      <c r="AO826" s="7">
        <f t="shared" si="227"/>
        <v>1.4285714285714286</v>
      </c>
      <c r="AP826" s="8">
        <f t="shared" si="228"/>
        <v>0.14285714285714285</v>
      </c>
      <c r="AQ826" t="b">
        <f t="shared" si="229"/>
        <v>1</v>
      </c>
      <c r="AR826" t="b">
        <f t="shared" si="230"/>
        <v>0</v>
      </c>
      <c r="AS826" t="b">
        <f t="shared" si="231"/>
        <v>0</v>
      </c>
      <c r="AT826" t="b">
        <f t="shared" si="232"/>
        <v>0</v>
      </c>
      <c r="AU826" t="b">
        <f t="shared" si="233"/>
        <v>1</v>
      </c>
      <c r="AV826" t="b">
        <f t="shared" si="234"/>
        <v>0</v>
      </c>
      <c r="AW826" t="b">
        <f t="shared" si="235"/>
        <v>0</v>
      </c>
      <c r="AX826" t="b">
        <f t="shared" si="236"/>
        <v>0</v>
      </c>
    </row>
    <row r="827" spans="20:50" hidden="1">
      <c r="T827" t="s">
        <v>53</v>
      </c>
      <c r="U827" t="s">
        <v>59</v>
      </c>
      <c r="V827">
        <v>351</v>
      </c>
      <c r="W827" t="s">
        <v>142</v>
      </c>
      <c r="X827" t="s">
        <v>778</v>
      </c>
      <c r="Y827" t="s">
        <v>37</v>
      </c>
      <c r="Z827">
        <v>10</v>
      </c>
      <c r="AA827" t="s">
        <v>38</v>
      </c>
      <c r="AB827">
        <v>3</v>
      </c>
      <c r="AC827" t="s">
        <v>39</v>
      </c>
      <c r="AD827">
        <v>1</v>
      </c>
      <c r="AE827">
        <f t="shared" si="220"/>
        <v>16.699244233993621</v>
      </c>
      <c r="AF827" t="str">
        <f t="shared" si="237"/>
        <v>UL16.6992442339936</v>
      </c>
      <c r="AH827">
        <f>COUNTIF($AE$49:AE3778,AE827)</f>
        <v>16</v>
      </c>
      <c r="AI827" s="6">
        <f t="shared" si="221"/>
        <v>5</v>
      </c>
      <c r="AJ827" s="7">
        <f t="shared" si="222"/>
        <v>1</v>
      </c>
      <c r="AK827" s="7">
        <f t="shared" si="223"/>
        <v>3.3333333333333335</v>
      </c>
      <c r="AL827" s="7">
        <f t="shared" si="224"/>
        <v>1.5</v>
      </c>
      <c r="AM827" s="7">
        <f t="shared" si="225"/>
        <v>2</v>
      </c>
      <c r="AN827" s="7">
        <f t="shared" si="226"/>
        <v>0.6</v>
      </c>
      <c r="AO827" s="7">
        <f t="shared" si="227"/>
        <v>1.4285714285714286</v>
      </c>
      <c r="AP827" s="8">
        <f t="shared" si="228"/>
        <v>0.42857142857142855</v>
      </c>
      <c r="AQ827" t="b">
        <f t="shared" si="229"/>
        <v>1</v>
      </c>
      <c r="AR827" t="b">
        <f t="shared" si="230"/>
        <v>1</v>
      </c>
      <c r="AS827" t="b">
        <f t="shared" si="231"/>
        <v>0</v>
      </c>
      <c r="AT827" t="b">
        <f t="shared" si="232"/>
        <v>0</v>
      </c>
      <c r="AU827" t="b">
        <f t="shared" si="233"/>
        <v>1</v>
      </c>
      <c r="AV827" t="b">
        <f t="shared" si="234"/>
        <v>0</v>
      </c>
      <c r="AW827" t="b">
        <f t="shared" si="235"/>
        <v>0</v>
      </c>
      <c r="AX827" t="b">
        <f t="shared" si="236"/>
        <v>0</v>
      </c>
    </row>
    <row r="828" spans="20:50" hidden="1">
      <c r="T828" t="s">
        <v>35</v>
      </c>
      <c r="U828" t="s">
        <v>59</v>
      </c>
      <c r="V828" t="s">
        <v>0</v>
      </c>
      <c r="W828" t="s">
        <v>142</v>
      </c>
      <c r="X828" t="s">
        <v>778</v>
      </c>
      <c r="Y828" t="s">
        <v>37</v>
      </c>
      <c r="Z828">
        <v>10</v>
      </c>
      <c r="AA828" t="s">
        <v>38</v>
      </c>
      <c r="AB828">
        <v>3</v>
      </c>
      <c r="AC828" t="s">
        <v>39</v>
      </c>
      <c r="AD828">
        <v>1</v>
      </c>
      <c r="AE828">
        <f t="shared" si="220"/>
        <v>16.699244233993621</v>
      </c>
      <c r="AF828" t="str">
        <f t="shared" si="237"/>
        <v>UL16.6992442339936</v>
      </c>
      <c r="AG828" t="str">
        <f>U828&amp;AE828</f>
        <v>UL16.6992442339936</v>
      </c>
      <c r="AH828">
        <f>COUNTIF($AG$49:AG3779,AG828)</f>
        <v>1</v>
      </c>
      <c r="AI828" s="6">
        <f t="shared" si="221"/>
        <v>5</v>
      </c>
      <c r="AJ828" s="7">
        <f t="shared" si="222"/>
        <v>1</v>
      </c>
      <c r="AK828" s="7">
        <f t="shared" si="223"/>
        <v>3.3333333333333335</v>
      </c>
      <c r="AL828" s="7">
        <f t="shared" si="224"/>
        <v>1.5</v>
      </c>
      <c r="AM828" s="7">
        <f t="shared" si="225"/>
        <v>2</v>
      </c>
      <c r="AN828" s="7">
        <f t="shared" si="226"/>
        <v>0.6</v>
      </c>
      <c r="AO828" s="7">
        <f t="shared" si="227"/>
        <v>1.4285714285714286</v>
      </c>
      <c r="AP828" s="8">
        <f t="shared" si="228"/>
        <v>0.42857142857142855</v>
      </c>
      <c r="AQ828" t="b">
        <f t="shared" si="229"/>
        <v>1</v>
      </c>
      <c r="AR828" t="b">
        <f t="shared" si="230"/>
        <v>1</v>
      </c>
      <c r="AS828" t="b">
        <f t="shared" si="231"/>
        <v>0</v>
      </c>
      <c r="AT828" t="b">
        <f t="shared" si="232"/>
        <v>0</v>
      </c>
      <c r="AU828" t="b">
        <f t="shared" si="233"/>
        <v>1</v>
      </c>
      <c r="AV828" t="b">
        <f t="shared" si="234"/>
        <v>0</v>
      </c>
      <c r="AW828" t="b">
        <f t="shared" si="235"/>
        <v>0</v>
      </c>
      <c r="AX828" t="b">
        <f t="shared" si="236"/>
        <v>0</v>
      </c>
    </row>
    <row r="829" spans="20:50" hidden="1">
      <c r="T829" t="s">
        <v>53</v>
      </c>
      <c r="U829" t="s">
        <v>59</v>
      </c>
      <c r="V829">
        <v>352</v>
      </c>
      <c r="W829" t="s">
        <v>142</v>
      </c>
      <c r="X829" t="s">
        <v>779</v>
      </c>
      <c r="Y829" t="s">
        <v>37</v>
      </c>
      <c r="Z829">
        <v>10</v>
      </c>
      <c r="AA829" t="s">
        <v>38</v>
      </c>
      <c r="AB829">
        <v>7</v>
      </c>
      <c r="AC829" t="s">
        <v>39</v>
      </c>
      <c r="AD829">
        <v>1</v>
      </c>
      <c r="AE829">
        <f t="shared" si="220"/>
        <v>34.992020198558663</v>
      </c>
      <c r="AF829" t="str">
        <f t="shared" si="237"/>
        <v>UL34.9920201985587</v>
      </c>
      <c r="AH829">
        <f>COUNTIF($AE$49:AE3780,AE829)</f>
        <v>8</v>
      </c>
      <c r="AI829" s="6">
        <f t="shared" si="221"/>
        <v>5</v>
      </c>
      <c r="AJ829" s="7">
        <f t="shared" si="222"/>
        <v>2.3333333333333335</v>
      </c>
      <c r="AK829" s="7">
        <f t="shared" si="223"/>
        <v>3.3333333333333335</v>
      </c>
      <c r="AL829" s="7">
        <f t="shared" si="224"/>
        <v>3.5</v>
      </c>
      <c r="AM829" s="7">
        <f t="shared" si="225"/>
        <v>2</v>
      </c>
      <c r="AN829" s="7">
        <f t="shared" si="226"/>
        <v>1.4</v>
      </c>
      <c r="AO829" s="7">
        <f t="shared" si="227"/>
        <v>1.4285714285714286</v>
      </c>
      <c r="AP829" s="8">
        <f t="shared" si="228"/>
        <v>1</v>
      </c>
      <c r="AQ829" t="b">
        <f t="shared" si="229"/>
        <v>1</v>
      </c>
      <c r="AR829" t="b">
        <f t="shared" si="230"/>
        <v>0</v>
      </c>
      <c r="AS829" t="b">
        <f t="shared" si="231"/>
        <v>0</v>
      </c>
      <c r="AT829" t="b">
        <f t="shared" si="232"/>
        <v>0</v>
      </c>
      <c r="AU829" t="b">
        <f t="shared" si="233"/>
        <v>1</v>
      </c>
      <c r="AV829" t="b">
        <f t="shared" si="234"/>
        <v>0</v>
      </c>
      <c r="AW829" t="b">
        <f t="shared" si="235"/>
        <v>0</v>
      </c>
      <c r="AX829" t="b">
        <f t="shared" si="236"/>
        <v>1</v>
      </c>
    </row>
    <row r="830" spans="20:50" hidden="1">
      <c r="T830" t="s">
        <v>35</v>
      </c>
      <c r="U830" t="s">
        <v>59</v>
      </c>
      <c r="V830" t="s">
        <v>0</v>
      </c>
      <c r="W830" t="s">
        <v>142</v>
      </c>
      <c r="X830" t="s">
        <v>779</v>
      </c>
      <c r="Y830" t="s">
        <v>37</v>
      </c>
      <c r="Z830">
        <v>10</v>
      </c>
      <c r="AA830" t="s">
        <v>38</v>
      </c>
      <c r="AB830">
        <v>7</v>
      </c>
      <c r="AC830" t="s">
        <v>39</v>
      </c>
      <c r="AD830">
        <v>1</v>
      </c>
      <c r="AE830">
        <f t="shared" si="220"/>
        <v>34.992020198558663</v>
      </c>
      <c r="AF830" t="str">
        <f t="shared" si="237"/>
        <v>UL34.9920201985587</v>
      </c>
      <c r="AG830" t="str">
        <f>U830&amp;AE830</f>
        <v>UL34.9920201985587</v>
      </c>
      <c r="AH830">
        <f>COUNTIF($AG$49:AG3781,AG830)</f>
        <v>1</v>
      </c>
      <c r="AI830" s="6">
        <f t="shared" si="221"/>
        <v>5</v>
      </c>
      <c r="AJ830" s="7">
        <f t="shared" si="222"/>
        <v>2.3333333333333335</v>
      </c>
      <c r="AK830" s="7">
        <f t="shared" si="223"/>
        <v>3.3333333333333335</v>
      </c>
      <c r="AL830" s="7">
        <f t="shared" si="224"/>
        <v>3.5</v>
      </c>
      <c r="AM830" s="7">
        <f t="shared" si="225"/>
        <v>2</v>
      </c>
      <c r="AN830" s="7">
        <f t="shared" si="226"/>
        <v>1.4</v>
      </c>
      <c r="AO830" s="7">
        <f t="shared" si="227"/>
        <v>1.4285714285714286</v>
      </c>
      <c r="AP830" s="8">
        <f t="shared" si="228"/>
        <v>1</v>
      </c>
      <c r="AQ830" t="b">
        <f t="shared" si="229"/>
        <v>1</v>
      </c>
      <c r="AR830" t="b">
        <f t="shared" si="230"/>
        <v>0</v>
      </c>
      <c r="AS830" t="b">
        <f t="shared" si="231"/>
        <v>0</v>
      </c>
      <c r="AT830" t="b">
        <f t="shared" si="232"/>
        <v>0</v>
      </c>
      <c r="AU830" t="b">
        <f t="shared" si="233"/>
        <v>1</v>
      </c>
      <c r="AV830" t="b">
        <f t="shared" si="234"/>
        <v>0</v>
      </c>
      <c r="AW830" t="b">
        <f t="shared" si="235"/>
        <v>0</v>
      </c>
      <c r="AX830" t="b">
        <f t="shared" si="236"/>
        <v>1</v>
      </c>
    </row>
    <row r="831" spans="20:50" hidden="1">
      <c r="T831" t="s">
        <v>53</v>
      </c>
      <c r="U831" t="s">
        <v>59</v>
      </c>
      <c r="V831">
        <v>353</v>
      </c>
      <c r="W831" t="s">
        <v>142</v>
      </c>
      <c r="X831" t="s">
        <v>780</v>
      </c>
      <c r="Y831" t="s">
        <v>37</v>
      </c>
      <c r="Z831">
        <v>10</v>
      </c>
      <c r="AA831" t="s">
        <v>38</v>
      </c>
      <c r="AB831">
        <v>9</v>
      </c>
      <c r="AC831" t="s">
        <v>39</v>
      </c>
      <c r="AD831">
        <v>1</v>
      </c>
      <c r="AE831">
        <f t="shared" si="220"/>
        <v>41.987212495816657</v>
      </c>
      <c r="AF831" t="str">
        <f t="shared" si="237"/>
        <v>UL41.9872124958167</v>
      </c>
      <c r="AH831">
        <f>COUNTIF($AE$49:AE3782,AE831)</f>
        <v>6</v>
      </c>
      <c r="AI831" s="6">
        <f t="shared" si="221"/>
        <v>5</v>
      </c>
      <c r="AJ831" s="7">
        <f t="shared" si="222"/>
        <v>3</v>
      </c>
      <c r="AK831" s="7">
        <f t="shared" si="223"/>
        <v>3.3333333333333335</v>
      </c>
      <c r="AL831" s="7">
        <f t="shared" si="224"/>
        <v>4.5</v>
      </c>
      <c r="AM831" s="7">
        <f t="shared" si="225"/>
        <v>2</v>
      </c>
      <c r="AN831" s="7">
        <f t="shared" si="226"/>
        <v>1.8</v>
      </c>
      <c r="AO831" s="7">
        <f t="shared" si="227"/>
        <v>1.4285714285714286</v>
      </c>
      <c r="AP831" s="8">
        <f t="shared" si="228"/>
        <v>1.2857142857142858</v>
      </c>
      <c r="AQ831" t="b">
        <f t="shared" si="229"/>
        <v>1</v>
      </c>
      <c r="AR831" t="b">
        <f t="shared" si="230"/>
        <v>1</v>
      </c>
      <c r="AS831" t="b">
        <f t="shared" si="231"/>
        <v>0</v>
      </c>
      <c r="AT831" t="b">
        <f t="shared" si="232"/>
        <v>0</v>
      </c>
      <c r="AU831" t="b">
        <f t="shared" si="233"/>
        <v>1</v>
      </c>
      <c r="AV831" t="b">
        <f t="shared" si="234"/>
        <v>0</v>
      </c>
      <c r="AW831" t="b">
        <f t="shared" si="235"/>
        <v>0</v>
      </c>
      <c r="AX831" t="b">
        <f t="shared" si="236"/>
        <v>0</v>
      </c>
    </row>
    <row r="832" spans="20:50" hidden="1">
      <c r="T832" t="s">
        <v>53</v>
      </c>
      <c r="U832" t="s">
        <v>59</v>
      </c>
      <c r="V832">
        <v>354</v>
      </c>
      <c r="W832" t="s">
        <v>142</v>
      </c>
      <c r="X832" t="s">
        <v>781</v>
      </c>
      <c r="Y832" t="s">
        <v>37</v>
      </c>
      <c r="Z832">
        <v>10</v>
      </c>
      <c r="AA832" t="s">
        <v>38</v>
      </c>
      <c r="AB832">
        <v>9</v>
      </c>
      <c r="AC832" t="s">
        <v>39</v>
      </c>
      <c r="AD832">
        <v>2</v>
      </c>
      <c r="AE832">
        <f t="shared" si="220"/>
        <v>41.987212495816657</v>
      </c>
      <c r="AF832" t="str">
        <f t="shared" si="237"/>
        <v>UL41.9872124958167</v>
      </c>
      <c r="AH832">
        <f>COUNTIF($AE$49:AE3783,AE832)</f>
        <v>6</v>
      </c>
      <c r="AI832" s="6">
        <f t="shared" si="221"/>
        <v>5</v>
      </c>
      <c r="AJ832" s="7">
        <f t="shared" si="222"/>
        <v>3</v>
      </c>
      <c r="AK832" s="7">
        <f t="shared" si="223"/>
        <v>3.3333333333333335</v>
      </c>
      <c r="AL832" s="7">
        <f t="shared" si="224"/>
        <v>4.5</v>
      </c>
      <c r="AM832" s="7">
        <f t="shared" si="225"/>
        <v>2</v>
      </c>
      <c r="AN832" s="7">
        <f t="shared" si="226"/>
        <v>1.8</v>
      </c>
      <c r="AO832" s="7">
        <f t="shared" si="227"/>
        <v>1.4285714285714286</v>
      </c>
      <c r="AP832" s="8">
        <f t="shared" si="228"/>
        <v>1.2857142857142858</v>
      </c>
      <c r="AQ832" t="b">
        <f t="shared" si="229"/>
        <v>1</v>
      </c>
      <c r="AR832" t="b">
        <f t="shared" si="230"/>
        <v>1</v>
      </c>
      <c r="AS832" t="b">
        <f t="shared" si="231"/>
        <v>0</v>
      </c>
      <c r="AT832" t="b">
        <f t="shared" si="232"/>
        <v>0</v>
      </c>
      <c r="AU832" t="b">
        <f t="shared" si="233"/>
        <v>1</v>
      </c>
      <c r="AV832" t="b">
        <f t="shared" si="234"/>
        <v>0</v>
      </c>
      <c r="AW832" t="b">
        <f t="shared" si="235"/>
        <v>0</v>
      </c>
      <c r="AX832" t="b">
        <f t="shared" si="236"/>
        <v>0</v>
      </c>
    </row>
    <row r="833" spans="20:50" hidden="1">
      <c r="T833" t="s">
        <v>53</v>
      </c>
      <c r="U833" t="s">
        <v>59</v>
      </c>
      <c r="V833">
        <v>355</v>
      </c>
      <c r="W833" t="s">
        <v>142</v>
      </c>
      <c r="X833" t="s">
        <v>782</v>
      </c>
      <c r="Y833" t="s">
        <v>37</v>
      </c>
      <c r="Z833">
        <v>10</v>
      </c>
      <c r="AA833" t="s">
        <v>38</v>
      </c>
      <c r="AB833">
        <v>9</v>
      </c>
      <c r="AC833" t="s">
        <v>39</v>
      </c>
      <c r="AD833">
        <v>3</v>
      </c>
      <c r="AE833">
        <f t="shared" si="220"/>
        <v>41.987212495816657</v>
      </c>
      <c r="AF833" t="str">
        <f t="shared" si="237"/>
        <v>UL41.9872124958167</v>
      </c>
      <c r="AH833">
        <f>COUNTIF($AE$49:AE3784,AE833)</f>
        <v>6</v>
      </c>
      <c r="AI833" s="6">
        <f t="shared" si="221"/>
        <v>5</v>
      </c>
      <c r="AJ833" s="7">
        <f t="shared" si="222"/>
        <v>3</v>
      </c>
      <c r="AK833" s="7">
        <f t="shared" si="223"/>
        <v>3.3333333333333335</v>
      </c>
      <c r="AL833" s="7">
        <f t="shared" si="224"/>
        <v>4.5</v>
      </c>
      <c r="AM833" s="7">
        <f t="shared" si="225"/>
        <v>2</v>
      </c>
      <c r="AN833" s="7">
        <f t="shared" si="226"/>
        <v>1.8</v>
      </c>
      <c r="AO833" s="7">
        <f t="shared" si="227"/>
        <v>1.4285714285714286</v>
      </c>
      <c r="AP833" s="8">
        <f t="shared" si="228"/>
        <v>1.2857142857142858</v>
      </c>
      <c r="AQ833" t="b">
        <f t="shared" si="229"/>
        <v>1</v>
      </c>
      <c r="AR833" t="b">
        <f t="shared" si="230"/>
        <v>1</v>
      </c>
      <c r="AS833" t="b">
        <f t="shared" si="231"/>
        <v>0</v>
      </c>
      <c r="AT833" t="b">
        <f t="shared" si="232"/>
        <v>0</v>
      </c>
      <c r="AU833" t="b">
        <f t="shared" si="233"/>
        <v>1</v>
      </c>
      <c r="AV833" t="b">
        <f t="shared" si="234"/>
        <v>0</v>
      </c>
      <c r="AW833" t="b">
        <f t="shared" si="235"/>
        <v>0</v>
      </c>
      <c r="AX833" t="b">
        <f t="shared" si="236"/>
        <v>0</v>
      </c>
    </row>
    <row r="834" spans="20:50" hidden="1">
      <c r="T834" t="s">
        <v>35</v>
      </c>
      <c r="U834" t="s">
        <v>59</v>
      </c>
      <c r="V834" t="s">
        <v>0</v>
      </c>
      <c r="W834" t="s">
        <v>142</v>
      </c>
      <c r="X834" t="s">
        <v>782</v>
      </c>
      <c r="Y834" t="s">
        <v>37</v>
      </c>
      <c r="Z834">
        <v>10</v>
      </c>
      <c r="AA834" t="s">
        <v>38</v>
      </c>
      <c r="AB834">
        <v>9</v>
      </c>
      <c r="AC834" t="s">
        <v>39</v>
      </c>
      <c r="AD834">
        <v>3</v>
      </c>
      <c r="AE834">
        <f t="shared" si="220"/>
        <v>41.987212495816657</v>
      </c>
      <c r="AF834" t="str">
        <f t="shared" si="237"/>
        <v>UL41.9872124958167</v>
      </c>
      <c r="AG834" t="str">
        <f>U834&amp;AE834</f>
        <v>UL41.9872124958167</v>
      </c>
      <c r="AH834">
        <f>COUNTIF($AG$49:AG3785,AG834)</f>
        <v>1</v>
      </c>
      <c r="AI834" s="6">
        <f t="shared" si="221"/>
        <v>5</v>
      </c>
      <c r="AJ834" s="7">
        <f t="shared" si="222"/>
        <v>3</v>
      </c>
      <c r="AK834" s="7">
        <f t="shared" si="223"/>
        <v>3.3333333333333335</v>
      </c>
      <c r="AL834" s="7">
        <f t="shared" si="224"/>
        <v>4.5</v>
      </c>
      <c r="AM834" s="7">
        <f t="shared" si="225"/>
        <v>2</v>
      </c>
      <c r="AN834" s="7">
        <f t="shared" si="226"/>
        <v>1.8</v>
      </c>
      <c r="AO834" s="7">
        <f t="shared" si="227"/>
        <v>1.4285714285714286</v>
      </c>
      <c r="AP834" s="8">
        <f t="shared" si="228"/>
        <v>1.2857142857142858</v>
      </c>
      <c r="AQ834" t="b">
        <f t="shared" si="229"/>
        <v>1</v>
      </c>
      <c r="AR834" t="b">
        <f t="shared" si="230"/>
        <v>1</v>
      </c>
      <c r="AS834" t="b">
        <f t="shared" si="231"/>
        <v>0</v>
      </c>
      <c r="AT834" t="b">
        <f t="shared" si="232"/>
        <v>0</v>
      </c>
      <c r="AU834" t="b">
        <f t="shared" si="233"/>
        <v>1</v>
      </c>
      <c r="AV834" t="b">
        <f t="shared" si="234"/>
        <v>0</v>
      </c>
      <c r="AW834" t="b">
        <f t="shared" si="235"/>
        <v>0</v>
      </c>
      <c r="AX834" t="b">
        <f t="shared" si="236"/>
        <v>0</v>
      </c>
    </row>
    <row r="835" spans="20:50" hidden="1">
      <c r="T835" t="s">
        <v>53</v>
      </c>
      <c r="U835" t="s">
        <v>59</v>
      </c>
      <c r="V835">
        <v>356</v>
      </c>
      <c r="W835" t="s">
        <v>142</v>
      </c>
      <c r="X835" t="s">
        <v>783</v>
      </c>
      <c r="Y835" t="s">
        <v>37</v>
      </c>
      <c r="Z835">
        <v>10</v>
      </c>
      <c r="AA835" t="s">
        <v>38</v>
      </c>
      <c r="AB835">
        <v>11</v>
      </c>
      <c r="AC835" t="s">
        <v>39</v>
      </c>
      <c r="AD835">
        <v>1</v>
      </c>
      <c r="AE835">
        <f t="shared" si="220"/>
        <v>47.726310993906267</v>
      </c>
      <c r="AF835" t="str">
        <f t="shared" si="237"/>
        <v>UL47.7263109939063</v>
      </c>
      <c r="AH835">
        <f>COUNTIF($AE$49:AE3786,AE835)</f>
        <v>6</v>
      </c>
      <c r="AI835" s="6">
        <f t="shared" si="221"/>
        <v>5</v>
      </c>
      <c r="AJ835" s="7">
        <f t="shared" si="222"/>
        <v>3.6666666666666665</v>
      </c>
      <c r="AK835" s="7">
        <f t="shared" si="223"/>
        <v>3.3333333333333335</v>
      </c>
      <c r="AL835" s="7">
        <f t="shared" si="224"/>
        <v>5.5</v>
      </c>
      <c r="AM835" s="7">
        <f t="shared" si="225"/>
        <v>2</v>
      </c>
      <c r="AN835" s="7">
        <f t="shared" si="226"/>
        <v>2.2000000000000002</v>
      </c>
      <c r="AO835" s="7">
        <f t="shared" si="227"/>
        <v>1.4285714285714286</v>
      </c>
      <c r="AP835" s="8">
        <f t="shared" si="228"/>
        <v>1.5714285714285714</v>
      </c>
      <c r="AQ835" t="b">
        <f t="shared" si="229"/>
        <v>1</v>
      </c>
      <c r="AR835" t="b">
        <f t="shared" si="230"/>
        <v>0</v>
      </c>
      <c r="AS835" t="b">
        <f t="shared" si="231"/>
        <v>0</v>
      </c>
      <c r="AT835" t="b">
        <f t="shared" si="232"/>
        <v>0</v>
      </c>
      <c r="AU835" t="b">
        <f t="shared" si="233"/>
        <v>1</v>
      </c>
      <c r="AV835" t="b">
        <f t="shared" si="234"/>
        <v>0</v>
      </c>
      <c r="AW835" t="b">
        <f t="shared" si="235"/>
        <v>0</v>
      </c>
      <c r="AX835" t="b">
        <f t="shared" si="236"/>
        <v>0</v>
      </c>
    </row>
    <row r="836" spans="20:50" hidden="1">
      <c r="T836" t="s">
        <v>53</v>
      </c>
      <c r="U836" t="s">
        <v>59</v>
      </c>
      <c r="V836">
        <v>357</v>
      </c>
      <c r="W836" t="s">
        <v>142</v>
      </c>
      <c r="X836" t="s">
        <v>784</v>
      </c>
      <c r="Y836" t="s">
        <v>37</v>
      </c>
      <c r="Z836">
        <v>10</v>
      </c>
      <c r="AA836" t="s">
        <v>38</v>
      </c>
      <c r="AB836">
        <v>11</v>
      </c>
      <c r="AC836" t="s">
        <v>39</v>
      </c>
      <c r="AD836">
        <v>2</v>
      </c>
      <c r="AE836">
        <f t="shared" si="220"/>
        <v>47.726310993906267</v>
      </c>
      <c r="AF836" t="str">
        <f t="shared" si="237"/>
        <v>UL47.7263109939063</v>
      </c>
      <c r="AH836">
        <f>COUNTIF($AE$49:AE3787,AE836)</f>
        <v>6</v>
      </c>
      <c r="AI836" s="6">
        <f t="shared" si="221"/>
        <v>5</v>
      </c>
      <c r="AJ836" s="7">
        <f t="shared" si="222"/>
        <v>3.6666666666666665</v>
      </c>
      <c r="AK836" s="7">
        <f t="shared" si="223"/>
        <v>3.3333333333333335</v>
      </c>
      <c r="AL836" s="7">
        <f t="shared" si="224"/>
        <v>5.5</v>
      </c>
      <c r="AM836" s="7">
        <f t="shared" si="225"/>
        <v>2</v>
      </c>
      <c r="AN836" s="7">
        <f t="shared" si="226"/>
        <v>2.2000000000000002</v>
      </c>
      <c r="AO836" s="7">
        <f t="shared" si="227"/>
        <v>1.4285714285714286</v>
      </c>
      <c r="AP836" s="8">
        <f t="shared" si="228"/>
        <v>1.5714285714285714</v>
      </c>
      <c r="AQ836" t="b">
        <f t="shared" si="229"/>
        <v>1</v>
      </c>
      <c r="AR836" t="b">
        <f t="shared" si="230"/>
        <v>0</v>
      </c>
      <c r="AS836" t="b">
        <f t="shared" si="231"/>
        <v>0</v>
      </c>
      <c r="AT836" t="b">
        <f t="shared" si="232"/>
        <v>0</v>
      </c>
      <c r="AU836" t="b">
        <f t="shared" si="233"/>
        <v>1</v>
      </c>
      <c r="AV836" t="b">
        <f t="shared" si="234"/>
        <v>0</v>
      </c>
      <c r="AW836" t="b">
        <f t="shared" si="235"/>
        <v>0</v>
      </c>
      <c r="AX836" t="b">
        <f t="shared" si="236"/>
        <v>0</v>
      </c>
    </row>
    <row r="837" spans="20:50" hidden="1">
      <c r="T837" t="s">
        <v>53</v>
      </c>
      <c r="U837" t="s">
        <v>59</v>
      </c>
      <c r="V837">
        <v>358</v>
      </c>
      <c r="W837" t="s">
        <v>142</v>
      </c>
      <c r="X837" t="s">
        <v>57</v>
      </c>
      <c r="Y837" t="s">
        <v>37</v>
      </c>
      <c r="Z837">
        <v>10</v>
      </c>
      <c r="AA837" t="s">
        <v>38</v>
      </c>
      <c r="AB837">
        <v>11</v>
      </c>
      <c r="AC837" t="s">
        <v>39</v>
      </c>
      <c r="AD837">
        <v>3</v>
      </c>
      <c r="AE837">
        <f t="shared" si="220"/>
        <v>47.726310993906267</v>
      </c>
      <c r="AF837" t="str">
        <f t="shared" si="237"/>
        <v>UL47.7263109939063</v>
      </c>
      <c r="AH837">
        <f>COUNTIF($AE$49:AE3788,AE837)</f>
        <v>6</v>
      </c>
      <c r="AI837" s="6">
        <f t="shared" si="221"/>
        <v>5</v>
      </c>
      <c r="AJ837" s="7">
        <f t="shared" si="222"/>
        <v>3.6666666666666665</v>
      </c>
      <c r="AK837" s="7">
        <f t="shared" si="223"/>
        <v>3.3333333333333335</v>
      </c>
      <c r="AL837" s="7">
        <f t="shared" si="224"/>
        <v>5.5</v>
      </c>
      <c r="AM837" s="7">
        <f t="shared" si="225"/>
        <v>2</v>
      </c>
      <c r="AN837" s="7">
        <f t="shared" si="226"/>
        <v>2.2000000000000002</v>
      </c>
      <c r="AO837" s="7">
        <f t="shared" si="227"/>
        <v>1.4285714285714286</v>
      </c>
      <c r="AP837" s="8">
        <f t="shared" si="228"/>
        <v>1.5714285714285714</v>
      </c>
      <c r="AQ837" t="b">
        <f t="shared" si="229"/>
        <v>1</v>
      </c>
      <c r="AR837" t="b">
        <f t="shared" si="230"/>
        <v>0</v>
      </c>
      <c r="AS837" t="b">
        <f t="shared" si="231"/>
        <v>0</v>
      </c>
      <c r="AT837" t="b">
        <f t="shared" si="232"/>
        <v>0</v>
      </c>
      <c r="AU837" t="b">
        <f t="shared" si="233"/>
        <v>1</v>
      </c>
      <c r="AV837" t="b">
        <f t="shared" si="234"/>
        <v>0</v>
      </c>
      <c r="AW837" t="b">
        <f t="shared" si="235"/>
        <v>0</v>
      </c>
      <c r="AX837" t="b">
        <f t="shared" si="236"/>
        <v>0</v>
      </c>
    </row>
    <row r="838" spans="20:50" hidden="1">
      <c r="T838" t="s">
        <v>53</v>
      </c>
      <c r="U838" t="s">
        <v>59</v>
      </c>
      <c r="V838">
        <v>359</v>
      </c>
      <c r="W838" t="s">
        <v>142</v>
      </c>
      <c r="X838" t="s">
        <v>785</v>
      </c>
      <c r="Y838" t="s">
        <v>37</v>
      </c>
      <c r="Z838">
        <v>10</v>
      </c>
      <c r="AA838" t="s">
        <v>38</v>
      </c>
      <c r="AB838">
        <v>13</v>
      </c>
      <c r="AC838" t="s">
        <v>39</v>
      </c>
      <c r="AD838">
        <v>1</v>
      </c>
      <c r="AE838">
        <f t="shared" si="220"/>
        <v>52.431407971172511</v>
      </c>
      <c r="AF838" t="str">
        <f t="shared" si="237"/>
        <v>UL52.4314079711725</v>
      </c>
      <c r="AH838">
        <f>COUNTIF($AE$49:AE3789,AE838)</f>
        <v>4</v>
      </c>
      <c r="AI838" s="6">
        <f t="shared" si="221"/>
        <v>5</v>
      </c>
      <c r="AJ838" s="7">
        <f t="shared" si="222"/>
        <v>4.333333333333333</v>
      </c>
      <c r="AK838" s="7">
        <f t="shared" si="223"/>
        <v>3.3333333333333335</v>
      </c>
      <c r="AL838" s="7">
        <f t="shared" si="224"/>
        <v>6.5</v>
      </c>
      <c r="AM838" s="7">
        <f t="shared" si="225"/>
        <v>2</v>
      </c>
      <c r="AN838" s="7">
        <f t="shared" si="226"/>
        <v>2.6</v>
      </c>
      <c r="AO838" s="7">
        <f t="shared" si="227"/>
        <v>1.4285714285714286</v>
      </c>
      <c r="AP838" s="8">
        <f t="shared" si="228"/>
        <v>1.8571428571428572</v>
      </c>
      <c r="AQ838" t="b">
        <f t="shared" si="229"/>
        <v>1</v>
      </c>
      <c r="AR838" t="b">
        <f t="shared" si="230"/>
        <v>0</v>
      </c>
      <c r="AS838" t="b">
        <f t="shared" si="231"/>
        <v>0</v>
      </c>
      <c r="AT838" t="b">
        <f t="shared" si="232"/>
        <v>0</v>
      </c>
      <c r="AU838" t="b">
        <f t="shared" si="233"/>
        <v>1</v>
      </c>
      <c r="AV838" t="b">
        <f t="shared" si="234"/>
        <v>0</v>
      </c>
      <c r="AW838" t="b">
        <f t="shared" si="235"/>
        <v>0</v>
      </c>
      <c r="AX838" t="b">
        <f t="shared" si="236"/>
        <v>0</v>
      </c>
    </row>
    <row r="839" spans="20:50" hidden="1">
      <c r="T839" t="s">
        <v>53</v>
      </c>
      <c r="U839" t="s">
        <v>59</v>
      </c>
      <c r="V839">
        <v>360</v>
      </c>
      <c r="W839" t="s">
        <v>142</v>
      </c>
      <c r="X839" t="s">
        <v>786</v>
      </c>
      <c r="Y839" t="s">
        <v>37</v>
      </c>
      <c r="Z839">
        <v>10</v>
      </c>
      <c r="AA839" t="s">
        <v>38</v>
      </c>
      <c r="AB839">
        <v>13</v>
      </c>
      <c r="AC839" t="s">
        <v>39</v>
      </c>
      <c r="AD839">
        <v>2</v>
      </c>
      <c r="AE839">
        <f t="shared" si="220"/>
        <v>52.431407971172511</v>
      </c>
      <c r="AF839" t="str">
        <f t="shared" si="237"/>
        <v>UL52.4314079711725</v>
      </c>
      <c r="AH839">
        <f>COUNTIF($AE$49:AE3790,AE839)</f>
        <v>4</v>
      </c>
      <c r="AI839" s="6">
        <f t="shared" si="221"/>
        <v>5</v>
      </c>
      <c r="AJ839" s="7">
        <f t="shared" si="222"/>
        <v>4.333333333333333</v>
      </c>
      <c r="AK839" s="7">
        <f t="shared" si="223"/>
        <v>3.3333333333333335</v>
      </c>
      <c r="AL839" s="7">
        <f t="shared" si="224"/>
        <v>6.5</v>
      </c>
      <c r="AM839" s="7">
        <f t="shared" si="225"/>
        <v>2</v>
      </c>
      <c r="AN839" s="7">
        <f t="shared" si="226"/>
        <v>2.6</v>
      </c>
      <c r="AO839" s="7">
        <f t="shared" si="227"/>
        <v>1.4285714285714286</v>
      </c>
      <c r="AP839" s="8">
        <f t="shared" si="228"/>
        <v>1.8571428571428572</v>
      </c>
      <c r="AQ839" t="b">
        <f t="shared" si="229"/>
        <v>1</v>
      </c>
      <c r="AR839" t="b">
        <f t="shared" si="230"/>
        <v>0</v>
      </c>
      <c r="AS839" t="b">
        <f t="shared" si="231"/>
        <v>0</v>
      </c>
      <c r="AT839" t="b">
        <f t="shared" si="232"/>
        <v>0</v>
      </c>
      <c r="AU839" t="b">
        <f t="shared" si="233"/>
        <v>1</v>
      </c>
      <c r="AV839" t="b">
        <f t="shared" si="234"/>
        <v>0</v>
      </c>
      <c r="AW839" t="b">
        <f t="shared" si="235"/>
        <v>0</v>
      </c>
      <c r="AX839" t="b">
        <f t="shared" si="236"/>
        <v>0</v>
      </c>
    </row>
    <row r="840" spans="20:50" hidden="1">
      <c r="T840" t="s">
        <v>53</v>
      </c>
      <c r="U840" t="s">
        <v>59</v>
      </c>
      <c r="V840">
        <v>361</v>
      </c>
      <c r="W840" t="s">
        <v>142</v>
      </c>
      <c r="X840" t="s">
        <v>787</v>
      </c>
      <c r="Y840" t="s">
        <v>37</v>
      </c>
      <c r="Z840">
        <v>10</v>
      </c>
      <c r="AA840" t="s">
        <v>38</v>
      </c>
      <c r="AB840">
        <v>17</v>
      </c>
      <c r="AC840" t="s">
        <v>39</v>
      </c>
      <c r="AD840">
        <v>1</v>
      </c>
      <c r="AE840">
        <f t="shared" si="220"/>
        <v>59.534455080540127</v>
      </c>
      <c r="AF840" t="str">
        <f t="shared" si="237"/>
        <v>UL59.5344550805401</v>
      </c>
      <c r="AH840">
        <f>COUNTIF($AE$49:AE3791,AE840)</f>
        <v>5</v>
      </c>
      <c r="AI840" s="6">
        <f t="shared" si="221"/>
        <v>5</v>
      </c>
      <c r="AJ840" s="7">
        <f t="shared" si="222"/>
        <v>5.666666666666667</v>
      </c>
      <c r="AK840" s="7">
        <f t="shared" si="223"/>
        <v>3.3333333333333335</v>
      </c>
      <c r="AL840" s="7">
        <f t="shared" si="224"/>
        <v>8.5</v>
      </c>
      <c r="AM840" s="7">
        <f t="shared" si="225"/>
        <v>2</v>
      </c>
      <c r="AN840" s="7">
        <f t="shared" si="226"/>
        <v>3.4</v>
      </c>
      <c r="AO840" s="7">
        <f t="shared" si="227"/>
        <v>1.4285714285714286</v>
      </c>
      <c r="AP840" s="8">
        <f t="shared" si="228"/>
        <v>2.4285714285714284</v>
      </c>
      <c r="AQ840" t="b">
        <f t="shared" si="229"/>
        <v>1</v>
      </c>
      <c r="AR840" t="b">
        <f t="shared" si="230"/>
        <v>0</v>
      </c>
      <c r="AS840" t="b">
        <f t="shared" si="231"/>
        <v>0</v>
      </c>
      <c r="AT840" t="b">
        <f t="shared" si="232"/>
        <v>0</v>
      </c>
      <c r="AU840" t="b">
        <f t="shared" si="233"/>
        <v>1</v>
      </c>
      <c r="AV840" t="b">
        <f t="shared" si="234"/>
        <v>0</v>
      </c>
      <c r="AW840" t="b">
        <f t="shared" si="235"/>
        <v>0</v>
      </c>
      <c r="AX840" t="b">
        <f t="shared" si="236"/>
        <v>0</v>
      </c>
    </row>
    <row r="841" spans="20:50" hidden="1">
      <c r="T841" t="s">
        <v>53</v>
      </c>
      <c r="U841" t="s">
        <v>59</v>
      </c>
      <c r="V841">
        <v>362</v>
      </c>
      <c r="W841" t="s">
        <v>142</v>
      </c>
      <c r="X841" t="s">
        <v>788</v>
      </c>
      <c r="Y841" t="s">
        <v>37</v>
      </c>
      <c r="Z841">
        <v>10</v>
      </c>
      <c r="AA841" t="s">
        <v>38</v>
      </c>
      <c r="AB841">
        <v>17</v>
      </c>
      <c r="AC841" t="s">
        <v>39</v>
      </c>
      <c r="AD841">
        <v>2</v>
      </c>
      <c r="AE841">
        <f t="shared" si="220"/>
        <v>59.534455080540127</v>
      </c>
      <c r="AF841" t="str">
        <f t="shared" si="237"/>
        <v>UL59.5344550805401</v>
      </c>
      <c r="AH841">
        <f>COUNTIF($AE$49:AE3792,AE841)</f>
        <v>5</v>
      </c>
      <c r="AI841" s="6">
        <f t="shared" si="221"/>
        <v>5</v>
      </c>
      <c r="AJ841" s="7">
        <f t="shared" si="222"/>
        <v>5.666666666666667</v>
      </c>
      <c r="AK841" s="7">
        <f t="shared" si="223"/>
        <v>3.3333333333333335</v>
      </c>
      <c r="AL841" s="7">
        <f t="shared" si="224"/>
        <v>8.5</v>
      </c>
      <c r="AM841" s="7">
        <f t="shared" si="225"/>
        <v>2</v>
      </c>
      <c r="AN841" s="7">
        <f t="shared" si="226"/>
        <v>3.4</v>
      </c>
      <c r="AO841" s="7">
        <f t="shared" si="227"/>
        <v>1.4285714285714286</v>
      </c>
      <c r="AP841" s="8">
        <f t="shared" si="228"/>
        <v>2.4285714285714284</v>
      </c>
      <c r="AQ841" t="b">
        <f t="shared" si="229"/>
        <v>1</v>
      </c>
      <c r="AR841" t="b">
        <f t="shared" si="230"/>
        <v>0</v>
      </c>
      <c r="AS841" t="b">
        <f t="shared" si="231"/>
        <v>0</v>
      </c>
      <c r="AT841" t="b">
        <f t="shared" si="232"/>
        <v>0</v>
      </c>
      <c r="AU841" t="b">
        <f t="shared" si="233"/>
        <v>1</v>
      </c>
      <c r="AV841" t="b">
        <f t="shared" si="234"/>
        <v>0</v>
      </c>
      <c r="AW841" t="b">
        <f t="shared" si="235"/>
        <v>0</v>
      </c>
      <c r="AX841" t="b">
        <f t="shared" si="236"/>
        <v>0</v>
      </c>
    </row>
    <row r="842" spans="20:50" hidden="1">
      <c r="T842" t="s">
        <v>35</v>
      </c>
      <c r="U842" t="s">
        <v>59</v>
      </c>
      <c r="V842" t="s">
        <v>0</v>
      </c>
      <c r="W842" t="s">
        <v>142</v>
      </c>
      <c r="X842" t="s">
        <v>788</v>
      </c>
      <c r="Y842" t="s">
        <v>37</v>
      </c>
      <c r="Z842">
        <v>10</v>
      </c>
      <c r="AA842" t="s">
        <v>38</v>
      </c>
      <c r="AB842">
        <v>17</v>
      </c>
      <c r="AC842" t="s">
        <v>39</v>
      </c>
      <c r="AD842">
        <v>2</v>
      </c>
      <c r="AE842">
        <f t="shared" si="220"/>
        <v>59.534455080540127</v>
      </c>
      <c r="AF842" t="str">
        <f t="shared" si="237"/>
        <v>UL59.5344550805401</v>
      </c>
      <c r="AG842" t="str">
        <f>U842&amp;AE842</f>
        <v>UL59.5344550805401</v>
      </c>
      <c r="AH842">
        <f>COUNTIF($AG$49:AG3793,AG842)</f>
        <v>1</v>
      </c>
      <c r="AI842" s="6">
        <f t="shared" si="221"/>
        <v>5</v>
      </c>
      <c r="AJ842" s="7">
        <f t="shared" si="222"/>
        <v>5.666666666666667</v>
      </c>
      <c r="AK842" s="7">
        <f t="shared" si="223"/>
        <v>3.3333333333333335</v>
      </c>
      <c r="AL842" s="7">
        <f t="shared" si="224"/>
        <v>8.5</v>
      </c>
      <c r="AM842" s="7">
        <f t="shared" si="225"/>
        <v>2</v>
      </c>
      <c r="AN842" s="7">
        <f t="shared" si="226"/>
        <v>3.4</v>
      </c>
      <c r="AO842" s="7">
        <f t="shared" si="227"/>
        <v>1.4285714285714286</v>
      </c>
      <c r="AP842" s="8">
        <f t="shared" si="228"/>
        <v>2.4285714285714284</v>
      </c>
      <c r="AQ842" t="b">
        <f t="shared" si="229"/>
        <v>1</v>
      </c>
      <c r="AR842" t="b">
        <f t="shared" si="230"/>
        <v>0</v>
      </c>
      <c r="AS842" t="b">
        <f t="shared" si="231"/>
        <v>0</v>
      </c>
      <c r="AT842" t="b">
        <f t="shared" si="232"/>
        <v>0</v>
      </c>
      <c r="AU842" t="b">
        <f t="shared" si="233"/>
        <v>1</v>
      </c>
      <c r="AV842" t="b">
        <f t="shared" si="234"/>
        <v>0</v>
      </c>
      <c r="AW842" t="b">
        <f t="shared" si="235"/>
        <v>0</v>
      </c>
      <c r="AX842" t="b">
        <f t="shared" si="236"/>
        <v>0</v>
      </c>
    </row>
    <row r="843" spans="20:50" hidden="1">
      <c r="T843" t="s">
        <v>53</v>
      </c>
      <c r="U843" t="s">
        <v>59</v>
      </c>
      <c r="V843">
        <v>363</v>
      </c>
      <c r="W843" t="s">
        <v>142</v>
      </c>
      <c r="X843" t="s">
        <v>789</v>
      </c>
      <c r="Y843" t="s">
        <v>37</v>
      </c>
      <c r="Z843">
        <v>10</v>
      </c>
      <c r="AA843" t="s">
        <v>38</v>
      </c>
      <c r="AB843">
        <v>19</v>
      </c>
      <c r="AC843" t="s">
        <v>39</v>
      </c>
      <c r="AD843">
        <v>1</v>
      </c>
      <c r="AE843">
        <f t="shared" si="220"/>
        <v>62.24145939893998</v>
      </c>
      <c r="AF843" t="str">
        <f t="shared" si="237"/>
        <v>UL62.24145939894</v>
      </c>
      <c r="AH843">
        <f>COUNTIF($AE$49:AE3794,AE843)</f>
        <v>3</v>
      </c>
      <c r="AI843" s="6">
        <f t="shared" si="221"/>
        <v>5</v>
      </c>
      <c r="AJ843" s="7">
        <f t="shared" si="222"/>
        <v>6.333333333333333</v>
      </c>
      <c r="AK843" s="7">
        <f t="shared" si="223"/>
        <v>3.3333333333333335</v>
      </c>
      <c r="AL843" s="7">
        <f t="shared" si="224"/>
        <v>9.5</v>
      </c>
      <c r="AM843" s="7">
        <f t="shared" si="225"/>
        <v>2</v>
      </c>
      <c r="AN843" s="7">
        <f t="shared" si="226"/>
        <v>3.8</v>
      </c>
      <c r="AO843" s="7">
        <f t="shared" si="227"/>
        <v>1.4285714285714286</v>
      </c>
      <c r="AP843" s="8">
        <f t="shared" si="228"/>
        <v>2.7142857142857144</v>
      </c>
      <c r="AQ843" t="b">
        <f t="shared" si="229"/>
        <v>1</v>
      </c>
      <c r="AR843" t="b">
        <f t="shared" si="230"/>
        <v>0</v>
      </c>
      <c r="AS843" t="b">
        <f t="shared" si="231"/>
        <v>0</v>
      </c>
      <c r="AT843" t="b">
        <f t="shared" si="232"/>
        <v>0</v>
      </c>
      <c r="AU843" t="b">
        <f t="shared" si="233"/>
        <v>1</v>
      </c>
      <c r="AV843" t="b">
        <f t="shared" si="234"/>
        <v>0</v>
      </c>
      <c r="AW843" t="b">
        <f t="shared" si="235"/>
        <v>0</v>
      </c>
      <c r="AX843" t="b">
        <f t="shared" si="236"/>
        <v>0</v>
      </c>
    </row>
    <row r="844" spans="20:50" hidden="1">
      <c r="T844" t="s">
        <v>53</v>
      </c>
      <c r="U844" t="s">
        <v>59</v>
      </c>
      <c r="V844">
        <v>364</v>
      </c>
      <c r="W844" t="s">
        <v>142</v>
      </c>
      <c r="X844" t="s">
        <v>790</v>
      </c>
      <c r="Y844" t="s">
        <v>37</v>
      </c>
      <c r="Z844">
        <v>10</v>
      </c>
      <c r="AA844" t="s">
        <v>38</v>
      </c>
      <c r="AB844">
        <v>21</v>
      </c>
      <c r="AC844" t="s">
        <v>39</v>
      </c>
      <c r="AD844">
        <v>1</v>
      </c>
      <c r="AE844">
        <f t="shared" si="220"/>
        <v>64.536654938128393</v>
      </c>
      <c r="AF844" t="str">
        <f t="shared" si="237"/>
        <v>UL64.5366549381284</v>
      </c>
      <c r="AH844">
        <f>COUNTIF($AE$49:AE3795,AE844)</f>
        <v>3</v>
      </c>
      <c r="AI844" s="6">
        <f t="shared" si="221"/>
        <v>5</v>
      </c>
      <c r="AJ844" s="7">
        <f t="shared" si="222"/>
        <v>7</v>
      </c>
      <c r="AK844" s="7">
        <f t="shared" si="223"/>
        <v>3.3333333333333335</v>
      </c>
      <c r="AL844" s="7">
        <f t="shared" si="224"/>
        <v>10.5</v>
      </c>
      <c r="AM844" s="7">
        <f t="shared" si="225"/>
        <v>2</v>
      </c>
      <c r="AN844" s="7">
        <f t="shared" si="226"/>
        <v>4.2</v>
      </c>
      <c r="AO844" s="7">
        <f t="shared" si="227"/>
        <v>1.4285714285714286</v>
      </c>
      <c r="AP844" s="8">
        <f t="shared" si="228"/>
        <v>3</v>
      </c>
      <c r="AQ844" t="b">
        <f t="shared" si="229"/>
        <v>1</v>
      </c>
      <c r="AR844" t="b">
        <f t="shared" si="230"/>
        <v>1</v>
      </c>
      <c r="AS844" t="b">
        <f t="shared" si="231"/>
        <v>0</v>
      </c>
      <c r="AT844" t="b">
        <f t="shared" si="232"/>
        <v>0</v>
      </c>
      <c r="AU844" t="b">
        <f t="shared" si="233"/>
        <v>1</v>
      </c>
      <c r="AV844" t="b">
        <f t="shared" si="234"/>
        <v>0</v>
      </c>
      <c r="AW844" t="b">
        <f t="shared" si="235"/>
        <v>0</v>
      </c>
      <c r="AX844" t="b">
        <f t="shared" si="236"/>
        <v>1</v>
      </c>
    </row>
    <row r="845" spans="20:50" hidden="1">
      <c r="T845" t="s">
        <v>35</v>
      </c>
      <c r="U845" t="s">
        <v>59</v>
      </c>
      <c r="V845" t="s">
        <v>0</v>
      </c>
      <c r="W845" t="s">
        <v>142</v>
      </c>
      <c r="X845" t="s">
        <v>790</v>
      </c>
      <c r="Y845" t="s">
        <v>37</v>
      </c>
      <c r="Z845">
        <v>10</v>
      </c>
      <c r="AA845" t="s">
        <v>38</v>
      </c>
      <c r="AB845">
        <v>21</v>
      </c>
      <c r="AC845" t="s">
        <v>39</v>
      </c>
      <c r="AD845">
        <v>1</v>
      </c>
      <c r="AE845">
        <f t="shared" si="220"/>
        <v>64.536654938128393</v>
      </c>
      <c r="AF845" t="str">
        <f t="shared" si="237"/>
        <v>UL64.5366549381284</v>
      </c>
      <c r="AG845" t="str">
        <f>U845&amp;AE845</f>
        <v>UL64.5366549381284</v>
      </c>
      <c r="AH845">
        <f>COUNTIF($AG$49:AG3796,AG845)</f>
        <v>1</v>
      </c>
      <c r="AI845" s="6">
        <f t="shared" si="221"/>
        <v>5</v>
      </c>
      <c r="AJ845" s="7">
        <f t="shared" si="222"/>
        <v>7</v>
      </c>
      <c r="AK845" s="7">
        <f t="shared" si="223"/>
        <v>3.3333333333333335</v>
      </c>
      <c r="AL845" s="7">
        <f t="shared" si="224"/>
        <v>10.5</v>
      </c>
      <c r="AM845" s="7">
        <f t="shared" si="225"/>
        <v>2</v>
      </c>
      <c r="AN845" s="7">
        <f t="shared" si="226"/>
        <v>4.2</v>
      </c>
      <c r="AO845" s="7">
        <f t="shared" si="227"/>
        <v>1.4285714285714286</v>
      </c>
      <c r="AP845" s="8">
        <f t="shared" si="228"/>
        <v>3</v>
      </c>
      <c r="AQ845" t="b">
        <f t="shared" si="229"/>
        <v>1</v>
      </c>
      <c r="AR845" t="b">
        <f t="shared" si="230"/>
        <v>1</v>
      </c>
      <c r="AS845" t="b">
        <f t="shared" si="231"/>
        <v>0</v>
      </c>
      <c r="AT845" t="b">
        <f t="shared" si="232"/>
        <v>0</v>
      </c>
      <c r="AU845" t="b">
        <f t="shared" si="233"/>
        <v>1</v>
      </c>
      <c r="AV845" t="b">
        <f t="shared" si="234"/>
        <v>0</v>
      </c>
      <c r="AW845" t="b">
        <f t="shared" si="235"/>
        <v>0</v>
      </c>
      <c r="AX845" t="b">
        <f t="shared" si="236"/>
        <v>1</v>
      </c>
    </row>
    <row r="846" spans="20:50" hidden="1">
      <c r="T846" t="s">
        <v>53</v>
      </c>
      <c r="U846" t="s">
        <v>59</v>
      </c>
      <c r="V846">
        <v>365</v>
      </c>
      <c r="W846" t="s">
        <v>142</v>
      </c>
      <c r="X846" t="s">
        <v>791</v>
      </c>
      <c r="Y846" t="s">
        <v>37</v>
      </c>
      <c r="Z846">
        <v>10</v>
      </c>
      <c r="AA846" t="s">
        <v>38</v>
      </c>
      <c r="AB846">
        <v>23</v>
      </c>
      <c r="AC846" t="s">
        <v>39</v>
      </c>
      <c r="AD846">
        <v>1</v>
      </c>
      <c r="AE846">
        <f t="shared" si="220"/>
        <v>66.501434324047906</v>
      </c>
      <c r="AF846" t="str">
        <f t="shared" si="237"/>
        <v>UL66.5014343240479</v>
      </c>
      <c r="AH846">
        <f>COUNTIF($AE$49:AE3797,AE846)</f>
        <v>3</v>
      </c>
      <c r="AI846" s="6">
        <f t="shared" si="221"/>
        <v>5</v>
      </c>
      <c r="AJ846" s="7">
        <f t="shared" si="222"/>
        <v>7.666666666666667</v>
      </c>
      <c r="AK846" s="7">
        <f t="shared" si="223"/>
        <v>3.3333333333333335</v>
      </c>
      <c r="AL846" s="7">
        <f t="shared" si="224"/>
        <v>11.5</v>
      </c>
      <c r="AM846" s="7">
        <f t="shared" si="225"/>
        <v>2</v>
      </c>
      <c r="AN846" s="7">
        <f t="shared" si="226"/>
        <v>4.5999999999999996</v>
      </c>
      <c r="AO846" s="7">
        <f t="shared" si="227"/>
        <v>1.4285714285714286</v>
      </c>
      <c r="AP846" s="8">
        <f t="shared" si="228"/>
        <v>3.2857142857142856</v>
      </c>
      <c r="AQ846" t="b">
        <f t="shared" si="229"/>
        <v>1</v>
      </c>
      <c r="AR846" t="b">
        <f t="shared" si="230"/>
        <v>0</v>
      </c>
      <c r="AS846" t="b">
        <f t="shared" si="231"/>
        <v>0</v>
      </c>
      <c r="AT846" t="b">
        <f t="shared" si="232"/>
        <v>0</v>
      </c>
      <c r="AU846" t="b">
        <f t="shared" si="233"/>
        <v>1</v>
      </c>
      <c r="AV846" t="b">
        <f t="shared" si="234"/>
        <v>0</v>
      </c>
      <c r="AW846" t="b">
        <f t="shared" si="235"/>
        <v>0</v>
      </c>
      <c r="AX846" t="b">
        <f t="shared" si="236"/>
        <v>0</v>
      </c>
    </row>
    <row r="847" spans="20:50" hidden="1">
      <c r="T847" t="s">
        <v>35</v>
      </c>
      <c r="U847" t="s">
        <v>59</v>
      </c>
      <c r="V847" t="s">
        <v>0</v>
      </c>
      <c r="W847" t="s">
        <v>142</v>
      </c>
      <c r="X847" t="s">
        <v>791</v>
      </c>
      <c r="Y847" t="s">
        <v>37</v>
      </c>
      <c r="Z847">
        <v>10</v>
      </c>
      <c r="AA847" t="s">
        <v>38</v>
      </c>
      <c r="AB847">
        <v>23</v>
      </c>
      <c r="AC847" t="s">
        <v>39</v>
      </c>
      <c r="AD847">
        <v>1</v>
      </c>
      <c r="AE847">
        <f t="shared" si="220"/>
        <v>66.501434324047906</v>
      </c>
      <c r="AF847" t="str">
        <f t="shared" si="237"/>
        <v>UL66.5014343240479</v>
      </c>
      <c r="AG847" t="str">
        <f>U847&amp;AE847</f>
        <v>UL66.5014343240479</v>
      </c>
      <c r="AH847">
        <f>COUNTIF($AG$49:AG3798,AG847)</f>
        <v>1</v>
      </c>
      <c r="AI847" s="6">
        <f t="shared" si="221"/>
        <v>5</v>
      </c>
      <c r="AJ847" s="7">
        <f t="shared" si="222"/>
        <v>7.666666666666667</v>
      </c>
      <c r="AK847" s="7">
        <f t="shared" si="223"/>
        <v>3.3333333333333335</v>
      </c>
      <c r="AL847" s="7">
        <f t="shared" si="224"/>
        <v>11.5</v>
      </c>
      <c r="AM847" s="7">
        <f t="shared" si="225"/>
        <v>2</v>
      </c>
      <c r="AN847" s="7">
        <f t="shared" si="226"/>
        <v>4.5999999999999996</v>
      </c>
      <c r="AO847" s="7">
        <f t="shared" si="227"/>
        <v>1.4285714285714286</v>
      </c>
      <c r="AP847" s="8">
        <f t="shared" si="228"/>
        <v>3.2857142857142856</v>
      </c>
      <c r="AQ847" t="b">
        <f t="shared" si="229"/>
        <v>1</v>
      </c>
      <c r="AR847" t="b">
        <f t="shared" si="230"/>
        <v>0</v>
      </c>
      <c r="AS847" t="b">
        <f t="shared" si="231"/>
        <v>0</v>
      </c>
      <c r="AT847" t="b">
        <f t="shared" si="232"/>
        <v>0</v>
      </c>
      <c r="AU847" t="b">
        <f t="shared" si="233"/>
        <v>1</v>
      </c>
      <c r="AV847" t="b">
        <f t="shared" si="234"/>
        <v>0</v>
      </c>
      <c r="AW847" t="b">
        <f t="shared" si="235"/>
        <v>0</v>
      </c>
      <c r="AX847" t="b">
        <f t="shared" si="236"/>
        <v>0</v>
      </c>
    </row>
    <row r="848" spans="20:50" hidden="1">
      <c r="T848" t="s">
        <v>53</v>
      </c>
      <c r="U848" t="s">
        <v>59</v>
      </c>
      <c r="V848">
        <v>366</v>
      </c>
      <c r="W848" t="s">
        <v>142</v>
      </c>
      <c r="X848" t="s">
        <v>792</v>
      </c>
      <c r="Y848" t="s">
        <v>37</v>
      </c>
      <c r="Z848">
        <v>10</v>
      </c>
      <c r="AA848" t="s">
        <v>38</v>
      </c>
      <c r="AB848">
        <v>27</v>
      </c>
      <c r="AC848" t="s">
        <v>39</v>
      </c>
      <c r="AD848">
        <v>1</v>
      </c>
      <c r="AE848">
        <f t="shared" si="220"/>
        <v>69.676863170337072</v>
      </c>
      <c r="AF848" t="str">
        <f t="shared" si="237"/>
        <v>UL69.6768631703371</v>
      </c>
      <c r="AH848">
        <f>COUNTIF($AE$49:AE3799,AE848)</f>
        <v>2</v>
      </c>
      <c r="AI848" s="6">
        <f t="shared" si="221"/>
        <v>5</v>
      </c>
      <c r="AJ848" s="7">
        <f t="shared" si="222"/>
        <v>9</v>
      </c>
      <c r="AK848" s="7">
        <f t="shared" si="223"/>
        <v>3.3333333333333335</v>
      </c>
      <c r="AL848" s="7">
        <f t="shared" si="224"/>
        <v>13.5</v>
      </c>
      <c r="AM848" s="7">
        <f t="shared" si="225"/>
        <v>2</v>
      </c>
      <c r="AN848" s="7">
        <f t="shared" si="226"/>
        <v>5.4</v>
      </c>
      <c r="AO848" s="7">
        <f t="shared" si="227"/>
        <v>1.4285714285714286</v>
      </c>
      <c r="AP848" s="8">
        <f t="shared" si="228"/>
        <v>3.8571428571428572</v>
      </c>
      <c r="AQ848" t="b">
        <f t="shared" si="229"/>
        <v>1</v>
      </c>
      <c r="AR848" t="b">
        <f t="shared" si="230"/>
        <v>1</v>
      </c>
      <c r="AS848" t="b">
        <f t="shared" si="231"/>
        <v>0</v>
      </c>
      <c r="AT848" t="b">
        <f t="shared" si="232"/>
        <v>0</v>
      </c>
      <c r="AU848" t="b">
        <f t="shared" si="233"/>
        <v>1</v>
      </c>
      <c r="AV848" t="b">
        <f t="shared" si="234"/>
        <v>0</v>
      </c>
      <c r="AW848" t="b">
        <f t="shared" si="235"/>
        <v>0</v>
      </c>
      <c r="AX848" t="b">
        <f t="shared" si="236"/>
        <v>0</v>
      </c>
    </row>
    <row r="849" spans="20:50" hidden="1">
      <c r="T849" t="s">
        <v>53</v>
      </c>
      <c r="U849" t="s">
        <v>59</v>
      </c>
      <c r="V849">
        <v>367</v>
      </c>
      <c r="W849" t="s">
        <v>142</v>
      </c>
      <c r="X849" t="s">
        <v>793</v>
      </c>
      <c r="Y849" t="s">
        <v>37</v>
      </c>
      <c r="Z849">
        <v>10</v>
      </c>
      <c r="AA849" t="s">
        <v>38</v>
      </c>
      <c r="AB849">
        <v>29</v>
      </c>
      <c r="AC849" t="s">
        <v>39</v>
      </c>
      <c r="AD849">
        <v>1</v>
      </c>
      <c r="AE849">
        <f t="shared" si="220"/>
        <v>70.974393962431321</v>
      </c>
      <c r="AF849" t="str">
        <f t="shared" si="237"/>
        <v>UL70.9743939624313</v>
      </c>
      <c r="AH849">
        <f>COUNTIF($AE$49:AE3800,AE849)</f>
        <v>2</v>
      </c>
      <c r="AI849" s="6">
        <f t="shared" si="221"/>
        <v>5</v>
      </c>
      <c r="AJ849" s="7">
        <f t="shared" si="222"/>
        <v>9.6666666666666661</v>
      </c>
      <c r="AK849" s="7">
        <f t="shared" si="223"/>
        <v>3.3333333333333335</v>
      </c>
      <c r="AL849" s="7">
        <f t="shared" si="224"/>
        <v>14.5</v>
      </c>
      <c r="AM849" s="7">
        <f t="shared" si="225"/>
        <v>2</v>
      </c>
      <c r="AN849" s="7">
        <f t="shared" si="226"/>
        <v>5.8</v>
      </c>
      <c r="AO849" s="7">
        <f t="shared" si="227"/>
        <v>1.4285714285714286</v>
      </c>
      <c r="AP849" s="8">
        <f t="shared" si="228"/>
        <v>4.1428571428571432</v>
      </c>
      <c r="AQ849" t="b">
        <f t="shared" si="229"/>
        <v>1</v>
      </c>
      <c r="AR849" t="b">
        <f t="shared" si="230"/>
        <v>0</v>
      </c>
      <c r="AS849" t="b">
        <f t="shared" si="231"/>
        <v>0</v>
      </c>
      <c r="AT849" t="b">
        <f t="shared" si="232"/>
        <v>0</v>
      </c>
      <c r="AU849" t="b">
        <f t="shared" si="233"/>
        <v>1</v>
      </c>
      <c r="AV849" t="b">
        <f t="shared" si="234"/>
        <v>0</v>
      </c>
      <c r="AW849" t="b">
        <f t="shared" si="235"/>
        <v>0</v>
      </c>
      <c r="AX849" t="b">
        <f t="shared" si="236"/>
        <v>0</v>
      </c>
    </row>
    <row r="850" spans="20:50" hidden="1">
      <c r="T850" t="s">
        <v>53</v>
      </c>
      <c r="U850" t="s">
        <v>59</v>
      </c>
      <c r="V850">
        <v>368</v>
      </c>
      <c r="W850" t="s">
        <v>142</v>
      </c>
      <c r="X850" t="s">
        <v>794</v>
      </c>
      <c r="Y850" t="s">
        <v>37</v>
      </c>
      <c r="Z850">
        <v>10</v>
      </c>
      <c r="AA850" t="s">
        <v>38</v>
      </c>
      <c r="AB850">
        <v>31</v>
      </c>
      <c r="AC850" t="s">
        <v>39</v>
      </c>
      <c r="AD850">
        <v>1</v>
      </c>
      <c r="AE850">
        <f t="shared" si="220"/>
        <v>72.121303404158667</v>
      </c>
      <c r="AF850" t="str">
        <f t="shared" si="237"/>
        <v>UL72.1213034041587</v>
      </c>
      <c r="AH850">
        <f>COUNTIF($AE$49:AE3801,AE850)</f>
        <v>2</v>
      </c>
      <c r="AI850" s="6">
        <f t="shared" si="221"/>
        <v>5</v>
      </c>
      <c r="AJ850" s="7">
        <f t="shared" si="222"/>
        <v>10.333333333333334</v>
      </c>
      <c r="AK850" s="7">
        <f t="shared" si="223"/>
        <v>3.3333333333333335</v>
      </c>
      <c r="AL850" s="7">
        <f t="shared" si="224"/>
        <v>15.5</v>
      </c>
      <c r="AM850" s="7">
        <f t="shared" si="225"/>
        <v>2</v>
      </c>
      <c r="AN850" s="7">
        <f t="shared" si="226"/>
        <v>6.2</v>
      </c>
      <c r="AO850" s="7">
        <f t="shared" si="227"/>
        <v>1.4285714285714286</v>
      </c>
      <c r="AP850" s="8">
        <f t="shared" si="228"/>
        <v>4.4285714285714288</v>
      </c>
      <c r="AQ850" t="b">
        <f t="shared" si="229"/>
        <v>1</v>
      </c>
      <c r="AR850" t="b">
        <f t="shared" si="230"/>
        <v>0</v>
      </c>
      <c r="AS850" t="b">
        <f t="shared" si="231"/>
        <v>0</v>
      </c>
      <c r="AT850" t="b">
        <f t="shared" si="232"/>
        <v>0</v>
      </c>
      <c r="AU850" t="b">
        <f t="shared" si="233"/>
        <v>1</v>
      </c>
      <c r="AV850" t="b">
        <f t="shared" si="234"/>
        <v>0</v>
      </c>
      <c r="AW850" t="b">
        <f t="shared" si="235"/>
        <v>0</v>
      </c>
      <c r="AX850" t="b">
        <f t="shared" si="236"/>
        <v>0</v>
      </c>
    </row>
    <row r="851" spans="20:50" hidden="1">
      <c r="T851" t="s">
        <v>53</v>
      </c>
      <c r="U851" t="s">
        <v>59</v>
      </c>
      <c r="V851">
        <v>369</v>
      </c>
      <c r="W851" t="s">
        <v>142</v>
      </c>
      <c r="X851" t="s">
        <v>795</v>
      </c>
      <c r="Y851" t="s">
        <v>37</v>
      </c>
      <c r="Z851">
        <v>10</v>
      </c>
      <c r="AA851" t="s">
        <v>38</v>
      </c>
      <c r="AB851">
        <v>33</v>
      </c>
      <c r="AC851" t="s">
        <v>39</v>
      </c>
      <c r="AD851">
        <v>1</v>
      </c>
      <c r="AE851">
        <f t="shared" si="220"/>
        <v>73.141601232261721</v>
      </c>
      <c r="AF851" t="str">
        <f t="shared" si="237"/>
        <v>UL73.1416012322617</v>
      </c>
      <c r="AH851">
        <f>COUNTIF($AE$49:AE3802,AE851)</f>
        <v>3</v>
      </c>
      <c r="AI851" s="6">
        <f t="shared" si="221"/>
        <v>5</v>
      </c>
      <c r="AJ851" s="7">
        <f t="shared" si="222"/>
        <v>11</v>
      </c>
      <c r="AK851" s="7">
        <f t="shared" si="223"/>
        <v>3.3333333333333335</v>
      </c>
      <c r="AL851" s="7">
        <f t="shared" si="224"/>
        <v>16.5</v>
      </c>
      <c r="AM851" s="7">
        <f t="shared" si="225"/>
        <v>2</v>
      </c>
      <c r="AN851" s="7">
        <f t="shared" si="226"/>
        <v>6.6</v>
      </c>
      <c r="AO851" s="7">
        <f t="shared" si="227"/>
        <v>1.4285714285714286</v>
      </c>
      <c r="AP851" s="8">
        <f t="shared" si="228"/>
        <v>4.7142857142857144</v>
      </c>
      <c r="AQ851" t="b">
        <f t="shared" si="229"/>
        <v>1</v>
      </c>
      <c r="AR851" t="b">
        <f t="shared" si="230"/>
        <v>1</v>
      </c>
      <c r="AS851" t="b">
        <f t="shared" si="231"/>
        <v>0</v>
      </c>
      <c r="AT851" t="b">
        <f t="shared" si="232"/>
        <v>0</v>
      </c>
      <c r="AU851" t="b">
        <f t="shared" si="233"/>
        <v>1</v>
      </c>
      <c r="AV851" t="b">
        <f t="shared" si="234"/>
        <v>0</v>
      </c>
      <c r="AW851" t="b">
        <f t="shared" si="235"/>
        <v>0</v>
      </c>
      <c r="AX851" t="b">
        <f t="shared" si="236"/>
        <v>0</v>
      </c>
    </row>
    <row r="852" spans="20:50" hidden="1">
      <c r="T852" t="s">
        <v>35</v>
      </c>
      <c r="U852" t="s">
        <v>59</v>
      </c>
      <c r="V852" t="s">
        <v>0</v>
      </c>
      <c r="W852" t="s">
        <v>142</v>
      </c>
      <c r="X852" t="s">
        <v>795</v>
      </c>
      <c r="Y852" t="s">
        <v>37</v>
      </c>
      <c r="Z852">
        <v>10</v>
      </c>
      <c r="AA852" t="s">
        <v>38</v>
      </c>
      <c r="AB852">
        <v>33</v>
      </c>
      <c r="AC852" t="s">
        <v>39</v>
      </c>
      <c r="AD852">
        <v>1</v>
      </c>
      <c r="AE852">
        <f t="shared" si="220"/>
        <v>73.141601232261721</v>
      </c>
      <c r="AF852" t="str">
        <f t="shared" si="237"/>
        <v>UL73.1416012322617</v>
      </c>
      <c r="AG852" t="str">
        <f>U852&amp;AE852</f>
        <v>UL73.1416012322617</v>
      </c>
      <c r="AH852">
        <f>COUNTIF($AG$49:AG3803,AG852)</f>
        <v>1</v>
      </c>
      <c r="AI852" s="6">
        <f t="shared" si="221"/>
        <v>5</v>
      </c>
      <c r="AJ852" s="7">
        <f t="shared" si="222"/>
        <v>11</v>
      </c>
      <c r="AK852" s="7">
        <f t="shared" si="223"/>
        <v>3.3333333333333335</v>
      </c>
      <c r="AL852" s="7">
        <f t="shared" si="224"/>
        <v>16.5</v>
      </c>
      <c r="AM852" s="7">
        <f t="shared" si="225"/>
        <v>2</v>
      </c>
      <c r="AN852" s="7">
        <f t="shared" si="226"/>
        <v>6.6</v>
      </c>
      <c r="AO852" s="7">
        <f t="shared" si="227"/>
        <v>1.4285714285714286</v>
      </c>
      <c r="AP852" s="8">
        <f t="shared" si="228"/>
        <v>4.7142857142857144</v>
      </c>
      <c r="AQ852" t="b">
        <f t="shared" si="229"/>
        <v>1</v>
      </c>
      <c r="AR852" t="b">
        <f t="shared" si="230"/>
        <v>1</v>
      </c>
      <c r="AS852" t="b">
        <f t="shared" si="231"/>
        <v>0</v>
      </c>
      <c r="AT852" t="b">
        <f t="shared" si="232"/>
        <v>0</v>
      </c>
      <c r="AU852" t="b">
        <f t="shared" si="233"/>
        <v>1</v>
      </c>
      <c r="AV852" t="b">
        <f t="shared" si="234"/>
        <v>0</v>
      </c>
      <c r="AW852" t="b">
        <f t="shared" si="235"/>
        <v>0</v>
      </c>
      <c r="AX852" t="b">
        <f t="shared" si="236"/>
        <v>0</v>
      </c>
    </row>
    <row r="853" spans="20:50" hidden="1">
      <c r="T853" t="s">
        <v>53</v>
      </c>
      <c r="U853" t="s">
        <v>59</v>
      </c>
      <c r="V853">
        <v>370</v>
      </c>
      <c r="W853" t="s">
        <v>142</v>
      </c>
      <c r="X853" t="s">
        <v>796</v>
      </c>
      <c r="Y853" t="s">
        <v>37</v>
      </c>
      <c r="Z853">
        <v>11</v>
      </c>
      <c r="AA853" t="s">
        <v>38</v>
      </c>
      <c r="AB853">
        <v>1</v>
      </c>
      <c r="AC853" t="s">
        <v>39</v>
      </c>
      <c r="AD853">
        <v>1</v>
      </c>
      <c r="AE853">
        <f t="shared" si="220"/>
        <v>5.1944289077348058</v>
      </c>
      <c r="AF853" t="str">
        <f t="shared" si="237"/>
        <v>UL5.19442890773481</v>
      </c>
      <c r="AH853">
        <f>COUNTIF($AE$49:AE3804,AE853)</f>
        <v>15</v>
      </c>
      <c r="AI853" s="6">
        <f t="shared" si="221"/>
        <v>5.5</v>
      </c>
      <c r="AJ853" s="7">
        <f t="shared" si="222"/>
        <v>0.33333333333333331</v>
      </c>
      <c r="AK853" s="7">
        <f t="shared" si="223"/>
        <v>3.6666666666666665</v>
      </c>
      <c r="AL853" s="7">
        <f t="shared" si="224"/>
        <v>0.5</v>
      </c>
      <c r="AM853" s="7">
        <f t="shared" si="225"/>
        <v>2.2000000000000002</v>
      </c>
      <c r="AN853" s="7">
        <f t="shared" si="226"/>
        <v>0.2</v>
      </c>
      <c r="AO853" s="7">
        <f t="shared" si="227"/>
        <v>1.5714285714285714</v>
      </c>
      <c r="AP853" s="8">
        <f t="shared" si="228"/>
        <v>0.14285714285714285</v>
      </c>
      <c r="AQ853" t="b">
        <f t="shared" si="229"/>
        <v>0</v>
      </c>
      <c r="AR853" t="b">
        <f t="shared" si="230"/>
        <v>0</v>
      </c>
      <c r="AS853" t="b">
        <f t="shared" si="231"/>
        <v>0</v>
      </c>
      <c r="AT853" t="b">
        <f t="shared" si="232"/>
        <v>0</v>
      </c>
      <c r="AU853" t="b">
        <f t="shared" si="233"/>
        <v>0</v>
      </c>
      <c r="AV853" t="b">
        <f t="shared" si="234"/>
        <v>0</v>
      </c>
      <c r="AW853" t="b">
        <f t="shared" si="235"/>
        <v>0</v>
      </c>
      <c r="AX853" t="b">
        <f t="shared" si="236"/>
        <v>0</v>
      </c>
    </row>
    <row r="854" spans="20:50" hidden="1">
      <c r="T854" t="s">
        <v>53</v>
      </c>
      <c r="U854" t="s">
        <v>59</v>
      </c>
      <c r="V854">
        <v>371</v>
      </c>
      <c r="W854" t="s">
        <v>142</v>
      </c>
      <c r="X854" t="s">
        <v>797</v>
      </c>
      <c r="Y854" t="s">
        <v>37</v>
      </c>
      <c r="Z854">
        <v>11</v>
      </c>
      <c r="AA854" t="s">
        <v>38</v>
      </c>
      <c r="AB854">
        <v>1</v>
      </c>
      <c r="AC854" t="s">
        <v>39</v>
      </c>
      <c r="AD854">
        <v>2</v>
      </c>
      <c r="AE854">
        <f t="shared" si="220"/>
        <v>5.1944289077348058</v>
      </c>
      <c r="AF854" t="str">
        <f t="shared" si="237"/>
        <v>UL5.19442890773481</v>
      </c>
      <c r="AH854">
        <f>COUNTIF($AE$49:AE3805,AE854)</f>
        <v>15</v>
      </c>
      <c r="AI854" s="6">
        <f t="shared" si="221"/>
        <v>5.5</v>
      </c>
      <c r="AJ854" s="7">
        <f t="shared" si="222"/>
        <v>0.33333333333333331</v>
      </c>
      <c r="AK854" s="7">
        <f t="shared" si="223"/>
        <v>3.6666666666666665</v>
      </c>
      <c r="AL854" s="7">
        <f t="shared" si="224"/>
        <v>0.5</v>
      </c>
      <c r="AM854" s="7">
        <f t="shared" si="225"/>
        <v>2.2000000000000002</v>
      </c>
      <c r="AN854" s="7">
        <f t="shared" si="226"/>
        <v>0.2</v>
      </c>
      <c r="AO854" s="7">
        <f t="shared" si="227"/>
        <v>1.5714285714285714</v>
      </c>
      <c r="AP854" s="8">
        <f t="shared" si="228"/>
        <v>0.14285714285714285</v>
      </c>
      <c r="AQ854" t="b">
        <f t="shared" si="229"/>
        <v>0</v>
      </c>
      <c r="AR854" t="b">
        <f t="shared" si="230"/>
        <v>0</v>
      </c>
      <c r="AS854" t="b">
        <f t="shared" si="231"/>
        <v>0</v>
      </c>
      <c r="AT854" t="b">
        <f t="shared" si="232"/>
        <v>0</v>
      </c>
      <c r="AU854" t="b">
        <f t="shared" si="233"/>
        <v>0</v>
      </c>
      <c r="AV854" t="b">
        <f t="shared" si="234"/>
        <v>0</v>
      </c>
      <c r="AW854" t="b">
        <f t="shared" si="235"/>
        <v>0</v>
      </c>
      <c r="AX854" t="b">
        <f t="shared" si="236"/>
        <v>0</v>
      </c>
    </row>
    <row r="855" spans="20:50" hidden="1">
      <c r="T855" t="s">
        <v>53</v>
      </c>
      <c r="U855" t="s">
        <v>59</v>
      </c>
      <c r="V855">
        <v>372</v>
      </c>
      <c r="W855" t="s">
        <v>142</v>
      </c>
      <c r="X855" t="s">
        <v>798</v>
      </c>
      <c r="Y855" t="s">
        <v>37</v>
      </c>
      <c r="Z855">
        <v>11</v>
      </c>
      <c r="AA855" t="s">
        <v>38</v>
      </c>
      <c r="AB855">
        <v>2</v>
      </c>
      <c r="AC855" t="s">
        <v>39</v>
      </c>
      <c r="AD855">
        <v>1</v>
      </c>
      <c r="AE855">
        <f t="shared" si="220"/>
        <v>10.304846468766033</v>
      </c>
      <c r="AF855" t="str">
        <f t="shared" si="237"/>
        <v>UL10.304846468766</v>
      </c>
      <c r="AH855">
        <f>COUNTIF($AE$49:AE3806,AE855)</f>
        <v>7</v>
      </c>
      <c r="AI855" s="6">
        <f t="shared" si="221"/>
        <v>5.5</v>
      </c>
      <c r="AJ855" s="7">
        <f t="shared" si="222"/>
        <v>0.66666666666666663</v>
      </c>
      <c r="AK855" s="7">
        <f t="shared" si="223"/>
        <v>3.6666666666666665</v>
      </c>
      <c r="AL855" s="7">
        <f t="shared" si="224"/>
        <v>1</v>
      </c>
      <c r="AM855" s="7">
        <f t="shared" si="225"/>
        <v>2.2000000000000002</v>
      </c>
      <c r="AN855" s="7">
        <f t="shared" si="226"/>
        <v>0.4</v>
      </c>
      <c r="AO855" s="7">
        <f t="shared" si="227"/>
        <v>1.5714285714285714</v>
      </c>
      <c r="AP855" s="8">
        <f t="shared" si="228"/>
        <v>0.2857142857142857</v>
      </c>
      <c r="AQ855" t="b">
        <f t="shared" si="229"/>
        <v>0</v>
      </c>
      <c r="AR855" t="b">
        <f t="shared" si="230"/>
        <v>0</v>
      </c>
      <c r="AS855" t="b">
        <f t="shared" si="231"/>
        <v>0</v>
      </c>
      <c r="AT855" t="b">
        <f t="shared" si="232"/>
        <v>1</v>
      </c>
      <c r="AU855" t="b">
        <f t="shared" si="233"/>
        <v>0</v>
      </c>
      <c r="AV855" t="b">
        <f t="shared" si="234"/>
        <v>0</v>
      </c>
      <c r="AW855" t="b">
        <f t="shared" si="235"/>
        <v>0</v>
      </c>
      <c r="AX855" t="b">
        <f t="shared" si="236"/>
        <v>0</v>
      </c>
    </row>
    <row r="856" spans="20:50" hidden="1">
      <c r="T856" t="s">
        <v>53</v>
      </c>
      <c r="U856" t="s">
        <v>59</v>
      </c>
      <c r="V856">
        <v>373</v>
      </c>
      <c r="W856" t="s">
        <v>142</v>
      </c>
      <c r="X856" t="s">
        <v>799</v>
      </c>
      <c r="Y856" t="s">
        <v>37</v>
      </c>
      <c r="Z856">
        <v>11</v>
      </c>
      <c r="AA856" t="s">
        <v>38</v>
      </c>
      <c r="AB856">
        <v>2</v>
      </c>
      <c r="AC856" t="s">
        <v>39</v>
      </c>
      <c r="AD856">
        <v>2</v>
      </c>
      <c r="AE856">
        <f t="shared" si="220"/>
        <v>10.304846468766033</v>
      </c>
      <c r="AF856" t="str">
        <f t="shared" si="237"/>
        <v>UL10.304846468766</v>
      </c>
      <c r="AH856">
        <f>COUNTIF($AE$49:AE3807,AE856)</f>
        <v>7</v>
      </c>
      <c r="AI856" s="6">
        <f t="shared" si="221"/>
        <v>5.5</v>
      </c>
      <c r="AJ856" s="7">
        <f t="shared" si="222"/>
        <v>0.66666666666666663</v>
      </c>
      <c r="AK856" s="7">
        <f t="shared" si="223"/>
        <v>3.6666666666666665</v>
      </c>
      <c r="AL856" s="7">
        <f t="shared" si="224"/>
        <v>1</v>
      </c>
      <c r="AM856" s="7">
        <f t="shared" si="225"/>
        <v>2.2000000000000002</v>
      </c>
      <c r="AN856" s="7">
        <f t="shared" si="226"/>
        <v>0.4</v>
      </c>
      <c r="AO856" s="7">
        <f t="shared" si="227"/>
        <v>1.5714285714285714</v>
      </c>
      <c r="AP856" s="8">
        <f t="shared" si="228"/>
        <v>0.2857142857142857</v>
      </c>
      <c r="AQ856" t="b">
        <f t="shared" si="229"/>
        <v>0</v>
      </c>
      <c r="AR856" t="b">
        <f t="shared" si="230"/>
        <v>0</v>
      </c>
      <c r="AS856" t="b">
        <f t="shared" si="231"/>
        <v>0</v>
      </c>
      <c r="AT856" t="b">
        <f t="shared" si="232"/>
        <v>1</v>
      </c>
      <c r="AU856" t="b">
        <f t="shared" si="233"/>
        <v>0</v>
      </c>
      <c r="AV856" t="b">
        <f t="shared" si="234"/>
        <v>0</v>
      </c>
      <c r="AW856" t="b">
        <f t="shared" si="235"/>
        <v>0</v>
      </c>
      <c r="AX856" t="b">
        <f t="shared" si="236"/>
        <v>0</v>
      </c>
    </row>
    <row r="857" spans="20:50" hidden="1">
      <c r="T857" t="s">
        <v>53</v>
      </c>
      <c r="U857" t="s">
        <v>59</v>
      </c>
      <c r="V857">
        <v>374</v>
      </c>
      <c r="W857" t="s">
        <v>142</v>
      </c>
      <c r="X857" t="s">
        <v>800</v>
      </c>
      <c r="Y857" t="s">
        <v>37</v>
      </c>
      <c r="Z857">
        <v>11</v>
      </c>
      <c r="AA857" t="s">
        <v>38</v>
      </c>
      <c r="AB857">
        <v>3</v>
      </c>
      <c r="AC857" t="s">
        <v>39</v>
      </c>
      <c r="AD857">
        <v>1</v>
      </c>
      <c r="AE857">
        <f t="shared" si="220"/>
        <v>15.255118703057775</v>
      </c>
      <c r="AF857" t="str">
        <f t="shared" si="237"/>
        <v>UL15.2551187030578</v>
      </c>
      <c r="AH857">
        <f>COUNTIF($AE$49:AE3808,AE857)</f>
        <v>16</v>
      </c>
      <c r="AI857" s="6">
        <f t="shared" si="221"/>
        <v>5.5</v>
      </c>
      <c r="AJ857" s="7">
        <f t="shared" si="222"/>
        <v>1</v>
      </c>
      <c r="AK857" s="7">
        <f t="shared" si="223"/>
        <v>3.6666666666666665</v>
      </c>
      <c r="AL857" s="7">
        <f t="shared" si="224"/>
        <v>1.5</v>
      </c>
      <c r="AM857" s="7">
        <f t="shared" si="225"/>
        <v>2.2000000000000002</v>
      </c>
      <c r="AN857" s="7">
        <f t="shared" si="226"/>
        <v>0.6</v>
      </c>
      <c r="AO857" s="7">
        <f t="shared" si="227"/>
        <v>1.5714285714285714</v>
      </c>
      <c r="AP857" s="8">
        <f t="shared" si="228"/>
        <v>0.42857142857142855</v>
      </c>
      <c r="AQ857" t="b">
        <f t="shared" si="229"/>
        <v>0</v>
      </c>
      <c r="AR857" t="b">
        <f t="shared" si="230"/>
        <v>1</v>
      </c>
      <c r="AS857" t="b">
        <f t="shared" si="231"/>
        <v>0</v>
      </c>
      <c r="AT857" t="b">
        <f t="shared" si="232"/>
        <v>0</v>
      </c>
      <c r="AU857" t="b">
        <f t="shared" si="233"/>
        <v>0</v>
      </c>
      <c r="AV857" t="b">
        <f t="shared" si="234"/>
        <v>0</v>
      </c>
      <c r="AW857" t="b">
        <f t="shared" si="235"/>
        <v>0</v>
      </c>
      <c r="AX857" t="b">
        <f t="shared" si="236"/>
        <v>0</v>
      </c>
    </row>
    <row r="858" spans="20:50" hidden="1">
      <c r="T858" t="s">
        <v>53</v>
      </c>
      <c r="U858" t="s">
        <v>59</v>
      </c>
      <c r="V858">
        <v>375</v>
      </c>
      <c r="W858" t="s">
        <v>142</v>
      </c>
      <c r="X858" t="s">
        <v>801</v>
      </c>
      <c r="Y858" t="s">
        <v>37</v>
      </c>
      <c r="Z858">
        <v>11</v>
      </c>
      <c r="AA858" t="s">
        <v>38</v>
      </c>
      <c r="AB858">
        <v>3</v>
      </c>
      <c r="AC858" t="s">
        <v>39</v>
      </c>
      <c r="AD858">
        <v>2</v>
      </c>
      <c r="AE858">
        <f t="shared" si="220"/>
        <v>15.255118703057775</v>
      </c>
      <c r="AF858" t="str">
        <f t="shared" si="237"/>
        <v>UL15.2551187030578</v>
      </c>
      <c r="AH858">
        <f>COUNTIF($AE$49:AE3809,AE858)</f>
        <v>16</v>
      </c>
      <c r="AI858" s="6">
        <f t="shared" si="221"/>
        <v>5.5</v>
      </c>
      <c r="AJ858" s="7">
        <f t="shared" si="222"/>
        <v>1</v>
      </c>
      <c r="AK858" s="7">
        <f t="shared" si="223"/>
        <v>3.6666666666666665</v>
      </c>
      <c r="AL858" s="7">
        <f t="shared" si="224"/>
        <v>1.5</v>
      </c>
      <c r="AM858" s="7">
        <f t="shared" si="225"/>
        <v>2.2000000000000002</v>
      </c>
      <c r="AN858" s="7">
        <f t="shared" si="226"/>
        <v>0.6</v>
      </c>
      <c r="AO858" s="7">
        <f t="shared" si="227"/>
        <v>1.5714285714285714</v>
      </c>
      <c r="AP858" s="8">
        <f t="shared" si="228"/>
        <v>0.42857142857142855</v>
      </c>
      <c r="AQ858" t="b">
        <f t="shared" si="229"/>
        <v>0</v>
      </c>
      <c r="AR858" t="b">
        <f t="shared" si="230"/>
        <v>1</v>
      </c>
      <c r="AS858" t="b">
        <f t="shared" si="231"/>
        <v>0</v>
      </c>
      <c r="AT858" t="b">
        <f t="shared" si="232"/>
        <v>0</v>
      </c>
      <c r="AU858" t="b">
        <f t="shared" si="233"/>
        <v>0</v>
      </c>
      <c r="AV858" t="b">
        <f t="shared" si="234"/>
        <v>0</v>
      </c>
      <c r="AW858" t="b">
        <f t="shared" si="235"/>
        <v>0</v>
      </c>
      <c r="AX858" t="b">
        <f t="shared" si="236"/>
        <v>0</v>
      </c>
    </row>
    <row r="859" spans="20:50" hidden="1">
      <c r="T859" t="s">
        <v>35</v>
      </c>
      <c r="U859" t="s">
        <v>59</v>
      </c>
      <c r="V859" t="s">
        <v>0</v>
      </c>
      <c r="W859" t="s">
        <v>142</v>
      </c>
      <c r="X859" t="s">
        <v>801</v>
      </c>
      <c r="Y859" t="s">
        <v>37</v>
      </c>
      <c r="Z859">
        <v>11</v>
      </c>
      <c r="AA859" t="s">
        <v>38</v>
      </c>
      <c r="AB859">
        <v>3</v>
      </c>
      <c r="AC859" t="s">
        <v>39</v>
      </c>
      <c r="AD859">
        <v>2</v>
      </c>
      <c r="AE859">
        <f t="shared" si="220"/>
        <v>15.255118703057775</v>
      </c>
      <c r="AF859" t="str">
        <f t="shared" si="237"/>
        <v>UL15.2551187030578</v>
      </c>
      <c r="AG859" t="str">
        <f>U859&amp;AE859</f>
        <v>UL15.2551187030578</v>
      </c>
      <c r="AH859">
        <f>COUNTIF($AG$49:AG3810,AG859)</f>
        <v>1</v>
      </c>
      <c r="AI859" s="6">
        <f t="shared" si="221"/>
        <v>5.5</v>
      </c>
      <c r="AJ859" s="7">
        <f t="shared" si="222"/>
        <v>1</v>
      </c>
      <c r="AK859" s="7">
        <f t="shared" si="223"/>
        <v>3.6666666666666665</v>
      </c>
      <c r="AL859" s="7">
        <f t="shared" si="224"/>
        <v>1.5</v>
      </c>
      <c r="AM859" s="7">
        <f t="shared" si="225"/>
        <v>2.2000000000000002</v>
      </c>
      <c r="AN859" s="7">
        <f t="shared" si="226"/>
        <v>0.6</v>
      </c>
      <c r="AO859" s="7">
        <f t="shared" si="227"/>
        <v>1.5714285714285714</v>
      </c>
      <c r="AP859" s="8">
        <f t="shared" si="228"/>
        <v>0.42857142857142855</v>
      </c>
      <c r="AQ859" t="b">
        <f t="shared" si="229"/>
        <v>0</v>
      </c>
      <c r="AR859" t="b">
        <f t="shared" si="230"/>
        <v>1</v>
      </c>
      <c r="AS859" t="b">
        <f t="shared" si="231"/>
        <v>0</v>
      </c>
      <c r="AT859" t="b">
        <f t="shared" si="232"/>
        <v>0</v>
      </c>
      <c r="AU859" t="b">
        <f t="shared" si="233"/>
        <v>0</v>
      </c>
      <c r="AV859" t="b">
        <f t="shared" si="234"/>
        <v>0</v>
      </c>
      <c r="AW859" t="b">
        <f t="shared" si="235"/>
        <v>0</v>
      </c>
      <c r="AX859" t="b">
        <f t="shared" si="236"/>
        <v>0</v>
      </c>
    </row>
    <row r="860" spans="20:50" hidden="1">
      <c r="T860" t="s">
        <v>53</v>
      </c>
      <c r="U860" t="s">
        <v>59</v>
      </c>
      <c r="V860">
        <v>376</v>
      </c>
      <c r="W860" t="s">
        <v>142</v>
      </c>
      <c r="X860" t="s">
        <v>802</v>
      </c>
      <c r="Y860" t="s">
        <v>37</v>
      </c>
      <c r="Z860">
        <v>11</v>
      </c>
      <c r="AA860" t="s">
        <v>38</v>
      </c>
      <c r="AB860">
        <v>4</v>
      </c>
      <c r="AC860" t="s">
        <v>39</v>
      </c>
      <c r="AD860">
        <v>1</v>
      </c>
      <c r="AE860">
        <f t="shared" si="220"/>
        <v>19.98310652189998</v>
      </c>
      <c r="AF860" t="str">
        <f t="shared" si="237"/>
        <v>UL19.9831065219</v>
      </c>
      <c r="AH860">
        <f>COUNTIF($AE$49:AE3811,AE860)</f>
        <v>7</v>
      </c>
      <c r="AI860" s="6">
        <f t="shared" si="221"/>
        <v>5.5</v>
      </c>
      <c r="AJ860" s="7">
        <f t="shared" si="222"/>
        <v>1.3333333333333333</v>
      </c>
      <c r="AK860" s="7">
        <f t="shared" si="223"/>
        <v>3.6666666666666665</v>
      </c>
      <c r="AL860" s="7">
        <f t="shared" si="224"/>
        <v>2</v>
      </c>
      <c r="AM860" s="7">
        <f t="shared" si="225"/>
        <v>2.2000000000000002</v>
      </c>
      <c r="AN860" s="7">
        <f t="shared" si="226"/>
        <v>0.8</v>
      </c>
      <c r="AO860" s="7">
        <f t="shared" si="227"/>
        <v>1.5714285714285714</v>
      </c>
      <c r="AP860" s="8">
        <f t="shared" si="228"/>
        <v>0.5714285714285714</v>
      </c>
      <c r="AQ860" t="b">
        <f t="shared" si="229"/>
        <v>0</v>
      </c>
      <c r="AR860" t="b">
        <f t="shared" si="230"/>
        <v>0</v>
      </c>
      <c r="AS860" t="b">
        <f t="shared" si="231"/>
        <v>0</v>
      </c>
      <c r="AT860" t="b">
        <f t="shared" si="232"/>
        <v>1</v>
      </c>
      <c r="AU860" t="b">
        <f t="shared" si="233"/>
        <v>0</v>
      </c>
      <c r="AV860" t="b">
        <f t="shared" si="234"/>
        <v>0</v>
      </c>
      <c r="AW860" t="b">
        <f t="shared" si="235"/>
        <v>0</v>
      </c>
      <c r="AX860" t="b">
        <f t="shared" si="236"/>
        <v>0</v>
      </c>
    </row>
    <row r="861" spans="20:50" hidden="1">
      <c r="T861" t="s">
        <v>53</v>
      </c>
      <c r="U861" t="s">
        <v>59</v>
      </c>
      <c r="V861">
        <v>377</v>
      </c>
      <c r="W861" t="s">
        <v>142</v>
      </c>
      <c r="X861" t="s">
        <v>803</v>
      </c>
      <c r="Y861" t="s">
        <v>37</v>
      </c>
      <c r="Z861">
        <v>11</v>
      </c>
      <c r="AA861" t="s">
        <v>38</v>
      </c>
      <c r="AB861">
        <v>4</v>
      </c>
      <c r="AC861" t="s">
        <v>39</v>
      </c>
      <c r="AD861">
        <v>2</v>
      </c>
      <c r="AE861">
        <f t="shared" si="220"/>
        <v>19.98310652189998</v>
      </c>
      <c r="AF861" t="str">
        <f t="shared" si="237"/>
        <v>UL19.9831065219</v>
      </c>
      <c r="AH861">
        <f>COUNTIF($AE$49:AE3812,AE861)</f>
        <v>7</v>
      </c>
      <c r="AI861" s="6">
        <f t="shared" si="221"/>
        <v>5.5</v>
      </c>
      <c r="AJ861" s="7">
        <f t="shared" si="222"/>
        <v>1.3333333333333333</v>
      </c>
      <c r="AK861" s="7">
        <f t="shared" si="223"/>
        <v>3.6666666666666665</v>
      </c>
      <c r="AL861" s="7">
        <f t="shared" si="224"/>
        <v>2</v>
      </c>
      <c r="AM861" s="7">
        <f t="shared" si="225"/>
        <v>2.2000000000000002</v>
      </c>
      <c r="AN861" s="7">
        <f t="shared" si="226"/>
        <v>0.8</v>
      </c>
      <c r="AO861" s="7">
        <f t="shared" si="227"/>
        <v>1.5714285714285714</v>
      </c>
      <c r="AP861" s="8">
        <f t="shared" si="228"/>
        <v>0.5714285714285714</v>
      </c>
      <c r="AQ861" t="b">
        <f t="shared" si="229"/>
        <v>0</v>
      </c>
      <c r="AR861" t="b">
        <f t="shared" si="230"/>
        <v>0</v>
      </c>
      <c r="AS861" t="b">
        <f t="shared" si="231"/>
        <v>0</v>
      </c>
      <c r="AT861" t="b">
        <f t="shared" si="232"/>
        <v>1</v>
      </c>
      <c r="AU861" t="b">
        <f t="shared" si="233"/>
        <v>0</v>
      </c>
      <c r="AV861" t="b">
        <f t="shared" si="234"/>
        <v>0</v>
      </c>
      <c r="AW861" t="b">
        <f t="shared" si="235"/>
        <v>0</v>
      </c>
      <c r="AX861" t="b">
        <f t="shared" si="236"/>
        <v>0</v>
      </c>
    </row>
    <row r="862" spans="20:50" hidden="1">
      <c r="T862" t="s">
        <v>53</v>
      </c>
      <c r="U862" t="s">
        <v>59</v>
      </c>
      <c r="V862">
        <v>378</v>
      </c>
      <c r="W862" t="s">
        <v>142</v>
      </c>
      <c r="X862" t="s">
        <v>804</v>
      </c>
      <c r="Y862" t="s">
        <v>37</v>
      </c>
      <c r="Z862">
        <v>11</v>
      </c>
      <c r="AA862" t="s">
        <v>38</v>
      </c>
      <c r="AB862">
        <v>5</v>
      </c>
      <c r="AC862" t="s">
        <v>39</v>
      </c>
      <c r="AD862">
        <v>1</v>
      </c>
      <c r="AE862">
        <f t="shared" si="220"/>
        <v>24.443954780416536</v>
      </c>
      <c r="AF862" t="str">
        <f t="shared" si="237"/>
        <v>UL24.4439547804165</v>
      </c>
      <c r="AH862">
        <f>COUNTIF($AE$49:AE3813,AE862)</f>
        <v>10</v>
      </c>
      <c r="AI862" s="6">
        <f t="shared" si="221"/>
        <v>5.5</v>
      </c>
      <c r="AJ862" s="7">
        <f t="shared" si="222"/>
        <v>1.6666666666666667</v>
      </c>
      <c r="AK862" s="7">
        <f t="shared" si="223"/>
        <v>3.6666666666666665</v>
      </c>
      <c r="AL862" s="7">
        <f t="shared" si="224"/>
        <v>2.5</v>
      </c>
      <c r="AM862" s="7">
        <f t="shared" si="225"/>
        <v>2.2000000000000002</v>
      </c>
      <c r="AN862" s="7">
        <f t="shared" si="226"/>
        <v>1</v>
      </c>
      <c r="AO862" s="7">
        <f t="shared" si="227"/>
        <v>1.5714285714285714</v>
      </c>
      <c r="AP862" s="8">
        <f t="shared" si="228"/>
        <v>0.7142857142857143</v>
      </c>
      <c r="AQ862" t="b">
        <f t="shared" si="229"/>
        <v>0</v>
      </c>
      <c r="AR862" t="b">
        <f t="shared" si="230"/>
        <v>0</v>
      </c>
      <c r="AS862" t="b">
        <f t="shared" si="231"/>
        <v>0</v>
      </c>
      <c r="AT862" t="b">
        <f t="shared" si="232"/>
        <v>0</v>
      </c>
      <c r="AU862" t="b">
        <f t="shared" si="233"/>
        <v>0</v>
      </c>
      <c r="AV862" t="b">
        <f t="shared" si="234"/>
        <v>1</v>
      </c>
      <c r="AW862" t="b">
        <f t="shared" si="235"/>
        <v>0</v>
      </c>
      <c r="AX862" t="b">
        <f t="shared" si="236"/>
        <v>0</v>
      </c>
    </row>
    <row r="863" spans="20:50" hidden="1">
      <c r="T863" t="s">
        <v>53</v>
      </c>
      <c r="U863" t="s">
        <v>59</v>
      </c>
      <c r="V863">
        <v>379</v>
      </c>
      <c r="W863" t="s">
        <v>142</v>
      </c>
      <c r="X863" t="s">
        <v>805</v>
      </c>
      <c r="Y863" t="s">
        <v>37</v>
      </c>
      <c r="Z863">
        <v>11</v>
      </c>
      <c r="AA863" t="s">
        <v>38</v>
      </c>
      <c r="AB863">
        <v>5</v>
      </c>
      <c r="AC863" t="s">
        <v>39</v>
      </c>
      <c r="AD863">
        <v>2</v>
      </c>
      <c r="AE863">
        <f t="shared" si="220"/>
        <v>24.443954780416536</v>
      </c>
      <c r="AF863" t="str">
        <f t="shared" si="237"/>
        <v>UL24.4439547804165</v>
      </c>
      <c r="AH863">
        <f>COUNTIF($AE$49:AE3814,AE863)</f>
        <v>10</v>
      </c>
      <c r="AI863" s="6">
        <f t="shared" si="221"/>
        <v>5.5</v>
      </c>
      <c r="AJ863" s="7">
        <f t="shared" si="222"/>
        <v>1.6666666666666667</v>
      </c>
      <c r="AK863" s="7">
        <f t="shared" si="223"/>
        <v>3.6666666666666665</v>
      </c>
      <c r="AL863" s="7">
        <f t="shared" si="224"/>
        <v>2.5</v>
      </c>
      <c r="AM863" s="7">
        <f t="shared" si="225"/>
        <v>2.2000000000000002</v>
      </c>
      <c r="AN863" s="7">
        <f t="shared" si="226"/>
        <v>1</v>
      </c>
      <c r="AO863" s="7">
        <f t="shared" si="227"/>
        <v>1.5714285714285714</v>
      </c>
      <c r="AP863" s="8">
        <f t="shared" si="228"/>
        <v>0.7142857142857143</v>
      </c>
      <c r="AQ863" t="b">
        <f t="shared" si="229"/>
        <v>0</v>
      </c>
      <c r="AR863" t="b">
        <f t="shared" si="230"/>
        <v>0</v>
      </c>
      <c r="AS863" t="b">
        <f t="shared" si="231"/>
        <v>0</v>
      </c>
      <c r="AT863" t="b">
        <f t="shared" si="232"/>
        <v>0</v>
      </c>
      <c r="AU863" t="b">
        <f t="shared" si="233"/>
        <v>0</v>
      </c>
      <c r="AV863" t="b">
        <f t="shared" si="234"/>
        <v>1</v>
      </c>
      <c r="AW863" t="b">
        <f t="shared" si="235"/>
        <v>0</v>
      </c>
      <c r="AX863" t="b">
        <f t="shared" si="236"/>
        <v>0</v>
      </c>
    </row>
    <row r="864" spans="20:50" hidden="1">
      <c r="T864" t="s">
        <v>53</v>
      </c>
      <c r="U864" t="s">
        <v>59</v>
      </c>
      <c r="V864">
        <v>380</v>
      </c>
      <c r="W864" t="s">
        <v>142</v>
      </c>
      <c r="X864" t="s">
        <v>806</v>
      </c>
      <c r="Y864" t="s">
        <v>37</v>
      </c>
      <c r="Z864">
        <v>11</v>
      </c>
      <c r="AA864" t="s">
        <v>38</v>
      </c>
      <c r="AB864">
        <v>6</v>
      </c>
      <c r="AC864" t="s">
        <v>39</v>
      </c>
      <c r="AD864">
        <v>1</v>
      </c>
      <c r="AE864">
        <f t="shared" si="220"/>
        <v>28.610459665965216</v>
      </c>
      <c r="AF864" t="str">
        <f t="shared" si="237"/>
        <v>UL28.6104596659652</v>
      </c>
      <c r="AH864">
        <f>COUNTIF($AE$49:AE3815,AE864)</f>
        <v>6</v>
      </c>
      <c r="AI864" s="6">
        <f t="shared" si="221"/>
        <v>5.5</v>
      </c>
      <c r="AJ864" s="7">
        <f t="shared" si="222"/>
        <v>2</v>
      </c>
      <c r="AK864" s="7">
        <f t="shared" si="223"/>
        <v>3.6666666666666665</v>
      </c>
      <c r="AL864" s="7">
        <f t="shared" si="224"/>
        <v>3</v>
      </c>
      <c r="AM864" s="7">
        <f t="shared" si="225"/>
        <v>2.2000000000000002</v>
      </c>
      <c r="AN864" s="7">
        <f t="shared" si="226"/>
        <v>1.2</v>
      </c>
      <c r="AO864" s="7">
        <f t="shared" si="227"/>
        <v>1.5714285714285714</v>
      </c>
      <c r="AP864" s="8">
        <f t="shared" si="228"/>
        <v>0.8571428571428571</v>
      </c>
      <c r="AQ864" t="b">
        <f t="shared" si="229"/>
        <v>0</v>
      </c>
      <c r="AR864" t="b">
        <f t="shared" si="230"/>
        <v>1</v>
      </c>
      <c r="AS864" t="b">
        <f t="shared" si="231"/>
        <v>0</v>
      </c>
      <c r="AT864" t="b">
        <f t="shared" si="232"/>
        <v>1</v>
      </c>
      <c r="AU864" t="b">
        <f t="shared" si="233"/>
        <v>0</v>
      </c>
      <c r="AV864" t="b">
        <f t="shared" si="234"/>
        <v>0</v>
      </c>
      <c r="AW864" t="b">
        <f t="shared" si="235"/>
        <v>0</v>
      </c>
      <c r="AX864" t="b">
        <f t="shared" si="236"/>
        <v>0</v>
      </c>
    </row>
    <row r="865" spans="20:50" hidden="1">
      <c r="T865" t="s">
        <v>53</v>
      </c>
      <c r="U865" t="s">
        <v>59</v>
      </c>
      <c r="V865">
        <v>381</v>
      </c>
      <c r="W865" t="s">
        <v>142</v>
      </c>
      <c r="X865" t="s">
        <v>807</v>
      </c>
      <c r="Y865" t="s">
        <v>37</v>
      </c>
      <c r="Z865">
        <v>11</v>
      </c>
      <c r="AA865" t="s">
        <v>38</v>
      </c>
      <c r="AB865">
        <v>6</v>
      </c>
      <c r="AC865" t="s">
        <v>39</v>
      </c>
      <c r="AD865">
        <v>2</v>
      </c>
      <c r="AE865">
        <f t="shared" si="220"/>
        <v>28.610459665965216</v>
      </c>
      <c r="AF865" t="str">
        <f t="shared" si="237"/>
        <v>UL28.6104596659652</v>
      </c>
      <c r="AH865">
        <f>COUNTIF($AE$49:AE3816,AE865)</f>
        <v>6</v>
      </c>
      <c r="AI865" s="6">
        <f t="shared" si="221"/>
        <v>5.5</v>
      </c>
      <c r="AJ865" s="7">
        <f t="shared" si="222"/>
        <v>2</v>
      </c>
      <c r="AK865" s="7">
        <f t="shared" si="223"/>
        <v>3.6666666666666665</v>
      </c>
      <c r="AL865" s="7">
        <f t="shared" si="224"/>
        <v>3</v>
      </c>
      <c r="AM865" s="7">
        <f t="shared" si="225"/>
        <v>2.2000000000000002</v>
      </c>
      <c r="AN865" s="7">
        <f t="shared" si="226"/>
        <v>1.2</v>
      </c>
      <c r="AO865" s="7">
        <f t="shared" si="227"/>
        <v>1.5714285714285714</v>
      </c>
      <c r="AP865" s="8">
        <f t="shared" si="228"/>
        <v>0.8571428571428571</v>
      </c>
      <c r="AQ865" t="b">
        <f t="shared" si="229"/>
        <v>0</v>
      </c>
      <c r="AR865" t="b">
        <f t="shared" si="230"/>
        <v>1</v>
      </c>
      <c r="AS865" t="b">
        <f t="shared" si="231"/>
        <v>0</v>
      </c>
      <c r="AT865" t="b">
        <f t="shared" si="232"/>
        <v>1</v>
      </c>
      <c r="AU865" t="b">
        <f t="shared" si="233"/>
        <v>0</v>
      </c>
      <c r="AV865" t="b">
        <f t="shared" si="234"/>
        <v>0</v>
      </c>
      <c r="AW865" t="b">
        <f t="shared" si="235"/>
        <v>0</v>
      </c>
      <c r="AX865" t="b">
        <f t="shared" si="236"/>
        <v>0</v>
      </c>
    </row>
    <row r="866" spans="20:50" hidden="1">
      <c r="T866" t="s">
        <v>53</v>
      </c>
      <c r="U866" t="s">
        <v>59</v>
      </c>
      <c r="V866">
        <v>382</v>
      </c>
      <c r="W866" t="s">
        <v>142</v>
      </c>
      <c r="X866" t="s">
        <v>808</v>
      </c>
      <c r="Y866" t="s">
        <v>37</v>
      </c>
      <c r="Z866">
        <v>11</v>
      </c>
      <c r="AA866" t="s">
        <v>38</v>
      </c>
      <c r="AB866">
        <v>7</v>
      </c>
      <c r="AC866" t="s">
        <v>39</v>
      </c>
      <c r="AD866">
        <v>1</v>
      </c>
      <c r="AE866">
        <f t="shared" si="220"/>
        <v>32.471192290848492</v>
      </c>
      <c r="AF866" t="str">
        <f t="shared" si="237"/>
        <v>UL32.4711922908485</v>
      </c>
      <c r="AH866">
        <f>COUNTIF($AE$49:AE3817,AE866)</f>
        <v>10</v>
      </c>
      <c r="AI866" s="6">
        <f t="shared" si="221"/>
        <v>5.5</v>
      </c>
      <c r="AJ866" s="7">
        <f t="shared" si="222"/>
        <v>2.3333333333333335</v>
      </c>
      <c r="AK866" s="7">
        <f t="shared" si="223"/>
        <v>3.6666666666666665</v>
      </c>
      <c r="AL866" s="7">
        <f t="shared" si="224"/>
        <v>3.5</v>
      </c>
      <c r="AM866" s="7">
        <f t="shared" si="225"/>
        <v>2.2000000000000002</v>
      </c>
      <c r="AN866" s="7">
        <f t="shared" si="226"/>
        <v>1.4</v>
      </c>
      <c r="AO866" s="7">
        <f t="shared" si="227"/>
        <v>1.5714285714285714</v>
      </c>
      <c r="AP866" s="8">
        <f t="shared" si="228"/>
        <v>1</v>
      </c>
      <c r="AQ866" t="b">
        <f t="shared" si="229"/>
        <v>0</v>
      </c>
      <c r="AR866" t="b">
        <f t="shared" si="230"/>
        <v>0</v>
      </c>
      <c r="AS866" t="b">
        <f t="shared" si="231"/>
        <v>0</v>
      </c>
      <c r="AT866" t="b">
        <f t="shared" si="232"/>
        <v>0</v>
      </c>
      <c r="AU866" t="b">
        <f t="shared" si="233"/>
        <v>0</v>
      </c>
      <c r="AV866" t="b">
        <f t="shared" si="234"/>
        <v>0</v>
      </c>
      <c r="AW866" t="b">
        <f t="shared" si="235"/>
        <v>0</v>
      </c>
      <c r="AX866" t="b">
        <f t="shared" si="236"/>
        <v>1</v>
      </c>
    </row>
    <row r="867" spans="20:50" hidden="1">
      <c r="T867" t="s">
        <v>53</v>
      </c>
      <c r="U867" t="s">
        <v>59</v>
      </c>
      <c r="V867">
        <v>383</v>
      </c>
      <c r="W867" t="s">
        <v>142</v>
      </c>
      <c r="X867" t="s">
        <v>809</v>
      </c>
      <c r="Y867" t="s">
        <v>37</v>
      </c>
      <c r="Z867">
        <v>11</v>
      </c>
      <c r="AA867" t="s">
        <v>38</v>
      </c>
      <c r="AB867">
        <v>7</v>
      </c>
      <c r="AC867" t="s">
        <v>39</v>
      </c>
      <c r="AD867">
        <v>2</v>
      </c>
      <c r="AE867">
        <f t="shared" si="220"/>
        <v>32.471192290848492</v>
      </c>
      <c r="AF867" t="str">
        <f t="shared" si="237"/>
        <v>UL32.4711922908485</v>
      </c>
      <c r="AH867">
        <f>COUNTIF($AE$49:AE3818,AE867)</f>
        <v>10</v>
      </c>
      <c r="AI867" s="6">
        <f t="shared" si="221"/>
        <v>5.5</v>
      </c>
      <c r="AJ867" s="7">
        <f t="shared" si="222"/>
        <v>2.3333333333333335</v>
      </c>
      <c r="AK867" s="7">
        <f t="shared" si="223"/>
        <v>3.6666666666666665</v>
      </c>
      <c r="AL867" s="7">
        <f t="shared" si="224"/>
        <v>3.5</v>
      </c>
      <c r="AM867" s="7">
        <f t="shared" si="225"/>
        <v>2.2000000000000002</v>
      </c>
      <c r="AN867" s="7">
        <f t="shared" si="226"/>
        <v>1.4</v>
      </c>
      <c r="AO867" s="7">
        <f t="shared" si="227"/>
        <v>1.5714285714285714</v>
      </c>
      <c r="AP867" s="8">
        <f t="shared" si="228"/>
        <v>1</v>
      </c>
      <c r="AQ867" t="b">
        <f t="shared" si="229"/>
        <v>0</v>
      </c>
      <c r="AR867" t="b">
        <f t="shared" si="230"/>
        <v>0</v>
      </c>
      <c r="AS867" t="b">
        <f t="shared" si="231"/>
        <v>0</v>
      </c>
      <c r="AT867" t="b">
        <f t="shared" si="232"/>
        <v>0</v>
      </c>
      <c r="AU867" t="b">
        <f t="shared" si="233"/>
        <v>0</v>
      </c>
      <c r="AV867" t="b">
        <f t="shared" si="234"/>
        <v>0</v>
      </c>
      <c r="AW867" t="b">
        <f t="shared" si="235"/>
        <v>0</v>
      </c>
      <c r="AX867" t="b">
        <f t="shared" si="236"/>
        <v>1</v>
      </c>
    </row>
    <row r="868" spans="20:50" hidden="1">
      <c r="T868" t="s">
        <v>35</v>
      </c>
      <c r="U868" t="s">
        <v>59</v>
      </c>
      <c r="V868" t="s">
        <v>0</v>
      </c>
      <c r="W868" t="s">
        <v>142</v>
      </c>
      <c r="X868" t="s">
        <v>809</v>
      </c>
      <c r="Y868" t="s">
        <v>37</v>
      </c>
      <c r="Z868">
        <v>11</v>
      </c>
      <c r="AA868" t="s">
        <v>38</v>
      </c>
      <c r="AB868">
        <v>7</v>
      </c>
      <c r="AC868" t="s">
        <v>39</v>
      </c>
      <c r="AD868">
        <v>2</v>
      </c>
      <c r="AE868">
        <f t="shared" si="220"/>
        <v>32.471192290848492</v>
      </c>
      <c r="AF868" t="str">
        <f t="shared" si="237"/>
        <v>UL32.4711922908485</v>
      </c>
      <c r="AG868" t="str">
        <f>U868&amp;AE868</f>
        <v>UL32.4711922908485</v>
      </c>
      <c r="AH868">
        <f>COUNTIF($AG$49:AG3819,AG868)</f>
        <v>1</v>
      </c>
      <c r="AI868" s="6">
        <f t="shared" si="221"/>
        <v>5.5</v>
      </c>
      <c r="AJ868" s="7">
        <f t="shared" si="222"/>
        <v>2.3333333333333335</v>
      </c>
      <c r="AK868" s="7">
        <f t="shared" si="223"/>
        <v>3.6666666666666665</v>
      </c>
      <c r="AL868" s="7">
        <f t="shared" si="224"/>
        <v>3.5</v>
      </c>
      <c r="AM868" s="7">
        <f t="shared" si="225"/>
        <v>2.2000000000000002</v>
      </c>
      <c r="AN868" s="7">
        <f t="shared" si="226"/>
        <v>1.4</v>
      </c>
      <c r="AO868" s="7">
        <f t="shared" si="227"/>
        <v>1.5714285714285714</v>
      </c>
      <c r="AP868" s="8">
        <f t="shared" si="228"/>
        <v>1</v>
      </c>
      <c r="AQ868" t="b">
        <f t="shared" si="229"/>
        <v>0</v>
      </c>
      <c r="AR868" t="b">
        <f t="shared" si="230"/>
        <v>0</v>
      </c>
      <c r="AS868" t="b">
        <f t="shared" si="231"/>
        <v>0</v>
      </c>
      <c r="AT868" t="b">
        <f t="shared" si="232"/>
        <v>0</v>
      </c>
      <c r="AU868" t="b">
        <f t="shared" si="233"/>
        <v>0</v>
      </c>
      <c r="AV868" t="b">
        <f t="shared" si="234"/>
        <v>0</v>
      </c>
      <c r="AW868" t="b">
        <f t="shared" si="235"/>
        <v>0</v>
      </c>
      <c r="AX868" t="b">
        <f t="shared" si="236"/>
        <v>1</v>
      </c>
    </row>
    <row r="869" spans="20:50" hidden="1">
      <c r="T869" t="s">
        <v>53</v>
      </c>
      <c r="U869" t="s">
        <v>59</v>
      </c>
      <c r="V869">
        <v>384</v>
      </c>
      <c r="W869" t="s">
        <v>142</v>
      </c>
      <c r="X869" t="s">
        <v>810</v>
      </c>
      <c r="Y869" t="s">
        <v>37</v>
      </c>
      <c r="Z869">
        <v>11</v>
      </c>
      <c r="AA869" t="s">
        <v>38</v>
      </c>
      <c r="AB869">
        <v>8</v>
      </c>
      <c r="AC869" t="s">
        <v>39</v>
      </c>
      <c r="AD869">
        <v>1</v>
      </c>
      <c r="AE869">
        <f t="shared" si="220"/>
        <v>36.027373385103608</v>
      </c>
      <c r="AF869" t="str">
        <f t="shared" si="237"/>
        <v>UL36.0273733851036</v>
      </c>
      <c r="AH869">
        <f>COUNTIF($AE$49:AE3820,AE869)</f>
        <v>6</v>
      </c>
      <c r="AI869" s="6">
        <f t="shared" si="221"/>
        <v>5.5</v>
      </c>
      <c r="AJ869" s="7">
        <f t="shared" si="222"/>
        <v>2.6666666666666665</v>
      </c>
      <c r="AK869" s="7">
        <f t="shared" si="223"/>
        <v>3.6666666666666665</v>
      </c>
      <c r="AL869" s="7">
        <f t="shared" si="224"/>
        <v>4</v>
      </c>
      <c r="AM869" s="7">
        <f t="shared" si="225"/>
        <v>2.2000000000000002</v>
      </c>
      <c r="AN869" s="7">
        <f t="shared" si="226"/>
        <v>1.6</v>
      </c>
      <c r="AO869" s="7">
        <f t="shared" si="227"/>
        <v>1.5714285714285714</v>
      </c>
      <c r="AP869" s="8">
        <f t="shared" si="228"/>
        <v>1.1428571428571428</v>
      </c>
      <c r="AQ869" t="b">
        <f t="shared" si="229"/>
        <v>0</v>
      </c>
      <c r="AR869" t="b">
        <f t="shared" si="230"/>
        <v>0</v>
      </c>
      <c r="AS869" t="b">
        <f t="shared" si="231"/>
        <v>0</v>
      </c>
      <c r="AT869" t="b">
        <f t="shared" si="232"/>
        <v>1</v>
      </c>
      <c r="AU869" t="b">
        <f t="shared" si="233"/>
        <v>0</v>
      </c>
      <c r="AV869" t="b">
        <f t="shared" si="234"/>
        <v>0</v>
      </c>
      <c r="AW869" t="b">
        <f t="shared" si="235"/>
        <v>0</v>
      </c>
      <c r="AX869" t="b">
        <f t="shared" si="236"/>
        <v>0</v>
      </c>
    </row>
    <row r="870" spans="20:50" hidden="1">
      <c r="T870" t="s">
        <v>53</v>
      </c>
      <c r="U870" t="s">
        <v>59</v>
      </c>
      <c r="V870">
        <v>385</v>
      </c>
      <c r="W870" t="s">
        <v>142</v>
      </c>
      <c r="X870" t="s">
        <v>811</v>
      </c>
      <c r="Y870" t="s">
        <v>37</v>
      </c>
      <c r="Z870">
        <v>11</v>
      </c>
      <c r="AA870" t="s">
        <v>38</v>
      </c>
      <c r="AB870">
        <v>8</v>
      </c>
      <c r="AC870" t="s">
        <v>39</v>
      </c>
      <c r="AD870">
        <v>2</v>
      </c>
      <c r="AE870">
        <f t="shared" si="220"/>
        <v>36.027373385103608</v>
      </c>
      <c r="AF870" t="str">
        <f t="shared" si="237"/>
        <v>UL36.0273733851036</v>
      </c>
      <c r="AH870">
        <f>COUNTIF($AE$49:AE3821,AE870)</f>
        <v>6</v>
      </c>
      <c r="AI870" s="6">
        <f t="shared" si="221"/>
        <v>5.5</v>
      </c>
      <c r="AJ870" s="7">
        <f t="shared" si="222"/>
        <v>2.6666666666666665</v>
      </c>
      <c r="AK870" s="7">
        <f t="shared" si="223"/>
        <v>3.6666666666666665</v>
      </c>
      <c r="AL870" s="7">
        <f t="shared" si="224"/>
        <v>4</v>
      </c>
      <c r="AM870" s="7">
        <f t="shared" si="225"/>
        <v>2.2000000000000002</v>
      </c>
      <c r="AN870" s="7">
        <f t="shared" si="226"/>
        <v>1.6</v>
      </c>
      <c r="AO870" s="7">
        <f t="shared" si="227"/>
        <v>1.5714285714285714</v>
      </c>
      <c r="AP870" s="8">
        <f t="shared" si="228"/>
        <v>1.1428571428571428</v>
      </c>
      <c r="AQ870" t="b">
        <f t="shared" si="229"/>
        <v>0</v>
      </c>
      <c r="AR870" t="b">
        <f t="shared" si="230"/>
        <v>0</v>
      </c>
      <c r="AS870" t="b">
        <f t="shared" si="231"/>
        <v>0</v>
      </c>
      <c r="AT870" t="b">
        <f t="shared" si="232"/>
        <v>1</v>
      </c>
      <c r="AU870" t="b">
        <f t="shared" si="233"/>
        <v>0</v>
      </c>
      <c r="AV870" t="b">
        <f t="shared" si="234"/>
        <v>0</v>
      </c>
      <c r="AW870" t="b">
        <f t="shared" si="235"/>
        <v>0</v>
      </c>
      <c r="AX870" t="b">
        <f t="shared" si="236"/>
        <v>0</v>
      </c>
    </row>
    <row r="871" spans="20:50" hidden="1">
      <c r="T871" t="s">
        <v>53</v>
      </c>
      <c r="U871" t="s">
        <v>59</v>
      </c>
      <c r="V871">
        <v>386</v>
      </c>
      <c r="W871" t="s">
        <v>142</v>
      </c>
      <c r="X871" t="s">
        <v>812</v>
      </c>
      <c r="Y871" t="s">
        <v>37</v>
      </c>
      <c r="Z871">
        <v>11</v>
      </c>
      <c r="AA871" t="s">
        <v>38</v>
      </c>
      <c r="AB871">
        <v>9</v>
      </c>
      <c r="AC871" t="s">
        <v>39</v>
      </c>
      <c r="AD871">
        <v>1</v>
      </c>
      <c r="AE871">
        <f t="shared" si="220"/>
        <v>39.289406862500357</v>
      </c>
      <c r="AF871" t="str">
        <f t="shared" si="237"/>
        <v>UL39.2894068625004</v>
      </c>
      <c r="AH871">
        <f>COUNTIF($AE$49:AE3822,AE871)</f>
        <v>6</v>
      </c>
      <c r="AI871" s="6">
        <f t="shared" si="221"/>
        <v>5.5</v>
      </c>
      <c r="AJ871" s="7">
        <f t="shared" si="222"/>
        <v>3</v>
      </c>
      <c r="AK871" s="7">
        <f t="shared" si="223"/>
        <v>3.6666666666666665</v>
      </c>
      <c r="AL871" s="7">
        <f t="shared" si="224"/>
        <v>4.5</v>
      </c>
      <c r="AM871" s="7">
        <f t="shared" si="225"/>
        <v>2.2000000000000002</v>
      </c>
      <c r="AN871" s="7">
        <f t="shared" si="226"/>
        <v>1.8</v>
      </c>
      <c r="AO871" s="7">
        <f t="shared" si="227"/>
        <v>1.5714285714285714</v>
      </c>
      <c r="AP871" s="8">
        <f t="shared" si="228"/>
        <v>1.2857142857142858</v>
      </c>
      <c r="AQ871" t="b">
        <f t="shared" si="229"/>
        <v>0</v>
      </c>
      <c r="AR871" t="b">
        <f t="shared" si="230"/>
        <v>1</v>
      </c>
      <c r="AS871" t="b">
        <f t="shared" si="231"/>
        <v>0</v>
      </c>
      <c r="AT871" t="b">
        <f t="shared" si="232"/>
        <v>0</v>
      </c>
      <c r="AU871" t="b">
        <f t="shared" si="233"/>
        <v>0</v>
      </c>
      <c r="AV871" t="b">
        <f t="shared" si="234"/>
        <v>0</v>
      </c>
      <c r="AW871" t="b">
        <f t="shared" si="235"/>
        <v>0</v>
      </c>
      <c r="AX871" t="b">
        <f t="shared" si="236"/>
        <v>0</v>
      </c>
    </row>
    <row r="872" spans="20:50" hidden="1">
      <c r="T872" t="s">
        <v>53</v>
      </c>
      <c r="U872" t="s">
        <v>59</v>
      </c>
      <c r="V872">
        <v>387</v>
      </c>
      <c r="W872" t="s">
        <v>142</v>
      </c>
      <c r="X872" t="s">
        <v>813</v>
      </c>
      <c r="Y872" t="s">
        <v>37</v>
      </c>
      <c r="Z872">
        <v>11</v>
      </c>
      <c r="AA872" t="s">
        <v>38</v>
      </c>
      <c r="AB872">
        <v>9</v>
      </c>
      <c r="AC872" t="s">
        <v>39</v>
      </c>
      <c r="AD872">
        <v>2</v>
      </c>
      <c r="AE872">
        <f t="shared" si="220"/>
        <v>39.289406862500357</v>
      </c>
      <c r="AF872" t="str">
        <f t="shared" si="237"/>
        <v>UL39.2894068625004</v>
      </c>
      <c r="AH872">
        <f>COUNTIF($AE$49:AE3823,AE872)</f>
        <v>6</v>
      </c>
      <c r="AI872" s="6">
        <f t="shared" si="221"/>
        <v>5.5</v>
      </c>
      <c r="AJ872" s="7">
        <f t="shared" si="222"/>
        <v>3</v>
      </c>
      <c r="AK872" s="7">
        <f t="shared" si="223"/>
        <v>3.6666666666666665</v>
      </c>
      <c r="AL872" s="7">
        <f t="shared" si="224"/>
        <v>4.5</v>
      </c>
      <c r="AM872" s="7">
        <f t="shared" si="225"/>
        <v>2.2000000000000002</v>
      </c>
      <c r="AN872" s="7">
        <f t="shared" si="226"/>
        <v>1.8</v>
      </c>
      <c r="AO872" s="7">
        <f t="shared" si="227"/>
        <v>1.5714285714285714</v>
      </c>
      <c r="AP872" s="8">
        <f t="shared" si="228"/>
        <v>1.2857142857142858</v>
      </c>
      <c r="AQ872" t="b">
        <f t="shared" si="229"/>
        <v>0</v>
      </c>
      <c r="AR872" t="b">
        <f t="shared" si="230"/>
        <v>1</v>
      </c>
      <c r="AS872" t="b">
        <f t="shared" si="231"/>
        <v>0</v>
      </c>
      <c r="AT872" t="b">
        <f t="shared" si="232"/>
        <v>0</v>
      </c>
      <c r="AU872" t="b">
        <f t="shared" si="233"/>
        <v>0</v>
      </c>
      <c r="AV872" t="b">
        <f t="shared" si="234"/>
        <v>0</v>
      </c>
      <c r="AW872" t="b">
        <f t="shared" si="235"/>
        <v>0</v>
      </c>
      <c r="AX872" t="b">
        <f t="shared" si="236"/>
        <v>0</v>
      </c>
    </row>
    <row r="873" spans="20:50" hidden="1">
      <c r="T873" t="s">
        <v>35</v>
      </c>
      <c r="U873" t="s">
        <v>59</v>
      </c>
      <c r="V873" t="s">
        <v>0</v>
      </c>
      <c r="W873" t="s">
        <v>142</v>
      </c>
      <c r="X873" t="s">
        <v>813</v>
      </c>
      <c r="Y873" t="s">
        <v>37</v>
      </c>
      <c r="Z873">
        <v>11</v>
      </c>
      <c r="AA873" t="s">
        <v>38</v>
      </c>
      <c r="AB873">
        <v>9</v>
      </c>
      <c r="AC873" t="s">
        <v>39</v>
      </c>
      <c r="AD873">
        <v>2</v>
      </c>
      <c r="AE873">
        <f t="shared" si="220"/>
        <v>39.289406862500357</v>
      </c>
      <c r="AF873" t="str">
        <f t="shared" si="237"/>
        <v>UL39.2894068625004</v>
      </c>
      <c r="AG873" t="str">
        <f>U873&amp;AE873</f>
        <v>UL39.2894068625004</v>
      </c>
      <c r="AH873">
        <f>COUNTIF($AG$49:AG3824,AG873)</f>
        <v>1</v>
      </c>
      <c r="AI873" s="6">
        <f t="shared" si="221"/>
        <v>5.5</v>
      </c>
      <c r="AJ873" s="7">
        <f t="shared" si="222"/>
        <v>3</v>
      </c>
      <c r="AK873" s="7">
        <f t="shared" si="223"/>
        <v>3.6666666666666665</v>
      </c>
      <c r="AL873" s="7">
        <f t="shared" si="224"/>
        <v>4.5</v>
      </c>
      <c r="AM873" s="7">
        <f t="shared" si="225"/>
        <v>2.2000000000000002</v>
      </c>
      <c r="AN873" s="7">
        <f t="shared" si="226"/>
        <v>1.8</v>
      </c>
      <c r="AO873" s="7">
        <f t="shared" si="227"/>
        <v>1.5714285714285714</v>
      </c>
      <c r="AP873" s="8">
        <f t="shared" si="228"/>
        <v>1.2857142857142858</v>
      </c>
      <c r="AQ873" t="b">
        <f t="shared" si="229"/>
        <v>0</v>
      </c>
      <c r="AR873" t="b">
        <f t="shared" si="230"/>
        <v>1</v>
      </c>
      <c r="AS873" t="b">
        <f t="shared" si="231"/>
        <v>0</v>
      </c>
      <c r="AT873" t="b">
        <f t="shared" si="232"/>
        <v>0</v>
      </c>
      <c r="AU873" t="b">
        <f t="shared" si="233"/>
        <v>0</v>
      </c>
      <c r="AV873" t="b">
        <f t="shared" si="234"/>
        <v>0</v>
      </c>
      <c r="AW873" t="b">
        <f t="shared" si="235"/>
        <v>0</v>
      </c>
      <c r="AX873" t="b">
        <f t="shared" si="236"/>
        <v>0</v>
      </c>
    </row>
    <row r="874" spans="20:50" hidden="1">
      <c r="T874" t="s">
        <v>53</v>
      </c>
      <c r="U874" t="s">
        <v>59</v>
      </c>
      <c r="V874">
        <v>388</v>
      </c>
      <c r="W874" t="s">
        <v>142</v>
      </c>
      <c r="X874" t="s">
        <v>814</v>
      </c>
      <c r="Y874" t="s">
        <v>37</v>
      </c>
      <c r="Z874">
        <v>11</v>
      </c>
      <c r="AA874" t="s">
        <v>38</v>
      </c>
      <c r="AB874">
        <v>10</v>
      </c>
      <c r="AC874" t="s">
        <v>39</v>
      </c>
      <c r="AD874">
        <v>1</v>
      </c>
      <c r="AE874">
        <f t="shared" si="220"/>
        <v>42.27368900609374</v>
      </c>
      <c r="AF874" t="str">
        <f t="shared" si="237"/>
        <v>UL42.2736890060937</v>
      </c>
      <c r="AH874">
        <f>COUNTIF($AE$49:AE3825,AE874)</f>
        <v>5</v>
      </c>
      <c r="AI874" s="6">
        <f t="shared" si="221"/>
        <v>5.5</v>
      </c>
      <c r="AJ874" s="7">
        <f t="shared" si="222"/>
        <v>3.3333333333333335</v>
      </c>
      <c r="AK874" s="7">
        <f t="shared" si="223"/>
        <v>3.6666666666666665</v>
      </c>
      <c r="AL874" s="7">
        <f t="shared" si="224"/>
        <v>5</v>
      </c>
      <c r="AM874" s="7">
        <f t="shared" si="225"/>
        <v>2.2000000000000002</v>
      </c>
      <c r="AN874" s="7">
        <f t="shared" si="226"/>
        <v>2</v>
      </c>
      <c r="AO874" s="7">
        <f t="shared" si="227"/>
        <v>1.5714285714285714</v>
      </c>
      <c r="AP874" s="8">
        <f t="shared" si="228"/>
        <v>1.4285714285714286</v>
      </c>
      <c r="AQ874" t="b">
        <f t="shared" si="229"/>
        <v>0</v>
      </c>
      <c r="AR874" t="b">
        <f t="shared" si="230"/>
        <v>0</v>
      </c>
      <c r="AS874" t="b">
        <f t="shared" si="231"/>
        <v>0</v>
      </c>
      <c r="AT874" t="b">
        <f t="shared" si="232"/>
        <v>1</v>
      </c>
      <c r="AU874" t="b">
        <f t="shared" si="233"/>
        <v>0</v>
      </c>
      <c r="AV874" t="b">
        <f t="shared" si="234"/>
        <v>1</v>
      </c>
      <c r="AW874" t="b">
        <f t="shared" si="235"/>
        <v>0</v>
      </c>
      <c r="AX874" t="b">
        <f t="shared" si="236"/>
        <v>0</v>
      </c>
    </row>
    <row r="875" spans="20:50" hidden="1">
      <c r="T875" t="s">
        <v>53</v>
      </c>
      <c r="U875" t="s">
        <v>59</v>
      </c>
      <c r="V875">
        <v>389</v>
      </c>
      <c r="W875" t="s">
        <v>142</v>
      </c>
      <c r="X875" t="s">
        <v>815</v>
      </c>
      <c r="Y875" t="s">
        <v>37</v>
      </c>
      <c r="Z875">
        <v>11</v>
      </c>
      <c r="AA875" t="s">
        <v>38</v>
      </c>
      <c r="AB875">
        <v>10</v>
      </c>
      <c r="AC875" t="s">
        <v>39</v>
      </c>
      <c r="AD875">
        <v>2</v>
      </c>
      <c r="AE875">
        <f t="shared" si="220"/>
        <v>42.27368900609374</v>
      </c>
      <c r="AF875" t="str">
        <f t="shared" si="237"/>
        <v>UL42.2736890060937</v>
      </c>
      <c r="AH875">
        <f>COUNTIF($AE$49:AE3826,AE875)</f>
        <v>5</v>
      </c>
      <c r="AI875" s="6">
        <f t="shared" si="221"/>
        <v>5.5</v>
      </c>
      <c r="AJ875" s="7">
        <f t="shared" si="222"/>
        <v>3.3333333333333335</v>
      </c>
      <c r="AK875" s="7">
        <f t="shared" si="223"/>
        <v>3.6666666666666665</v>
      </c>
      <c r="AL875" s="7">
        <f t="shared" si="224"/>
        <v>5</v>
      </c>
      <c r="AM875" s="7">
        <f t="shared" si="225"/>
        <v>2.2000000000000002</v>
      </c>
      <c r="AN875" s="7">
        <f t="shared" si="226"/>
        <v>2</v>
      </c>
      <c r="AO875" s="7">
        <f t="shared" si="227"/>
        <v>1.5714285714285714</v>
      </c>
      <c r="AP875" s="8">
        <f t="shared" si="228"/>
        <v>1.4285714285714286</v>
      </c>
      <c r="AQ875" t="b">
        <f t="shared" si="229"/>
        <v>0</v>
      </c>
      <c r="AR875" t="b">
        <f t="shared" si="230"/>
        <v>0</v>
      </c>
      <c r="AS875" t="b">
        <f t="shared" si="231"/>
        <v>0</v>
      </c>
      <c r="AT875" t="b">
        <f t="shared" si="232"/>
        <v>1</v>
      </c>
      <c r="AU875" t="b">
        <f t="shared" si="233"/>
        <v>0</v>
      </c>
      <c r="AV875" t="b">
        <f t="shared" si="234"/>
        <v>1</v>
      </c>
      <c r="AW875" t="b">
        <f t="shared" si="235"/>
        <v>0</v>
      </c>
      <c r="AX875" t="b">
        <f t="shared" si="236"/>
        <v>0</v>
      </c>
    </row>
    <row r="876" spans="20:50" hidden="1">
      <c r="T876" t="s">
        <v>53</v>
      </c>
      <c r="U876" t="s">
        <v>59</v>
      </c>
      <c r="V876">
        <v>390</v>
      </c>
      <c r="W876" t="s">
        <v>142</v>
      </c>
      <c r="X876" t="s">
        <v>816</v>
      </c>
      <c r="Y876" t="s">
        <v>37</v>
      </c>
      <c r="Z876">
        <v>11</v>
      </c>
      <c r="AA876" t="s">
        <v>38</v>
      </c>
      <c r="AB876">
        <v>12</v>
      </c>
      <c r="AC876" t="s">
        <v>39</v>
      </c>
      <c r="AD876">
        <v>1</v>
      </c>
      <c r="AE876">
        <f t="shared" si="220"/>
        <v>47.489552921999156</v>
      </c>
      <c r="AF876" t="str">
        <f t="shared" si="237"/>
        <v>UL47.4895529219992</v>
      </c>
      <c r="AH876">
        <f>COUNTIF($AE$49:AE3827,AE876)</f>
        <v>4</v>
      </c>
      <c r="AI876" s="6">
        <f t="shared" si="221"/>
        <v>5.5</v>
      </c>
      <c r="AJ876" s="7">
        <f t="shared" si="222"/>
        <v>4</v>
      </c>
      <c r="AK876" s="7">
        <f t="shared" si="223"/>
        <v>3.6666666666666665</v>
      </c>
      <c r="AL876" s="7">
        <f t="shared" si="224"/>
        <v>6</v>
      </c>
      <c r="AM876" s="7">
        <f t="shared" si="225"/>
        <v>2.2000000000000002</v>
      </c>
      <c r="AN876" s="7">
        <f t="shared" si="226"/>
        <v>2.4</v>
      </c>
      <c r="AO876" s="7">
        <f t="shared" si="227"/>
        <v>1.5714285714285714</v>
      </c>
      <c r="AP876" s="8">
        <f t="shared" si="228"/>
        <v>1.7142857142857142</v>
      </c>
      <c r="AQ876" t="b">
        <f t="shared" si="229"/>
        <v>0</v>
      </c>
      <c r="AR876" t="b">
        <f t="shared" si="230"/>
        <v>1</v>
      </c>
      <c r="AS876" t="b">
        <f t="shared" si="231"/>
        <v>0</v>
      </c>
      <c r="AT876" t="b">
        <f t="shared" si="232"/>
        <v>1</v>
      </c>
      <c r="AU876" t="b">
        <f t="shared" si="233"/>
        <v>0</v>
      </c>
      <c r="AV876" t="b">
        <f t="shared" si="234"/>
        <v>0</v>
      </c>
      <c r="AW876" t="b">
        <f t="shared" si="235"/>
        <v>0</v>
      </c>
      <c r="AX876" t="b">
        <f t="shared" si="236"/>
        <v>0</v>
      </c>
    </row>
    <row r="877" spans="20:50" hidden="1">
      <c r="T877" t="s">
        <v>53</v>
      </c>
      <c r="U877" t="s">
        <v>59</v>
      </c>
      <c r="V877">
        <v>391</v>
      </c>
      <c r="W877" t="s">
        <v>142</v>
      </c>
      <c r="X877" t="s">
        <v>817</v>
      </c>
      <c r="Y877" t="s">
        <v>37</v>
      </c>
      <c r="Z877">
        <v>11</v>
      </c>
      <c r="AA877" t="s">
        <v>38</v>
      </c>
      <c r="AB877">
        <v>12</v>
      </c>
      <c r="AC877" t="s">
        <v>39</v>
      </c>
      <c r="AD877">
        <v>2</v>
      </c>
      <c r="AE877">
        <f t="shared" si="220"/>
        <v>47.489552921999156</v>
      </c>
      <c r="AF877" t="str">
        <f t="shared" si="237"/>
        <v>UL47.4895529219992</v>
      </c>
      <c r="AH877">
        <f>COUNTIF($AE$49:AE3828,AE877)</f>
        <v>4</v>
      </c>
      <c r="AI877" s="6">
        <f t="shared" si="221"/>
        <v>5.5</v>
      </c>
      <c r="AJ877" s="7">
        <f t="shared" si="222"/>
        <v>4</v>
      </c>
      <c r="AK877" s="7">
        <f t="shared" si="223"/>
        <v>3.6666666666666665</v>
      </c>
      <c r="AL877" s="7">
        <f t="shared" si="224"/>
        <v>6</v>
      </c>
      <c r="AM877" s="7">
        <f t="shared" si="225"/>
        <v>2.2000000000000002</v>
      </c>
      <c r="AN877" s="7">
        <f t="shared" si="226"/>
        <v>2.4</v>
      </c>
      <c r="AO877" s="7">
        <f t="shared" si="227"/>
        <v>1.5714285714285714</v>
      </c>
      <c r="AP877" s="8">
        <f t="shared" si="228"/>
        <v>1.7142857142857142</v>
      </c>
      <c r="AQ877" t="b">
        <f t="shared" si="229"/>
        <v>0</v>
      </c>
      <c r="AR877" t="b">
        <f t="shared" si="230"/>
        <v>1</v>
      </c>
      <c r="AS877" t="b">
        <f t="shared" si="231"/>
        <v>0</v>
      </c>
      <c r="AT877" t="b">
        <f t="shared" si="232"/>
        <v>1</v>
      </c>
      <c r="AU877" t="b">
        <f t="shared" si="233"/>
        <v>0</v>
      </c>
      <c r="AV877" t="b">
        <f t="shared" si="234"/>
        <v>0</v>
      </c>
      <c r="AW877" t="b">
        <f t="shared" si="235"/>
        <v>0</v>
      </c>
      <c r="AX877" t="b">
        <f t="shared" si="236"/>
        <v>0</v>
      </c>
    </row>
    <row r="878" spans="20:50" hidden="1">
      <c r="T878" t="s">
        <v>53</v>
      </c>
      <c r="U878" t="s">
        <v>59</v>
      </c>
      <c r="V878">
        <v>392</v>
      </c>
      <c r="W878" t="s">
        <v>142</v>
      </c>
      <c r="X878" t="s">
        <v>818</v>
      </c>
      <c r="Y878" t="s">
        <v>37</v>
      </c>
      <c r="Z878">
        <v>11</v>
      </c>
      <c r="AA878" t="s">
        <v>38</v>
      </c>
      <c r="AB878">
        <v>13</v>
      </c>
      <c r="AC878" t="s">
        <v>39</v>
      </c>
      <c r="AD878">
        <v>1</v>
      </c>
      <c r="AE878">
        <f t="shared" si="220"/>
        <v>49.763641690726182</v>
      </c>
      <c r="AF878" t="str">
        <f t="shared" si="237"/>
        <v>UL49.7636416907262</v>
      </c>
      <c r="AH878">
        <f>COUNTIF($AE$49:AE3829,AE878)</f>
        <v>4</v>
      </c>
      <c r="AI878" s="6">
        <f t="shared" si="221"/>
        <v>5.5</v>
      </c>
      <c r="AJ878" s="7">
        <f t="shared" si="222"/>
        <v>4.333333333333333</v>
      </c>
      <c r="AK878" s="7">
        <f t="shared" si="223"/>
        <v>3.6666666666666665</v>
      </c>
      <c r="AL878" s="7">
        <f t="shared" si="224"/>
        <v>6.5</v>
      </c>
      <c r="AM878" s="7">
        <f t="shared" si="225"/>
        <v>2.2000000000000002</v>
      </c>
      <c r="AN878" s="7">
        <f t="shared" si="226"/>
        <v>2.6</v>
      </c>
      <c r="AO878" s="7">
        <f t="shared" si="227"/>
        <v>1.5714285714285714</v>
      </c>
      <c r="AP878" s="8">
        <f t="shared" si="228"/>
        <v>1.8571428571428572</v>
      </c>
      <c r="AQ878" t="b">
        <f t="shared" si="229"/>
        <v>0</v>
      </c>
      <c r="AR878" t="b">
        <f t="shared" si="230"/>
        <v>0</v>
      </c>
      <c r="AS878" t="b">
        <f t="shared" si="231"/>
        <v>0</v>
      </c>
      <c r="AT878" t="b">
        <f t="shared" si="232"/>
        <v>0</v>
      </c>
      <c r="AU878" t="b">
        <f t="shared" si="233"/>
        <v>0</v>
      </c>
      <c r="AV878" t="b">
        <f t="shared" si="234"/>
        <v>0</v>
      </c>
      <c r="AW878" t="b">
        <f t="shared" si="235"/>
        <v>0</v>
      </c>
      <c r="AX878" t="b">
        <f t="shared" si="236"/>
        <v>0</v>
      </c>
    </row>
    <row r="879" spans="20:50" hidden="1">
      <c r="T879" t="s">
        <v>35</v>
      </c>
      <c r="U879" t="s">
        <v>59</v>
      </c>
      <c r="V879" t="s">
        <v>0</v>
      </c>
      <c r="W879" t="s">
        <v>142</v>
      </c>
      <c r="X879" t="s">
        <v>818</v>
      </c>
      <c r="Y879" t="s">
        <v>37</v>
      </c>
      <c r="Z879">
        <v>11</v>
      </c>
      <c r="AA879" t="s">
        <v>38</v>
      </c>
      <c r="AB879">
        <v>13</v>
      </c>
      <c r="AC879" t="s">
        <v>39</v>
      </c>
      <c r="AD879">
        <v>1</v>
      </c>
      <c r="AE879">
        <f t="shared" si="220"/>
        <v>49.763641690726182</v>
      </c>
      <c r="AF879" t="str">
        <f t="shared" si="237"/>
        <v>UL49.7636416907262</v>
      </c>
      <c r="AG879" t="str">
        <f>U879&amp;AE879</f>
        <v>UL49.7636416907262</v>
      </c>
      <c r="AH879">
        <f>COUNTIF($AG$49:AG3830,AG879)</f>
        <v>1</v>
      </c>
      <c r="AI879" s="6">
        <f t="shared" si="221"/>
        <v>5.5</v>
      </c>
      <c r="AJ879" s="7">
        <f t="shared" si="222"/>
        <v>4.333333333333333</v>
      </c>
      <c r="AK879" s="7">
        <f t="shared" si="223"/>
        <v>3.6666666666666665</v>
      </c>
      <c r="AL879" s="7">
        <f t="shared" si="224"/>
        <v>6.5</v>
      </c>
      <c r="AM879" s="7">
        <f t="shared" si="225"/>
        <v>2.2000000000000002</v>
      </c>
      <c r="AN879" s="7">
        <f t="shared" si="226"/>
        <v>2.6</v>
      </c>
      <c r="AO879" s="7">
        <f t="shared" si="227"/>
        <v>1.5714285714285714</v>
      </c>
      <c r="AP879" s="8">
        <f t="shared" si="228"/>
        <v>1.8571428571428572</v>
      </c>
      <c r="AQ879" t="b">
        <f t="shared" si="229"/>
        <v>0</v>
      </c>
      <c r="AR879" t="b">
        <f t="shared" si="230"/>
        <v>0</v>
      </c>
      <c r="AS879" t="b">
        <f t="shared" si="231"/>
        <v>0</v>
      </c>
      <c r="AT879" t="b">
        <f t="shared" si="232"/>
        <v>0</v>
      </c>
      <c r="AU879" t="b">
        <f t="shared" si="233"/>
        <v>0</v>
      </c>
      <c r="AV879" t="b">
        <f t="shared" si="234"/>
        <v>0</v>
      </c>
      <c r="AW879" t="b">
        <f t="shared" si="235"/>
        <v>0</v>
      </c>
      <c r="AX879" t="b">
        <f t="shared" si="236"/>
        <v>0</v>
      </c>
    </row>
    <row r="880" spans="20:50" hidden="1">
      <c r="T880" t="s">
        <v>53</v>
      </c>
      <c r="U880" t="s">
        <v>59</v>
      </c>
      <c r="V880">
        <v>393</v>
      </c>
      <c r="W880" t="s">
        <v>142</v>
      </c>
      <c r="X880" t="s">
        <v>819</v>
      </c>
      <c r="Y880" t="s">
        <v>37</v>
      </c>
      <c r="Z880">
        <v>11</v>
      </c>
      <c r="AA880" t="s">
        <v>38</v>
      </c>
      <c r="AB880">
        <v>14</v>
      </c>
      <c r="AC880" t="s">
        <v>39</v>
      </c>
      <c r="AD880">
        <v>1</v>
      </c>
      <c r="AE880">
        <f t="shared" si="220"/>
        <v>51.84277341263094</v>
      </c>
      <c r="AF880" t="str">
        <f t="shared" si="237"/>
        <v>UL51.8427734126309</v>
      </c>
      <c r="AH880">
        <f>COUNTIF($AE$49:AE3831,AE880)</f>
        <v>4</v>
      </c>
      <c r="AI880" s="6">
        <f t="shared" si="221"/>
        <v>5.5</v>
      </c>
      <c r="AJ880" s="7">
        <f t="shared" si="222"/>
        <v>4.666666666666667</v>
      </c>
      <c r="AK880" s="7">
        <f t="shared" si="223"/>
        <v>3.6666666666666665</v>
      </c>
      <c r="AL880" s="7">
        <f t="shared" si="224"/>
        <v>7</v>
      </c>
      <c r="AM880" s="7">
        <f t="shared" si="225"/>
        <v>2.2000000000000002</v>
      </c>
      <c r="AN880" s="7">
        <f t="shared" si="226"/>
        <v>2.8</v>
      </c>
      <c r="AO880" s="7">
        <f t="shared" si="227"/>
        <v>1.5714285714285714</v>
      </c>
      <c r="AP880" s="8">
        <f t="shared" si="228"/>
        <v>2</v>
      </c>
      <c r="AQ880" t="b">
        <f t="shared" si="229"/>
        <v>0</v>
      </c>
      <c r="AR880" t="b">
        <f t="shared" si="230"/>
        <v>0</v>
      </c>
      <c r="AS880" t="b">
        <f t="shared" si="231"/>
        <v>0</v>
      </c>
      <c r="AT880" t="b">
        <f t="shared" si="232"/>
        <v>1</v>
      </c>
      <c r="AU880" t="b">
        <f t="shared" si="233"/>
        <v>0</v>
      </c>
      <c r="AV880" t="b">
        <f t="shared" si="234"/>
        <v>0</v>
      </c>
      <c r="AW880" t="b">
        <f t="shared" si="235"/>
        <v>0</v>
      </c>
      <c r="AX880" t="b">
        <f t="shared" si="236"/>
        <v>1</v>
      </c>
    </row>
    <row r="881" spans="20:50" hidden="1">
      <c r="T881" t="s">
        <v>53</v>
      </c>
      <c r="U881" t="s">
        <v>59</v>
      </c>
      <c r="V881">
        <v>394</v>
      </c>
      <c r="W881" t="s">
        <v>142</v>
      </c>
      <c r="X881" t="s">
        <v>107</v>
      </c>
      <c r="Y881" t="s">
        <v>37</v>
      </c>
      <c r="Z881">
        <v>11</v>
      </c>
      <c r="AA881" t="s">
        <v>38</v>
      </c>
      <c r="AB881">
        <v>14</v>
      </c>
      <c r="AC881" t="s">
        <v>39</v>
      </c>
      <c r="AD881">
        <v>2</v>
      </c>
      <c r="AE881">
        <f t="shared" ref="AE881:AE944" si="238">DEGREES(ATAN2(Z881,AB881))</f>
        <v>51.84277341263094</v>
      </c>
      <c r="AF881" t="str">
        <f t="shared" si="237"/>
        <v>UL51.8427734126309</v>
      </c>
      <c r="AH881">
        <f>COUNTIF($AE$49:AE3832,AE881)</f>
        <v>4</v>
      </c>
      <c r="AI881" s="6">
        <f t="shared" ref="AI881:AI944" si="239">Z881/$AI$48</f>
        <v>5.5</v>
      </c>
      <c r="AJ881" s="7">
        <f t="shared" ref="AJ881:AJ944" si="240">AB881/$AJ$48</f>
        <v>4.666666666666667</v>
      </c>
      <c r="AK881" s="7">
        <f t="shared" ref="AK881:AK944" si="241">$Z881/$AK$48</f>
        <v>3.6666666666666665</v>
      </c>
      <c r="AL881" s="7">
        <f t="shared" ref="AL881:AL944" si="242">$AB881/$AL$48</f>
        <v>7</v>
      </c>
      <c r="AM881" s="7">
        <f t="shared" ref="AM881:AM944" si="243">$Z881/$AM$48</f>
        <v>2.2000000000000002</v>
      </c>
      <c r="AN881" s="7">
        <f t="shared" ref="AN881:AN944" si="244">$AB881/$AN$48</f>
        <v>2.8</v>
      </c>
      <c r="AO881" s="7">
        <f t="shared" ref="AO881:AO944" si="245">$Z881/$AO$48</f>
        <v>1.5714285714285714</v>
      </c>
      <c r="AP881" s="8">
        <f t="shared" ref="AP881:AP944" si="246">$AB881/$AP$48</f>
        <v>2</v>
      </c>
      <c r="AQ881" t="b">
        <f t="shared" ref="AQ881:AQ944" si="247">INT(AI881)=AI881</f>
        <v>0</v>
      </c>
      <c r="AR881" t="b">
        <f t="shared" ref="AR881:AR944" si="248">INT(AJ881)=AJ881</f>
        <v>0</v>
      </c>
      <c r="AS881" t="b">
        <f t="shared" ref="AS881:AS944" si="249">INT(AK881)=AK881</f>
        <v>0</v>
      </c>
      <c r="AT881" t="b">
        <f t="shared" ref="AT881:AT944" si="250">INT(AL881)=AL881</f>
        <v>1</v>
      </c>
      <c r="AU881" t="b">
        <f t="shared" ref="AU881:AU944" si="251">INT(AM881)=AM881</f>
        <v>0</v>
      </c>
      <c r="AV881" t="b">
        <f t="shared" ref="AV881:AV944" si="252">INT(AN881)=AN881</f>
        <v>0</v>
      </c>
      <c r="AW881" t="b">
        <f t="shared" ref="AW881:AW944" si="253">INT(AO881)=AO881</f>
        <v>0</v>
      </c>
      <c r="AX881" t="b">
        <f t="shared" ref="AX881:AX944" si="254">INT(AP881)=AP881</f>
        <v>1</v>
      </c>
    </row>
    <row r="882" spans="20:50" hidden="1">
      <c r="T882" t="s">
        <v>53</v>
      </c>
      <c r="U882" t="s">
        <v>59</v>
      </c>
      <c r="V882">
        <v>395</v>
      </c>
      <c r="W882" t="s">
        <v>142</v>
      </c>
      <c r="X882" t="s">
        <v>820</v>
      </c>
      <c r="Y882" t="s">
        <v>37</v>
      </c>
      <c r="Z882">
        <v>11</v>
      </c>
      <c r="AA882" t="s">
        <v>38</v>
      </c>
      <c r="AB882">
        <v>15</v>
      </c>
      <c r="AC882" t="s">
        <v>39</v>
      </c>
      <c r="AD882">
        <v>1</v>
      </c>
      <c r="AE882">
        <f t="shared" si="238"/>
        <v>53.74616226255521</v>
      </c>
      <c r="AF882" t="str">
        <f t="shared" ref="AF882:AF945" si="255">U882&amp;AE882</f>
        <v>UL53.7461622625552</v>
      </c>
      <c r="AH882">
        <f>COUNTIF($AE$49:AE3833,AE882)</f>
        <v>4</v>
      </c>
      <c r="AI882" s="6">
        <f t="shared" si="239"/>
        <v>5.5</v>
      </c>
      <c r="AJ882" s="7">
        <f t="shared" si="240"/>
        <v>5</v>
      </c>
      <c r="AK882" s="7">
        <f t="shared" si="241"/>
        <v>3.6666666666666665</v>
      </c>
      <c r="AL882" s="7">
        <f t="shared" si="242"/>
        <v>7.5</v>
      </c>
      <c r="AM882" s="7">
        <f t="shared" si="243"/>
        <v>2.2000000000000002</v>
      </c>
      <c r="AN882" s="7">
        <f t="shared" si="244"/>
        <v>3</v>
      </c>
      <c r="AO882" s="7">
        <f t="shared" si="245"/>
        <v>1.5714285714285714</v>
      </c>
      <c r="AP882" s="8">
        <f t="shared" si="246"/>
        <v>2.1428571428571428</v>
      </c>
      <c r="AQ882" t="b">
        <f t="shared" si="247"/>
        <v>0</v>
      </c>
      <c r="AR882" t="b">
        <f t="shared" si="248"/>
        <v>1</v>
      </c>
      <c r="AS882" t="b">
        <f t="shared" si="249"/>
        <v>0</v>
      </c>
      <c r="AT882" t="b">
        <f t="shared" si="250"/>
        <v>0</v>
      </c>
      <c r="AU882" t="b">
        <f t="shared" si="251"/>
        <v>0</v>
      </c>
      <c r="AV882" t="b">
        <f t="shared" si="252"/>
        <v>1</v>
      </c>
      <c r="AW882" t="b">
        <f t="shared" si="253"/>
        <v>0</v>
      </c>
      <c r="AX882" t="b">
        <f t="shared" si="254"/>
        <v>0</v>
      </c>
    </row>
    <row r="883" spans="20:50" hidden="1">
      <c r="T883" t="s">
        <v>53</v>
      </c>
      <c r="U883" t="s">
        <v>59</v>
      </c>
      <c r="V883">
        <v>396</v>
      </c>
      <c r="W883" t="s">
        <v>142</v>
      </c>
      <c r="X883" t="s">
        <v>106</v>
      </c>
      <c r="Y883" t="s">
        <v>37</v>
      </c>
      <c r="Z883">
        <v>11</v>
      </c>
      <c r="AA883" t="s">
        <v>38</v>
      </c>
      <c r="AB883">
        <v>15</v>
      </c>
      <c r="AC883" t="s">
        <v>39</v>
      </c>
      <c r="AD883">
        <v>2</v>
      </c>
      <c r="AE883">
        <f t="shared" si="238"/>
        <v>53.74616226255521</v>
      </c>
      <c r="AF883" t="str">
        <f t="shared" si="255"/>
        <v>UL53.7461622625552</v>
      </c>
      <c r="AH883">
        <f>COUNTIF($AE$49:AE3834,AE883)</f>
        <v>4</v>
      </c>
      <c r="AI883" s="6">
        <f t="shared" si="239"/>
        <v>5.5</v>
      </c>
      <c r="AJ883" s="7">
        <f t="shared" si="240"/>
        <v>5</v>
      </c>
      <c r="AK883" s="7">
        <f t="shared" si="241"/>
        <v>3.6666666666666665</v>
      </c>
      <c r="AL883" s="7">
        <f t="shared" si="242"/>
        <v>7.5</v>
      </c>
      <c r="AM883" s="7">
        <f t="shared" si="243"/>
        <v>2.2000000000000002</v>
      </c>
      <c r="AN883" s="7">
        <f t="shared" si="244"/>
        <v>3</v>
      </c>
      <c r="AO883" s="7">
        <f t="shared" si="245"/>
        <v>1.5714285714285714</v>
      </c>
      <c r="AP883" s="8">
        <f t="shared" si="246"/>
        <v>2.1428571428571428</v>
      </c>
      <c r="AQ883" t="b">
        <f t="shared" si="247"/>
        <v>0</v>
      </c>
      <c r="AR883" t="b">
        <f t="shared" si="248"/>
        <v>1</v>
      </c>
      <c r="AS883" t="b">
        <f t="shared" si="249"/>
        <v>0</v>
      </c>
      <c r="AT883" t="b">
        <f t="shared" si="250"/>
        <v>0</v>
      </c>
      <c r="AU883" t="b">
        <f t="shared" si="251"/>
        <v>0</v>
      </c>
      <c r="AV883" t="b">
        <f t="shared" si="252"/>
        <v>1</v>
      </c>
      <c r="AW883" t="b">
        <f t="shared" si="253"/>
        <v>0</v>
      </c>
      <c r="AX883" t="b">
        <f t="shared" si="254"/>
        <v>0</v>
      </c>
    </row>
    <row r="884" spans="20:50" hidden="1">
      <c r="T884" t="s">
        <v>53</v>
      </c>
      <c r="U884" t="s">
        <v>59</v>
      </c>
      <c r="V884">
        <v>397</v>
      </c>
      <c r="W884" t="s">
        <v>142</v>
      </c>
      <c r="X884" t="s">
        <v>821</v>
      </c>
      <c r="Y884" t="s">
        <v>37</v>
      </c>
      <c r="Z884">
        <v>11</v>
      </c>
      <c r="AA884" t="s">
        <v>38</v>
      </c>
      <c r="AB884">
        <v>16</v>
      </c>
      <c r="AC884" t="s">
        <v>39</v>
      </c>
      <c r="AD884">
        <v>1</v>
      </c>
      <c r="AE884">
        <f t="shared" si="238"/>
        <v>55.4914770123316</v>
      </c>
      <c r="AF884" t="str">
        <f t="shared" si="255"/>
        <v>UL55.4914770123316</v>
      </c>
      <c r="AH884">
        <f>COUNTIF($AE$49:AE3835,AE884)</f>
        <v>4</v>
      </c>
      <c r="AI884" s="6">
        <f t="shared" si="239"/>
        <v>5.5</v>
      </c>
      <c r="AJ884" s="7">
        <f t="shared" si="240"/>
        <v>5.333333333333333</v>
      </c>
      <c r="AK884" s="7">
        <f t="shared" si="241"/>
        <v>3.6666666666666665</v>
      </c>
      <c r="AL884" s="7">
        <f t="shared" si="242"/>
        <v>8</v>
      </c>
      <c r="AM884" s="7">
        <f t="shared" si="243"/>
        <v>2.2000000000000002</v>
      </c>
      <c r="AN884" s="7">
        <f t="shared" si="244"/>
        <v>3.2</v>
      </c>
      <c r="AO884" s="7">
        <f t="shared" si="245"/>
        <v>1.5714285714285714</v>
      </c>
      <c r="AP884" s="8">
        <f t="shared" si="246"/>
        <v>2.2857142857142856</v>
      </c>
      <c r="AQ884" t="b">
        <f t="shared" si="247"/>
        <v>0</v>
      </c>
      <c r="AR884" t="b">
        <f t="shared" si="248"/>
        <v>0</v>
      </c>
      <c r="AS884" t="b">
        <f t="shared" si="249"/>
        <v>0</v>
      </c>
      <c r="AT884" t="b">
        <f t="shared" si="250"/>
        <v>1</v>
      </c>
      <c r="AU884" t="b">
        <f t="shared" si="251"/>
        <v>0</v>
      </c>
      <c r="AV884" t="b">
        <f t="shared" si="252"/>
        <v>0</v>
      </c>
      <c r="AW884" t="b">
        <f t="shared" si="253"/>
        <v>0</v>
      </c>
      <c r="AX884" t="b">
        <f t="shared" si="254"/>
        <v>0</v>
      </c>
    </row>
    <row r="885" spans="20:50" hidden="1">
      <c r="T885" t="s">
        <v>53</v>
      </c>
      <c r="U885" t="s">
        <v>59</v>
      </c>
      <c r="V885">
        <v>398</v>
      </c>
      <c r="W885" t="s">
        <v>142</v>
      </c>
      <c r="X885" t="s">
        <v>105</v>
      </c>
      <c r="Y885" t="s">
        <v>37</v>
      </c>
      <c r="Z885">
        <v>11</v>
      </c>
      <c r="AA885" t="s">
        <v>38</v>
      </c>
      <c r="AB885">
        <v>16</v>
      </c>
      <c r="AC885" t="s">
        <v>39</v>
      </c>
      <c r="AD885">
        <v>2</v>
      </c>
      <c r="AE885">
        <f t="shared" si="238"/>
        <v>55.4914770123316</v>
      </c>
      <c r="AF885" t="str">
        <f t="shared" si="255"/>
        <v>UL55.4914770123316</v>
      </c>
      <c r="AH885">
        <f>COUNTIF($AE$49:AE3836,AE885)</f>
        <v>4</v>
      </c>
      <c r="AI885" s="6">
        <f t="shared" si="239"/>
        <v>5.5</v>
      </c>
      <c r="AJ885" s="7">
        <f t="shared" si="240"/>
        <v>5.333333333333333</v>
      </c>
      <c r="AK885" s="7">
        <f t="shared" si="241"/>
        <v>3.6666666666666665</v>
      </c>
      <c r="AL885" s="7">
        <f t="shared" si="242"/>
        <v>8</v>
      </c>
      <c r="AM885" s="7">
        <f t="shared" si="243"/>
        <v>2.2000000000000002</v>
      </c>
      <c r="AN885" s="7">
        <f t="shared" si="244"/>
        <v>3.2</v>
      </c>
      <c r="AO885" s="7">
        <f t="shared" si="245"/>
        <v>1.5714285714285714</v>
      </c>
      <c r="AP885" s="8">
        <f t="shared" si="246"/>
        <v>2.2857142857142856</v>
      </c>
      <c r="AQ885" t="b">
        <f t="shared" si="247"/>
        <v>0</v>
      </c>
      <c r="AR885" t="b">
        <f t="shared" si="248"/>
        <v>0</v>
      </c>
      <c r="AS885" t="b">
        <f t="shared" si="249"/>
        <v>0</v>
      </c>
      <c r="AT885" t="b">
        <f t="shared" si="250"/>
        <v>1</v>
      </c>
      <c r="AU885" t="b">
        <f t="shared" si="251"/>
        <v>0</v>
      </c>
      <c r="AV885" t="b">
        <f t="shared" si="252"/>
        <v>0</v>
      </c>
      <c r="AW885" t="b">
        <f t="shared" si="253"/>
        <v>0</v>
      </c>
      <c r="AX885" t="b">
        <f t="shared" si="254"/>
        <v>0</v>
      </c>
    </row>
    <row r="886" spans="20:50" hidden="1">
      <c r="T886" t="s">
        <v>53</v>
      </c>
      <c r="U886" t="s">
        <v>59</v>
      </c>
      <c r="V886">
        <v>399</v>
      </c>
      <c r="W886" t="s">
        <v>142</v>
      </c>
      <c r="X886" t="s">
        <v>822</v>
      </c>
      <c r="Y886" t="s">
        <v>37</v>
      </c>
      <c r="Z886">
        <v>11</v>
      </c>
      <c r="AA886" t="s">
        <v>38</v>
      </c>
      <c r="AB886">
        <v>17</v>
      </c>
      <c r="AC886" t="s">
        <v>39</v>
      </c>
      <c r="AD886">
        <v>1</v>
      </c>
      <c r="AE886">
        <f t="shared" si="238"/>
        <v>57.094757077012105</v>
      </c>
      <c r="AF886" t="str">
        <f t="shared" si="255"/>
        <v>UL57.0947570770121</v>
      </c>
      <c r="AH886">
        <f>COUNTIF($AE$49:AE3837,AE886)</f>
        <v>4</v>
      </c>
      <c r="AI886" s="6">
        <f t="shared" si="239"/>
        <v>5.5</v>
      </c>
      <c r="AJ886" s="7">
        <f t="shared" si="240"/>
        <v>5.666666666666667</v>
      </c>
      <c r="AK886" s="7">
        <f t="shared" si="241"/>
        <v>3.6666666666666665</v>
      </c>
      <c r="AL886" s="7">
        <f t="shared" si="242"/>
        <v>8.5</v>
      </c>
      <c r="AM886" s="7">
        <f t="shared" si="243"/>
        <v>2.2000000000000002</v>
      </c>
      <c r="AN886" s="7">
        <f t="shared" si="244"/>
        <v>3.4</v>
      </c>
      <c r="AO886" s="7">
        <f t="shared" si="245"/>
        <v>1.5714285714285714</v>
      </c>
      <c r="AP886" s="8">
        <f t="shared" si="246"/>
        <v>2.4285714285714284</v>
      </c>
      <c r="AQ886" t="b">
        <f t="shared" si="247"/>
        <v>0</v>
      </c>
      <c r="AR886" t="b">
        <f t="shared" si="248"/>
        <v>0</v>
      </c>
      <c r="AS886" t="b">
        <f t="shared" si="249"/>
        <v>0</v>
      </c>
      <c r="AT886" t="b">
        <f t="shared" si="250"/>
        <v>0</v>
      </c>
      <c r="AU886" t="b">
        <f t="shared" si="251"/>
        <v>0</v>
      </c>
      <c r="AV886" t="b">
        <f t="shared" si="252"/>
        <v>0</v>
      </c>
      <c r="AW886" t="b">
        <f t="shared" si="253"/>
        <v>0</v>
      </c>
      <c r="AX886" t="b">
        <f t="shared" si="254"/>
        <v>0</v>
      </c>
    </row>
    <row r="887" spans="20:50" hidden="1">
      <c r="T887" t="s">
        <v>53</v>
      </c>
      <c r="U887" t="s">
        <v>59</v>
      </c>
      <c r="V887">
        <v>400</v>
      </c>
      <c r="W887" t="s">
        <v>142</v>
      </c>
      <c r="X887" t="s">
        <v>118</v>
      </c>
      <c r="Y887" t="s">
        <v>37</v>
      </c>
      <c r="Z887">
        <v>11</v>
      </c>
      <c r="AA887" t="s">
        <v>38</v>
      </c>
      <c r="AB887">
        <v>17</v>
      </c>
      <c r="AC887" t="s">
        <v>39</v>
      </c>
      <c r="AD887">
        <v>2</v>
      </c>
      <c r="AE887">
        <f t="shared" si="238"/>
        <v>57.094757077012105</v>
      </c>
      <c r="AF887" t="str">
        <f t="shared" si="255"/>
        <v>UL57.0947570770121</v>
      </c>
      <c r="AH887">
        <f>COUNTIF($AE$49:AE3838,AE887)</f>
        <v>4</v>
      </c>
      <c r="AI887" s="6">
        <f t="shared" si="239"/>
        <v>5.5</v>
      </c>
      <c r="AJ887" s="7">
        <f t="shared" si="240"/>
        <v>5.666666666666667</v>
      </c>
      <c r="AK887" s="7">
        <f t="shared" si="241"/>
        <v>3.6666666666666665</v>
      </c>
      <c r="AL887" s="7">
        <f t="shared" si="242"/>
        <v>8.5</v>
      </c>
      <c r="AM887" s="7">
        <f t="shared" si="243"/>
        <v>2.2000000000000002</v>
      </c>
      <c r="AN887" s="7">
        <f t="shared" si="244"/>
        <v>3.4</v>
      </c>
      <c r="AO887" s="7">
        <f t="shared" si="245"/>
        <v>1.5714285714285714</v>
      </c>
      <c r="AP887" s="8">
        <f t="shared" si="246"/>
        <v>2.4285714285714284</v>
      </c>
      <c r="AQ887" t="b">
        <f t="shared" si="247"/>
        <v>0</v>
      </c>
      <c r="AR887" t="b">
        <f t="shared" si="248"/>
        <v>0</v>
      </c>
      <c r="AS887" t="b">
        <f t="shared" si="249"/>
        <v>0</v>
      </c>
      <c r="AT887" t="b">
        <f t="shared" si="250"/>
        <v>0</v>
      </c>
      <c r="AU887" t="b">
        <f t="shared" si="251"/>
        <v>0</v>
      </c>
      <c r="AV887" t="b">
        <f t="shared" si="252"/>
        <v>0</v>
      </c>
      <c r="AW887" t="b">
        <f t="shared" si="253"/>
        <v>0</v>
      </c>
      <c r="AX887" t="b">
        <f t="shared" si="254"/>
        <v>0</v>
      </c>
    </row>
    <row r="888" spans="20:50" hidden="1">
      <c r="T888" t="s">
        <v>53</v>
      </c>
      <c r="U888" t="s">
        <v>59</v>
      </c>
      <c r="V888">
        <v>401</v>
      </c>
      <c r="W888" t="s">
        <v>142</v>
      </c>
      <c r="X888" t="s">
        <v>823</v>
      </c>
      <c r="Y888" t="s">
        <v>37</v>
      </c>
      <c r="Z888">
        <v>11</v>
      </c>
      <c r="AA888" t="s">
        <v>38</v>
      </c>
      <c r="AB888">
        <v>18</v>
      </c>
      <c r="AC888" t="s">
        <v>39</v>
      </c>
      <c r="AD888">
        <v>1</v>
      </c>
      <c r="AE888">
        <f t="shared" si="238"/>
        <v>58.570434385161491</v>
      </c>
      <c r="AF888" t="str">
        <f t="shared" si="255"/>
        <v>UL58.5704343851615</v>
      </c>
      <c r="AH888">
        <f>COUNTIF($AE$49:AE3839,AE888)</f>
        <v>2</v>
      </c>
      <c r="AI888" s="6">
        <f t="shared" si="239"/>
        <v>5.5</v>
      </c>
      <c r="AJ888" s="7">
        <f t="shared" si="240"/>
        <v>6</v>
      </c>
      <c r="AK888" s="7">
        <f t="shared" si="241"/>
        <v>3.6666666666666665</v>
      </c>
      <c r="AL888" s="7">
        <f t="shared" si="242"/>
        <v>9</v>
      </c>
      <c r="AM888" s="7">
        <f t="shared" si="243"/>
        <v>2.2000000000000002</v>
      </c>
      <c r="AN888" s="7">
        <f t="shared" si="244"/>
        <v>3.6</v>
      </c>
      <c r="AO888" s="7">
        <f t="shared" si="245"/>
        <v>1.5714285714285714</v>
      </c>
      <c r="AP888" s="8">
        <f t="shared" si="246"/>
        <v>2.5714285714285716</v>
      </c>
      <c r="AQ888" t="b">
        <f t="shared" si="247"/>
        <v>0</v>
      </c>
      <c r="AR888" t="b">
        <f t="shared" si="248"/>
        <v>1</v>
      </c>
      <c r="AS888" t="b">
        <f t="shared" si="249"/>
        <v>0</v>
      </c>
      <c r="AT888" t="b">
        <f t="shared" si="250"/>
        <v>1</v>
      </c>
      <c r="AU888" t="b">
        <f t="shared" si="251"/>
        <v>0</v>
      </c>
      <c r="AV888" t="b">
        <f t="shared" si="252"/>
        <v>0</v>
      </c>
      <c r="AW888" t="b">
        <f t="shared" si="253"/>
        <v>0</v>
      </c>
      <c r="AX888" t="b">
        <f t="shared" si="254"/>
        <v>0</v>
      </c>
    </row>
    <row r="889" spans="20:50" hidden="1">
      <c r="T889" t="s">
        <v>53</v>
      </c>
      <c r="U889" t="s">
        <v>59</v>
      </c>
      <c r="V889">
        <v>402</v>
      </c>
      <c r="W889" t="s">
        <v>142</v>
      </c>
      <c r="X889" t="s">
        <v>824</v>
      </c>
      <c r="Y889" t="s">
        <v>37</v>
      </c>
      <c r="Z889">
        <v>11</v>
      </c>
      <c r="AA889" t="s">
        <v>38</v>
      </c>
      <c r="AB889">
        <v>19</v>
      </c>
      <c r="AC889" t="s">
        <v>39</v>
      </c>
      <c r="AD889">
        <v>1</v>
      </c>
      <c r="AE889">
        <f t="shared" si="238"/>
        <v>59.931417178137558</v>
      </c>
      <c r="AF889" t="str">
        <f t="shared" si="255"/>
        <v>UL59.9314171781376</v>
      </c>
      <c r="AH889">
        <f>COUNTIF($AE$49:AE3840,AE889)</f>
        <v>3</v>
      </c>
      <c r="AI889" s="6">
        <f t="shared" si="239"/>
        <v>5.5</v>
      </c>
      <c r="AJ889" s="7">
        <f t="shared" si="240"/>
        <v>6.333333333333333</v>
      </c>
      <c r="AK889" s="7">
        <f t="shared" si="241"/>
        <v>3.6666666666666665</v>
      </c>
      <c r="AL889" s="7">
        <f t="shared" si="242"/>
        <v>9.5</v>
      </c>
      <c r="AM889" s="7">
        <f t="shared" si="243"/>
        <v>2.2000000000000002</v>
      </c>
      <c r="AN889" s="7">
        <f t="shared" si="244"/>
        <v>3.8</v>
      </c>
      <c r="AO889" s="7">
        <f t="shared" si="245"/>
        <v>1.5714285714285714</v>
      </c>
      <c r="AP889" s="8">
        <f t="shared" si="246"/>
        <v>2.7142857142857144</v>
      </c>
      <c r="AQ889" t="b">
        <f t="shared" si="247"/>
        <v>0</v>
      </c>
      <c r="AR889" t="b">
        <f t="shared" si="248"/>
        <v>0</v>
      </c>
      <c r="AS889" t="b">
        <f t="shared" si="249"/>
        <v>0</v>
      </c>
      <c r="AT889" t="b">
        <f t="shared" si="250"/>
        <v>0</v>
      </c>
      <c r="AU889" t="b">
        <f t="shared" si="251"/>
        <v>0</v>
      </c>
      <c r="AV889" t="b">
        <f t="shared" si="252"/>
        <v>0</v>
      </c>
      <c r="AW889" t="b">
        <f t="shared" si="253"/>
        <v>0</v>
      </c>
      <c r="AX889" t="b">
        <f t="shared" si="254"/>
        <v>0</v>
      </c>
    </row>
    <row r="890" spans="20:50" hidden="1">
      <c r="T890" t="s">
        <v>35</v>
      </c>
      <c r="U890" t="s">
        <v>59</v>
      </c>
      <c r="V890" t="s">
        <v>0</v>
      </c>
      <c r="W890" t="s">
        <v>142</v>
      </c>
      <c r="X890" t="s">
        <v>824</v>
      </c>
      <c r="Y890" t="s">
        <v>37</v>
      </c>
      <c r="Z890">
        <v>11</v>
      </c>
      <c r="AA890" t="s">
        <v>38</v>
      </c>
      <c r="AB890">
        <v>19</v>
      </c>
      <c r="AC890" t="s">
        <v>39</v>
      </c>
      <c r="AD890">
        <v>1</v>
      </c>
      <c r="AE890">
        <f t="shared" si="238"/>
        <v>59.931417178137558</v>
      </c>
      <c r="AF890" t="str">
        <f t="shared" si="255"/>
        <v>UL59.9314171781376</v>
      </c>
      <c r="AG890" t="str">
        <f>U890&amp;AE890</f>
        <v>UL59.9314171781376</v>
      </c>
      <c r="AH890">
        <f>COUNTIF($AG$49:AG3841,AG890)</f>
        <v>1</v>
      </c>
      <c r="AI890" s="6">
        <f t="shared" si="239"/>
        <v>5.5</v>
      </c>
      <c r="AJ890" s="7">
        <f t="shared" si="240"/>
        <v>6.333333333333333</v>
      </c>
      <c r="AK890" s="7">
        <f t="shared" si="241"/>
        <v>3.6666666666666665</v>
      </c>
      <c r="AL890" s="7">
        <f t="shared" si="242"/>
        <v>9.5</v>
      </c>
      <c r="AM890" s="7">
        <f t="shared" si="243"/>
        <v>2.2000000000000002</v>
      </c>
      <c r="AN890" s="7">
        <f t="shared" si="244"/>
        <v>3.8</v>
      </c>
      <c r="AO890" s="7">
        <f t="shared" si="245"/>
        <v>1.5714285714285714</v>
      </c>
      <c r="AP890" s="8">
        <f t="shared" si="246"/>
        <v>2.7142857142857144</v>
      </c>
      <c r="AQ890" t="b">
        <f t="shared" si="247"/>
        <v>0</v>
      </c>
      <c r="AR890" t="b">
        <f t="shared" si="248"/>
        <v>0</v>
      </c>
      <c r="AS890" t="b">
        <f t="shared" si="249"/>
        <v>0</v>
      </c>
      <c r="AT890" t="b">
        <f t="shared" si="250"/>
        <v>0</v>
      </c>
      <c r="AU890" t="b">
        <f t="shared" si="251"/>
        <v>0</v>
      </c>
      <c r="AV890" t="b">
        <f t="shared" si="252"/>
        <v>0</v>
      </c>
      <c r="AW890" t="b">
        <f t="shared" si="253"/>
        <v>0</v>
      </c>
      <c r="AX890" t="b">
        <f t="shared" si="254"/>
        <v>0</v>
      </c>
    </row>
    <row r="891" spans="20:50" hidden="1">
      <c r="T891" t="s">
        <v>53</v>
      </c>
      <c r="U891" t="s">
        <v>59</v>
      </c>
      <c r="V891">
        <v>403</v>
      </c>
      <c r="W891" t="s">
        <v>142</v>
      </c>
      <c r="X891" t="s">
        <v>825</v>
      </c>
      <c r="Y891" t="s">
        <v>37</v>
      </c>
      <c r="Z891">
        <v>11</v>
      </c>
      <c r="AA891" t="s">
        <v>38</v>
      </c>
      <c r="AB891">
        <v>20</v>
      </c>
      <c r="AC891" t="s">
        <v>39</v>
      </c>
      <c r="AD891">
        <v>1</v>
      </c>
      <c r="AE891">
        <f t="shared" si="238"/>
        <v>61.189206257026932</v>
      </c>
      <c r="AF891" t="str">
        <f t="shared" si="255"/>
        <v>UL61.1892062570269</v>
      </c>
      <c r="AH891">
        <f>COUNTIF($AE$49:AE3842,AE891)</f>
        <v>3</v>
      </c>
      <c r="AI891" s="6">
        <f t="shared" si="239"/>
        <v>5.5</v>
      </c>
      <c r="AJ891" s="7">
        <f t="shared" si="240"/>
        <v>6.666666666666667</v>
      </c>
      <c r="AK891" s="7">
        <f t="shared" si="241"/>
        <v>3.6666666666666665</v>
      </c>
      <c r="AL891" s="7">
        <f t="shared" si="242"/>
        <v>10</v>
      </c>
      <c r="AM891" s="7">
        <f t="shared" si="243"/>
        <v>2.2000000000000002</v>
      </c>
      <c r="AN891" s="7">
        <f t="shared" si="244"/>
        <v>4</v>
      </c>
      <c r="AO891" s="7">
        <f t="shared" si="245"/>
        <v>1.5714285714285714</v>
      </c>
      <c r="AP891" s="8">
        <f t="shared" si="246"/>
        <v>2.8571428571428572</v>
      </c>
      <c r="AQ891" t="b">
        <f t="shared" si="247"/>
        <v>0</v>
      </c>
      <c r="AR891" t="b">
        <f t="shared" si="248"/>
        <v>0</v>
      </c>
      <c r="AS891" t="b">
        <f t="shared" si="249"/>
        <v>0</v>
      </c>
      <c r="AT891" t="b">
        <f t="shared" si="250"/>
        <v>1</v>
      </c>
      <c r="AU891" t="b">
        <f t="shared" si="251"/>
        <v>0</v>
      </c>
      <c r="AV891" t="b">
        <f t="shared" si="252"/>
        <v>1</v>
      </c>
      <c r="AW891" t="b">
        <f t="shared" si="253"/>
        <v>0</v>
      </c>
      <c r="AX891" t="b">
        <f t="shared" si="254"/>
        <v>0</v>
      </c>
    </row>
    <row r="892" spans="20:50" hidden="1">
      <c r="T892" t="s">
        <v>35</v>
      </c>
      <c r="U892" t="s">
        <v>59</v>
      </c>
      <c r="V892" t="s">
        <v>0</v>
      </c>
      <c r="W892" t="s">
        <v>142</v>
      </c>
      <c r="X892" t="s">
        <v>825</v>
      </c>
      <c r="Y892" t="s">
        <v>37</v>
      </c>
      <c r="Z892">
        <v>11</v>
      </c>
      <c r="AA892" t="s">
        <v>38</v>
      </c>
      <c r="AB892">
        <v>20</v>
      </c>
      <c r="AC892" t="s">
        <v>39</v>
      </c>
      <c r="AD892">
        <v>1</v>
      </c>
      <c r="AE892">
        <f t="shared" si="238"/>
        <v>61.189206257026932</v>
      </c>
      <c r="AF892" t="str">
        <f t="shared" si="255"/>
        <v>UL61.1892062570269</v>
      </c>
      <c r="AG892" t="str">
        <f>U892&amp;AE892</f>
        <v>UL61.1892062570269</v>
      </c>
      <c r="AH892">
        <f>COUNTIF($AG$49:AG3843,AG892)</f>
        <v>1</v>
      </c>
      <c r="AI892" s="6">
        <f t="shared" si="239"/>
        <v>5.5</v>
      </c>
      <c r="AJ892" s="7">
        <f t="shared" si="240"/>
        <v>6.666666666666667</v>
      </c>
      <c r="AK892" s="7">
        <f t="shared" si="241"/>
        <v>3.6666666666666665</v>
      </c>
      <c r="AL892" s="7">
        <f t="shared" si="242"/>
        <v>10</v>
      </c>
      <c r="AM892" s="7">
        <f t="shared" si="243"/>
        <v>2.2000000000000002</v>
      </c>
      <c r="AN892" s="7">
        <f t="shared" si="244"/>
        <v>4</v>
      </c>
      <c r="AO892" s="7">
        <f t="shared" si="245"/>
        <v>1.5714285714285714</v>
      </c>
      <c r="AP892" s="8">
        <f t="shared" si="246"/>
        <v>2.8571428571428572</v>
      </c>
      <c r="AQ892" t="b">
        <f t="shared" si="247"/>
        <v>0</v>
      </c>
      <c r="AR892" t="b">
        <f t="shared" si="248"/>
        <v>0</v>
      </c>
      <c r="AS892" t="b">
        <f t="shared" si="249"/>
        <v>0</v>
      </c>
      <c r="AT892" t="b">
        <f t="shared" si="250"/>
        <v>1</v>
      </c>
      <c r="AU892" t="b">
        <f t="shared" si="251"/>
        <v>0</v>
      </c>
      <c r="AV892" t="b">
        <f t="shared" si="252"/>
        <v>1</v>
      </c>
      <c r="AW892" t="b">
        <f t="shared" si="253"/>
        <v>0</v>
      </c>
      <c r="AX892" t="b">
        <f t="shared" si="254"/>
        <v>0</v>
      </c>
    </row>
    <row r="893" spans="20:50" hidden="1">
      <c r="T893" t="s">
        <v>53</v>
      </c>
      <c r="U893" t="s">
        <v>59</v>
      </c>
      <c r="V893">
        <v>404</v>
      </c>
      <c r="W893" t="s">
        <v>142</v>
      </c>
      <c r="X893" t="s">
        <v>826</v>
      </c>
      <c r="Y893" t="s">
        <v>37</v>
      </c>
      <c r="Z893">
        <v>11</v>
      </c>
      <c r="AA893" t="s">
        <v>38</v>
      </c>
      <c r="AB893">
        <v>21</v>
      </c>
      <c r="AC893" t="s">
        <v>39</v>
      </c>
      <c r="AD893">
        <v>1</v>
      </c>
      <c r="AE893">
        <f t="shared" si="238"/>
        <v>62.354024636261322</v>
      </c>
      <c r="AF893" t="str">
        <f t="shared" si="255"/>
        <v>UL62.3540246362613</v>
      </c>
      <c r="AH893">
        <f>COUNTIF($AE$49:AE3844,AE893)</f>
        <v>4</v>
      </c>
      <c r="AI893" s="6">
        <f t="shared" si="239"/>
        <v>5.5</v>
      </c>
      <c r="AJ893" s="7">
        <f t="shared" si="240"/>
        <v>7</v>
      </c>
      <c r="AK893" s="7">
        <f t="shared" si="241"/>
        <v>3.6666666666666665</v>
      </c>
      <c r="AL893" s="7">
        <f t="shared" si="242"/>
        <v>10.5</v>
      </c>
      <c r="AM893" s="7">
        <f t="shared" si="243"/>
        <v>2.2000000000000002</v>
      </c>
      <c r="AN893" s="7">
        <f t="shared" si="244"/>
        <v>4.2</v>
      </c>
      <c r="AO893" s="7">
        <f t="shared" si="245"/>
        <v>1.5714285714285714</v>
      </c>
      <c r="AP893" s="8">
        <f t="shared" si="246"/>
        <v>3</v>
      </c>
      <c r="AQ893" t="b">
        <f t="shared" si="247"/>
        <v>0</v>
      </c>
      <c r="AR893" t="b">
        <f t="shared" si="248"/>
        <v>1</v>
      </c>
      <c r="AS893" t="b">
        <f t="shared" si="249"/>
        <v>0</v>
      </c>
      <c r="AT893" t="b">
        <f t="shared" si="250"/>
        <v>0</v>
      </c>
      <c r="AU893" t="b">
        <f t="shared" si="251"/>
        <v>0</v>
      </c>
      <c r="AV893" t="b">
        <f t="shared" si="252"/>
        <v>0</v>
      </c>
      <c r="AW893" t="b">
        <f t="shared" si="253"/>
        <v>0</v>
      </c>
      <c r="AX893" t="b">
        <f t="shared" si="254"/>
        <v>1</v>
      </c>
    </row>
    <row r="894" spans="20:50" hidden="1">
      <c r="T894" t="s">
        <v>35</v>
      </c>
      <c r="U894" t="s">
        <v>59</v>
      </c>
      <c r="V894" t="s">
        <v>0</v>
      </c>
      <c r="W894" t="s">
        <v>142</v>
      </c>
      <c r="X894" t="s">
        <v>826</v>
      </c>
      <c r="Y894" t="s">
        <v>37</v>
      </c>
      <c r="Z894">
        <v>11</v>
      </c>
      <c r="AA894" t="s">
        <v>38</v>
      </c>
      <c r="AB894">
        <v>21</v>
      </c>
      <c r="AC894" t="s">
        <v>39</v>
      </c>
      <c r="AD894">
        <v>1</v>
      </c>
      <c r="AE894">
        <f t="shared" si="238"/>
        <v>62.354024636261322</v>
      </c>
      <c r="AF894" t="str">
        <f t="shared" si="255"/>
        <v>UL62.3540246362613</v>
      </c>
      <c r="AG894" t="str">
        <f>U894&amp;AE894</f>
        <v>UL62.3540246362613</v>
      </c>
      <c r="AH894">
        <f>COUNTIF($AG$49:AG3845,AG894)</f>
        <v>1</v>
      </c>
      <c r="AI894" s="6">
        <f t="shared" si="239"/>
        <v>5.5</v>
      </c>
      <c r="AJ894" s="7">
        <f t="shared" si="240"/>
        <v>7</v>
      </c>
      <c r="AK894" s="7">
        <f t="shared" si="241"/>
        <v>3.6666666666666665</v>
      </c>
      <c r="AL894" s="7">
        <f t="shared" si="242"/>
        <v>10.5</v>
      </c>
      <c r="AM894" s="7">
        <f t="shared" si="243"/>
        <v>2.2000000000000002</v>
      </c>
      <c r="AN894" s="7">
        <f t="shared" si="244"/>
        <v>4.2</v>
      </c>
      <c r="AO894" s="7">
        <f t="shared" si="245"/>
        <v>1.5714285714285714</v>
      </c>
      <c r="AP894" s="8">
        <f t="shared" si="246"/>
        <v>3</v>
      </c>
      <c r="AQ894" t="b">
        <f t="shared" si="247"/>
        <v>0</v>
      </c>
      <c r="AR894" t="b">
        <f t="shared" si="248"/>
        <v>1</v>
      </c>
      <c r="AS894" t="b">
        <f t="shared" si="249"/>
        <v>0</v>
      </c>
      <c r="AT894" t="b">
        <f t="shared" si="250"/>
        <v>0</v>
      </c>
      <c r="AU894" t="b">
        <f t="shared" si="251"/>
        <v>0</v>
      </c>
      <c r="AV894" t="b">
        <f t="shared" si="252"/>
        <v>0</v>
      </c>
      <c r="AW894" t="b">
        <f t="shared" si="253"/>
        <v>0</v>
      </c>
      <c r="AX894" t="b">
        <f t="shared" si="254"/>
        <v>1</v>
      </c>
    </row>
    <row r="895" spans="20:50" hidden="1">
      <c r="T895" t="s">
        <v>53</v>
      </c>
      <c r="U895" t="s">
        <v>59</v>
      </c>
      <c r="V895">
        <v>405</v>
      </c>
      <c r="W895" t="s">
        <v>142</v>
      </c>
      <c r="X895" t="s">
        <v>827</v>
      </c>
      <c r="Y895" t="s">
        <v>37</v>
      </c>
      <c r="Z895">
        <v>11</v>
      </c>
      <c r="AA895" t="s">
        <v>38</v>
      </c>
      <c r="AB895">
        <v>22</v>
      </c>
      <c r="AC895" t="s">
        <v>39</v>
      </c>
      <c r="AD895">
        <v>1</v>
      </c>
      <c r="AE895">
        <f t="shared" si="238"/>
        <v>63.43494882292201</v>
      </c>
      <c r="AF895" t="str">
        <f t="shared" si="255"/>
        <v>UL63.434948822922</v>
      </c>
      <c r="AH895">
        <f>COUNTIF($AE$49:AE3846,AE895)</f>
        <v>14</v>
      </c>
      <c r="AI895" s="6">
        <f t="shared" si="239"/>
        <v>5.5</v>
      </c>
      <c r="AJ895" s="7">
        <f t="shared" si="240"/>
        <v>7.333333333333333</v>
      </c>
      <c r="AK895" s="7">
        <f t="shared" si="241"/>
        <v>3.6666666666666665</v>
      </c>
      <c r="AL895" s="7">
        <f t="shared" si="242"/>
        <v>11</v>
      </c>
      <c r="AM895" s="7">
        <f t="shared" si="243"/>
        <v>2.2000000000000002</v>
      </c>
      <c r="AN895" s="7">
        <f t="shared" si="244"/>
        <v>4.4000000000000004</v>
      </c>
      <c r="AO895" s="7">
        <f t="shared" si="245"/>
        <v>1.5714285714285714</v>
      </c>
      <c r="AP895" s="8">
        <f t="shared" si="246"/>
        <v>3.1428571428571428</v>
      </c>
      <c r="AQ895" t="b">
        <f t="shared" si="247"/>
        <v>0</v>
      </c>
      <c r="AR895" t="b">
        <f t="shared" si="248"/>
        <v>0</v>
      </c>
      <c r="AS895" t="b">
        <f t="shared" si="249"/>
        <v>0</v>
      </c>
      <c r="AT895" t="b">
        <f t="shared" si="250"/>
        <v>1</v>
      </c>
      <c r="AU895" t="b">
        <f t="shared" si="251"/>
        <v>0</v>
      </c>
      <c r="AV895" t="b">
        <f t="shared" si="252"/>
        <v>0</v>
      </c>
      <c r="AW895" t="b">
        <f t="shared" si="253"/>
        <v>0</v>
      </c>
      <c r="AX895" t="b">
        <f t="shared" si="254"/>
        <v>0</v>
      </c>
    </row>
    <row r="896" spans="20:50" hidden="1">
      <c r="T896" t="s">
        <v>53</v>
      </c>
      <c r="U896" t="s">
        <v>59</v>
      </c>
      <c r="V896">
        <v>406</v>
      </c>
      <c r="W896" t="s">
        <v>142</v>
      </c>
      <c r="X896" t="s">
        <v>828</v>
      </c>
      <c r="Y896" t="s">
        <v>37</v>
      </c>
      <c r="Z896">
        <v>11</v>
      </c>
      <c r="AA896" t="s">
        <v>38</v>
      </c>
      <c r="AB896">
        <v>23</v>
      </c>
      <c r="AC896" t="s">
        <v>39</v>
      </c>
      <c r="AD896">
        <v>1</v>
      </c>
      <c r="AE896">
        <f t="shared" si="238"/>
        <v>64.440034828176195</v>
      </c>
      <c r="AF896" t="str">
        <f t="shared" si="255"/>
        <v>UL64.4400348281762</v>
      </c>
      <c r="AH896">
        <f>COUNTIF($AE$49:AE3847,AE896)</f>
        <v>2</v>
      </c>
      <c r="AI896" s="6">
        <f t="shared" si="239"/>
        <v>5.5</v>
      </c>
      <c r="AJ896" s="7">
        <f t="shared" si="240"/>
        <v>7.666666666666667</v>
      </c>
      <c r="AK896" s="7">
        <f t="shared" si="241"/>
        <v>3.6666666666666665</v>
      </c>
      <c r="AL896" s="7">
        <f t="shared" si="242"/>
        <v>11.5</v>
      </c>
      <c r="AM896" s="7">
        <f t="shared" si="243"/>
        <v>2.2000000000000002</v>
      </c>
      <c r="AN896" s="7">
        <f t="shared" si="244"/>
        <v>4.5999999999999996</v>
      </c>
      <c r="AO896" s="7">
        <f t="shared" si="245"/>
        <v>1.5714285714285714</v>
      </c>
      <c r="AP896" s="8">
        <f t="shared" si="246"/>
        <v>3.2857142857142856</v>
      </c>
      <c r="AQ896" t="b">
        <f t="shared" si="247"/>
        <v>0</v>
      </c>
      <c r="AR896" t="b">
        <f t="shared" si="248"/>
        <v>0</v>
      </c>
      <c r="AS896" t="b">
        <f t="shared" si="249"/>
        <v>0</v>
      </c>
      <c r="AT896" t="b">
        <f t="shared" si="250"/>
        <v>0</v>
      </c>
      <c r="AU896" t="b">
        <f t="shared" si="251"/>
        <v>0</v>
      </c>
      <c r="AV896" t="b">
        <f t="shared" si="252"/>
        <v>0</v>
      </c>
      <c r="AW896" t="b">
        <f t="shared" si="253"/>
        <v>0</v>
      </c>
      <c r="AX896" t="b">
        <f t="shared" si="254"/>
        <v>0</v>
      </c>
    </row>
    <row r="897" spans="20:50" hidden="1">
      <c r="T897" t="s">
        <v>53</v>
      </c>
      <c r="U897" t="s">
        <v>59</v>
      </c>
      <c r="V897">
        <v>407</v>
      </c>
      <c r="W897" t="s">
        <v>142</v>
      </c>
      <c r="X897" t="s">
        <v>829</v>
      </c>
      <c r="Y897" t="s">
        <v>37</v>
      </c>
      <c r="Z897">
        <v>11</v>
      </c>
      <c r="AA897" t="s">
        <v>38</v>
      </c>
      <c r="AB897">
        <v>24</v>
      </c>
      <c r="AC897" t="s">
        <v>39</v>
      </c>
      <c r="AD897">
        <v>1</v>
      </c>
      <c r="AE897">
        <f t="shared" si="238"/>
        <v>65.376435213836388</v>
      </c>
      <c r="AF897" t="str">
        <f t="shared" si="255"/>
        <v>UL65.3764352138364</v>
      </c>
      <c r="AH897">
        <f>COUNTIF($AE$49:AE3848,AE897)</f>
        <v>2</v>
      </c>
      <c r="AI897" s="6">
        <f t="shared" si="239"/>
        <v>5.5</v>
      </c>
      <c r="AJ897" s="7">
        <f t="shared" si="240"/>
        <v>8</v>
      </c>
      <c r="AK897" s="7">
        <f t="shared" si="241"/>
        <v>3.6666666666666665</v>
      </c>
      <c r="AL897" s="7">
        <f t="shared" si="242"/>
        <v>12</v>
      </c>
      <c r="AM897" s="7">
        <f t="shared" si="243"/>
        <v>2.2000000000000002</v>
      </c>
      <c r="AN897" s="7">
        <f t="shared" si="244"/>
        <v>4.8</v>
      </c>
      <c r="AO897" s="7">
        <f t="shared" si="245"/>
        <v>1.5714285714285714</v>
      </c>
      <c r="AP897" s="8">
        <f t="shared" si="246"/>
        <v>3.4285714285714284</v>
      </c>
      <c r="AQ897" t="b">
        <f t="shared" si="247"/>
        <v>0</v>
      </c>
      <c r="AR897" t="b">
        <f t="shared" si="248"/>
        <v>1</v>
      </c>
      <c r="AS897" t="b">
        <f t="shared" si="249"/>
        <v>0</v>
      </c>
      <c r="AT897" t="b">
        <f t="shared" si="250"/>
        <v>1</v>
      </c>
      <c r="AU897" t="b">
        <f t="shared" si="251"/>
        <v>0</v>
      </c>
      <c r="AV897" t="b">
        <f t="shared" si="252"/>
        <v>0</v>
      </c>
      <c r="AW897" t="b">
        <f t="shared" si="253"/>
        <v>0</v>
      </c>
      <c r="AX897" t="b">
        <f t="shared" si="254"/>
        <v>0</v>
      </c>
    </row>
    <row r="898" spans="20:50" hidden="1">
      <c r="T898" t="s">
        <v>53</v>
      </c>
      <c r="U898" t="s">
        <v>59</v>
      </c>
      <c r="V898">
        <v>408</v>
      </c>
      <c r="W898" t="s">
        <v>142</v>
      </c>
      <c r="X898" t="s">
        <v>830</v>
      </c>
      <c r="Y898" t="s">
        <v>37</v>
      </c>
      <c r="Z898">
        <v>11</v>
      </c>
      <c r="AA898" t="s">
        <v>38</v>
      </c>
      <c r="AB898">
        <v>25</v>
      </c>
      <c r="AC898" t="s">
        <v>39</v>
      </c>
      <c r="AD898">
        <v>1</v>
      </c>
      <c r="AE898">
        <f t="shared" si="238"/>
        <v>66.250505507133255</v>
      </c>
      <c r="AF898" t="str">
        <f t="shared" si="255"/>
        <v>UL66.2505055071333</v>
      </c>
      <c r="AH898">
        <f>COUNTIF($AE$49:AE3849,AE898)</f>
        <v>2</v>
      </c>
      <c r="AI898" s="6">
        <f t="shared" si="239"/>
        <v>5.5</v>
      </c>
      <c r="AJ898" s="7">
        <f t="shared" si="240"/>
        <v>8.3333333333333339</v>
      </c>
      <c r="AK898" s="7">
        <f t="shared" si="241"/>
        <v>3.6666666666666665</v>
      </c>
      <c r="AL898" s="7">
        <f t="shared" si="242"/>
        <v>12.5</v>
      </c>
      <c r="AM898" s="7">
        <f t="shared" si="243"/>
        <v>2.2000000000000002</v>
      </c>
      <c r="AN898" s="7">
        <f t="shared" si="244"/>
        <v>5</v>
      </c>
      <c r="AO898" s="7">
        <f t="shared" si="245"/>
        <v>1.5714285714285714</v>
      </c>
      <c r="AP898" s="8">
        <f t="shared" si="246"/>
        <v>3.5714285714285716</v>
      </c>
      <c r="AQ898" t="b">
        <f t="shared" si="247"/>
        <v>0</v>
      </c>
      <c r="AR898" t="b">
        <f t="shared" si="248"/>
        <v>0</v>
      </c>
      <c r="AS898" t="b">
        <f t="shared" si="249"/>
        <v>0</v>
      </c>
      <c r="AT898" t="b">
        <f t="shared" si="250"/>
        <v>0</v>
      </c>
      <c r="AU898" t="b">
        <f t="shared" si="251"/>
        <v>0</v>
      </c>
      <c r="AV898" t="b">
        <f t="shared" si="252"/>
        <v>1</v>
      </c>
      <c r="AW898" t="b">
        <f t="shared" si="253"/>
        <v>0</v>
      </c>
      <c r="AX898" t="b">
        <f t="shared" si="254"/>
        <v>0</v>
      </c>
    </row>
    <row r="899" spans="20:50" hidden="1">
      <c r="T899" t="s">
        <v>53</v>
      </c>
      <c r="U899" t="s">
        <v>59</v>
      </c>
      <c r="V899">
        <v>409</v>
      </c>
      <c r="W899" t="s">
        <v>142</v>
      </c>
      <c r="X899" t="s">
        <v>831</v>
      </c>
      <c r="Y899" t="s">
        <v>37</v>
      </c>
      <c r="Z899">
        <v>11</v>
      </c>
      <c r="AA899" t="s">
        <v>38</v>
      </c>
      <c r="AB899">
        <v>26</v>
      </c>
      <c r="AC899" t="s">
        <v>39</v>
      </c>
      <c r="AD899">
        <v>1</v>
      </c>
      <c r="AE899">
        <f t="shared" si="238"/>
        <v>67.067899562410219</v>
      </c>
      <c r="AF899" t="str">
        <f t="shared" si="255"/>
        <v>UL67.0678995624102</v>
      </c>
      <c r="AH899">
        <f>COUNTIF($AE$49:AE3850,AE899)</f>
        <v>2</v>
      </c>
      <c r="AI899" s="6">
        <f t="shared" si="239"/>
        <v>5.5</v>
      </c>
      <c r="AJ899" s="7">
        <f t="shared" si="240"/>
        <v>8.6666666666666661</v>
      </c>
      <c r="AK899" s="7">
        <f t="shared" si="241"/>
        <v>3.6666666666666665</v>
      </c>
      <c r="AL899" s="7">
        <f t="shared" si="242"/>
        <v>13</v>
      </c>
      <c r="AM899" s="7">
        <f t="shared" si="243"/>
        <v>2.2000000000000002</v>
      </c>
      <c r="AN899" s="7">
        <f t="shared" si="244"/>
        <v>5.2</v>
      </c>
      <c r="AO899" s="7">
        <f t="shared" si="245"/>
        <v>1.5714285714285714</v>
      </c>
      <c r="AP899" s="8">
        <f t="shared" si="246"/>
        <v>3.7142857142857144</v>
      </c>
      <c r="AQ899" t="b">
        <f t="shared" si="247"/>
        <v>0</v>
      </c>
      <c r="AR899" t="b">
        <f t="shared" si="248"/>
        <v>0</v>
      </c>
      <c r="AS899" t="b">
        <f t="shared" si="249"/>
        <v>0</v>
      </c>
      <c r="AT899" t="b">
        <f t="shared" si="250"/>
        <v>1</v>
      </c>
      <c r="AU899" t="b">
        <f t="shared" si="251"/>
        <v>0</v>
      </c>
      <c r="AV899" t="b">
        <f t="shared" si="252"/>
        <v>0</v>
      </c>
      <c r="AW899" t="b">
        <f t="shared" si="253"/>
        <v>0</v>
      </c>
      <c r="AX899" t="b">
        <f t="shared" si="254"/>
        <v>0</v>
      </c>
    </row>
    <row r="900" spans="20:50" hidden="1">
      <c r="T900" t="s">
        <v>53</v>
      </c>
      <c r="U900" t="s">
        <v>59</v>
      </c>
      <c r="V900">
        <v>410</v>
      </c>
      <c r="W900" t="s">
        <v>142</v>
      </c>
      <c r="X900" t="s">
        <v>832</v>
      </c>
      <c r="Y900" t="s">
        <v>37</v>
      </c>
      <c r="Z900">
        <v>11</v>
      </c>
      <c r="AA900" t="s">
        <v>38</v>
      </c>
      <c r="AB900">
        <v>27</v>
      </c>
      <c r="AC900" t="s">
        <v>39</v>
      </c>
      <c r="AD900">
        <v>1</v>
      </c>
      <c r="AE900">
        <f t="shared" si="238"/>
        <v>67.833654177917538</v>
      </c>
      <c r="AF900" t="str">
        <f t="shared" si="255"/>
        <v>UL67.8336541779175</v>
      </c>
      <c r="AH900">
        <f>COUNTIF($AE$49:AE3851,AE900)</f>
        <v>4</v>
      </c>
      <c r="AI900" s="6">
        <f t="shared" si="239"/>
        <v>5.5</v>
      </c>
      <c r="AJ900" s="7">
        <f t="shared" si="240"/>
        <v>9</v>
      </c>
      <c r="AK900" s="7">
        <f t="shared" si="241"/>
        <v>3.6666666666666665</v>
      </c>
      <c r="AL900" s="7">
        <f t="shared" si="242"/>
        <v>13.5</v>
      </c>
      <c r="AM900" s="7">
        <f t="shared" si="243"/>
        <v>2.2000000000000002</v>
      </c>
      <c r="AN900" s="7">
        <f t="shared" si="244"/>
        <v>5.4</v>
      </c>
      <c r="AO900" s="7">
        <f t="shared" si="245"/>
        <v>1.5714285714285714</v>
      </c>
      <c r="AP900" s="8">
        <f t="shared" si="246"/>
        <v>3.8571428571428572</v>
      </c>
      <c r="AQ900" t="b">
        <f t="shared" si="247"/>
        <v>0</v>
      </c>
      <c r="AR900" t="b">
        <f t="shared" si="248"/>
        <v>1</v>
      </c>
      <c r="AS900" t="b">
        <f t="shared" si="249"/>
        <v>0</v>
      </c>
      <c r="AT900" t="b">
        <f t="shared" si="250"/>
        <v>0</v>
      </c>
      <c r="AU900" t="b">
        <f t="shared" si="251"/>
        <v>0</v>
      </c>
      <c r="AV900" t="b">
        <f t="shared" si="252"/>
        <v>0</v>
      </c>
      <c r="AW900" t="b">
        <f t="shared" si="253"/>
        <v>0</v>
      </c>
      <c r="AX900" t="b">
        <f t="shared" si="254"/>
        <v>0</v>
      </c>
    </row>
    <row r="901" spans="20:50" hidden="1">
      <c r="T901" t="s">
        <v>35</v>
      </c>
      <c r="U901" t="s">
        <v>59</v>
      </c>
      <c r="V901" t="s">
        <v>0</v>
      </c>
      <c r="W901" t="s">
        <v>142</v>
      </c>
      <c r="X901" t="s">
        <v>832</v>
      </c>
      <c r="Y901" t="s">
        <v>37</v>
      </c>
      <c r="Z901">
        <v>11</v>
      </c>
      <c r="AA901" t="s">
        <v>38</v>
      </c>
      <c r="AB901">
        <v>27</v>
      </c>
      <c r="AC901" t="s">
        <v>39</v>
      </c>
      <c r="AD901">
        <v>1</v>
      </c>
      <c r="AE901">
        <f t="shared" si="238"/>
        <v>67.833654177917538</v>
      </c>
      <c r="AF901" t="str">
        <f t="shared" si="255"/>
        <v>UL67.8336541779175</v>
      </c>
      <c r="AG901" t="str">
        <f>U901&amp;AE901</f>
        <v>UL67.8336541779175</v>
      </c>
      <c r="AH901">
        <f>COUNTIF($AG$49:AG3852,AG901)</f>
        <v>1</v>
      </c>
      <c r="AI901" s="6">
        <f t="shared" si="239"/>
        <v>5.5</v>
      </c>
      <c r="AJ901" s="7">
        <f t="shared" si="240"/>
        <v>9</v>
      </c>
      <c r="AK901" s="7">
        <f t="shared" si="241"/>
        <v>3.6666666666666665</v>
      </c>
      <c r="AL901" s="7">
        <f t="shared" si="242"/>
        <v>13.5</v>
      </c>
      <c r="AM901" s="7">
        <f t="shared" si="243"/>
        <v>2.2000000000000002</v>
      </c>
      <c r="AN901" s="7">
        <f t="shared" si="244"/>
        <v>5.4</v>
      </c>
      <c r="AO901" s="7">
        <f t="shared" si="245"/>
        <v>1.5714285714285714</v>
      </c>
      <c r="AP901" s="8">
        <f t="shared" si="246"/>
        <v>3.8571428571428572</v>
      </c>
      <c r="AQ901" t="b">
        <f t="shared" si="247"/>
        <v>0</v>
      </c>
      <c r="AR901" t="b">
        <f t="shared" si="248"/>
        <v>1</v>
      </c>
      <c r="AS901" t="b">
        <f t="shared" si="249"/>
        <v>0</v>
      </c>
      <c r="AT901" t="b">
        <f t="shared" si="250"/>
        <v>0</v>
      </c>
      <c r="AU901" t="b">
        <f t="shared" si="251"/>
        <v>0</v>
      </c>
      <c r="AV901" t="b">
        <f t="shared" si="252"/>
        <v>0</v>
      </c>
      <c r="AW901" t="b">
        <f t="shared" si="253"/>
        <v>0</v>
      </c>
      <c r="AX901" t="b">
        <f t="shared" si="254"/>
        <v>0</v>
      </c>
    </row>
    <row r="902" spans="20:50" hidden="1">
      <c r="T902" t="s">
        <v>53</v>
      </c>
      <c r="U902" t="s">
        <v>59</v>
      </c>
      <c r="V902">
        <v>411</v>
      </c>
      <c r="W902" t="s">
        <v>142</v>
      </c>
      <c r="X902" t="s">
        <v>833</v>
      </c>
      <c r="Y902" t="s">
        <v>37</v>
      </c>
      <c r="Z902">
        <v>11</v>
      </c>
      <c r="AA902" t="s">
        <v>38</v>
      </c>
      <c r="AB902">
        <v>28</v>
      </c>
      <c r="AC902" t="s">
        <v>39</v>
      </c>
      <c r="AD902">
        <v>1</v>
      </c>
      <c r="AE902">
        <f t="shared" si="238"/>
        <v>68.552263672894654</v>
      </c>
      <c r="AF902" t="str">
        <f t="shared" si="255"/>
        <v>UL68.5522636728947</v>
      </c>
      <c r="AH902">
        <f>COUNTIF($AE$49:AE3853,AE902)</f>
        <v>3</v>
      </c>
      <c r="AI902" s="6">
        <f t="shared" si="239"/>
        <v>5.5</v>
      </c>
      <c r="AJ902" s="7">
        <f t="shared" si="240"/>
        <v>9.3333333333333339</v>
      </c>
      <c r="AK902" s="7">
        <f t="shared" si="241"/>
        <v>3.6666666666666665</v>
      </c>
      <c r="AL902" s="7">
        <f t="shared" si="242"/>
        <v>14</v>
      </c>
      <c r="AM902" s="7">
        <f t="shared" si="243"/>
        <v>2.2000000000000002</v>
      </c>
      <c r="AN902" s="7">
        <f t="shared" si="244"/>
        <v>5.6</v>
      </c>
      <c r="AO902" s="7">
        <f t="shared" si="245"/>
        <v>1.5714285714285714</v>
      </c>
      <c r="AP902" s="8">
        <f t="shared" si="246"/>
        <v>4</v>
      </c>
      <c r="AQ902" t="b">
        <f t="shared" si="247"/>
        <v>0</v>
      </c>
      <c r="AR902" t="b">
        <f t="shared" si="248"/>
        <v>0</v>
      </c>
      <c r="AS902" t="b">
        <f t="shared" si="249"/>
        <v>0</v>
      </c>
      <c r="AT902" t="b">
        <f t="shared" si="250"/>
        <v>1</v>
      </c>
      <c r="AU902" t="b">
        <f t="shared" si="251"/>
        <v>0</v>
      </c>
      <c r="AV902" t="b">
        <f t="shared" si="252"/>
        <v>0</v>
      </c>
      <c r="AW902" t="b">
        <f t="shared" si="253"/>
        <v>0</v>
      </c>
      <c r="AX902" t="b">
        <f t="shared" si="254"/>
        <v>1</v>
      </c>
    </row>
    <row r="903" spans="20:50" hidden="1">
      <c r="T903" t="s">
        <v>35</v>
      </c>
      <c r="U903" t="s">
        <v>59</v>
      </c>
      <c r="V903" t="s">
        <v>0</v>
      </c>
      <c r="W903" t="s">
        <v>142</v>
      </c>
      <c r="X903" t="s">
        <v>833</v>
      </c>
      <c r="Y903" t="s">
        <v>37</v>
      </c>
      <c r="Z903">
        <v>11</v>
      </c>
      <c r="AA903" t="s">
        <v>38</v>
      </c>
      <c r="AB903">
        <v>28</v>
      </c>
      <c r="AC903" t="s">
        <v>39</v>
      </c>
      <c r="AD903">
        <v>1</v>
      </c>
      <c r="AE903">
        <f t="shared" si="238"/>
        <v>68.552263672894654</v>
      </c>
      <c r="AF903" t="str">
        <f t="shared" si="255"/>
        <v>UL68.5522636728947</v>
      </c>
      <c r="AG903" t="str">
        <f>U903&amp;AE903</f>
        <v>UL68.5522636728947</v>
      </c>
      <c r="AH903">
        <f>COUNTIF($AG$49:AG3854,AG903)</f>
        <v>1</v>
      </c>
      <c r="AI903" s="6">
        <f t="shared" si="239"/>
        <v>5.5</v>
      </c>
      <c r="AJ903" s="7">
        <f t="shared" si="240"/>
        <v>9.3333333333333339</v>
      </c>
      <c r="AK903" s="7">
        <f t="shared" si="241"/>
        <v>3.6666666666666665</v>
      </c>
      <c r="AL903" s="7">
        <f t="shared" si="242"/>
        <v>14</v>
      </c>
      <c r="AM903" s="7">
        <f t="shared" si="243"/>
        <v>2.2000000000000002</v>
      </c>
      <c r="AN903" s="7">
        <f t="shared" si="244"/>
        <v>5.6</v>
      </c>
      <c r="AO903" s="7">
        <f t="shared" si="245"/>
        <v>1.5714285714285714</v>
      </c>
      <c r="AP903" s="8">
        <f t="shared" si="246"/>
        <v>4</v>
      </c>
      <c r="AQ903" t="b">
        <f t="shared" si="247"/>
        <v>0</v>
      </c>
      <c r="AR903" t="b">
        <f t="shared" si="248"/>
        <v>0</v>
      </c>
      <c r="AS903" t="b">
        <f t="shared" si="249"/>
        <v>0</v>
      </c>
      <c r="AT903" t="b">
        <f t="shared" si="250"/>
        <v>1</v>
      </c>
      <c r="AU903" t="b">
        <f t="shared" si="251"/>
        <v>0</v>
      </c>
      <c r="AV903" t="b">
        <f t="shared" si="252"/>
        <v>0</v>
      </c>
      <c r="AW903" t="b">
        <f t="shared" si="253"/>
        <v>0</v>
      </c>
      <c r="AX903" t="b">
        <f t="shared" si="254"/>
        <v>1</v>
      </c>
    </row>
    <row r="904" spans="20:50" hidden="1">
      <c r="T904" t="s">
        <v>53</v>
      </c>
      <c r="U904" t="s">
        <v>59</v>
      </c>
      <c r="V904">
        <v>412</v>
      </c>
      <c r="W904" t="s">
        <v>142</v>
      </c>
      <c r="X904" t="s">
        <v>834</v>
      </c>
      <c r="Y904" t="s">
        <v>37</v>
      </c>
      <c r="Z904">
        <v>11</v>
      </c>
      <c r="AA904" t="s">
        <v>38</v>
      </c>
      <c r="AB904">
        <v>29</v>
      </c>
      <c r="AC904" t="s">
        <v>39</v>
      </c>
      <c r="AD904">
        <v>1</v>
      </c>
      <c r="AE904">
        <f t="shared" si="238"/>
        <v>69.227745317954174</v>
      </c>
      <c r="AF904" t="str">
        <f t="shared" si="255"/>
        <v>UL69.2277453179542</v>
      </c>
      <c r="AH904">
        <f>COUNTIF($AE$49:AE3855,AE904)</f>
        <v>3</v>
      </c>
      <c r="AI904" s="6">
        <f t="shared" si="239"/>
        <v>5.5</v>
      </c>
      <c r="AJ904" s="7">
        <f t="shared" si="240"/>
        <v>9.6666666666666661</v>
      </c>
      <c r="AK904" s="7">
        <f t="shared" si="241"/>
        <v>3.6666666666666665</v>
      </c>
      <c r="AL904" s="7">
        <f t="shared" si="242"/>
        <v>14.5</v>
      </c>
      <c r="AM904" s="7">
        <f t="shared" si="243"/>
        <v>2.2000000000000002</v>
      </c>
      <c r="AN904" s="7">
        <f t="shared" si="244"/>
        <v>5.8</v>
      </c>
      <c r="AO904" s="7">
        <f t="shared" si="245"/>
        <v>1.5714285714285714</v>
      </c>
      <c r="AP904" s="8">
        <f t="shared" si="246"/>
        <v>4.1428571428571432</v>
      </c>
      <c r="AQ904" t="b">
        <f t="shared" si="247"/>
        <v>0</v>
      </c>
      <c r="AR904" t="b">
        <f t="shared" si="248"/>
        <v>0</v>
      </c>
      <c r="AS904" t="b">
        <f t="shared" si="249"/>
        <v>0</v>
      </c>
      <c r="AT904" t="b">
        <f t="shared" si="250"/>
        <v>0</v>
      </c>
      <c r="AU904" t="b">
        <f t="shared" si="251"/>
        <v>0</v>
      </c>
      <c r="AV904" t="b">
        <f t="shared" si="252"/>
        <v>0</v>
      </c>
      <c r="AW904" t="b">
        <f t="shared" si="253"/>
        <v>0</v>
      </c>
      <c r="AX904" t="b">
        <f t="shared" si="254"/>
        <v>0</v>
      </c>
    </row>
    <row r="905" spans="20:50" hidden="1">
      <c r="T905" t="s">
        <v>35</v>
      </c>
      <c r="U905" t="s">
        <v>59</v>
      </c>
      <c r="V905" t="s">
        <v>0</v>
      </c>
      <c r="W905" t="s">
        <v>142</v>
      </c>
      <c r="X905" t="s">
        <v>834</v>
      </c>
      <c r="Y905" t="s">
        <v>37</v>
      </c>
      <c r="Z905">
        <v>11</v>
      </c>
      <c r="AA905" t="s">
        <v>38</v>
      </c>
      <c r="AB905">
        <v>29</v>
      </c>
      <c r="AC905" t="s">
        <v>39</v>
      </c>
      <c r="AD905">
        <v>1</v>
      </c>
      <c r="AE905">
        <f t="shared" si="238"/>
        <v>69.227745317954174</v>
      </c>
      <c r="AF905" t="str">
        <f t="shared" si="255"/>
        <v>UL69.2277453179542</v>
      </c>
      <c r="AG905" t="str">
        <f>U905&amp;AE905</f>
        <v>UL69.2277453179542</v>
      </c>
      <c r="AH905">
        <f>COUNTIF($AG$49:AG3856,AG905)</f>
        <v>1</v>
      </c>
      <c r="AI905" s="6">
        <f t="shared" si="239"/>
        <v>5.5</v>
      </c>
      <c r="AJ905" s="7">
        <f t="shared" si="240"/>
        <v>9.6666666666666661</v>
      </c>
      <c r="AK905" s="7">
        <f t="shared" si="241"/>
        <v>3.6666666666666665</v>
      </c>
      <c r="AL905" s="7">
        <f t="shared" si="242"/>
        <v>14.5</v>
      </c>
      <c r="AM905" s="7">
        <f t="shared" si="243"/>
        <v>2.2000000000000002</v>
      </c>
      <c r="AN905" s="7">
        <f t="shared" si="244"/>
        <v>5.8</v>
      </c>
      <c r="AO905" s="7">
        <f t="shared" si="245"/>
        <v>1.5714285714285714</v>
      </c>
      <c r="AP905" s="8">
        <f t="shared" si="246"/>
        <v>4.1428571428571432</v>
      </c>
      <c r="AQ905" t="b">
        <f t="shared" si="247"/>
        <v>0</v>
      </c>
      <c r="AR905" t="b">
        <f t="shared" si="248"/>
        <v>0</v>
      </c>
      <c r="AS905" t="b">
        <f t="shared" si="249"/>
        <v>0</v>
      </c>
      <c r="AT905" t="b">
        <f t="shared" si="250"/>
        <v>0</v>
      </c>
      <c r="AU905" t="b">
        <f t="shared" si="251"/>
        <v>0</v>
      </c>
      <c r="AV905" t="b">
        <f t="shared" si="252"/>
        <v>0</v>
      </c>
      <c r="AW905" t="b">
        <f t="shared" si="253"/>
        <v>0</v>
      </c>
      <c r="AX905" t="b">
        <f t="shared" si="254"/>
        <v>0</v>
      </c>
    </row>
    <row r="906" spans="20:50" hidden="1">
      <c r="T906" t="s">
        <v>53</v>
      </c>
      <c r="U906" t="s">
        <v>59</v>
      </c>
      <c r="V906">
        <v>413</v>
      </c>
      <c r="W906" t="s">
        <v>142</v>
      </c>
      <c r="X906" t="s">
        <v>835</v>
      </c>
      <c r="Y906" t="s">
        <v>37</v>
      </c>
      <c r="Z906">
        <v>11</v>
      </c>
      <c r="AA906" t="s">
        <v>38</v>
      </c>
      <c r="AB906">
        <v>30</v>
      </c>
      <c r="AC906" t="s">
        <v>39</v>
      </c>
      <c r="AD906">
        <v>1</v>
      </c>
      <c r="AE906">
        <f t="shared" si="238"/>
        <v>69.863696571751873</v>
      </c>
      <c r="AF906" t="str">
        <f t="shared" si="255"/>
        <v>UL69.8636965717519</v>
      </c>
      <c r="AH906">
        <f>COUNTIF($AE$49:AE3857,AE906)</f>
        <v>3</v>
      </c>
      <c r="AI906" s="6">
        <f t="shared" si="239"/>
        <v>5.5</v>
      </c>
      <c r="AJ906" s="7">
        <f t="shared" si="240"/>
        <v>10</v>
      </c>
      <c r="AK906" s="7">
        <f t="shared" si="241"/>
        <v>3.6666666666666665</v>
      </c>
      <c r="AL906" s="7">
        <f t="shared" si="242"/>
        <v>15</v>
      </c>
      <c r="AM906" s="7">
        <f t="shared" si="243"/>
        <v>2.2000000000000002</v>
      </c>
      <c r="AN906" s="7">
        <f t="shared" si="244"/>
        <v>6</v>
      </c>
      <c r="AO906" s="7">
        <f t="shared" si="245"/>
        <v>1.5714285714285714</v>
      </c>
      <c r="AP906" s="8">
        <f t="shared" si="246"/>
        <v>4.2857142857142856</v>
      </c>
      <c r="AQ906" t="b">
        <f t="shared" si="247"/>
        <v>0</v>
      </c>
      <c r="AR906" t="b">
        <f t="shared" si="248"/>
        <v>1</v>
      </c>
      <c r="AS906" t="b">
        <f t="shared" si="249"/>
        <v>0</v>
      </c>
      <c r="AT906" t="b">
        <f t="shared" si="250"/>
        <v>1</v>
      </c>
      <c r="AU906" t="b">
        <f t="shared" si="251"/>
        <v>0</v>
      </c>
      <c r="AV906" t="b">
        <f t="shared" si="252"/>
        <v>1</v>
      </c>
      <c r="AW906" t="b">
        <f t="shared" si="253"/>
        <v>0</v>
      </c>
      <c r="AX906" t="b">
        <f t="shared" si="254"/>
        <v>0</v>
      </c>
    </row>
    <row r="907" spans="20:50" hidden="1">
      <c r="T907" t="s">
        <v>53</v>
      </c>
      <c r="U907" t="s">
        <v>59</v>
      </c>
      <c r="V907">
        <v>414</v>
      </c>
      <c r="W907" t="s">
        <v>142</v>
      </c>
      <c r="X907" t="s">
        <v>836</v>
      </c>
      <c r="Y907" t="s">
        <v>37</v>
      </c>
      <c r="Z907">
        <v>11</v>
      </c>
      <c r="AA907" t="s">
        <v>38</v>
      </c>
      <c r="AB907">
        <v>31</v>
      </c>
      <c r="AC907" t="s">
        <v>39</v>
      </c>
      <c r="AD907">
        <v>1</v>
      </c>
      <c r="AE907">
        <f t="shared" si="238"/>
        <v>70.463345061871621</v>
      </c>
      <c r="AF907" t="str">
        <f t="shared" si="255"/>
        <v>UL70.4633450618716</v>
      </c>
      <c r="AH907">
        <f>COUNTIF($AE$49:AE3858,AE907)</f>
        <v>4</v>
      </c>
      <c r="AI907" s="6">
        <f t="shared" si="239"/>
        <v>5.5</v>
      </c>
      <c r="AJ907" s="7">
        <f t="shared" si="240"/>
        <v>10.333333333333334</v>
      </c>
      <c r="AK907" s="7">
        <f t="shared" si="241"/>
        <v>3.6666666666666665</v>
      </c>
      <c r="AL907" s="7">
        <f t="shared" si="242"/>
        <v>15.5</v>
      </c>
      <c r="AM907" s="7">
        <f t="shared" si="243"/>
        <v>2.2000000000000002</v>
      </c>
      <c r="AN907" s="7">
        <f t="shared" si="244"/>
        <v>6.2</v>
      </c>
      <c r="AO907" s="7">
        <f t="shared" si="245"/>
        <v>1.5714285714285714</v>
      </c>
      <c r="AP907" s="8">
        <f t="shared" si="246"/>
        <v>4.4285714285714288</v>
      </c>
      <c r="AQ907" t="b">
        <f t="shared" si="247"/>
        <v>0</v>
      </c>
      <c r="AR907" t="b">
        <f t="shared" si="248"/>
        <v>0</v>
      </c>
      <c r="AS907" t="b">
        <f t="shared" si="249"/>
        <v>0</v>
      </c>
      <c r="AT907" t="b">
        <f t="shared" si="250"/>
        <v>0</v>
      </c>
      <c r="AU907" t="b">
        <f t="shared" si="251"/>
        <v>0</v>
      </c>
      <c r="AV907" t="b">
        <f t="shared" si="252"/>
        <v>0</v>
      </c>
      <c r="AW907" t="b">
        <f t="shared" si="253"/>
        <v>0</v>
      </c>
      <c r="AX907" t="b">
        <f t="shared" si="254"/>
        <v>0</v>
      </c>
    </row>
    <row r="908" spans="20:50" hidden="1">
      <c r="T908" t="s">
        <v>35</v>
      </c>
      <c r="U908" t="s">
        <v>59</v>
      </c>
      <c r="V908" t="s">
        <v>0</v>
      </c>
      <c r="W908" t="s">
        <v>142</v>
      </c>
      <c r="X908" t="s">
        <v>836</v>
      </c>
      <c r="Y908" t="s">
        <v>37</v>
      </c>
      <c r="Z908">
        <v>11</v>
      </c>
      <c r="AA908" t="s">
        <v>38</v>
      </c>
      <c r="AB908">
        <v>31</v>
      </c>
      <c r="AC908" t="s">
        <v>39</v>
      </c>
      <c r="AD908">
        <v>1</v>
      </c>
      <c r="AE908">
        <f t="shared" si="238"/>
        <v>70.463345061871621</v>
      </c>
      <c r="AF908" t="str">
        <f t="shared" si="255"/>
        <v>UL70.4633450618716</v>
      </c>
      <c r="AG908" t="str">
        <f>U908&amp;AE908</f>
        <v>UL70.4633450618716</v>
      </c>
      <c r="AH908">
        <f>COUNTIF($AG$49:AG3859,AG908)</f>
        <v>1</v>
      </c>
      <c r="AI908" s="6">
        <f t="shared" si="239"/>
        <v>5.5</v>
      </c>
      <c r="AJ908" s="7">
        <f t="shared" si="240"/>
        <v>10.333333333333334</v>
      </c>
      <c r="AK908" s="7">
        <f t="shared" si="241"/>
        <v>3.6666666666666665</v>
      </c>
      <c r="AL908" s="7">
        <f t="shared" si="242"/>
        <v>15.5</v>
      </c>
      <c r="AM908" s="7">
        <f t="shared" si="243"/>
        <v>2.2000000000000002</v>
      </c>
      <c r="AN908" s="7">
        <f t="shared" si="244"/>
        <v>6.2</v>
      </c>
      <c r="AO908" s="7">
        <f t="shared" si="245"/>
        <v>1.5714285714285714</v>
      </c>
      <c r="AP908" s="8">
        <f t="shared" si="246"/>
        <v>4.4285714285714288</v>
      </c>
      <c r="AQ908" t="b">
        <f t="shared" si="247"/>
        <v>0</v>
      </c>
      <c r="AR908" t="b">
        <f t="shared" si="248"/>
        <v>0</v>
      </c>
      <c r="AS908" t="b">
        <f t="shared" si="249"/>
        <v>0</v>
      </c>
      <c r="AT908" t="b">
        <f t="shared" si="250"/>
        <v>0</v>
      </c>
      <c r="AU908" t="b">
        <f t="shared" si="251"/>
        <v>0</v>
      </c>
      <c r="AV908" t="b">
        <f t="shared" si="252"/>
        <v>0</v>
      </c>
      <c r="AW908" t="b">
        <f t="shared" si="253"/>
        <v>0</v>
      </c>
      <c r="AX908" t="b">
        <f t="shared" si="254"/>
        <v>0</v>
      </c>
    </row>
    <row r="909" spans="20:50" hidden="1">
      <c r="T909" t="s">
        <v>53</v>
      </c>
      <c r="U909" t="s">
        <v>59</v>
      </c>
      <c r="V909">
        <v>415</v>
      </c>
      <c r="W909" t="s">
        <v>142</v>
      </c>
      <c r="X909" t="s">
        <v>837</v>
      </c>
      <c r="Y909" t="s">
        <v>37</v>
      </c>
      <c r="Z909">
        <v>11</v>
      </c>
      <c r="AA909" t="s">
        <v>38</v>
      </c>
      <c r="AB909">
        <v>32</v>
      </c>
      <c r="AC909" t="s">
        <v>39</v>
      </c>
      <c r="AD909">
        <v>1</v>
      </c>
      <c r="AE909">
        <f t="shared" si="238"/>
        <v>71.029592191513458</v>
      </c>
      <c r="AF909" t="str">
        <f t="shared" si="255"/>
        <v>UL71.0295921915135</v>
      </c>
      <c r="AH909">
        <f>COUNTIF($AE$49:AE3860,AE909)</f>
        <v>2</v>
      </c>
      <c r="AI909" s="6">
        <f t="shared" si="239"/>
        <v>5.5</v>
      </c>
      <c r="AJ909" s="7">
        <f t="shared" si="240"/>
        <v>10.666666666666666</v>
      </c>
      <c r="AK909" s="7">
        <f t="shared" si="241"/>
        <v>3.6666666666666665</v>
      </c>
      <c r="AL909" s="7">
        <f t="shared" si="242"/>
        <v>16</v>
      </c>
      <c r="AM909" s="7">
        <f t="shared" si="243"/>
        <v>2.2000000000000002</v>
      </c>
      <c r="AN909" s="7">
        <f t="shared" si="244"/>
        <v>6.4</v>
      </c>
      <c r="AO909" s="7">
        <f t="shared" si="245"/>
        <v>1.5714285714285714</v>
      </c>
      <c r="AP909" s="8">
        <f t="shared" si="246"/>
        <v>4.5714285714285712</v>
      </c>
      <c r="AQ909" t="b">
        <f t="shared" si="247"/>
        <v>0</v>
      </c>
      <c r="AR909" t="b">
        <f t="shared" si="248"/>
        <v>0</v>
      </c>
      <c r="AS909" t="b">
        <f t="shared" si="249"/>
        <v>0</v>
      </c>
      <c r="AT909" t="b">
        <f t="shared" si="250"/>
        <v>1</v>
      </c>
      <c r="AU909" t="b">
        <f t="shared" si="251"/>
        <v>0</v>
      </c>
      <c r="AV909" t="b">
        <f t="shared" si="252"/>
        <v>0</v>
      </c>
      <c r="AW909" t="b">
        <f t="shared" si="253"/>
        <v>0</v>
      </c>
      <c r="AX909" t="b">
        <f t="shared" si="254"/>
        <v>0</v>
      </c>
    </row>
    <row r="910" spans="20:50" hidden="1">
      <c r="T910" t="s">
        <v>53</v>
      </c>
      <c r="U910" t="s">
        <v>59</v>
      </c>
      <c r="V910">
        <v>416</v>
      </c>
      <c r="W910" t="s">
        <v>142</v>
      </c>
      <c r="X910" t="s">
        <v>838</v>
      </c>
      <c r="Y910" t="s">
        <v>37</v>
      </c>
      <c r="Z910">
        <v>11</v>
      </c>
      <c r="AA910" t="s">
        <v>38</v>
      </c>
      <c r="AB910">
        <v>33</v>
      </c>
      <c r="AC910" t="s">
        <v>39</v>
      </c>
      <c r="AD910">
        <v>1</v>
      </c>
      <c r="AE910">
        <f t="shared" si="238"/>
        <v>71.56505117707799</v>
      </c>
      <c r="AF910" t="str">
        <f t="shared" si="255"/>
        <v>UL71.565051177078</v>
      </c>
      <c r="AH910">
        <f>COUNTIF($AE$49:AE3861,AE910)</f>
        <v>12</v>
      </c>
      <c r="AI910" s="6">
        <f t="shared" si="239"/>
        <v>5.5</v>
      </c>
      <c r="AJ910" s="7">
        <f t="shared" si="240"/>
        <v>11</v>
      </c>
      <c r="AK910" s="7">
        <f t="shared" si="241"/>
        <v>3.6666666666666665</v>
      </c>
      <c r="AL910" s="7">
        <f t="shared" si="242"/>
        <v>16.5</v>
      </c>
      <c r="AM910" s="7">
        <f t="shared" si="243"/>
        <v>2.2000000000000002</v>
      </c>
      <c r="AN910" s="7">
        <f t="shared" si="244"/>
        <v>6.6</v>
      </c>
      <c r="AO910" s="7">
        <f t="shared" si="245"/>
        <v>1.5714285714285714</v>
      </c>
      <c r="AP910" s="8">
        <f t="shared" si="246"/>
        <v>4.7142857142857144</v>
      </c>
      <c r="AQ910" t="b">
        <f t="shared" si="247"/>
        <v>0</v>
      </c>
      <c r="AR910" t="b">
        <f t="shared" si="248"/>
        <v>1</v>
      </c>
      <c r="AS910" t="b">
        <f t="shared" si="249"/>
        <v>0</v>
      </c>
      <c r="AT910" t="b">
        <f t="shared" si="250"/>
        <v>0</v>
      </c>
      <c r="AU910" t="b">
        <f t="shared" si="251"/>
        <v>0</v>
      </c>
      <c r="AV910" t="b">
        <f t="shared" si="252"/>
        <v>0</v>
      </c>
      <c r="AW910" t="b">
        <f t="shared" si="253"/>
        <v>0</v>
      </c>
      <c r="AX910" t="b">
        <f t="shared" si="254"/>
        <v>0</v>
      </c>
    </row>
    <row r="911" spans="20:50" hidden="1">
      <c r="T911" t="s">
        <v>53</v>
      </c>
      <c r="U911" t="s">
        <v>59</v>
      </c>
      <c r="V911">
        <v>417</v>
      </c>
      <c r="W911" t="s">
        <v>142</v>
      </c>
      <c r="X911" t="s">
        <v>839</v>
      </c>
      <c r="Y911" t="s">
        <v>37</v>
      </c>
      <c r="Z911">
        <v>11</v>
      </c>
      <c r="AA911" t="s">
        <v>38</v>
      </c>
      <c r="AB911">
        <v>34</v>
      </c>
      <c r="AC911" t="s">
        <v>39</v>
      </c>
      <c r="AD911">
        <v>1</v>
      </c>
      <c r="AE911">
        <f t="shared" si="238"/>
        <v>72.072080237992765</v>
      </c>
      <c r="AF911" t="str">
        <f t="shared" si="255"/>
        <v>UL72.0720802379928</v>
      </c>
      <c r="AH911">
        <f>COUNTIF($AE$49:AE3862,AE911)</f>
        <v>2</v>
      </c>
      <c r="AI911" s="6">
        <f t="shared" si="239"/>
        <v>5.5</v>
      </c>
      <c r="AJ911" s="7">
        <f t="shared" si="240"/>
        <v>11.333333333333334</v>
      </c>
      <c r="AK911" s="7">
        <f t="shared" si="241"/>
        <v>3.6666666666666665</v>
      </c>
      <c r="AL911" s="7">
        <f t="shared" si="242"/>
        <v>17</v>
      </c>
      <c r="AM911" s="7">
        <f t="shared" si="243"/>
        <v>2.2000000000000002</v>
      </c>
      <c r="AN911" s="7">
        <f t="shared" si="244"/>
        <v>6.8</v>
      </c>
      <c r="AO911" s="7">
        <f t="shared" si="245"/>
        <v>1.5714285714285714</v>
      </c>
      <c r="AP911" s="8">
        <f t="shared" si="246"/>
        <v>4.8571428571428568</v>
      </c>
      <c r="AQ911" t="b">
        <f t="shared" si="247"/>
        <v>0</v>
      </c>
      <c r="AR911" t="b">
        <f t="shared" si="248"/>
        <v>0</v>
      </c>
      <c r="AS911" t="b">
        <f t="shared" si="249"/>
        <v>0</v>
      </c>
      <c r="AT911" t="b">
        <f t="shared" si="250"/>
        <v>1</v>
      </c>
      <c r="AU911" t="b">
        <f t="shared" si="251"/>
        <v>0</v>
      </c>
      <c r="AV911" t="b">
        <f t="shared" si="252"/>
        <v>0</v>
      </c>
      <c r="AW911" t="b">
        <f t="shared" si="253"/>
        <v>0</v>
      </c>
      <c r="AX911" t="b">
        <f t="shared" si="254"/>
        <v>0</v>
      </c>
    </row>
    <row r="912" spans="20:50" hidden="1">
      <c r="T912" t="s">
        <v>53</v>
      </c>
      <c r="U912" t="s">
        <v>59</v>
      </c>
      <c r="V912">
        <v>418</v>
      </c>
      <c r="W912" t="s">
        <v>142</v>
      </c>
      <c r="X912" t="s">
        <v>840</v>
      </c>
      <c r="Y912" t="s">
        <v>37</v>
      </c>
      <c r="Z912">
        <v>12</v>
      </c>
      <c r="AA912" t="s">
        <v>38</v>
      </c>
      <c r="AB912">
        <v>1</v>
      </c>
      <c r="AC912" t="s">
        <v>39</v>
      </c>
      <c r="AD912">
        <v>1</v>
      </c>
      <c r="AE912">
        <f t="shared" si="238"/>
        <v>4.7636416907261774</v>
      </c>
      <c r="AF912" t="str">
        <f t="shared" si="255"/>
        <v>UL4.76364169072618</v>
      </c>
      <c r="AH912">
        <f>COUNTIF($AE$49:AE3863,AE912)</f>
        <v>15</v>
      </c>
      <c r="AI912" s="6">
        <f t="shared" si="239"/>
        <v>6</v>
      </c>
      <c r="AJ912" s="7">
        <f t="shared" si="240"/>
        <v>0.33333333333333331</v>
      </c>
      <c r="AK912" s="7">
        <f t="shared" si="241"/>
        <v>4</v>
      </c>
      <c r="AL912" s="7">
        <f t="shared" si="242"/>
        <v>0.5</v>
      </c>
      <c r="AM912" s="7">
        <f t="shared" si="243"/>
        <v>2.4</v>
      </c>
      <c r="AN912" s="7">
        <f t="shared" si="244"/>
        <v>0.2</v>
      </c>
      <c r="AO912" s="7">
        <f t="shared" si="245"/>
        <v>1.7142857142857142</v>
      </c>
      <c r="AP912" s="8">
        <f t="shared" si="246"/>
        <v>0.14285714285714285</v>
      </c>
      <c r="AQ912" t="b">
        <f t="shared" si="247"/>
        <v>1</v>
      </c>
      <c r="AR912" t="b">
        <f t="shared" si="248"/>
        <v>0</v>
      </c>
      <c r="AS912" t="b">
        <f t="shared" si="249"/>
        <v>1</v>
      </c>
      <c r="AT912" t="b">
        <f t="shared" si="250"/>
        <v>0</v>
      </c>
      <c r="AU912" t="b">
        <f t="shared" si="251"/>
        <v>0</v>
      </c>
      <c r="AV912" t="b">
        <f t="shared" si="252"/>
        <v>0</v>
      </c>
      <c r="AW912" t="b">
        <f t="shared" si="253"/>
        <v>0</v>
      </c>
      <c r="AX912" t="b">
        <f t="shared" si="254"/>
        <v>0</v>
      </c>
    </row>
    <row r="913" spans="20:50" hidden="1">
      <c r="T913" t="s">
        <v>53</v>
      </c>
      <c r="U913" t="s">
        <v>59</v>
      </c>
      <c r="V913">
        <v>419</v>
      </c>
      <c r="W913" t="s">
        <v>142</v>
      </c>
      <c r="X913" t="s">
        <v>841</v>
      </c>
      <c r="Y913" t="s">
        <v>37</v>
      </c>
      <c r="Z913">
        <v>12</v>
      </c>
      <c r="AA913" t="s">
        <v>38</v>
      </c>
      <c r="AB913">
        <v>1</v>
      </c>
      <c r="AC913" t="s">
        <v>39</v>
      </c>
      <c r="AD913">
        <v>2</v>
      </c>
      <c r="AE913">
        <f t="shared" si="238"/>
        <v>4.7636416907261774</v>
      </c>
      <c r="AF913" t="str">
        <f t="shared" si="255"/>
        <v>UL4.76364169072618</v>
      </c>
      <c r="AH913">
        <f>COUNTIF($AE$49:AE3864,AE913)</f>
        <v>15</v>
      </c>
      <c r="AI913" s="6">
        <f t="shared" si="239"/>
        <v>6</v>
      </c>
      <c r="AJ913" s="7">
        <f t="shared" si="240"/>
        <v>0.33333333333333331</v>
      </c>
      <c r="AK913" s="7">
        <f t="shared" si="241"/>
        <v>4</v>
      </c>
      <c r="AL913" s="7">
        <f t="shared" si="242"/>
        <v>0.5</v>
      </c>
      <c r="AM913" s="7">
        <f t="shared" si="243"/>
        <v>2.4</v>
      </c>
      <c r="AN913" s="7">
        <f t="shared" si="244"/>
        <v>0.2</v>
      </c>
      <c r="AO913" s="7">
        <f t="shared" si="245"/>
        <v>1.7142857142857142</v>
      </c>
      <c r="AP913" s="8">
        <f t="shared" si="246"/>
        <v>0.14285714285714285</v>
      </c>
      <c r="AQ913" t="b">
        <f t="shared" si="247"/>
        <v>1</v>
      </c>
      <c r="AR913" t="b">
        <f t="shared" si="248"/>
        <v>0</v>
      </c>
      <c r="AS913" t="b">
        <f t="shared" si="249"/>
        <v>1</v>
      </c>
      <c r="AT913" t="b">
        <f t="shared" si="250"/>
        <v>0</v>
      </c>
      <c r="AU913" t="b">
        <f t="shared" si="251"/>
        <v>0</v>
      </c>
      <c r="AV913" t="b">
        <f t="shared" si="252"/>
        <v>0</v>
      </c>
      <c r="AW913" t="b">
        <f t="shared" si="253"/>
        <v>0</v>
      </c>
      <c r="AX913" t="b">
        <f t="shared" si="254"/>
        <v>0</v>
      </c>
    </row>
    <row r="914" spans="20:50" hidden="1">
      <c r="T914" t="s">
        <v>53</v>
      </c>
      <c r="U914" t="s">
        <v>59</v>
      </c>
      <c r="V914">
        <v>420</v>
      </c>
      <c r="W914" t="s">
        <v>142</v>
      </c>
      <c r="X914" t="s">
        <v>842</v>
      </c>
      <c r="Y914" t="s">
        <v>37</v>
      </c>
      <c r="Z914">
        <v>12</v>
      </c>
      <c r="AA914" t="s">
        <v>38</v>
      </c>
      <c r="AB914">
        <v>5</v>
      </c>
      <c r="AC914" t="s">
        <v>39</v>
      </c>
      <c r="AD914">
        <v>1</v>
      </c>
      <c r="AE914">
        <f t="shared" si="238"/>
        <v>22.61986494804043</v>
      </c>
      <c r="AF914" t="str">
        <f t="shared" si="255"/>
        <v>UL22.6198649480404</v>
      </c>
      <c r="AH914">
        <f>COUNTIF($AE$49:AE3865,AE914)</f>
        <v>10</v>
      </c>
      <c r="AI914" s="6">
        <f t="shared" si="239"/>
        <v>6</v>
      </c>
      <c r="AJ914" s="7">
        <f t="shared" si="240"/>
        <v>1.6666666666666667</v>
      </c>
      <c r="AK914" s="7">
        <f t="shared" si="241"/>
        <v>4</v>
      </c>
      <c r="AL914" s="7">
        <f t="shared" si="242"/>
        <v>2.5</v>
      </c>
      <c r="AM914" s="7">
        <f t="shared" si="243"/>
        <v>2.4</v>
      </c>
      <c r="AN914" s="7">
        <f t="shared" si="244"/>
        <v>1</v>
      </c>
      <c r="AO914" s="7">
        <f t="shared" si="245"/>
        <v>1.7142857142857142</v>
      </c>
      <c r="AP914" s="8">
        <f t="shared" si="246"/>
        <v>0.7142857142857143</v>
      </c>
      <c r="AQ914" t="b">
        <f t="shared" si="247"/>
        <v>1</v>
      </c>
      <c r="AR914" t="b">
        <f t="shared" si="248"/>
        <v>0</v>
      </c>
      <c r="AS914" t="b">
        <f t="shared" si="249"/>
        <v>1</v>
      </c>
      <c r="AT914" t="b">
        <f t="shared" si="250"/>
        <v>0</v>
      </c>
      <c r="AU914" t="b">
        <f t="shared" si="251"/>
        <v>0</v>
      </c>
      <c r="AV914" t="b">
        <f t="shared" si="252"/>
        <v>1</v>
      </c>
      <c r="AW914" t="b">
        <f t="shared" si="253"/>
        <v>0</v>
      </c>
      <c r="AX914" t="b">
        <f t="shared" si="254"/>
        <v>0</v>
      </c>
    </row>
    <row r="915" spans="20:50" hidden="1">
      <c r="T915" t="s">
        <v>35</v>
      </c>
      <c r="U915" t="s">
        <v>59</v>
      </c>
      <c r="V915" t="s">
        <v>0</v>
      </c>
      <c r="W915" t="s">
        <v>142</v>
      </c>
      <c r="X915" t="s">
        <v>842</v>
      </c>
      <c r="Y915" t="s">
        <v>37</v>
      </c>
      <c r="Z915">
        <v>12</v>
      </c>
      <c r="AA915" t="s">
        <v>38</v>
      </c>
      <c r="AB915">
        <v>5</v>
      </c>
      <c r="AC915" t="s">
        <v>39</v>
      </c>
      <c r="AD915">
        <v>1</v>
      </c>
      <c r="AE915">
        <f t="shared" si="238"/>
        <v>22.61986494804043</v>
      </c>
      <c r="AF915" t="str">
        <f t="shared" si="255"/>
        <v>UL22.6198649480404</v>
      </c>
      <c r="AG915" t="str">
        <f>U915&amp;AE915</f>
        <v>UL22.6198649480404</v>
      </c>
      <c r="AH915">
        <f>COUNTIF($AG$49:AG3866,AG915)</f>
        <v>1</v>
      </c>
      <c r="AI915" s="6">
        <f t="shared" si="239"/>
        <v>6</v>
      </c>
      <c r="AJ915" s="7">
        <f t="shared" si="240"/>
        <v>1.6666666666666667</v>
      </c>
      <c r="AK915" s="7">
        <f t="shared" si="241"/>
        <v>4</v>
      </c>
      <c r="AL915" s="7">
        <f t="shared" si="242"/>
        <v>2.5</v>
      </c>
      <c r="AM915" s="7">
        <f t="shared" si="243"/>
        <v>2.4</v>
      </c>
      <c r="AN915" s="7">
        <f t="shared" si="244"/>
        <v>1</v>
      </c>
      <c r="AO915" s="7">
        <f t="shared" si="245"/>
        <v>1.7142857142857142</v>
      </c>
      <c r="AP915" s="8">
        <f t="shared" si="246"/>
        <v>0.7142857142857143</v>
      </c>
      <c r="AQ915" t="b">
        <f t="shared" si="247"/>
        <v>1</v>
      </c>
      <c r="AR915" t="b">
        <f t="shared" si="248"/>
        <v>0</v>
      </c>
      <c r="AS915" t="b">
        <f t="shared" si="249"/>
        <v>1</v>
      </c>
      <c r="AT915" t="b">
        <f t="shared" si="250"/>
        <v>0</v>
      </c>
      <c r="AU915" t="b">
        <f t="shared" si="251"/>
        <v>0</v>
      </c>
      <c r="AV915" t="b">
        <f t="shared" si="252"/>
        <v>1</v>
      </c>
      <c r="AW915" t="b">
        <f t="shared" si="253"/>
        <v>0</v>
      </c>
      <c r="AX915" t="b">
        <f t="shared" si="254"/>
        <v>0</v>
      </c>
    </row>
    <row r="916" spans="20:50" hidden="1">
      <c r="T916" t="s">
        <v>53</v>
      </c>
      <c r="U916" t="s">
        <v>59</v>
      </c>
      <c r="V916">
        <v>421</v>
      </c>
      <c r="W916" t="s">
        <v>142</v>
      </c>
      <c r="X916" t="s">
        <v>843</v>
      </c>
      <c r="Y916" t="s">
        <v>37</v>
      </c>
      <c r="Z916">
        <v>12</v>
      </c>
      <c r="AA916" t="s">
        <v>38</v>
      </c>
      <c r="AB916">
        <v>7</v>
      </c>
      <c r="AC916" t="s">
        <v>39</v>
      </c>
      <c r="AD916">
        <v>1</v>
      </c>
      <c r="AE916">
        <f t="shared" si="238"/>
        <v>30.256437163529263</v>
      </c>
      <c r="AF916" t="str">
        <f t="shared" si="255"/>
        <v>UL30.2564371635293</v>
      </c>
      <c r="AH916">
        <f>COUNTIF($AE$49:AE3867,AE916)</f>
        <v>8</v>
      </c>
      <c r="AI916" s="6">
        <f t="shared" si="239"/>
        <v>6</v>
      </c>
      <c r="AJ916" s="7">
        <f t="shared" si="240"/>
        <v>2.3333333333333335</v>
      </c>
      <c r="AK916" s="7">
        <f t="shared" si="241"/>
        <v>4</v>
      </c>
      <c r="AL916" s="7">
        <f t="shared" si="242"/>
        <v>3.5</v>
      </c>
      <c r="AM916" s="7">
        <f t="shared" si="243"/>
        <v>2.4</v>
      </c>
      <c r="AN916" s="7">
        <f t="shared" si="244"/>
        <v>1.4</v>
      </c>
      <c r="AO916" s="7">
        <f t="shared" si="245"/>
        <v>1.7142857142857142</v>
      </c>
      <c r="AP916" s="8">
        <f t="shared" si="246"/>
        <v>1</v>
      </c>
      <c r="AQ916" t="b">
        <f t="shared" si="247"/>
        <v>1</v>
      </c>
      <c r="AR916" t="b">
        <f t="shared" si="248"/>
        <v>0</v>
      </c>
      <c r="AS916" t="b">
        <f t="shared" si="249"/>
        <v>1</v>
      </c>
      <c r="AT916" t="b">
        <f t="shared" si="250"/>
        <v>0</v>
      </c>
      <c r="AU916" t="b">
        <f t="shared" si="251"/>
        <v>0</v>
      </c>
      <c r="AV916" t="b">
        <f t="shared" si="252"/>
        <v>0</v>
      </c>
      <c r="AW916" t="b">
        <f t="shared" si="253"/>
        <v>0</v>
      </c>
      <c r="AX916" t="b">
        <f t="shared" si="254"/>
        <v>1</v>
      </c>
    </row>
    <row r="917" spans="20:50" hidden="1">
      <c r="T917" t="s">
        <v>53</v>
      </c>
      <c r="U917" t="s">
        <v>59</v>
      </c>
      <c r="V917">
        <v>422</v>
      </c>
      <c r="W917" t="s">
        <v>142</v>
      </c>
      <c r="X917" t="s">
        <v>844</v>
      </c>
      <c r="Y917" t="s">
        <v>37</v>
      </c>
      <c r="Z917">
        <v>12</v>
      </c>
      <c r="AA917" t="s">
        <v>38</v>
      </c>
      <c r="AB917">
        <v>7</v>
      </c>
      <c r="AC917" t="s">
        <v>39</v>
      </c>
      <c r="AD917">
        <v>2</v>
      </c>
      <c r="AE917">
        <f t="shared" si="238"/>
        <v>30.256437163529263</v>
      </c>
      <c r="AF917" t="str">
        <f t="shared" si="255"/>
        <v>UL30.2564371635293</v>
      </c>
      <c r="AH917">
        <f>COUNTIF($AE$49:AE3868,AE917)</f>
        <v>8</v>
      </c>
      <c r="AI917" s="6">
        <f t="shared" si="239"/>
        <v>6</v>
      </c>
      <c r="AJ917" s="7">
        <f t="shared" si="240"/>
        <v>2.3333333333333335</v>
      </c>
      <c r="AK917" s="7">
        <f t="shared" si="241"/>
        <v>4</v>
      </c>
      <c r="AL917" s="7">
        <f t="shared" si="242"/>
        <v>3.5</v>
      </c>
      <c r="AM917" s="7">
        <f t="shared" si="243"/>
        <v>2.4</v>
      </c>
      <c r="AN917" s="7">
        <f t="shared" si="244"/>
        <v>1.4</v>
      </c>
      <c r="AO917" s="7">
        <f t="shared" si="245"/>
        <v>1.7142857142857142</v>
      </c>
      <c r="AP917" s="8">
        <f t="shared" si="246"/>
        <v>1</v>
      </c>
      <c r="AQ917" t="b">
        <f t="shared" si="247"/>
        <v>1</v>
      </c>
      <c r="AR917" t="b">
        <f t="shared" si="248"/>
        <v>0</v>
      </c>
      <c r="AS917" t="b">
        <f t="shared" si="249"/>
        <v>1</v>
      </c>
      <c r="AT917" t="b">
        <f t="shared" si="250"/>
        <v>0</v>
      </c>
      <c r="AU917" t="b">
        <f t="shared" si="251"/>
        <v>0</v>
      </c>
      <c r="AV917" t="b">
        <f t="shared" si="252"/>
        <v>0</v>
      </c>
      <c r="AW917" t="b">
        <f t="shared" si="253"/>
        <v>0</v>
      </c>
      <c r="AX917" t="b">
        <f t="shared" si="254"/>
        <v>1</v>
      </c>
    </row>
    <row r="918" spans="20:50" hidden="1">
      <c r="T918" t="s">
        <v>53</v>
      </c>
      <c r="U918" t="s">
        <v>59</v>
      </c>
      <c r="V918">
        <v>423</v>
      </c>
      <c r="W918" t="s">
        <v>142</v>
      </c>
      <c r="X918" t="s">
        <v>845</v>
      </c>
      <c r="Y918" t="s">
        <v>37</v>
      </c>
      <c r="Z918">
        <v>12</v>
      </c>
      <c r="AA918" t="s">
        <v>38</v>
      </c>
      <c r="AB918">
        <v>11</v>
      </c>
      <c r="AC918" t="s">
        <v>39</v>
      </c>
      <c r="AD918">
        <v>1</v>
      </c>
      <c r="AE918">
        <f t="shared" si="238"/>
        <v>42.510447078000844</v>
      </c>
      <c r="AF918" t="str">
        <f t="shared" si="255"/>
        <v>UL42.5104470780008</v>
      </c>
      <c r="AH918">
        <f>COUNTIF($AE$49:AE3869,AE918)</f>
        <v>4</v>
      </c>
      <c r="AI918" s="6">
        <f t="shared" si="239"/>
        <v>6</v>
      </c>
      <c r="AJ918" s="7">
        <f t="shared" si="240"/>
        <v>3.6666666666666665</v>
      </c>
      <c r="AK918" s="7">
        <f t="shared" si="241"/>
        <v>4</v>
      </c>
      <c r="AL918" s="7">
        <f t="shared" si="242"/>
        <v>5.5</v>
      </c>
      <c r="AM918" s="7">
        <f t="shared" si="243"/>
        <v>2.4</v>
      </c>
      <c r="AN918" s="7">
        <f t="shared" si="244"/>
        <v>2.2000000000000002</v>
      </c>
      <c r="AO918" s="7">
        <f t="shared" si="245"/>
        <v>1.7142857142857142</v>
      </c>
      <c r="AP918" s="8">
        <f t="shared" si="246"/>
        <v>1.5714285714285714</v>
      </c>
      <c r="AQ918" t="b">
        <f t="shared" si="247"/>
        <v>1</v>
      </c>
      <c r="AR918" t="b">
        <f t="shared" si="248"/>
        <v>0</v>
      </c>
      <c r="AS918" t="b">
        <f t="shared" si="249"/>
        <v>1</v>
      </c>
      <c r="AT918" t="b">
        <f t="shared" si="250"/>
        <v>0</v>
      </c>
      <c r="AU918" t="b">
        <f t="shared" si="251"/>
        <v>0</v>
      </c>
      <c r="AV918" t="b">
        <f t="shared" si="252"/>
        <v>0</v>
      </c>
      <c r="AW918" t="b">
        <f t="shared" si="253"/>
        <v>0</v>
      </c>
      <c r="AX918" t="b">
        <f t="shared" si="254"/>
        <v>0</v>
      </c>
    </row>
    <row r="919" spans="20:50" hidden="1">
      <c r="T919" t="s">
        <v>53</v>
      </c>
      <c r="U919" t="s">
        <v>59</v>
      </c>
      <c r="V919">
        <v>424</v>
      </c>
      <c r="W919" t="s">
        <v>142</v>
      </c>
      <c r="X919" t="s">
        <v>846</v>
      </c>
      <c r="Y919" t="s">
        <v>37</v>
      </c>
      <c r="Z919">
        <v>12</v>
      </c>
      <c r="AA919" t="s">
        <v>38</v>
      </c>
      <c r="AB919">
        <v>11</v>
      </c>
      <c r="AC919" t="s">
        <v>39</v>
      </c>
      <c r="AD919">
        <v>2</v>
      </c>
      <c r="AE919">
        <f t="shared" si="238"/>
        <v>42.510447078000844</v>
      </c>
      <c r="AF919" t="str">
        <f t="shared" si="255"/>
        <v>UL42.5104470780008</v>
      </c>
      <c r="AH919">
        <f>COUNTIF($AE$49:AE3870,AE919)</f>
        <v>4</v>
      </c>
      <c r="AI919" s="6">
        <f t="shared" si="239"/>
        <v>6</v>
      </c>
      <c r="AJ919" s="7">
        <f t="shared" si="240"/>
        <v>3.6666666666666665</v>
      </c>
      <c r="AK919" s="7">
        <f t="shared" si="241"/>
        <v>4</v>
      </c>
      <c r="AL919" s="7">
        <f t="shared" si="242"/>
        <v>5.5</v>
      </c>
      <c r="AM919" s="7">
        <f t="shared" si="243"/>
        <v>2.4</v>
      </c>
      <c r="AN919" s="7">
        <f t="shared" si="244"/>
        <v>2.2000000000000002</v>
      </c>
      <c r="AO919" s="7">
        <f t="shared" si="245"/>
        <v>1.7142857142857142</v>
      </c>
      <c r="AP919" s="8">
        <f t="shared" si="246"/>
        <v>1.5714285714285714</v>
      </c>
      <c r="AQ919" t="b">
        <f t="shared" si="247"/>
        <v>1</v>
      </c>
      <c r="AR919" t="b">
        <f t="shared" si="248"/>
        <v>0</v>
      </c>
      <c r="AS919" t="b">
        <f t="shared" si="249"/>
        <v>1</v>
      </c>
      <c r="AT919" t="b">
        <f t="shared" si="250"/>
        <v>0</v>
      </c>
      <c r="AU919" t="b">
        <f t="shared" si="251"/>
        <v>0</v>
      </c>
      <c r="AV919" t="b">
        <f t="shared" si="252"/>
        <v>0</v>
      </c>
      <c r="AW919" t="b">
        <f t="shared" si="253"/>
        <v>0</v>
      </c>
      <c r="AX919" t="b">
        <f t="shared" si="254"/>
        <v>0</v>
      </c>
    </row>
    <row r="920" spans="20:50" hidden="1">
      <c r="T920" t="s">
        <v>53</v>
      </c>
      <c r="U920" t="s">
        <v>59</v>
      </c>
      <c r="V920">
        <v>425</v>
      </c>
      <c r="W920" t="s">
        <v>142</v>
      </c>
      <c r="X920" t="s">
        <v>847</v>
      </c>
      <c r="Y920" t="s">
        <v>37</v>
      </c>
      <c r="Z920">
        <v>12</v>
      </c>
      <c r="AA920" t="s">
        <v>38</v>
      </c>
      <c r="AB920">
        <v>13</v>
      </c>
      <c r="AC920" t="s">
        <v>39</v>
      </c>
      <c r="AD920">
        <v>1</v>
      </c>
      <c r="AE920">
        <f t="shared" si="238"/>
        <v>47.290610042638527</v>
      </c>
      <c r="AF920" t="str">
        <f t="shared" si="255"/>
        <v>UL47.2906100426385</v>
      </c>
      <c r="AH920">
        <f>COUNTIF($AE$49:AE3871,AE920)</f>
        <v>5</v>
      </c>
      <c r="AI920" s="6">
        <f t="shared" si="239"/>
        <v>6</v>
      </c>
      <c r="AJ920" s="7">
        <f t="shared" si="240"/>
        <v>4.333333333333333</v>
      </c>
      <c r="AK920" s="7">
        <f t="shared" si="241"/>
        <v>4</v>
      </c>
      <c r="AL920" s="7">
        <f t="shared" si="242"/>
        <v>6.5</v>
      </c>
      <c r="AM920" s="7">
        <f t="shared" si="243"/>
        <v>2.4</v>
      </c>
      <c r="AN920" s="7">
        <f t="shared" si="244"/>
        <v>2.6</v>
      </c>
      <c r="AO920" s="7">
        <f t="shared" si="245"/>
        <v>1.7142857142857142</v>
      </c>
      <c r="AP920" s="8">
        <f t="shared" si="246"/>
        <v>1.8571428571428572</v>
      </c>
      <c r="AQ920" t="b">
        <f t="shared" si="247"/>
        <v>1</v>
      </c>
      <c r="AR920" t="b">
        <f t="shared" si="248"/>
        <v>0</v>
      </c>
      <c r="AS920" t="b">
        <f t="shared" si="249"/>
        <v>1</v>
      </c>
      <c r="AT920" t="b">
        <f t="shared" si="250"/>
        <v>0</v>
      </c>
      <c r="AU920" t="b">
        <f t="shared" si="251"/>
        <v>0</v>
      </c>
      <c r="AV920" t="b">
        <f t="shared" si="252"/>
        <v>0</v>
      </c>
      <c r="AW920" t="b">
        <f t="shared" si="253"/>
        <v>0</v>
      </c>
      <c r="AX920" t="b">
        <f t="shared" si="254"/>
        <v>0</v>
      </c>
    </row>
    <row r="921" spans="20:50" hidden="1">
      <c r="T921" t="s">
        <v>53</v>
      </c>
      <c r="U921" t="s">
        <v>59</v>
      </c>
      <c r="V921">
        <v>426</v>
      </c>
      <c r="W921" t="s">
        <v>142</v>
      </c>
      <c r="X921" t="s">
        <v>97</v>
      </c>
      <c r="Y921" t="s">
        <v>37</v>
      </c>
      <c r="Z921">
        <v>12</v>
      </c>
      <c r="AA921" t="s">
        <v>38</v>
      </c>
      <c r="AB921">
        <v>13</v>
      </c>
      <c r="AC921" t="s">
        <v>39</v>
      </c>
      <c r="AD921">
        <v>2</v>
      </c>
      <c r="AE921">
        <f t="shared" si="238"/>
        <v>47.290610042638527</v>
      </c>
      <c r="AF921" t="str">
        <f t="shared" si="255"/>
        <v>UL47.2906100426385</v>
      </c>
      <c r="AH921">
        <f>COUNTIF($AE$49:AE3872,AE921)</f>
        <v>5</v>
      </c>
      <c r="AI921" s="6">
        <f t="shared" si="239"/>
        <v>6</v>
      </c>
      <c r="AJ921" s="7">
        <f t="shared" si="240"/>
        <v>4.333333333333333</v>
      </c>
      <c r="AK921" s="7">
        <f t="shared" si="241"/>
        <v>4</v>
      </c>
      <c r="AL921" s="7">
        <f t="shared" si="242"/>
        <v>6.5</v>
      </c>
      <c r="AM921" s="7">
        <f t="shared" si="243"/>
        <v>2.4</v>
      </c>
      <c r="AN921" s="7">
        <f t="shared" si="244"/>
        <v>2.6</v>
      </c>
      <c r="AO921" s="7">
        <f t="shared" si="245"/>
        <v>1.7142857142857142</v>
      </c>
      <c r="AP921" s="8">
        <f t="shared" si="246"/>
        <v>1.8571428571428572</v>
      </c>
      <c r="AQ921" t="b">
        <f t="shared" si="247"/>
        <v>1</v>
      </c>
      <c r="AR921" t="b">
        <f t="shared" si="248"/>
        <v>0</v>
      </c>
      <c r="AS921" t="b">
        <f t="shared" si="249"/>
        <v>1</v>
      </c>
      <c r="AT921" t="b">
        <f t="shared" si="250"/>
        <v>0</v>
      </c>
      <c r="AU921" t="b">
        <f t="shared" si="251"/>
        <v>0</v>
      </c>
      <c r="AV921" t="b">
        <f t="shared" si="252"/>
        <v>0</v>
      </c>
      <c r="AW921" t="b">
        <f t="shared" si="253"/>
        <v>0</v>
      </c>
      <c r="AX921" t="b">
        <f t="shared" si="254"/>
        <v>0</v>
      </c>
    </row>
    <row r="922" spans="20:50" hidden="1">
      <c r="T922" t="s">
        <v>35</v>
      </c>
      <c r="U922" t="s">
        <v>59</v>
      </c>
      <c r="V922" t="s">
        <v>0</v>
      </c>
      <c r="W922" t="s">
        <v>142</v>
      </c>
      <c r="X922" t="s">
        <v>97</v>
      </c>
      <c r="Y922" t="s">
        <v>37</v>
      </c>
      <c r="Z922">
        <v>12</v>
      </c>
      <c r="AA922" t="s">
        <v>38</v>
      </c>
      <c r="AB922">
        <v>13</v>
      </c>
      <c r="AC922" t="s">
        <v>39</v>
      </c>
      <c r="AD922">
        <v>2</v>
      </c>
      <c r="AE922">
        <f t="shared" si="238"/>
        <v>47.290610042638527</v>
      </c>
      <c r="AF922" t="str">
        <f t="shared" si="255"/>
        <v>UL47.2906100426385</v>
      </c>
      <c r="AG922" t="str">
        <f>U922&amp;AE922</f>
        <v>UL47.2906100426385</v>
      </c>
      <c r="AH922">
        <f>COUNTIF($AG$49:AG3873,AG922)</f>
        <v>1</v>
      </c>
      <c r="AI922" s="6">
        <f t="shared" si="239"/>
        <v>6</v>
      </c>
      <c r="AJ922" s="7">
        <f t="shared" si="240"/>
        <v>4.333333333333333</v>
      </c>
      <c r="AK922" s="7">
        <f t="shared" si="241"/>
        <v>4</v>
      </c>
      <c r="AL922" s="7">
        <f t="shared" si="242"/>
        <v>6.5</v>
      </c>
      <c r="AM922" s="7">
        <f t="shared" si="243"/>
        <v>2.4</v>
      </c>
      <c r="AN922" s="7">
        <f t="shared" si="244"/>
        <v>2.6</v>
      </c>
      <c r="AO922" s="7">
        <f t="shared" si="245"/>
        <v>1.7142857142857142</v>
      </c>
      <c r="AP922" s="8">
        <f t="shared" si="246"/>
        <v>1.8571428571428572</v>
      </c>
      <c r="AQ922" t="b">
        <f t="shared" si="247"/>
        <v>1</v>
      </c>
      <c r="AR922" t="b">
        <f t="shared" si="248"/>
        <v>0</v>
      </c>
      <c r="AS922" t="b">
        <f t="shared" si="249"/>
        <v>1</v>
      </c>
      <c r="AT922" t="b">
        <f t="shared" si="250"/>
        <v>0</v>
      </c>
      <c r="AU922" t="b">
        <f t="shared" si="251"/>
        <v>0</v>
      </c>
      <c r="AV922" t="b">
        <f t="shared" si="252"/>
        <v>0</v>
      </c>
      <c r="AW922" t="b">
        <f t="shared" si="253"/>
        <v>0</v>
      </c>
      <c r="AX922" t="b">
        <f t="shared" si="254"/>
        <v>0</v>
      </c>
    </row>
    <row r="923" spans="20:50" hidden="1">
      <c r="T923" t="s">
        <v>53</v>
      </c>
      <c r="U923" t="s">
        <v>59</v>
      </c>
      <c r="V923">
        <v>427</v>
      </c>
      <c r="W923" t="s">
        <v>142</v>
      </c>
      <c r="X923" t="s">
        <v>848</v>
      </c>
      <c r="Y923" t="s">
        <v>37</v>
      </c>
      <c r="Z923">
        <v>12</v>
      </c>
      <c r="AA923" t="s">
        <v>38</v>
      </c>
      <c r="AB923">
        <v>17</v>
      </c>
      <c r="AC923" t="s">
        <v>39</v>
      </c>
      <c r="AD923">
        <v>1</v>
      </c>
      <c r="AE923">
        <f t="shared" si="238"/>
        <v>54.782407031807288</v>
      </c>
      <c r="AF923" t="str">
        <f t="shared" si="255"/>
        <v>UL54.7824070318073</v>
      </c>
      <c r="AH923">
        <f>COUNTIF($AE$49:AE3874,AE923)</f>
        <v>4</v>
      </c>
      <c r="AI923" s="6">
        <f t="shared" si="239"/>
        <v>6</v>
      </c>
      <c r="AJ923" s="7">
        <f t="shared" si="240"/>
        <v>5.666666666666667</v>
      </c>
      <c r="AK923" s="7">
        <f t="shared" si="241"/>
        <v>4</v>
      </c>
      <c r="AL923" s="7">
        <f t="shared" si="242"/>
        <v>8.5</v>
      </c>
      <c r="AM923" s="7">
        <f t="shared" si="243"/>
        <v>2.4</v>
      </c>
      <c r="AN923" s="7">
        <f t="shared" si="244"/>
        <v>3.4</v>
      </c>
      <c r="AO923" s="7">
        <f t="shared" si="245"/>
        <v>1.7142857142857142</v>
      </c>
      <c r="AP923" s="8">
        <f t="shared" si="246"/>
        <v>2.4285714285714284</v>
      </c>
      <c r="AQ923" t="b">
        <f t="shared" si="247"/>
        <v>1</v>
      </c>
      <c r="AR923" t="b">
        <f t="shared" si="248"/>
        <v>0</v>
      </c>
      <c r="AS923" t="b">
        <f t="shared" si="249"/>
        <v>1</v>
      </c>
      <c r="AT923" t="b">
        <f t="shared" si="250"/>
        <v>0</v>
      </c>
      <c r="AU923" t="b">
        <f t="shared" si="251"/>
        <v>0</v>
      </c>
      <c r="AV923" t="b">
        <f t="shared" si="252"/>
        <v>0</v>
      </c>
      <c r="AW923" t="b">
        <f t="shared" si="253"/>
        <v>0</v>
      </c>
      <c r="AX923" t="b">
        <f t="shared" si="254"/>
        <v>0</v>
      </c>
    </row>
    <row r="924" spans="20:50" hidden="1">
      <c r="T924" t="s">
        <v>53</v>
      </c>
      <c r="U924" t="s">
        <v>59</v>
      </c>
      <c r="V924">
        <v>428</v>
      </c>
      <c r="W924" t="s">
        <v>142</v>
      </c>
      <c r="X924" t="s">
        <v>116</v>
      </c>
      <c r="Y924" t="s">
        <v>37</v>
      </c>
      <c r="Z924">
        <v>12</v>
      </c>
      <c r="AA924" t="s">
        <v>38</v>
      </c>
      <c r="AB924">
        <v>17</v>
      </c>
      <c r="AC924" t="s">
        <v>39</v>
      </c>
      <c r="AD924">
        <v>2</v>
      </c>
      <c r="AE924">
        <f t="shared" si="238"/>
        <v>54.782407031807288</v>
      </c>
      <c r="AF924" t="str">
        <f t="shared" si="255"/>
        <v>UL54.7824070318073</v>
      </c>
      <c r="AH924">
        <f>COUNTIF($AE$49:AE3875,AE924)</f>
        <v>4</v>
      </c>
      <c r="AI924" s="6">
        <f t="shared" si="239"/>
        <v>6</v>
      </c>
      <c r="AJ924" s="7">
        <f t="shared" si="240"/>
        <v>5.666666666666667</v>
      </c>
      <c r="AK924" s="7">
        <f t="shared" si="241"/>
        <v>4</v>
      </c>
      <c r="AL924" s="7">
        <f t="shared" si="242"/>
        <v>8.5</v>
      </c>
      <c r="AM924" s="7">
        <f t="shared" si="243"/>
        <v>2.4</v>
      </c>
      <c r="AN924" s="7">
        <f t="shared" si="244"/>
        <v>3.4</v>
      </c>
      <c r="AO924" s="7">
        <f t="shared" si="245"/>
        <v>1.7142857142857142</v>
      </c>
      <c r="AP924" s="8">
        <f t="shared" si="246"/>
        <v>2.4285714285714284</v>
      </c>
      <c r="AQ924" t="b">
        <f t="shared" si="247"/>
        <v>1</v>
      </c>
      <c r="AR924" t="b">
        <f t="shared" si="248"/>
        <v>0</v>
      </c>
      <c r="AS924" t="b">
        <f t="shared" si="249"/>
        <v>1</v>
      </c>
      <c r="AT924" t="b">
        <f t="shared" si="250"/>
        <v>0</v>
      </c>
      <c r="AU924" t="b">
        <f t="shared" si="251"/>
        <v>0</v>
      </c>
      <c r="AV924" t="b">
        <f t="shared" si="252"/>
        <v>0</v>
      </c>
      <c r="AW924" t="b">
        <f t="shared" si="253"/>
        <v>0</v>
      </c>
      <c r="AX924" t="b">
        <f t="shared" si="254"/>
        <v>0</v>
      </c>
    </row>
    <row r="925" spans="20:50" hidden="1">
      <c r="T925" t="s">
        <v>53</v>
      </c>
      <c r="U925" t="s">
        <v>59</v>
      </c>
      <c r="V925">
        <v>429</v>
      </c>
      <c r="W925" t="s">
        <v>142</v>
      </c>
      <c r="X925" t="s">
        <v>849</v>
      </c>
      <c r="Y925" t="s">
        <v>37</v>
      </c>
      <c r="Z925">
        <v>12</v>
      </c>
      <c r="AA925" t="s">
        <v>38</v>
      </c>
      <c r="AB925">
        <v>19</v>
      </c>
      <c r="AC925" t="s">
        <v>39</v>
      </c>
      <c r="AD925">
        <v>1</v>
      </c>
      <c r="AE925">
        <f t="shared" si="238"/>
        <v>57.724355685422374</v>
      </c>
      <c r="AF925" t="str">
        <f t="shared" si="255"/>
        <v>UL57.7243556854224</v>
      </c>
      <c r="AH925">
        <f>COUNTIF($AE$49:AE3876,AE925)</f>
        <v>2</v>
      </c>
      <c r="AI925" s="6">
        <f t="shared" si="239"/>
        <v>6</v>
      </c>
      <c r="AJ925" s="7">
        <f t="shared" si="240"/>
        <v>6.333333333333333</v>
      </c>
      <c r="AK925" s="7">
        <f t="shared" si="241"/>
        <v>4</v>
      </c>
      <c r="AL925" s="7">
        <f t="shared" si="242"/>
        <v>9.5</v>
      </c>
      <c r="AM925" s="7">
        <f t="shared" si="243"/>
        <v>2.4</v>
      </c>
      <c r="AN925" s="7">
        <f t="shared" si="244"/>
        <v>3.8</v>
      </c>
      <c r="AO925" s="7">
        <f t="shared" si="245"/>
        <v>1.7142857142857142</v>
      </c>
      <c r="AP925" s="8">
        <f t="shared" si="246"/>
        <v>2.7142857142857144</v>
      </c>
      <c r="AQ925" t="b">
        <f t="shared" si="247"/>
        <v>1</v>
      </c>
      <c r="AR925" t="b">
        <f t="shared" si="248"/>
        <v>0</v>
      </c>
      <c r="AS925" t="b">
        <f t="shared" si="249"/>
        <v>1</v>
      </c>
      <c r="AT925" t="b">
        <f t="shared" si="250"/>
        <v>0</v>
      </c>
      <c r="AU925" t="b">
        <f t="shared" si="251"/>
        <v>0</v>
      </c>
      <c r="AV925" t="b">
        <f t="shared" si="252"/>
        <v>0</v>
      </c>
      <c r="AW925" t="b">
        <f t="shared" si="253"/>
        <v>0</v>
      </c>
      <c r="AX925" t="b">
        <f t="shared" si="254"/>
        <v>0</v>
      </c>
    </row>
    <row r="926" spans="20:50" hidden="1">
      <c r="T926" t="s">
        <v>53</v>
      </c>
      <c r="U926" t="s">
        <v>59</v>
      </c>
      <c r="V926">
        <v>430</v>
      </c>
      <c r="W926" t="s">
        <v>142</v>
      </c>
      <c r="X926" t="s">
        <v>850</v>
      </c>
      <c r="Y926" t="s">
        <v>37</v>
      </c>
      <c r="Z926">
        <v>12</v>
      </c>
      <c r="AA926" t="s">
        <v>38</v>
      </c>
      <c r="AB926">
        <v>23</v>
      </c>
      <c r="AC926" t="s">
        <v>39</v>
      </c>
      <c r="AD926">
        <v>1</v>
      </c>
      <c r="AE926">
        <f t="shared" si="238"/>
        <v>62.447188423282206</v>
      </c>
      <c r="AF926" t="str">
        <f t="shared" si="255"/>
        <v>UL62.4471884232822</v>
      </c>
      <c r="AH926">
        <f>COUNTIF($AE$49:AE3877,AE926)</f>
        <v>2</v>
      </c>
      <c r="AI926" s="6">
        <f t="shared" si="239"/>
        <v>6</v>
      </c>
      <c r="AJ926" s="7">
        <f t="shared" si="240"/>
        <v>7.666666666666667</v>
      </c>
      <c r="AK926" s="7">
        <f t="shared" si="241"/>
        <v>4</v>
      </c>
      <c r="AL926" s="7">
        <f t="shared" si="242"/>
        <v>11.5</v>
      </c>
      <c r="AM926" s="7">
        <f t="shared" si="243"/>
        <v>2.4</v>
      </c>
      <c r="AN926" s="7">
        <f t="shared" si="244"/>
        <v>4.5999999999999996</v>
      </c>
      <c r="AO926" s="7">
        <f t="shared" si="245"/>
        <v>1.7142857142857142</v>
      </c>
      <c r="AP926" s="8">
        <f t="shared" si="246"/>
        <v>3.2857142857142856</v>
      </c>
      <c r="AQ926" t="b">
        <f t="shared" si="247"/>
        <v>1</v>
      </c>
      <c r="AR926" t="b">
        <f t="shared" si="248"/>
        <v>0</v>
      </c>
      <c r="AS926" t="b">
        <f t="shared" si="249"/>
        <v>1</v>
      </c>
      <c r="AT926" t="b">
        <f t="shared" si="250"/>
        <v>0</v>
      </c>
      <c r="AU926" t="b">
        <f t="shared" si="251"/>
        <v>0</v>
      </c>
      <c r="AV926" t="b">
        <f t="shared" si="252"/>
        <v>0</v>
      </c>
      <c r="AW926" t="b">
        <f t="shared" si="253"/>
        <v>0</v>
      </c>
      <c r="AX926" t="b">
        <f t="shared" si="254"/>
        <v>0</v>
      </c>
    </row>
    <row r="927" spans="20:50" hidden="1">
      <c r="T927" t="s">
        <v>53</v>
      </c>
      <c r="U927" t="s">
        <v>59</v>
      </c>
      <c r="V927">
        <v>431</v>
      </c>
      <c r="W927" t="s">
        <v>142</v>
      </c>
      <c r="X927" t="s">
        <v>851</v>
      </c>
      <c r="Y927" t="s">
        <v>37</v>
      </c>
      <c r="Z927">
        <v>12</v>
      </c>
      <c r="AA927" t="s">
        <v>38</v>
      </c>
      <c r="AB927">
        <v>25</v>
      </c>
      <c r="AC927" t="s">
        <v>39</v>
      </c>
      <c r="AD927">
        <v>1</v>
      </c>
      <c r="AE927">
        <f t="shared" si="238"/>
        <v>64.358994175694733</v>
      </c>
      <c r="AF927" t="str">
        <f t="shared" si="255"/>
        <v>UL64.3589941756947</v>
      </c>
      <c r="AH927">
        <f>COUNTIF($AE$49:AE3878,AE927)</f>
        <v>3</v>
      </c>
      <c r="AI927" s="6">
        <f t="shared" si="239"/>
        <v>6</v>
      </c>
      <c r="AJ927" s="7">
        <f t="shared" si="240"/>
        <v>8.3333333333333339</v>
      </c>
      <c r="AK927" s="7">
        <f t="shared" si="241"/>
        <v>4</v>
      </c>
      <c r="AL927" s="7">
        <f t="shared" si="242"/>
        <v>12.5</v>
      </c>
      <c r="AM927" s="7">
        <f t="shared" si="243"/>
        <v>2.4</v>
      </c>
      <c r="AN927" s="7">
        <f t="shared" si="244"/>
        <v>5</v>
      </c>
      <c r="AO927" s="7">
        <f t="shared" si="245"/>
        <v>1.7142857142857142</v>
      </c>
      <c r="AP927" s="8">
        <f t="shared" si="246"/>
        <v>3.5714285714285716</v>
      </c>
      <c r="AQ927" t="b">
        <f t="shared" si="247"/>
        <v>1</v>
      </c>
      <c r="AR927" t="b">
        <f t="shared" si="248"/>
        <v>0</v>
      </c>
      <c r="AS927" t="b">
        <f t="shared" si="249"/>
        <v>1</v>
      </c>
      <c r="AT927" t="b">
        <f t="shared" si="250"/>
        <v>0</v>
      </c>
      <c r="AU927" t="b">
        <f t="shared" si="251"/>
        <v>0</v>
      </c>
      <c r="AV927" t="b">
        <f t="shared" si="252"/>
        <v>1</v>
      </c>
      <c r="AW927" t="b">
        <f t="shared" si="253"/>
        <v>0</v>
      </c>
      <c r="AX927" t="b">
        <f t="shared" si="254"/>
        <v>0</v>
      </c>
    </row>
    <row r="928" spans="20:50" hidden="1">
      <c r="T928" t="s">
        <v>53</v>
      </c>
      <c r="U928" t="s">
        <v>59</v>
      </c>
      <c r="V928">
        <v>432</v>
      </c>
      <c r="W928" t="s">
        <v>142</v>
      </c>
      <c r="X928" t="s">
        <v>852</v>
      </c>
      <c r="Y928" t="s">
        <v>37</v>
      </c>
      <c r="Z928">
        <v>12</v>
      </c>
      <c r="AA928" t="s">
        <v>38</v>
      </c>
      <c r="AB928">
        <v>29</v>
      </c>
      <c r="AC928" t="s">
        <v>39</v>
      </c>
      <c r="AD928">
        <v>1</v>
      </c>
      <c r="AE928">
        <f t="shared" si="238"/>
        <v>67.520565602896895</v>
      </c>
      <c r="AF928" t="str">
        <f t="shared" si="255"/>
        <v>UL67.5205656028969</v>
      </c>
      <c r="AH928">
        <f>COUNTIF($AE$49:AE3879,AE928)</f>
        <v>3</v>
      </c>
      <c r="AI928" s="6">
        <f t="shared" si="239"/>
        <v>6</v>
      </c>
      <c r="AJ928" s="7">
        <f t="shared" si="240"/>
        <v>9.6666666666666661</v>
      </c>
      <c r="AK928" s="7">
        <f t="shared" si="241"/>
        <v>4</v>
      </c>
      <c r="AL928" s="7">
        <f t="shared" si="242"/>
        <v>14.5</v>
      </c>
      <c r="AM928" s="7">
        <f t="shared" si="243"/>
        <v>2.4</v>
      </c>
      <c r="AN928" s="7">
        <f t="shared" si="244"/>
        <v>5.8</v>
      </c>
      <c r="AO928" s="7">
        <f t="shared" si="245"/>
        <v>1.7142857142857142</v>
      </c>
      <c r="AP928" s="8">
        <f t="shared" si="246"/>
        <v>4.1428571428571432</v>
      </c>
      <c r="AQ928" t="b">
        <f t="shared" si="247"/>
        <v>1</v>
      </c>
      <c r="AR928" t="b">
        <f t="shared" si="248"/>
        <v>0</v>
      </c>
      <c r="AS928" t="b">
        <f t="shared" si="249"/>
        <v>1</v>
      </c>
      <c r="AT928" t="b">
        <f t="shared" si="250"/>
        <v>0</v>
      </c>
      <c r="AU928" t="b">
        <f t="shared" si="251"/>
        <v>0</v>
      </c>
      <c r="AV928" t="b">
        <f t="shared" si="252"/>
        <v>0</v>
      </c>
      <c r="AW928" t="b">
        <f t="shared" si="253"/>
        <v>0</v>
      </c>
      <c r="AX928" t="b">
        <f t="shared" si="254"/>
        <v>0</v>
      </c>
    </row>
    <row r="929" spans="20:50" hidden="1">
      <c r="T929" t="s">
        <v>53</v>
      </c>
      <c r="U929" t="s">
        <v>59</v>
      </c>
      <c r="V929">
        <v>433</v>
      </c>
      <c r="W929" t="s">
        <v>142</v>
      </c>
      <c r="X929" t="s">
        <v>853</v>
      </c>
      <c r="Y929" t="s">
        <v>37</v>
      </c>
      <c r="Z929">
        <v>12</v>
      </c>
      <c r="AA929" t="s">
        <v>38</v>
      </c>
      <c r="AB929">
        <v>31</v>
      </c>
      <c r="AC929" t="s">
        <v>39</v>
      </c>
      <c r="AD929">
        <v>1</v>
      </c>
      <c r="AE929">
        <f t="shared" si="238"/>
        <v>68.838740183171723</v>
      </c>
      <c r="AF929" t="str">
        <f t="shared" si="255"/>
        <v>UL68.8387401831717</v>
      </c>
      <c r="AH929">
        <f>COUNTIF($AE$49:AE3880,AE929)</f>
        <v>2</v>
      </c>
      <c r="AI929" s="6">
        <f t="shared" si="239"/>
        <v>6</v>
      </c>
      <c r="AJ929" s="7">
        <f t="shared" si="240"/>
        <v>10.333333333333334</v>
      </c>
      <c r="AK929" s="7">
        <f t="shared" si="241"/>
        <v>4</v>
      </c>
      <c r="AL929" s="7">
        <f t="shared" si="242"/>
        <v>15.5</v>
      </c>
      <c r="AM929" s="7">
        <f t="shared" si="243"/>
        <v>2.4</v>
      </c>
      <c r="AN929" s="7">
        <f t="shared" si="244"/>
        <v>6.2</v>
      </c>
      <c r="AO929" s="7">
        <f t="shared" si="245"/>
        <v>1.7142857142857142</v>
      </c>
      <c r="AP929" s="8">
        <f t="shared" si="246"/>
        <v>4.4285714285714288</v>
      </c>
      <c r="AQ929" t="b">
        <f t="shared" si="247"/>
        <v>1</v>
      </c>
      <c r="AR929" t="b">
        <f t="shared" si="248"/>
        <v>0</v>
      </c>
      <c r="AS929" t="b">
        <f t="shared" si="249"/>
        <v>1</v>
      </c>
      <c r="AT929" t="b">
        <f t="shared" si="250"/>
        <v>0</v>
      </c>
      <c r="AU929" t="b">
        <f t="shared" si="251"/>
        <v>0</v>
      </c>
      <c r="AV929" t="b">
        <f t="shared" si="252"/>
        <v>0</v>
      </c>
      <c r="AW929" t="b">
        <f t="shared" si="253"/>
        <v>0</v>
      </c>
      <c r="AX929" t="b">
        <f t="shared" si="254"/>
        <v>0</v>
      </c>
    </row>
    <row r="930" spans="20:50" hidden="1">
      <c r="T930" t="s">
        <v>53</v>
      </c>
      <c r="U930" t="s">
        <v>59</v>
      </c>
      <c r="V930">
        <v>434</v>
      </c>
      <c r="W930" t="s">
        <v>142</v>
      </c>
      <c r="X930" t="s">
        <v>854</v>
      </c>
      <c r="Y930" t="s">
        <v>37</v>
      </c>
      <c r="Z930">
        <v>13</v>
      </c>
      <c r="AA930" t="s">
        <v>38</v>
      </c>
      <c r="AB930">
        <v>1</v>
      </c>
      <c r="AC930" t="s">
        <v>39</v>
      </c>
      <c r="AD930">
        <v>1</v>
      </c>
      <c r="AE930">
        <f t="shared" si="238"/>
        <v>4.3987053549955322</v>
      </c>
      <c r="AF930" t="str">
        <f t="shared" si="255"/>
        <v>UL4.39870535499553</v>
      </c>
      <c r="AH930">
        <f>COUNTIF($AE$49:AE3881,AE930)</f>
        <v>4</v>
      </c>
      <c r="AI930" s="6">
        <f t="shared" si="239"/>
        <v>6.5</v>
      </c>
      <c r="AJ930" s="7">
        <f t="shared" si="240"/>
        <v>0.33333333333333331</v>
      </c>
      <c r="AK930" s="7">
        <f t="shared" si="241"/>
        <v>4.333333333333333</v>
      </c>
      <c r="AL930" s="7">
        <f t="shared" si="242"/>
        <v>0.5</v>
      </c>
      <c r="AM930" s="7">
        <f t="shared" si="243"/>
        <v>2.6</v>
      </c>
      <c r="AN930" s="7">
        <f t="shared" si="244"/>
        <v>0.2</v>
      </c>
      <c r="AO930" s="7">
        <f t="shared" si="245"/>
        <v>1.8571428571428572</v>
      </c>
      <c r="AP930" s="8">
        <f t="shared" si="246"/>
        <v>0.14285714285714285</v>
      </c>
      <c r="AQ930" t="b">
        <f t="shared" si="247"/>
        <v>0</v>
      </c>
      <c r="AR930" t="b">
        <f t="shared" si="248"/>
        <v>0</v>
      </c>
      <c r="AS930" t="b">
        <f t="shared" si="249"/>
        <v>0</v>
      </c>
      <c r="AT930" t="b">
        <f t="shared" si="250"/>
        <v>0</v>
      </c>
      <c r="AU930" t="b">
        <f t="shared" si="251"/>
        <v>0</v>
      </c>
      <c r="AV930" t="b">
        <f t="shared" si="252"/>
        <v>0</v>
      </c>
      <c r="AW930" t="b">
        <f t="shared" si="253"/>
        <v>0</v>
      </c>
      <c r="AX930" t="b">
        <f t="shared" si="254"/>
        <v>0</v>
      </c>
    </row>
    <row r="931" spans="20:50" hidden="1">
      <c r="T931" t="s">
        <v>53</v>
      </c>
      <c r="U931" t="s">
        <v>59</v>
      </c>
      <c r="V931">
        <v>435</v>
      </c>
      <c r="W931" t="s">
        <v>142</v>
      </c>
      <c r="X931" t="s">
        <v>855</v>
      </c>
      <c r="Y931" t="s">
        <v>37</v>
      </c>
      <c r="Z931">
        <v>13</v>
      </c>
      <c r="AA931" t="s">
        <v>38</v>
      </c>
      <c r="AB931">
        <v>1</v>
      </c>
      <c r="AC931" t="s">
        <v>39</v>
      </c>
      <c r="AD931">
        <v>2</v>
      </c>
      <c r="AE931">
        <f t="shared" si="238"/>
        <v>4.3987053549955322</v>
      </c>
      <c r="AF931" t="str">
        <f t="shared" si="255"/>
        <v>UL4.39870535499553</v>
      </c>
      <c r="AH931">
        <f>COUNTIF($AE$49:AE3882,AE931)</f>
        <v>4</v>
      </c>
      <c r="AI931" s="6">
        <f t="shared" si="239"/>
        <v>6.5</v>
      </c>
      <c r="AJ931" s="7">
        <f t="shared" si="240"/>
        <v>0.33333333333333331</v>
      </c>
      <c r="AK931" s="7">
        <f t="shared" si="241"/>
        <v>4.333333333333333</v>
      </c>
      <c r="AL931" s="7">
        <f t="shared" si="242"/>
        <v>0.5</v>
      </c>
      <c r="AM931" s="7">
        <f t="shared" si="243"/>
        <v>2.6</v>
      </c>
      <c r="AN931" s="7">
        <f t="shared" si="244"/>
        <v>0.2</v>
      </c>
      <c r="AO931" s="7">
        <f t="shared" si="245"/>
        <v>1.8571428571428572</v>
      </c>
      <c r="AP931" s="8">
        <f t="shared" si="246"/>
        <v>0.14285714285714285</v>
      </c>
      <c r="AQ931" t="b">
        <f t="shared" si="247"/>
        <v>0</v>
      </c>
      <c r="AR931" t="b">
        <f t="shared" si="248"/>
        <v>0</v>
      </c>
      <c r="AS931" t="b">
        <f t="shared" si="249"/>
        <v>0</v>
      </c>
      <c r="AT931" t="b">
        <f t="shared" si="250"/>
        <v>0</v>
      </c>
      <c r="AU931" t="b">
        <f t="shared" si="251"/>
        <v>0</v>
      </c>
      <c r="AV931" t="b">
        <f t="shared" si="252"/>
        <v>0</v>
      </c>
      <c r="AW931" t="b">
        <f t="shared" si="253"/>
        <v>0</v>
      </c>
      <c r="AX931" t="b">
        <f t="shared" si="254"/>
        <v>0</v>
      </c>
    </row>
    <row r="932" spans="20:50" hidden="1">
      <c r="T932" t="s">
        <v>53</v>
      </c>
      <c r="U932" t="s">
        <v>59</v>
      </c>
      <c r="V932">
        <v>436</v>
      </c>
      <c r="W932" t="s">
        <v>142</v>
      </c>
      <c r="X932" t="s">
        <v>856</v>
      </c>
      <c r="Y932" t="s">
        <v>37</v>
      </c>
      <c r="Z932">
        <v>13</v>
      </c>
      <c r="AA932" t="s">
        <v>38</v>
      </c>
      <c r="AB932">
        <v>2</v>
      </c>
      <c r="AC932" t="s">
        <v>39</v>
      </c>
      <c r="AD932">
        <v>1</v>
      </c>
      <c r="AE932">
        <f t="shared" si="238"/>
        <v>8.7461622625552096</v>
      </c>
      <c r="AF932" t="str">
        <f t="shared" si="255"/>
        <v>UL8.74616226255521</v>
      </c>
      <c r="AH932">
        <f>COUNTIF($AE$49:AE3883,AE932)</f>
        <v>4</v>
      </c>
      <c r="AI932" s="6">
        <f t="shared" si="239"/>
        <v>6.5</v>
      </c>
      <c r="AJ932" s="7">
        <f t="shared" si="240"/>
        <v>0.66666666666666663</v>
      </c>
      <c r="AK932" s="7">
        <f t="shared" si="241"/>
        <v>4.333333333333333</v>
      </c>
      <c r="AL932" s="7">
        <f t="shared" si="242"/>
        <v>1</v>
      </c>
      <c r="AM932" s="7">
        <f t="shared" si="243"/>
        <v>2.6</v>
      </c>
      <c r="AN932" s="7">
        <f t="shared" si="244"/>
        <v>0.4</v>
      </c>
      <c r="AO932" s="7">
        <f t="shared" si="245"/>
        <v>1.8571428571428572</v>
      </c>
      <c r="AP932" s="8">
        <f t="shared" si="246"/>
        <v>0.2857142857142857</v>
      </c>
      <c r="AQ932" t="b">
        <f t="shared" si="247"/>
        <v>0</v>
      </c>
      <c r="AR932" t="b">
        <f t="shared" si="248"/>
        <v>0</v>
      </c>
      <c r="AS932" t="b">
        <f t="shared" si="249"/>
        <v>0</v>
      </c>
      <c r="AT932" t="b">
        <f t="shared" si="250"/>
        <v>1</v>
      </c>
      <c r="AU932" t="b">
        <f t="shared" si="251"/>
        <v>0</v>
      </c>
      <c r="AV932" t="b">
        <f t="shared" si="252"/>
        <v>0</v>
      </c>
      <c r="AW932" t="b">
        <f t="shared" si="253"/>
        <v>0</v>
      </c>
      <c r="AX932" t="b">
        <f t="shared" si="254"/>
        <v>0</v>
      </c>
    </row>
    <row r="933" spans="20:50" hidden="1">
      <c r="T933" t="s">
        <v>53</v>
      </c>
      <c r="U933" t="s">
        <v>59</v>
      </c>
      <c r="V933">
        <v>437</v>
      </c>
      <c r="W933" t="s">
        <v>142</v>
      </c>
      <c r="X933" t="s">
        <v>857</v>
      </c>
      <c r="Y933" t="s">
        <v>37</v>
      </c>
      <c r="Z933">
        <v>13</v>
      </c>
      <c r="AA933" t="s">
        <v>38</v>
      </c>
      <c r="AB933">
        <v>2</v>
      </c>
      <c r="AC933" t="s">
        <v>39</v>
      </c>
      <c r="AD933">
        <v>2</v>
      </c>
      <c r="AE933">
        <f t="shared" si="238"/>
        <v>8.7461622625552096</v>
      </c>
      <c r="AF933" t="str">
        <f t="shared" si="255"/>
        <v>UL8.74616226255521</v>
      </c>
      <c r="AH933">
        <f>COUNTIF($AE$49:AE3884,AE933)</f>
        <v>4</v>
      </c>
      <c r="AI933" s="6">
        <f t="shared" si="239"/>
        <v>6.5</v>
      </c>
      <c r="AJ933" s="7">
        <f t="shared" si="240"/>
        <v>0.66666666666666663</v>
      </c>
      <c r="AK933" s="7">
        <f t="shared" si="241"/>
        <v>4.333333333333333</v>
      </c>
      <c r="AL933" s="7">
        <f t="shared" si="242"/>
        <v>1</v>
      </c>
      <c r="AM933" s="7">
        <f t="shared" si="243"/>
        <v>2.6</v>
      </c>
      <c r="AN933" s="7">
        <f t="shared" si="244"/>
        <v>0.4</v>
      </c>
      <c r="AO933" s="7">
        <f t="shared" si="245"/>
        <v>1.8571428571428572</v>
      </c>
      <c r="AP933" s="8">
        <f t="shared" si="246"/>
        <v>0.2857142857142857</v>
      </c>
      <c r="AQ933" t="b">
        <f t="shared" si="247"/>
        <v>0</v>
      </c>
      <c r="AR933" t="b">
        <f t="shared" si="248"/>
        <v>0</v>
      </c>
      <c r="AS933" t="b">
        <f t="shared" si="249"/>
        <v>0</v>
      </c>
      <c r="AT933" t="b">
        <f t="shared" si="250"/>
        <v>1</v>
      </c>
      <c r="AU933" t="b">
        <f t="shared" si="251"/>
        <v>0</v>
      </c>
      <c r="AV933" t="b">
        <f t="shared" si="252"/>
        <v>0</v>
      </c>
      <c r="AW933" t="b">
        <f t="shared" si="253"/>
        <v>0</v>
      </c>
      <c r="AX933" t="b">
        <f t="shared" si="254"/>
        <v>0</v>
      </c>
    </row>
    <row r="934" spans="20:50" hidden="1">
      <c r="T934" t="s">
        <v>53</v>
      </c>
      <c r="U934" t="s">
        <v>59</v>
      </c>
      <c r="V934">
        <v>438</v>
      </c>
      <c r="W934" t="s">
        <v>142</v>
      </c>
      <c r="X934" t="s">
        <v>858</v>
      </c>
      <c r="Y934" t="s">
        <v>37</v>
      </c>
      <c r="Z934">
        <v>13</v>
      </c>
      <c r="AA934" t="s">
        <v>38</v>
      </c>
      <c r="AB934">
        <v>3</v>
      </c>
      <c r="AC934" t="s">
        <v>39</v>
      </c>
      <c r="AD934">
        <v>1</v>
      </c>
      <c r="AE934">
        <f t="shared" si="238"/>
        <v>12.994616791916506</v>
      </c>
      <c r="AF934" t="str">
        <f t="shared" si="255"/>
        <v>UL12.9946167919165</v>
      </c>
      <c r="AH934">
        <f>COUNTIF($AE$49:AE3885,AE934)</f>
        <v>5</v>
      </c>
      <c r="AI934" s="6">
        <f t="shared" si="239"/>
        <v>6.5</v>
      </c>
      <c r="AJ934" s="7">
        <f t="shared" si="240"/>
        <v>1</v>
      </c>
      <c r="AK934" s="7">
        <f t="shared" si="241"/>
        <v>4.333333333333333</v>
      </c>
      <c r="AL934" s="7">
        <f t="shared" si="242"/>
        <v>1.5</v>
      </c>
      <c r="AM934" s="7">
        <f t="shared" si="243"/>
        <v>2.6</v>
      </c>
      <c r="AN934" s="7">
        <f t="shared" si="244"/>
        <v>0.6</v>
      </c>
      <c r="AO934" s="7">
        <f t="shared" si="245"/>
        <v>1.8571428571428572</v>
      </c>
      <c r="AP934" s="8">
        <f t="shared" si="246"/>
        <v>0.42857142857142855</v>
      </c>
      <c r="AQ934" t="b">
        <f t="shared" si="247"/>
        <v>0</v>
      </c>
      <c r="AR934" t="b">
        <f t="shared" si="248"/>
        <v>1</v>
      </c>
      <c r="AS934" t="b">
        <f t="shared" si="249"/>
        <v>0</v>
      </c>
      <c r="AT934" t="b">
        <f t="shared" si="250"/>
        <v>0</v>
      </c>
      <c r="AU934" t="b">
        <f t="shared" si="251"/>
        <v>0</v>
      </c>
      <c r="AV934" t="b">
        <f t="shared" si="252"/>
        <v>0</v>
      </c>
      <c r="AW934" t="b">
        <f t="shared" si="253"/>
        <v>0</v>
      </c>
      <c r="AX934" t="b">
        <f t="shared" si="254"/>
        <v>0</v>
      </c>
    </row>
    <row r="935" spans="20:50" hidden="1">
      <c r="T935" t="s">
        <v>53</v>
      </c>
      <c r="U935" t="s">
        <v>59</v>
      </c>
      <c r="V935">
        <v>439</v>
      </c>
      <c r="W935" t="s">
        <v>142</v>
      </c>
      <c r="X935" t="s">
        <v>859</v>
      </c>
      <c r="Y935" t="s">
        <v>37</v>
      </c>
      <c r="Z935">
        <v>13</v>
      </c>
      <c r="AA935" t="s">
        <v>38</v>
      </c>
      <c r="AB935">
        <v>3</v>
      </c>
      <c r="AC935" t="s">
        <v>39</v>
      </c>
      <c r="AD935">
        <v>2</v>
      </c>
      <c r="AE935">
        <f t="shared" si="238"/>
        <v>12.994616791916506</v>
      </c>
      <c r="AF935" t="str">
        <f t="shared" si="255"/>
        <v>UL12.9946167919165</v>
      </c>
      <c r="AH935">
        <f>COUNTIF($AE$49:AE3886,AE935)</f>
        <v>5</v>
      </c>
      <c r="AI935" s="6">
        <f t="shared" si="239"/>
        <v>6.5</v>
      </c>
      <c r="AJ935" s="7">
        <f t="shared" si="240"/>
        <v>1</v>
      </c>
      <c r="AK935" s="7">
        <f t="shared" si="241"/>
        <v>4.333333333333333</v>
      </c>
      <c r="AL935" s="7">
        <f t="shared" si="242"/>
        <v>1.5</v>
      </c>
      <c r="AM935" s="7">
        <f t="shared" si="243"/>
        <v>2.6</v>
      </c>
      <c r="AN935" s="7">
        <f t="shared" si="244"/>
        <v>0.6</v>
      </c>
      <c r="AO935" s="7">
        <f t="shared" si="245"/>
        <v>1.8571428571428572</v>
      </c>
      <c r="AP935" s="8">
        <f t="shared" si="246"/>
        <v>0.42857142857142855</v>
      </c>
      <c r="AQ935" t="b">
        <f t="shared" si="247"/>
        <v>0</v>
      </c>
      <c r="AR935" t="b">
        <f t="shared" si="248"/>
        <v>1</v>
      </c>
      <c r="AS935" t="b">
        <f t="shared" si="249"/>
        <v>0</v>
      </c>
      <c r="AT935" t="b">
        <f t="shared" si="250"/>
        <v>0</v>
      </c>
      <c r="AU935" t="b">
        <f t="shared" si="251"/>
        <v>0</v>
      </c>
      <c r="AV935" t="b">
        <f t="shared" si="252"/>
        <v>0</v>
      </c>
      <c r="AW935" t="b">
        <f t="shared" si="253"/>
        <v>0</v>
      </c>
      <c r="AX935" t="b">
        <f t="shared" si="254"/>
        <v>0</v>
      </c>
    </row>
    <row r="936" spans="20:50" hidden="1">
      <c r="T936" t="s">
        <v>35</v>
      </c>
      <c r="U936" t="s">
        <v>59</v>
      </c>
      <c r="V936" t="s">
        <v>0</v>
      </c>
      <c r="W936" t="s">
        <v>142</v>
      </c>
      <c r="X936" t="s">
        <v>859</v>
      </c>
      <c r="Y936" t="s">
        <v>37</v>
      </c>
      <c r="Z936">
        <v>13</v>
      </c>
      <c r="AA936" t="s">
        <v>38</v>
      </c>
      <c r="AB936">
        <v>3</v>
      </c>
      <c r="AC936" t="s">
        <v>39</v>
      </c>
      <c r="AD936">
        <v>2</v>
      </c>
      <c r="AE936">
        <f t="shared" si="238"/>
        <v>12.994616791916506</v>
      </c>
      <c r="AF936" t="str">
        <f t="shared" si="255"/>
        <v>UL12.9946167919165</v>
      </c>
      <c r="AG936" t="str">
        <f>U936&amp;AE936</f>
        <v>UL12.9946167919165</v>
      </c>
      <c r="AH936">
        <f>COUNTIF($AG$49:AG3887,AG936)</f>
        <v>1</v>
      </c>
      <c r="AI936" s="6">
        <f t="shared" si="239"/>
        <v>6.5</v>
      </c>
      <c r="AJ936" s="7">
        <f t="shared" si="240"/>
        <v>1</v>
      </c>
      <c r="AK936" s="7">
        <f t="shared" si="241"/>
        <v>4.333333333333333</v>
      </c>
      <c r="AL936" s="7">
        <f t="shared" si="242"/>
        <v>1.5</v>
      </c>
      <c r="AM936" s="7">
        <f t="shared" si="243"/>
        <v>2.6</v>
      </c>
      <c r="AN936" s="7">
        <f t="shared" si="244"/>
        <v>0.6</v>
      </c>
      <c r="AO936" s="7">
        <f t="shared" si="245"/>
        <v>1.8571428571428572</v>
      </c>
      <c r="AP936" s="8">
        <f t="shared" si="246"/>
        <v>0.42857142857142855</v>
      </c>
      <c r="AQ936" t="b">
        <f t="shared" si="247"/>
        <v>0</v>
      </c>
      <c r="AR936" t="b">
        <f t="shared" si="248"/>
        <v>1</v>
      </c>
      <c r="AS936" t="b">
        <f t="shared" si="249"/>
        <v>0</v>
      </c>
      <c r="AT936" t="b">
        <f t="shared" si="250"/>
        <v>0</v>
      </c>
      <c r="AU936" t="b">
        <f t="shared" si="251"/>
        <v>0</v>
      </c>
      <c r="AV936" t="b">
        <f t="shared" si="252"/>
        <v>0</v>
      </c>
      <c r="AW936" t="b">
        <f t="shared" si="253"/>
        <v>0</v>
      </c>
      <c r="AX936" t="b">
        <f t="shared" si="254"/>
        <v>0</v>
      </c>
    </row>
    <row r="937" spans="20:50" hidden="1">
      <c r="T937" t="s">
        <v>53</v>
      </c>
      <c r="U937" t="s">
        <v>59</v>
      </c>
      <c r="V937">
        <v>440</v>
      </c>
      <c r="W937" t="s">
        <v>142</v>
      </c>
      <c r="X937" t="s">
        <v>860</v>
      </c>
      <c r="Y937" t="s">
        <v>37</v>
      </c>
      <c r="Z937">
        <v>13</v>
      </c>
      <c r="AA937" t="s">
        <v>38</v>
      </c>
      <c r="AB937">
        <v>4</v>
      </c>
      <c r="AC937" t="s">
        <v>39</v>
      </c>
      <c r="AD937">
        <v>1</v>
      </c>
      <c r="AE937">
        <f t="shared" si="238"/>
        <v>17.102728969052375</v>
      </c>
      <c r="AF937" t="str">
        <f t="shared" si="255"/>
        <v>UL17.1027289690524</v>
      </c>
      <c r="AH937">
        <f>COUNTIF($AE$49:AE3888,AE937)</f>
        <v>4</v>
      </c>
      <c r="AI937" s="6">
        <f t="shared" si="239"/>
        <v>6.5</v>
      </c>
      <c r="AJ937" s="7">
        <f t="shared" si="240"/>
        <v>1.3333333333333333</v>
      </c>
      <c r="AK937" s="7">
        <f t="shared" si="241"/>
        <v>4.333333333333333</v>
      </c>
      <c r="AL937" s="7">
        <f t="shared" si="242"/>
        <v>2</v>
      </c>
      <c r="AM937" s="7">
        <f t="shared" si="243"/>
        <v>2.6</v>
      </c>
      <c r="AN937" s="7">
        <f t="shared" si="244"/>
        <v>0.8</v>
      </c>
      <c r="AO937" s="7">
        <f t="shared" si="245"/>
        <v>1.8571428571428572</v>
      </c>
      <c r="AP937" s="8">
        <f t="shared" si="246"/>
        <v>0.5714285714285714</v>
      </c>
      <c r="AQ937" t="b">
        <f t="shared" si="247"/>
        <v>0</v>
      </c>
      <c r="AR937" t="b">
        <f t="shared" si="248"/>
        <v>0</v>
      </c>
      <c r="AS937" t="b">
        <f t="shared" si="249"/>
        <v>0</v>
      </c>
      <c r="AT937" t="b">
        <f t="shared" si="250"/>
        <v>1</v>
      </c>
      <c r="AU937" t="b">
        <f t="shared" si="251"/>
        <v>0</v>
      </c>
      <c r="AV937" t="b">
        <f t="shared" si="252"/>
        <v>0</v>
      </c>
      <c r="AW937" t="b">
        <f t="shared" si="253"/>
        <v>0</v>
      </c>
      <c r="AX937" t="b">
        <f t="shared" si="254"/>
        <v>0</v>
      </c>
    </row>
    <row r="938" spans="20:50" hidden="1">
      <c r="T938" t="s">
        <v>35</v>
      </c>
      <c r="U938" t="s">
        <v>59</v>
      </c>
      <c r="V938" t="s">
        <v>0</v>
      </c>
      <c r="W938" t="s">
        <v>142</v>
      </c>
      <c r="X938" t="s">
        <v>860</v>
      </c>
      <c r="Y938" t="s">
        <v>37</v>
      </c>
      <c r="Z938">
        <v>13</v>
      </c>
      <c r="AA938" t="s">
        <v>38</v>
      </c>
      <c r="AB938">
        <v>4</v>
      </c>
      <c r="AC938" t="s">
        <v>39</v>
      </c>
      <c r="AD938">
        <v>1</v>
      </c>
      <c r="AE938">
        <f t="shared" si="238"/>
        <v>17.102728969052375</v>
      </c>
      <c r="AF938" t="str">
        <f t="shared" si="255"/>
        <v>UL17.1027289690524</v>
      </c>
      <c r="AG938" t="str">
        <f>U938&amp;AE938</f>
        <v>UL17.1027289690524</v>
      </c>
      <c r="AH938">
        <f>COUNTIF($AG$49:AG3889,AG938)</f>
        <v>1</v>
      </c>
      <c r="AI938" s="6">
        <f t="shared" si="239"/>
        <v>6.5</v>
      </c>
      <c r="AJ938" s="7">
        <f t="shared" si="240"/>
        <v>1.3333333333333333</v>
      </c>
      <c r="AK938" s="7">
        <f t="shared" si="241"/>
        <v>4.333333333333333</v>
      </c>
      <c r="AL938" s="7">
        <f t="shared" si="242"/>
        <v>2</v>
      </c>
      <c r="AM938" s="7">
        <f t="shared" si="243"/>
        <v>2.6</v>
      </c>
      <c r="AN938" s="7">
        <f t="shared" si="244"/>
        <v>0.8</v>
      </c>
      <c r="AO938" s="7">
        <f t="shared" si="245"/>
        <v>1.8571428571428572</v>
      </c>
      <c r="AP938" s="8">
        <f t="shared" si="246"/>
        <v>0.5714285714285714</v>
      </c>
      <c r="AQ938" t="b">
        <f t="shared" si="247"/>
        <v>0</v>
      </c>
      <c r="AR938" t="b">
        <f t="shared" si="248"/>
        <v>0</v>
      </c>
      <c r="AS938" t="b">
        <f t="shared" si="249"/>
        <v>0</v>
      </c>
      <c r="AT938" t="b">
        <f t="shared" si="250"/>
        <v>1</v>
      </c>
      <c r="AU938" t="b">
        <f t="shared" si="251"/>
        <v>0</v>
      </c>
      <c r="AV938" t="b">
        <f t="shared" si="252"/>
        <v>0</v>
      </c>
      <c r="AW938" t="b">
        <f t="shared" si="253"/>
        <v>0</v>
      </c>
      <c r="AX938" t="b">
        <f t="shared" si="254"/>
        <v>0</v>
      </c>
    </row>
    <row r="939" spans="20:50" hidden="1">
      <c r="T939" t="s">
        <v>53</v>
      </c>
      <c r="U939" t="s">
        <v>59</v>
      </c>
      <c r="V939">
        <v>441</v>
      </c>
      <c r="W939" t="s">
        <v>142</v>
      </c>
      <c r="X939" t="s">
        <v>861</v>
      </c>
      <c r="Y939" t="s">
        <v>37</v>
      </c>
      <c r="Z939">
        <v>13</v>
      </c>
      <c r="AA939" t="s">
        <v>38</v>
      </c>
      <c r="AB939">
        <v>5</v>
      </c>
      <c r="AC939" t="s">
        <v>39</v>
      </c>
      <c r="AD939">
        <v>1</v>
      </c>
      <c r="AE939">
        <f t="shared" si="238"/>
        <v>21.037511025421818</v>
      </c>
      <c r="AF939" t="str">
        <f t="shared" si="255"/>
        <v>UL21.0375110254218</v>
      </c>
      <c r="AH939">
        <f>COUNTIF($AE$49:AE3890,AE939)</f>
        <v>3</v>
      </c>
      <c r="AI939" s="6">
        <f t="shared" si="239"/>
        <v>6.5</v>
      </c>
      <c r="AJ939" s="7">
        <f t="shared" si="240"/>
        <v>1.6666666666666667</v>
      </c>
      <c r="AK939" s="7">
        <f t="shared" si="241"/>
        <v>4.333333333333333</v>
      </c>
      <c r="AL939" s="7">
        <f t="shared" si="242"/>
        <v>2.5</v>
      </c>
      <c r="AM939" s="7">
        <f t="shared" si="243"/>
        <v>2.6</v>
      </c>
      <c r="AN939" s="7">
        <f t="shared" si="244"/>
        <v>1</v>
      </c>
      <c r="AO939" s="7">
        <f t="shared" si="245"/>
        <v>1.8571428571428572</v>
      </c>
      <c r="AP939" s="8">
        <f t="shared" si="246"/>
        <v>0.7142857142857143</v>
      </c>
      <c r="AQ939" t="b">
        <f t="shared" si="247"/>
        <v>0</v>
      </c>
      <c r="AR939" t="b">
        <f t="shared" si="248"/>
        <v>0</v>
      </c>
      <c r="AS939" t="b">
        <f t="shared" si="249"/>
        <v>0</v>
      </c>
      <c r="AT939" t="b">
        <f t="shared" si="250"/>
        <v>0</v>
      </c>
      <c r="AU939" t="b">
        <f t="shared" si="251"/>
        <v>0</v>
      </c>
      <c r="AV939" t="b">
        <f t="shared" si="252"/>
        <v>1</v>
      </c>
      <c r="AW939" t="b">
        <f t="shared" si="253"/>
        <v>0</v>
      </c>
      <c r="AX939" t="b">
        <f t="shared" si="254"/>
        <v>0</v>
      </c>
    </row>
    <row r="940" spans="20:50" hidden="1">
      <c r="T940" t="s">
        <v>35</v>
      </c>
      <c r="U940" t="s">
        <v>59</v>
      </c>
      <c r="V940" t="s">
        <v>0</v>
      </c>
      <c r="W940" t="s">
        <v>142</v>
      </c>
      <c r="X940" t="s">
        <v>861</v>
      </c>
      <c r="Y940" t="s">
        <v>37</v>
      </c>
      <c r="Z940">
        <v>13</v>
      </c>
      <c r="AA940" t="s">
        <v>38</v>
      </c>
      <c r="AB940">
        <v>5</v>
      </c>
      <c r="AC940" t="s">
        <v>39</v>
      </c>
      <c r="AD940">
        <v>1</v>
      </c>
      <c r="AE940">
        <f t="shared" si="238"/>
        <v>21.037511025421818</v>
      </c>
      <c r="AF940" t="str">
        <f t="shared" si="255"/>
        <v>UL21.0375110254218</v>
      </c>
      <c r="AG940" t="str">
        <f>U940&amp;AE940</f>
        <v>UL21.0375110254218</v>
      </c>
      <c r="AH940">
        <f>COUNTIF($AG$49:AG3891,AG940)</f>
        <v>1</v>
      </c>
      <c r="AI940" s="6">
        <f t="shared" si="239"/>
        <v>6.5</v>
      </c>
      <c r="AJ940" s="7">
        <f t="shared" si="240"/>
        <v>1.6666666666666667</v>
      </c>
      <c r="AK940" s="7">
        <f t="shared" si="241"/>
        <v>4.333333333333333</v>
      </c>
      <c r="AL940" s="7">
        <f t="shared" si="242"/>
        <v>2.5</v>
      </c>
      <c r="AM940" s="7">
        <f t="shared" si="243"/>
        <v>2.6</v>
      </c>
      <c r="AN940" s="7">
        <f t="shared" si="244"/>
        <v>1</v>
      </c>
      <c r="AO940" s="7">
        <f t="shared" si="245"/>
        <v>1.8571428571428572</v>
      </c>
      <c r="AP940" s="8">
        <f t="shared" si="246"/>
        <v>0.7142857142857143</v>
      </c>
      <c r="AQ940" t="b">
        <f t="shared" si="247"/>
        <v>0</v>
      </c>
      <c r="AR940" t="b">
        <f t="shared" si="248"/>
        <v>0</v>
      </c>
      <c r="AS940" t="b">
        <f t="shared" si="249"/>
        <v>0</v>
      </c>
      <c r="AT940" t="b">
        <f t="shared" si="250"/>
        <v>0</v>
      </c>
      <c r="AU940" t="b">
        <f t="shared" si="251"/>
        <v>0</v>
      </c>
      <c r="AV940" t="b">
        <f t="shared" si="252"/>
        <v>1</v>
      </c>
      <c r="AW940" t="b">
        <f t="shared" si="253"/>
        <v>0</v>
      </c>
      <c r="AX940" t="b">
        <f t="shared" si="254"/>
        <v>0</v>
      </c>
    </row>
    <row r="941" spans="20:50" hidden="1">
      <c r="T941" t="s">
        <v>53</v>
      </c>
      <c r="U941" t="s">
        <v>59</v>
      </c>
      <c r="V941">
        <v>442</v>
      </c>
      <c r="W941" t="s">
        <v>142</v>
      </c>
      <c r="X941" t="s">
        <v>862</v>
      </c>
      <c r="Y941" t="s">
        <v>37</v>
      </c>
      <c r="Z941">
        <v>13</v>
      </c>
      <c r="AA941" t="s">
        <v>38</v>
      </c>
      <c r="AB941">
        <v>6</v>
      </c>
      <c r="AC941" t="s">
        <v>39</v>
      </c>
      <c r="AD941">
        <v>1</v>
      </c>
      <c r="AE941">
        <f t="shared" si="238"/>
        <v>24.775140568831919</v>
      </c>
      <c r="AF941" t="str">
        <f t="shared" si="255"/>
        <v>UL24.7751405688319</v>
      </c>
      <c r="AH941">
        <f>COUNTIF($AE$49:AE3892,AE941)</f>
        <v>3</v>
      </c>
      <c r="AI941" s="6">
        <f t="shared" si="239"/>
        <v>6.5</v>
      </c>
      <c r="AJ941" s="7">
        <f t="shared" si="240"/>
        <v>2</v>
      </c>
      <c r="AK941" s="7">
        <f t="shared" si="241"/>
        <v>4.333333333333333</v>
      </c>
      <c r="AL941" s="7">
        <f t="shared" si="242"/>
        <v>3</v>
      </c>
      <c r="AM941" s="7">
        <f t="shared" si="243"/>
        <v>2.6</v>
      </c>
      <c r="AN941" s="7">
        <f t="shared" si="244"/>
        <v>1.2</v>
      </c>
      <c r="AO941" s="7">
        <f t="shared" si="245"/>
        <v>1.8571428571428572</v>
      </c>
      <c r="AP941" s="8">
        <f t="shared" si="246"/>
        <v>0.8571428571428571</v>
      </c>
      <c r="AQ941" t="b">
        <f t="shared" si="247"/>
        <v>0</v>
      </c>
      <c r="AR941" t="b">
        <f t="shared" si="248"/>
        <v>1</v>
      </c>
      <c r="AS941" t="b">
        <f t="shared" si="249"/>
        <v>0</v>
      </c>
      <c r="AT941" t="b">
        <f t="shared" si="250"/>
        <v>1</v>
      </c>
      <c r="AU941" t="b">
        <f t="shared" si="251"/>
        <v>0</v>
      </c>
      <c r="AV941" t="b">
        <f t="shared" si="252"/>
        <v>0</v>
      </c>
      <c r="AW941" t="b">
        <f t="shared" si="253"/>
        <v>0</v>
      </c>
      <c r="AX941" t="b">
        <f t="shared" si="254"/>
        <v>0</v>
      </c>
    </row>
    <row r="942" spans="20:50" hidden="1">
      <c r="T942" t="s">
        <v>35</v>
      </c>
      <c r="U942" t="s">
        <v>59</v>
      </c>
      <c r="V942" t="s">
        <v>0</v>
      </c>
      <c r="W942" t="s">
        <v>142</v>
      </c>
      <c r="X942" t="s">
        <v>862</v>
      </c>
      <c r="Y942" t="s">
        <v>37</v>
      </c>
      <c r="Z942">
        <v>13</v>
      </c>
      <c r="AA942" t="s">
        <v>38</v>
      </c>
      <c r="AB942">
        <v>6</v>
      </c>
      <c r="AC942" t="s">
        <v>39</v>
      </c>
      <c r="AD942">
        <v>1</v>
      </c>
      <c r="AE942">
        <f t="shared" si="238"/>
        <v>24.775140568831919</v>
      </c>
      <c r="AF942" t="str">
        <f t="shared" si="255"/>
        <v>UL24.7751405688319</v>
      </c>
      <c r="AG942" t="str">
        <f>U942&amp;AE942</f>
        <v>UL24.7751405688319</v>
      </c>
      <c r="AH942">
        <f>COUNTIF($AG$49:AG3893,AG942)</f>
        <v>1</v>
      </c>
      <c r="AI942" s="6">
        <f t="shared" si="239"/>
        <v>6.5</v>
      </c>
      <c r="AJ942" s="7">
        <f t="shared" si="240"/>
        <v>2</v>
      </c>
      <c r="AK942" s="7">
        <f t="shared" si="241"/>
        <v>4.333333333333333</v>
      </c>
      <c r="AL942" s="7">
        <f t="shared" si="242"/>
        <v>3</v>
      </c>
      <c r="AM942" s="7">
        <f t="shared" si="243"/>
        <v>2.6</v>
      </c>
      <c r="AN942" s="7">
        <f t="shared" si="244"/>
        <v>1.2</v>
      </c>
      <c r="AO942" s="7">
        <f t="shared" si="245"/>
        <v>1.8571428571428572</v>
      </c>
      <c r="AP942" s="8">
        <f t="shared" si="246"/>
        <v>0.8571428571428571</v>
      </c>
      <c r="AQ942" t="b">
        <f t="shared" si="247"/>
        <v>0</v>
      </c>
      <c r="AR942" t="b">
        <f t="shared" si="248"/>
        <v>1</v>
      </c>
      <c r="AS942" t="b">
        <f t="shared" si="249"/>
        <v>0</v>
      </c>
      <c r="AT942" t="b">
        <f t="shared" si="250"/>
        <v>1</v>
      </c>
      <c r="AU942" t="b">
        <f t="shared" si="251"/>
        <v>0</v>
      </c>
      <c r="AV942" t="b">
        <f t="shared" si="252"/>
        <v>0</v>
      </c>
      <c r="AW942" t="b">
        <f t="shared" si="253"/>
        <v>0</v>
      </c>
      <c r="AX942" t="b">
        <f t="shared" si="254"/>
        <v>0</v>
      </c>
    </row>
    <row r="943" spans="20:50" hidden="1">
      <c r="T943" t="s">
        <v>53</v>
      </c>
      <c r="U943" t="s">
        <v>59</v>
      </c>
      <c r="V943">
        <v>443</v>
      </c>
      <c r="W943" t="s">
        <v>142</v>
      </c>
      <c r="X943" t="s">
        <v>863</v>
      </c>
      <c r="Y943" t="s">
        <v>37</v>
      </c>
      <c r="Z943">
        <v>13</v>
      </c>
      <c r="AA943" t="s">
        <v>38</v>
      </c>
      <c r="AB943">
        <v>7</v>
      </c>
      <c r="AC943" t="s">
        <v>39</v>
      </c>
      <c r="AD943">
        <v>1</v>
      </c>
      <c r="AE943">
        <f t="shared" si="238"/>
        <v>28.300755766006375</v>
      </c>
      <c r="AF943" t="str">
        <f t="shared" si="255"/>
        <v>UL28.3007557660064</v>
      </c>
      <c r="AH943">
        <f>COUNTIF($AE$49:AE3894,AE943)</f>
        <v>3</v>
      </c>
      <c r="AI943" s="6">
        <f t="shared" si="239"/>
        <v>6.5</v>
      </c>
      <c r="AJ943" s="7">
        <f t="shared" si="240"/>
        <v>2.3333333333333335</v>
      </c>
      <c r="AK943" s="7">
        <f t="shared" si="241"/>
        <v>4.333333333333333</v>
      </c>
      <c r="AL943" s="7">
        <f t="shared" si="242"/>
        <v>3.5</v>
      </c>
      <c r="AM943" s="7">
        <f t="shared" si="243"/>
        <v>2.6</v>
      </c>
      <c r="AN943" s="7">
        <f t="shared" si="244"/>
        <v>1.4</v>
      </c>
      <c r="AO943" s="7">
        <f t="shared" si="245"/>
        <v>1.8571428571428572</v>
      </c>
      <c r="AP943" s="8">
        <f t="shared" si="246"/>
        <v>1</v>
      </c>
      <c r="AQ943" t="b">
        <f t="shared" si="247"/>
        <v>0</v>
      </c>
      <c r="AR943" t="b">
        <f t="shared" si="248"/>
        <v>0</v>
      </c>
      <c r="AS943" t="b">
        <f t="shared" si="249"/>
        <v>0</v>
      </c>
      <c r="AT943" t="b">
        <f t="shared" si="250"/>
        <v>0</v>
      </c>
      <c r="AU943" t="b">
        <f t="shared" si="251"/>
        <v>0</v>
      </c>
      <c r="AV943" t="b">
        <f t="shared" si="252"/>
        <v>0</v>
      </c>
      <c r="AW943" t="b">
        <f t="shared" si="253"/>
        <v>0</v>
      </c>
      <c r="AX943" t="b">
        <f t="shared" si="254"/>
        <v>1</v>
      </c>
    </row>
    <row r="944" spans="20:50" hidden="1">
      <c r="T944" t="s">
        <v>35</v>
      </c>
      <c r="U944" t="s">
        <v>59</v>
      </c>
      <c r="V944" t="s">
        <v>0</v>
      </c>
      <c r="W944" t="s">
        <v>142</v>
      </c>
      <c r="X944" t="s">
        <v>863</v>
      </c>
      <c r="Y944" t="s">
        <v>37</v>
      </c>
      <c r="Z944">
        <v>13</v>
      </c>
      <c r="AA944" t="s">
        <v>38</v>
      </c>
      <c r="AB944">
        <v>7</v>
      </c>
      <c r="AC944" t="s">
        <v>39</v>
      </c>
      <c r="AD944">
        <v>1</v>
      </c>
      <c r="AE944">
        <f t="shared" si="238"/>
        <v>28.300755766006375</v>
      </c>
      <c r="AF944" t="str">
        <f t="shared" si="255"/>
        <v>UL28.3007557660064</v>
      </c>
      <c r="AG944" t="str">
        <f>U944&amp;AE944</f>
        <v>UL28.3007557660064</v>
      </c>
      <c r="AH944">
        <f>COUNTIF($AG$49:AG3895,AG944)</f>
        <v>1</v>
      </c>
      <c r="AI944" s="6">
        <f t="shared" si="239"/>
        <v>6.5</v>
      </c>
      <c r="AJ944" s="7">
        <f t="shared" si="240"/>
        <v>2.3333333333333335</v>
      </c>
      <c r="AK944" s="7">
        <f t="shared" si="241"/>
        <v>4.333333333333333</v>
      </c>
      <c r="AL944" s="7">
        <f t="shared" si="242"/>
        <v>3.5</v>
      </c>
      <c r="AM944" s="7">
        <f t="shared" si="243"/>
        <v>2.6</v>
      </c>
      <c r="AN944" s="7">
        <f t="shared" si="244"/>
        <v>1.4</v>
      </c>
      <c r="AO944" s="7">
        <f t="shared" si="245"/>
        <v>1.8571428571428572</v>
      </c>
      <c r="AP944" s="8">
        <f t="shared" si="246"/>
        <v>1</v>
      </c>
      <c r="AQ944" t="b">
        <f t="shared" si="247"/>
        <v>0</v>
      </c>
      <c r="AR944" t="b">
        <f t="shared" si="248"/>
        <v>0</v>
      </c>
      <c r="AS944" t="b">
        <f t="shared" si="249"/>
        <v>0</v>
      </c>
      <c r="AT944" t="b">
        <f t="shared" si="250"/>
        <v>0</v>
      </c>
      <c r="AU944" t="b">
        <f t="shared" si="251"/>
        <v>0</v>
      </c>
      <c r="AV944" t="b">
        <f t="shared" si="252"/>
        <v>0</v>
      </c>
      <c r="AW944" t="b">
        <f t="shared" si="253"/>
        <v>0</v>
      </c>
      <c r="AX944" t="b">
        <f t="shared" si="254"/>
        <v>1</v>
      </c>
    </row>
    <row r="945" spans="20:50" hidden="1">
      <c r="T945" t="s">
        <v>53</v>
      </c>
      <c r="U945" t="s">
        <v>59</v>
      </c>
      <c r="V945">
        <v>444</v>
      </c>
      <c r="W945" t="s">
        <v>142</v>
      </c>
      <c r="X945" t="s">
        <v>864</v>
      </c>
      <c r="Y945" t="s">
        <v>37</v>
      </c>
      <c r="Z945">
        <v>13</v>
      </c>
      <c r="AA945" t="s">
        <v>38</v>
      </c>
      <c r="AB945">
        <v>8</v>
      </c>
      <c r="AC945" t="s">
        <v>39</v>
      </c>
      <c r="AD945">
        <v>1</v>
      </c>
      <c r="AE945">
        <f t="shared" ref="AE945:AE1008" si="256">DEGREES(ATAN2(Z945,AB945))</f>
        <v>31.607502246248906</v>
      </c>
      <c r="AF945" t="str">
        <f t="shared" si="255"/>
        <v>UL31.6075022462489</v>
      </c>
      <c r="AH945">
        <f>COUNTIF($AE$49:AE3896,AE945)</f>
        <v>4</v>
      </c>
      <c r="AI945" s="6">
        <f t="shared" ref="AI945:AI1008" si="257">Z945/$AI$48</f>
        <v>6.5</v>
      </c>
      <c r="AJ945" s="7">
        <f t="shared" ref="AJ945:AJ1008" si="258">AB945/$AJ$48</f>
        <v>2.6666666666666665</v>
      </c>
      <c r="AK945" s="7">
        <f t="shared" ref="AK945:AK1008" si="259">$Z945/$AK$48</f>
        <v>4.333333333333333</v>
      </c>
      <c r="AL945" s="7">
        <f t="shared" ref="AL945:AL1008" si="260">$AB945/$AL$48</f>
        <v>4</v>
      </c>
      <c r="AM945" s="7">
        <f t="shared" ref="AM945:AM1008" si="261">$Z945/$AM$48</f>
        <v>2.6</v>
      </c>
      <c r="AN945" s="7">
        <f t="shared" ref="AN945:AN1008" si="262">$AB945/$AN$48</f>
        <v>1.6</v>
      </c>
      <c r="AO945" s="7">
        <f t="shared" ref="AO945:AO1008" si="263">$Z945/$AO$48</f>
        <v>1.8571428571428572</v>
      </c>
      <c r="AP945" s="8">
        <f t="shared" ref="AP945:AP1008" si="264">$AB945/$AP$48</f>
        <v>1.1428571428571428</v>
      </c>
      <c r="AQ945" t="b">
        <f t="shared" ref="AQ945:AQ1008" si="265">INT(AI945)=AI945</f>
        <v>0</v>
      </c>
      <c r="AR945" t="b">
        <f t="shared" ref="AR945:AR1008" si="266">INT(AJ945)=AJ945</f>
        <v>0</v>
      </c>
      <c r="AS945" t="b">
        <f t="shared" ref="AS945:AS1008" si="267">INT(AK945)=AK945</f>
        <v>0</v>
      </c>
      <c r="AT945" t="b">
        <f t="shared" ref="AT945:AT1008" si="268">INT(AL945)=AL945</f>
        <v>1</v>
      </c>
      <c r="AU945" t="b">
        <f t="shared" ref="AU945:AU1008" si="269">INT(AM945)=AM945</f>
        <v>0</v>
      </c>
      <c r="AV945" t="b">
        <f t="shared" ref="AV945:AV1008" si="270">INT(AN945)=AN945</f>
        <v>0</v>
      </c>
      <c r="AW945" t="b">
        <f t="shared" ref="AW945:AW1008" si="271">INT(AO945)=AO945</f>
        <v>0</v>
      </c>
      <c r="AX945" t="b">
        <f t="shared" ref="AX945:AX1008" si="272">INT(AP945)=AP945</f>
        <v>0</v>
      </c>
    </row>
    <row r="946" spans="20:50" hidden="1">
      <c r="T946" t="s">
        <v>53</v>
      </c>
      <c r="U946" t="s">
        <v>59</v>
      </c>
      <c r="V946">
        <v>445</v>
      </c>
      <c r="W946" t="s">
        <v>142</v>
      </c>
      <c r="X946" t="s">
        <v>865</v>
      </c>
      <c r="Y946" t="s">
        <v>37</v>
      </c>
      <c r="Z946">
        <v>13</v>
      </c>
      <c r="AA946" t="s">
        <v>38</v>
      </c>
      <c r="AB946">
        <v>8</v>
      </c>
      <c r="AC946" t="s">
        <v>39</v>
      </c>
      <c r="AD946">
        <v>2</v>
      </c>
      <c r="AE946">
        <f t="shared" si="256"/>
        <v>31.607502246248906</v>
      </c>
      <c r="AF946" t="str">
        <f t="shared" ref="AF946:AF1009" si="273">U946&amp;AE946</f>
        <v>UL31.6075022462489</v>
      </c>
      <c r="AH946">
        <f>COUNTIF($AE$49:AE3897,AE946)</f>
        <v>4</v>
      </c>
      <c r="AI946" s="6">
        <f t="shared" si="257"/>
        <v>6.5</v>
      </c>
      <c r="AJ946" s="7">
        <f t="shared" si="258"/>
        <v>2.6666666666666665</v>
      </c>
      <c r="AK946" s="7">
        <f t="shared" si="259"/>
        <v>4.333333333333333</v>
      </c>
      <c r="AL946" s="7">
        <f t="shared" si="260"/>
        <v>4</v>
      </c>
      <c r="AM946" s="7">
        <f t="shared" si="261"/>
        <v>2.6</v>
      </c>
      <c r="AN946" s="7">
        <f t="shared" si="262"/>
        <v>1.6</v>
      </c>
      <c r="AO946" s="7">
        <f t="shared" si="263"/>
        <v>1.8571428571428572</v>
      </c>
      <c r="AP946" s="8">
        <f t="shared" si="264"/>
        <v>1.1428571428571428</v>
      </c>
      <c r="AQ946" t="b">
        <f t="shared" si="265"/>
        <v>0</v>
      </c>
      <c r="AR946" t="b">
        <f t="shared" si="266"/>
        <v>0</v>
      </c>
      <c r="AS946" t="b">
        <f t="shared" si="267"/>
        <v>0</v>
      </c>
      <c r="AT946" t="b">
        <f t="shared" si="268"/>
        <v>1</v>
      </c>
      <c r="AU946" t="b">
        <f t="shared" si="269"/>
        <v>0</v>
      </c>
      <c r="AV946" t="b">
        <f t="shared" si="270"/>
        <v>0</v>
      </c>
      <c r="AW946" t="b">
        <f t="shared" si="271"/>
        <v>0</v>
      </c>
      <c r="AX946" t="b">
        <f t="shared" si="272"/>
        <v>0</v>
      </c>
    </row>
    <row r="947" spans="20:50" hidden="1">
      <c r="T947" t="s">
        <v>35</v>
      </c>
      <c r="U947" t="s">
        <v>59</v>
      </c>
      <c r="V947" t="s">
        <v>0</v>
      </c>
      <c r="W947" t="s">
        <v>142</v>
      </c>
      <c r="X947" t="s">
        <v>865</v>
      </c>
      <c r="Y947" t="s">
        <v>37</v>
      </c>
      <c r="Z947">
        <v>13</v>
      </c>
      <c r="AA947" t="s">
        <v>38</v>
      </c>
      <c r="AB947">
        <v>8</v>
      </c>
      <c r="AC947" t="s">
        <v>39</v>
      </c>
      <c r="AD947">
        <v>2</v>
      </c>
      <c r="AE947">
        <f t="shared" si="256"/>
        <v>31.607502246248906</v>
      </c>
      <c r="AF947" t="str">
        <f t="shared" si="273"/>
        <v>UL31.6075022462489</v>
      </c>
      <c r="AG947" t="str">
        <f>U947&amp;AE947</f>
        <v>UL31.6075022462489</v>
      </c>
      <c r="AH947">
        <f>COUNTIF($AG$49:AG3898,AG947)</f>
        <v>1</v>
      </c>
      <c r="AI947" s="6">
        <f t="shared" si="257"/>
        <v>6.5</v>
      </c>
      <c r="AJ947" s="7">
        <f t="shared" si="258"/>
        <v>2.6666666666666665</v>
      </c>
      <c r="AK947" s="7">
        <f t="shared" si="259"/>
        <v>4.333333333333333</v>
      </c>
      <c r="AL947" s="7">
        <f t="shared" si="260"/>
        <v>4</v>
      </c>
      <c r="AM947" s="7">
        <f t="shared" si="261"/>
        <v>2.6</v>
      </c>
      <c r="AN947" s="7">
        <f t="shared" si="262"/>
        <v>1.6</v>
      </c>
      <c r="AO947" s="7">
        <f t="shared" si="263"/>
        <v>1.8571428571428572</v>
      </c>
      <c r="AP947" s="8">
        <f t="shared" si="264"/>
        <v>1.1428571428571428</v>
      </c>
      <c r="AQ947" t="b">
        <f t="shared" si="265"/>
        <v>0</v>
      </c>
      <c r="AR947" t="b">
        <f t="shared" si="266"/>
        <v>0</v>
      </c>
      <c r="AS947" t="b">
        <f t="shared" si="267"/>
        <v>0</v>
      </c>
      <c r="AT947" t="b">
        <f t="shared" si="268"/>
        <v>1</v>
      </c>
      <c r="AU947" t="b">
        <f t="shared" si="269"/>
        <v>0</v>
      </c>
      <c r="AV947" t="b">
        <f t="shared" si="270"/>
        <v>0</v>
      </c>
      <c r="AW947" t="b">
        <f t="shared" si="271"/>
        <v>0</v>
      </c>
      <c r="AX947" t="b">
        <f t="shared" si="272"/>
        <v>0</v>
      </c>
    </row>
    <row r="948" spans="20:50" hidden="1">
      <c r="T948" t="s">
        <v>53</v>
      </c>
      <c r="U948" t="s">
        <v>59</v>
      </c>
      <c r="V948">
        <v>446</v>
      </c>
      <c r="W948" t="s">
        <v>142</v>
      </c>
      <c r="X948" t="s">
        <v>866</v>
      </c>
      <c r="Y948" t="s">
        <v>37</v>
      </c>
      <c r="Z948">
        <v>13</v>
      </c>
      <c r="AA948" t="s">
        <v>38</v>
      </c>
      <c r="AB948">
        <v>9</v>
      </c>
      <c r="AC948" t="s">
        <v>39</v>
      </c>
      <c r="AD948">
        <v>1</v>
      </c>
      <c r="AE948">
        <f t="shared" si="256"/>
        <v>34.69515353123397</v>
      </c>
      <c r="AF948" t="str">
        <f t="shared" si="273"/>
        <v>UL34.695153531234</v>
      </c>
      <c r="AH948">
        <f>COUNTIF($AE$49:AE3899,AE948)</f>
        <v>2</v>
      </c>
      <c r="AI948" s="6">
        <f t="shared" si="257"/>
        <v>6.5</v>
      </c>
      <c r="AJ948" s="7">
        <f t="shared" si="258"/>
        <v>3</v>
      </c>
      <c r="AK948" s="7">
        <f t="shared" si="259"/>
        <v>4.333333333333333</v>
      </c>
      <c r="AL948" s="7">
        <f t="shared" si="260"/>
        <v>4.5</v>
      </c>
      <c r="AM948" s="7">
        <f t="shared" si="261"/>
        <v>2.6</v>
      </c>
      <c r="AN948" s="7">
        <f t="shared" si="262"/>
        <v>1.8</v>
      </c>
      <c r="AO948" s="7">
        <f t="shared" si="263"/>
        <v>1.8571428571428572</v>
      </c>
      <c r="AP948" s="8">
        <f t="shared" si="264"/>
        <v>1.2857142857142858</v>
      </c>
      <c r="AQ948" t="b">
        <f t="shared" si="265"/>
        <v>0</v>
      </c>
      <c r="AR948" t="b">
        <f t="shared" si="266"/>
        <v>1</v>
      </c>
      <c r="AS948" t="b">
        <f t="shared" si="267"/>
        <v>0</v>
      </c>
      <c r="AT948" t="b">
        <f t="shared" si="268"/>
        <v>0</v>
      </c>
      <c r="AU948" t="b">
        <f t="shared" si="269"/>
        <v>0</v>
      </c>
      <c r="AV948" t="b">
        <f t="shared" si="270"/>
        <v>0</v>
      </c>
      <c r="AW948" t="b">
        <f t="shared" si="271"/>
        <v>0</v>
      </c>
      <c r="AX948" t="b">
        <f t="shared" si="272"/>
        <v>0</v>
      </c>
    </row>
    <row r="949" spans="20:50" hidden="1">
      <c r="T949" t="s">
        <v>35</v>
      </c>
      <c r="U949" t="s">
        <v>59</v>
      </c>
      <c r="V949" t="s">
        <v>0</v>
      </c>
      <c r="W949" t="s">
        <v>142</v>
      </c>
      <c r="X949" t="s">
        <v>866</v>
      </c>
      <c r="Y949" t="s">
        <v>37</v>
      </c>
      <c r="Z949">
        <v>13</v>
      </c>
      <c r="AA949" t="s">
        <v>38</v>
      </c>
      <c r="AB949">
        <v>9</v>
      </c>
      <c r="AC949" t="s">
        <v>39</v>
      </c>
      <c r="AD949">
        <v>1</v>
      </c>
      <c r="AE949">
        <f t="shared" si="256"/>
        <v>34.69515353123397</v>
      </c>
      <c r="AF949" t="str">
        <f t="shared" si="273"/>
        <v>UL34.695153531234</v>
      </c>
      <c r="AG949" t="str">
        <f>U949&amp;AE949</f>
        <v>UL34.695153531234</v>
      </c>
      <c r="AH949">
        <f>COUNTIF($AG$49:AG3900,AG949)</f>
        <v>1</v>
      </c>
      <c r="AI949" s="6">
        <f t="shared" si="257"/>
        <v>6.5</v>
      </c>
      <c r="AJ949" s="7">
        <f t="shared" si="258"/>
        <v>3</v>
      </c>
      <c r="AK949" s="7">
        <f t="shared" si="259"/>
        <v>4.333333333333333</v>
      </c>
      <c r="AL949" s="7">
        <f t="shared" si="260"/>
        <v>4.5</v>
      </c>
      <c r="AM949" s="7">
        <f t="shared" si="261"/>
        <v>2.6</v>
      </c>
      <c r="AN949" s="7">
        <f t="shared" si="262"/>
        <v>1.8</v>
      </c>
      <c r="AO949" s="7">
        <f t="shared" si="263"/>
        <v>1.8571428571428572</v>
      </c>
      <c r="AP949" s="8">
        <f t="shared" si="264"/>
        <v>1.2857142857142858</v>
      </c>
      <c r="AQ949" t="b">
        <f t="shared" si="265"/>
        <v>0</v>
      </c>
      <c r="AR949" t="b">
        <f t="shared" si="266"/>
        <v>1</v>
      </c>
      <c r="AS949" t="b">
        <f t="shared" si="267"/>
        <v>0</v>
      </c>
      <c r="AT949" t="b">
        <f t="shared" si="268"/>
        <v>0</v>
      </c>
      <c r="AU949" t="b">
        <f t="shared" si="269"/>
        <v>0</v>
      </c>
      <c r="AV949" t="b">
        <f t="shared" si="270"/>
        <v>0</v>
      </c>
      <c r="AW949" t="b">
        <f t="shared" si="271"/>
        <v>0</v>
      </c>
      <c r="AX949" t="b">
        <f t="shared" si="272"/>
        <v>0</v>
      </c>
    </row>
    <row r="950" spans="20:50" hidden="1">
      <c r="T950" t="s">
        <v>53</v>
      </c>
      <c r="U950" t="s">
        <v>59</v>
      </c>
      <c r="V950">
        <v>447</v>
      </c>
      <c r="W950" t="s">
        <v>142</v>
      </c>
      <c r="X950" t="s">
        <v>867</v>
      </c>
      <c r="Y950" t="s">
        <v>37</v>
      </c>
      <c r="Z950">
        <v>13</v>
      </c>
      <c r="AA950" t="s">
        <v>38</v>
      </c>
      <c r="AB950">
        <v>10</v>
      </c>
      <c r="AC950" t="s">
        <v>39</v>
      </c>
      <c r="AD950">
        <v>1</v>
      </c>
      <c r="AE950">
        <f t="shared" si="256"/>
        <v>37.568592028827496</v>
      </c>
      <c r="AF950" t="str">
        <f t="shared" si="273"/>
        <v>UL37.5685920288275</v>
      </c>
      <c r="AH950">
        <f>COUNTIF($AE$49:AE3901,AE950)</f>
        <v>2</v>
      </c>
      <c r="AI950" s="6">
        <f t="shared" si="257"/>
        <v>6.5</v>
      </c>
      <c r="AJ950" s="7">
        <f t="shared" si="258"/>
        <v>3.3333333333333335</v>
      </c>
      <c r="AK950" s="7">
        <f t="shared" si="259"/>
        <v>4.333333333333333</v>
      </c>
      <c r="AL950" s="7">
        <f t="shared" si="260"/>
        <v>5</v>
      </c>
      <c r="AM950" s="7">
        <f t="shared" si="261"/>
        <v>2.6</v>
      </c>
      <c r="AN950" s="7">
        <f t="shared" si="262"/>
        <v>2</v>
      </c>
      <c r="AO950" s="7">
        <f t="shared" si="263"/>
        <v>1.8571428571428572</v>
      </c>
      <c r="AP950" s="8">
        <f t="shared" si="264"/>
        <v>1.4285714285714286</v>
      </c>
      <c r="AQ950" t="b">
        <f t="shared" si="265"/>
        <v>0</v>
      </c>
      <c r="AR950" t="b">
        <f t="shared" si="266"/>
        <v>0</v>
      </c>
      <c r="AS950" t="b">
        <f t="shared" si="267"/>
        <v>0</v>
      </c>
      <c r="AT950" t="b">
        <f t="shared" si="268"/>
        <v>1</v>
      </c>
      <c r="AU950" t="b">
        <f t="shared" si="269"/>
        <v>0</v>
      </c>
      <c r="AV950" t="b">
        <f t="shared" si="270"/>
        <v>1</v>
      </c>
      <c r="AW950" t="b">
        <f t="shared" si="271"/>
        <v>0</v>
      </c>
      <c r="AX950" t="b">
        <f t="shared" si="272"/>
        <v>0</v>
      </c>
    </row>
    <row r="951" spans="20:50" hidden="1">
      <c r="T951" t="s">
        <v>53</v>
      </c>
      <c r="U951" t="s">
        <v>59</v>
      </c>
      <c r="V951">
        <v>448</v>
      </c>
      <c r="W951" t="s">
        <v>142</v>
      </c>
      <c r="X951" t="s">
        <v>868</v>
      </c>
      <c r="Y951" t="s">
        <v>37</v>
      </c>
      <c r="Z951">
        <v>13</v>
      </c>
      <c r="AA951" t="s">
        <v>38</v>
      </c>
      <c r="AB951">
        <v>10</v>
      </c>
      <c r="AC951" t="s">
        <v>39</v>
      </c>
      <c r="AD951">
        <v>2</v>
      </c>
      <c r="AE951">
        <f t="shared" si="256"/>
        <v>37.568592028827496</v>
      </c>
      <c r="AF951" t="str">
        <f t="shared" si="273"/>
        <v>UL37.5685920288275</v>
      </c>
      <c r="AH951">
        <f>COUNTIF($AE$49:AE3902,AE951)</f>
        <v>2</v>
      </c>
      <c r="AI951" s="6">
        <f t="shared" si="257"/>
        <v>6.5</v>
      </c>
      <c r="AJ951" s="7">
        <f t="shared" si="258"/>
        <v>3.3333333333333335</v>
      </c>
      <c r="AK951" s="7">
        <f t="shared" si="259"/>
        <v>4.333333333333333</v>
      </c>
      <c r="AL951" s="7">
        <f t="shared" si="260"/>
        <v>5</v>
      </c>
      <c r="AM951" s="7">
        <f t="shared" si="261"/>
        <v>2.6</v>
      </c>
      <c r="AN951" s="7">
        <f t="shared" si="262"/>
        <v>2</v>
      </c>
      <c r="AO951" s="7">
        <f t="shared" si="263"/>
        <v>1.8571428571428572</v>
      </c>
      <c r="AP951" s="8">
        <f t="shared" si="264"/>
        <v>1.4285714285714286</v>
      </c>
      <c r="AQ951" t="b">
        <f t="shared" si="265"/>
        <v>0</v>
      </c>
      <c r="AR951" t="b">
        <f t="shared" si="266"/>
        <v>0</v>
      </c>
      <c r="AS951" t="b">
        <f t="shared" si="267"/>
        <v>0</v>
      </c>
      <c r="AT951" t="b">
        <f t="shared" si="268"/>
        <v>1</v>
      </c>
      <c r="AU951" t="b">
        <f t="shared" si="269"/>
        <v>0</v>
      </c>
      <c r="AV951" t="b">
        <f t="shared" si="270"/>
        <v>1</v>
      </c>
      <c r="AW951" t="b">
        <f t="shared" si="271"/>
        <v>0</v>
      </c>
      <c r="AX951" t="b">
        <f t="shared" si="272"/>
        <v>0</v>
      </c>
    </row>
    <row r="952" spans="20:50" hidden="1">
      <c r="T952" t="s">
        <v>53</v>
      </c>
      <c r="U952" t="s">
        <v>59</v>
      </c>
      <c r="V952">
        <v>449</v>
      </c>
      <c r="W952" t="s">
        <v>142</v>
      </c>
      <c r="X952" t="s">
        <v>869</v>
      </c>
      <c r="Y952" t="s">
        <v>37</v>
      </c>
      <c r="Z952">
        <v>13</v>
      </c>
      <c r="AA952" t="s">
        <v>38</v>
      </c>
      <c r="AB952">
        <v>11</v>
      </c>
      <c r="AC952" t="s">
        <v>39</v>
      </c>
      <c r="AD952">
        <v>1</v>
      </c>
      <c r="AE952">
        <f t="shared" si="256"/>
        <v>40.236358309273818</v>
      </c>
      <c r="AF952" t="str">
        <f t="shared" si="273"/>
        <v>UL40.2363583092738</v>
      </c>
      <c r="AH952">
        <f>COUNTIF($AE$49:AE3903,AE952)</f>
        <v>2</v>
      </c>
      <c r="AI952" s="6">
        <f t="shared" si="257"/>
        <v>6.5</v>
      </c>
      <c r="AJ952" s="7">
        <f t="shared" si="258"/>
        <v>3.6666666666666665</v>
      </c>
      <c r="AK952" s="7">
        <f t="shared" si="259"/>
        <v>4.333333333333333</v>
      </c>
      <c r="AL952" s="7">
        <f t="shared" si="260"/>
        <v>5.5</v>
      </c>
      <c r="AM952" s="7">
        <f t="shared" si="261"/>
        <v>2.6</v>
      </c>
      <c r="AN952" s="7">
        <f t="shared" si="262"/>
        <v>2.2000000000000002</v>
      </c>
      <c r="AO952" s="7">
        <f t="shared" si="263"/>
        <v>1.8571428571428572</v>
      </c>
      <c r="AP952" s="8">
        <f t="shared" si="264"/>
        <v>1.5714285714285714</v>
      </c>
      <c r="AQ952" t="b">
        <f t="shared" si="265"/>
        <v>0</v>
      </c>
      <c r="AR952" t="b">
        <f t="shared" si="266"/>
        <v>0</v>
      </c>
      <c r="AS952" t="b">
        <f t="shared" si="267"/>
        <v>0</v>
      </c>
      <c r="AT952" t="b">
        <f t="shared" si="268"/>
        <v>0</v>
      </c>
      <c r="AU952" t="b">
        <f t="shared" si="269"/>
        <v>0</v>
      </c>
      <c r="AV952" t="b">
        <f t="shared" si="270"/>
        <v>0</v>
      </c>
      <c r="AW952" t="b">
        <f t="shared" si="271"/>
        <v>0</v>
      </c>
      <c r="AX952" t="b">
        <f t="shared" si="272"/>
        <v>0</v>
      </c>
    </row>
    <row r="953" spans="20:50" hidden="1">
      <c r="T953" t="s">
        <v>35</v>
      </c>
      <c r="U953" t="s">
        <v>59</v>
      </c>
      <c r="V953" t="s">
        <v>0</v>
      </c>
      <c r="W953" t="s">
        <v>142</v>
      </c>
      <c r="X953" t="s">
        <v>869</v>
      </c>
      <c r="Y953" t="s">
        <v>37</v>
      </c>
      <c r="Z953">
        <v>13</v>
      </c>
      <c r="AA953" t="s">
        <v>38</v>
      </c>
      <c r="AB953">
        <v>11</v>
      </c>
      <c r="AC953" t="s">
        <v>39</v>
      </c>
      <c r="AD953">
        <v>1</v>
      </c>
      <c r="AE953">
        <f t="shared" si="256"/>
        <v>40.236358309273818</v>
      </c>
      <c r="AF953" t="str">
        <f t="shared" si="273"/>
        <v>UL40.2363583092738</v>
      </c>
      <c r="AG953" t="str">
        <f>U953&amp;AE953</f>
        <v>UL40.2363583092738</v>
      </c>
      <c r="AH953">
        <f>COUNTIF($AG$49:AG3904,AG953)</f>
        <v>1</v>
      </c>
      <c r="AI953" s="6">
        <f t="shared" si="257"/>
        <v>6.5</v>
      </c>
      <c r="AJ953" s="7">
        <f t="shared" si="258"/>
        <v>3.6666666666666665</v>
      </c>
      <c r="AK953" s="7">
        <f t="shared" si="259"/>
        <v>4.333333333333333</v>
      </c>
      <c r="AL953" s="7">
        <f t="shared" si="260"/>
        <v>5.5</v>
      </c>
      <c r="AM953" s="7">
        <f t="shared" si="261"/>
        <v>2.6</v>
      </c>
      <c r="AN953" s="7">
        <f t="shared" si="262"/>
        <v>2.2000000000000002</v>
      </c>
      <c r="AO953" s="7">
        <f t="shared" si="263"/>
        <v>1.8571428571428572</v>
      </c>
      <c r="AP953" s="8">
        <f t="shared" si="264"/>
        <v>1.5714285714285714</v>
      </c>
      <c r="AQ953" t="b">
        <f t="shared" si="265"/>
        <v>0</v>
      </c>
      <c r="AR953" t="b">
        <f t="shared" si="266"/>
        <v>0</v>
      </c>
      <c r="AS953" t="b">
        <f t="shared" si="267"/>
        <v>0</v>
      </c>
      <c r="AT953" t="b">
        <f t="shared" si="268"/>
        <v>0</v>
      </c>
      <c r="AU953" t="b">
        <f t="shared" si="269"/>
        <v>0</v>
      </c>
      <c r="AV953" t="b">
        <f t="shared" si="270"/>
        <v>0</v>
      </c>
      <c r="AW953" t="b">
        <f t="shared" si="271"/>
        <v>0</v>
      </c>
      <c r="AX953" t="b">
        <f t="shared" si="272"/>
        <v>0</v>
      </c>
    </row>
    <row r="954" spans="20:50" hidden="1">
      <c r="T954" t="s">
        <v>53</v>
      </c>
      <c r="U954" t="s">
        <v>59</v>
      </c>
      <c r="V954">
        <v>450</v>
      </c>
      <c r="W954" t="s">
        <v>142</v>
      </c>
      <c r="X954" t="s">
        <v>870</v>
      </c>
      <c r="Y954" t="s">
        <v>37</v>
      </c>
      <c r="Z954">
        <v>13</v>
      </c>
      <c r="AA954" t="s">
        <v>38</v>
      </c>
      <c r="AB954">
        <v>12</v>
      </c>
      <c r="AC954" t="s">
        <v>39</v>
      </c>
      <c r="AD954">
        <v>1</v>
      </c>
      <c r="AE954">
        <f t="shared" si="256"/>
        <v>42.709389957361473</v>
      </c>
      <c r="AF954" t="str">
        <f t="shared" si="273"/>
        <v>UL42.7093899573615</v>
      </c>
      <c r="AH954">
        <f>COUNTIF($AE$49:AE3905,AE954)</f>
        <v>3</v>
      </c>
      <c r="AI954" s="6">
        <f t="shared" si="257"/>
        <v>6.5</v>
      </c>
      <c r="AJ954" s="7">
        <f t="shared" si="258"/>
        <v>4</v>
      </c>
      <c r="AK954" s="7">
        <f t="shared" si="259"/>
        <v>4.333333333333333</v>
      </c>
      <c r="AL954" s="7">
        <f t="shared" si="260"/>
        <v>6</v>
      </c>
      <c r="AM954" s="7">
        <f t="shared" si="261"/>
        <v>2.6</v>
      </c>
      <c r="AN954" s="7">
        <f t="shared" si="262"/>
        <v>2.4</v>
      </c>
      <c r="AO954" s="7">
        <f t="shared" si="263"/>
        <v>1.8571428571428572</v>
      </c>
      <c r="AP954" s="8">
        <f t="shared" si="264"/>
        <v>1.7142857142857142</v>
      </c>
      <c r="AQ954" t="b">
        <f t="shared" si="265"/>
        <v>0</v>
      </c>
      <c r="AR954" t="b">
        <f t="shared" si="266"/>
        <v>1</v>
      </c>
      <c r="AS954" t="b">
        <f t="shared" si="267"/>
        <v>0</v>
      </c>
      <c r="AT954" t="b">
        <f t="shared" si="268"/>
        <v>1</v>
      </c>
      <c r="AU954" t="b">
        <f t="shared" si="269"/>
        <v>0</v>
      </c>
      <c r="AV954" t="b">
        <f t="shared" si="270"/>
        <v>0</v>
      </c>
      <c r="AW954" t="b">
        <f t="shared" si="271"/>
        <v>0</v>
      </c>
      <c r="AX954" t="b">
        <f t="shared" si="272"/>
        <v>0</v>
      </c>
    </row>
    <row r="955" spans="20:50" hidden="1">
      <c r="T955" t="s">
        <v>53</v>
      </c>
      <c r="U955" t="s">
        <v>59</v>
      </c>
      <c r="V955">
        <v>451</v>
      </c>
      <c r="W955" t="s">
        <v>142</v>
      </c>
      <c r="X955" t="s">
        <v>871</v>
      </c>
      <c r="Y955" t="s">
        <v>37</v>
      </c>
      <c r="Z955">
        <v>13</v>
      </c>
      <c r="AA955" t="s">
        <v>38</v>
      </c>
      <c r="AB955">
        <v>12</v>
      </c>
      <c r="AC955" t="s">
        <v>39</v>
      </c>
      <c r="AD955">
        <v>2</v>
      </c>
      <c r="AE955">
        <f t="shared" si="256"/>
        <v>42.709389957361473</v>
      </c>
      <c r="AF955" t="str">
        <f t="shared" si="273"/>
        <v>UL42.7093899573615</v>
      </c>
      <c r="AH955">
        <f>COUNTIF($AE$49:AE3906,AE955)</f>
        <v>3</v>
      </c>
      <c r="AI955" s="6">
        <f t="shared" si="257"/>
        <v>6.5</v>
      </c>
      <c r="AJ955" s="7">
        <f t="shared" si="258"/>
        <v>4</v>
      </c>
      <c r="AK955" s="7">
        <f t="shared" si="259"/>
        <v>4.333333333333333</v>
      </c>
      <c r="AL955" s="7">
        <f t="shared" si="260"/>
        <v>6</v>
      </c>
      <c r="AM955" s="7">
        <f t="shared" si="261"/>
        <v>2.6</v>
      </c>
      <c r="AN955" s="7">
        <f t="shared" si="262"/>
        <v>2.4</v>
      </c>
      <c r="AO955" s="7">
        <f t="shared" si="263"/>
        <v>1.8571428571428572</v>
      </c>
      <c r="AP955" s="8">
        <f t="shared" si="264"/>
        <v>1.7142857142857142</v>
      </c>
      <c r="AQ955" t="b">
        <f t="shared" si="265"/>
        <v>0</v>
      </c>
      <c r="AR955" t="b">
        <f t="shared" si="266"/>
        <v>1</v>
      </c>
      <c r="AS955" t="b">
        <f t="shared" si="267"/>
        <v>0</v>
      </c>
      <c r="AT955" t="b">
        <f t="shared" si="268"/>
        <v>1</v>
      </c>
      <c r="AU955" t="b">
        <f t="shared" si="269"/>
        <v>0</v>
      </c>
      <c r="AV955" t="b">
        <f t="shared" si="270"/>
        <v>0</v>
      </c>
      <c r="AW955" t="b">
        <f t="shared" si="271"/>
        <v>0</v>
      </c>
      <c r="AX955" t="b">
        <f t="shared" si="272"/>
        <v>0</v>
      </c>
    </row>
    <row r="956" spans="20:50" hidden="1">
      <c r="T956" t="s">
        <v>35</v>
      </c>
      <c r="U956" t="s">
        <v>59</v>
      </c>
      <c r="V956" t="s">
        <v>0</v>
      </c>
      <c r="W956" t="s">
        <v>142</v>
      </c>
      <c r="X956" t="s">
        <v>871</v>
      </c>
      <c r="Y956" t="s">
        <v>37</v>
      </c>
      <c r="Z956">
        <v>13</v>
      </c>
      <c r="AA956" t="s">
        <v>38</v>
      </c>
      <c r="AB956">
        <v>12</v>
      </c>
      <c r="AC956" t="s">
        <v>39</v>
      </c>
      <c r="AD956">
        <v>2</v>
      </c>
      <c r="AE956">
        <f t="shared" si="256"/>
        <v>42.709389957361473</v>
      </c>
      <c r="AF956" t="str">
        <f t="shared" si="273"/>
        <v>UL42.7093899573615</v>
      </c>
      <c r="AG956" t="str">
        <f>U956&amp;AE956</f>
        <v>UL42.7093899573615</v>
      </c>
      <c r="AH956">
        <f>COUNTIF($AG$49:AG3907,AG956)</f>
        <v>1</v>
      </c>
      <c r="AI956" s="6">
        <f t="shared" si="257"/>
        <v>6.5</v>
      </c>
      <c r="AJ956" s="7">
        <f t="shared" si="258"/>
        <v>4</v>
      </c>
      <c r="AK956" s="7">
        <f t="shared" si="259"/>
        <v>4.333333333333333</v>
      </c>
      <c r="AL956" s="7">
        <f t="shared" si="260"/>
        <v>6</v>
      </c>
      <c r="AM956" s="7">
        <f t="shared" si="261"/>
        <v>2.6</v>
      </c>
      <c r="AN956" s="7">
        <f t="shared" si="262"/>
        <v>2.4</v>
      </c>
      <c r="AO956" s="7">
        <f t="shared" si="263"/>
        <v>1.8571428571428572</v>
      </c>
      <c r="AP956" s="8">
        <f t="shared" si="264"/>
        <v>1.7142857142857142</v>
      </c>
      <c r="AQ956" t="b">
        <f t="shared" si="265"/>
        <v>0</v>
      </c>
      <c r="AR956" t="b">
        <f t="shared" si="266"/>
        <v>1</v>
      </c>
      <c r="AS956" t="b">
        <f t="shared" si="267"/>
        <v>0</v>
      </c>
      <c r="AT956" t="b">
        <f t="shared" si="268"/>
        <v>1</v>
      </c>
      <c r="AU956" t="b">
        <f t="shared" si="269"/>
        <v>0</v>
      </c>
      <c r="AV956" t="b">
        <f t="shared" si="270"/>
        <v>0</v>
      </c>
      <c r="AW956" t="b">
        <f t="shared" si="271"/>
        <v>0</v>
      </c>
      <c r="AX956" t="b">
        <f t="shared" si="272"/>
        <v>0</v>
      </c>
    </row>
    <row r="957" spans="20:50" hidden="1">
      <c r="T957" t="s">
        <v>53</v>
      </c>
      <c r="U957" t="s">
        <v>59</v>
      </c>
      <c r="V957">
        <v>452</v>
      </c>
      <c r="W957" t="s">
        <v>142</v>
      </c>
      <c r="X957" t="s">
        <v>872</v>
      </c>
      <c r="Y957" t="s">
        <v>37</v>
      </c>
      <c r="Z957">
        <v>13</v>
      </c>
      <c r="AA957" t="s">
        <v>38</v>
      </c>
      <c r="AB957">
        <v>14</v>
      </c>
      <c r="AC957" t="s">
        <v>39</v>
      </c>
      <c r="AD957">
        <v>1</v>
      </c>
      <c r="AE957">
        <f t="shared" si="256"/>
        <v>47.121096396661457</v>
      </c>
      <c r="AF957" t="str">
        <f t="shared" si="273"/>
        <v>UL47.1210963966615</v>
      </c>
      <c r="AH957">
        <f>COUNTIF($AE$49:AE3908,AE957)</f>
        <v>2</v>
      </c>
      <c r="AI957" s="6">
        <f t="shared" si="257"/>
        <v>6.5</v>
      </c>
      <c r="AJ957" s="7">
        <f t="shared" si="258"/>
        <v>4.666666666666667</v>
      </c>
      <c r="AK957" s="7">
        <f t="shared" si="259"/>
        <v>4.333333333333333</v>
      </c>
      <c r="AL957" s="7">
        <f t="shared" si="260"/>
        <v>7</v>
      </c>
      <c r="AM957" s="7">
        <f t="shared" si="261"/>
        <v>2.6</v>
      </c>
      <c r="AN957" s="7">
        <f t="shared" si="262"/>
        <v>2.8</v>
      </c>
      <c r="AO957" s="7">
        <f t="shared" si="263"/>
        <v>1.8571428571428572</v>
      </c>
      <c r="AP957" s="8">
        <f t="shared" si="264"/>
        <v>2</v>
      </c>
      <c r="AQ957" t="b">
        <f t="shared" si="265"/>
        <v>0</v>
      </c>
      <c r="AR957" t="b">
        <f t="shared" si="266"/>
        <v>0</v>
      </c>
      <c r="AS957" t="b">
        <f t="shared" si="267"/>
        <v>0</v>
      </c>
      <c r="AT957" t="b">
        <f t="shared" si="268"/>
        <v>1</v>
      </c>
      <c r="AU957" t="b">
        <f t="shared" si="269"/>
        <v>0</v>
      </c>
      <c r="AV957" t="b">
        <f t="shared" si="270"/>
        <v>0</v>
      </c>
      <c r="AW957" t="b">
        <f t="shared" si="271"/>
        <v>0</v>
      </c>
      <c r="AX957" t="b">
        <f t="shared" si="272"/>
        <v>1</v>
      </c>
    </row>
    <row r="958" spans="20:50" hidden="1">
      <c r="T958" t="s">
        <v>53</v>
      </c>
      <c r="U958" t="s">
        <v>59</v>
      </c>
      <c r="V958">
        <v>453</v>
      </c>
      <c r="W958" t="s">
        <v>142</v>
      </c>
      <c r="X958" t="s">
        <v>28</v>
      </c>
      <c r="Y958" t="s">
        <v>37</v>
      </c>
      <c r="Z958">
        <v>13</v>
      </c>
      <c r="AA958" t="s">
        <v>38</v>
      </c>
      <c r="AB958">
        <v>14</v>
      </c>
      <c r="AC958" t="s">
        <v>39</v>
      </c>
      <c r="AD958">
        <v>2</v>
      </c>
      <c r="AE958">
        <f t="shared" si="256"/>
        <v>47.121096396661457</v>
      </c>
      <c r="AF958" t="str">
        <f t="shared" si="273"/>
        <v>UL47.1210963966615</v>
      </c>
      <c r="AH958">
        <f>COUNTIF($AE$49:AE3909,AE958)</f>
        <v>2</v>
      </c>
      <c r="AI958" s="6">
        <f t="shared" si="257"/>
        <v>6.5</v>
      </c>
      <c r="AJ958" s="7">
        <f t="shared" si="258"/>
        <v>4.666666666666667</v>
      </c>
      <c r="AK958" s="7">
        <f t="shared" si="259"/>
        <v>4.333333333333333</v>
      </c>
      <c r="AL958" s="7">
        <f t="shared" si="260"/>
        <v>7</v>
      </c>
      <c r="AM958" s="7">
        <f t="shared" si="261"/>
        <v>2.6</v>
      </c>
      <c r="AN958" s="7">
        <f t="shared" si="262"/>
        <v>2.8</v>
      </c>
      <c r="AO958" s="7">
        <f t="shared" si="263"/>
        <v>1.8571428571428572</v>
      </c>
      <c r="AP958" s="8">
        <f t="shared" si="264"/>
        <v>2</v>
      </c>
      <c r="AQ958" t="b">
        <f t="shared" si="265"/>
        <v>0</v>
      </c>
      <c r="AR958" t="b">
        <f t="shared" si="266"/>
        <v>0</v>
      </c>
      <c r="AS958" t="b">
        <f t="shared" si="267"/>
        <v>0</v>
      </c>
      <c r="AT958" t="b">
        <f t="shared" si="268"/>
        <v>1</v>
      </c>
      <c r="AU958" t="b">
        <f t="shared" si="269"/>
        <v>0</v>
      </c>
      <c r="AV958" t="b">
        <f t="shared" si="270"/>
        <v>0</v>
      </c>
      <c r="AW958" t="b">
        <f t="shared" si="271"/>
        <v>0</v>
      </c>
      <c r="AX958" t="b">
        <f t="shared" si="272"/>
        <v>1</v>
      </c>
    </row>
    <row r="959" spans="20:50" hidden="1">
      <c r="T959" t="s">
        <v>53</v>
      </c>
      <c r="U959" t="s">
        <v>59</v>
      </c>
      <c r="V959">
        <v>454</v>
      </c>
      <c r="W959" t="s">
        <v>142</v>
      </c>
      <c r="X959" t="s">
        <v>873</v>
      </c>
      <c r="Y959" t="s">
        <v>37</v>
      </c>
      <c r="Z959">
        <v>13</v>
      </c>
      <c r="AA959" t="s">
        <v>38</v>
      </c>
      <c r="AB959">
        <v>15</v>
      </c>
      <c r="AC959" t="s">
        <v>39</v>
      </c>
      <c r="AD959">
        <v>1</v>
      </c>
      <c r="AE959">
        <f t="shared" si="256"/>
        <v>49.08561677997487</v>
      </c>
      <c r="AF959" t="str">
        <f t="shared" si="273"/>
        <v>UL49.0856167799749</v>
      </c>
      <c r="AH959">
        <f>COUNTIF($AE$49:AE3910,AE959)</f>
        <v>3</v>
      </c>
      <c r="AI959" s="6">
        <f t="shared" si="257"/>
        <v>6.5</v>
      </c>
      <c r="AJ959" s="7">
        <f t="shared" si="258"/>
        <v>5</v>
      </c>
      <c r="AK959" s="7">
        <f t="shared" si="259"/>
        <v>4.333333333333333</v>
      </c>
      <c r="AL959" s="7">
        <f t="shared" si="260"/>
        <v>7.5</v>
      </c>
      <c r="AM959" s="7">
        <f t="shared" si="261"/>
        <v>2.6</v>
      </c>
      <c r="AN959" s="7">
        <f t="shared" si="262"/>
        <v>3</v>
      </c>
      <c r="AO959" s="7">
        <f t="shared" si="263"/>
        <v>1.8571428571428572</v>
      </c>
      <c r="AP959" s="8">
        <f t="shared" si="264"/>
        <v>2.1428571428571428</v>
      </c>
      <c r="AQ959" t="b">
        <f t="shared" si="265"/>
        <v>0</v>
      </c>
      <c r="AR959" t="b">
        <f t="shared" si="266"/>
        <v>1</v>
      </c>
      <c r="AS959" t="b">
        <f t="shared" si="267"/>
        <v>0</v>
      </c>
      <c r="AT959" t="b">
        <f t="shared" si="268"/>
        <v>0</v>
      </c>
      <c r="AU959" t="b">
        <f t="shared" si="269"/>
        <v>0</v>
      </c>
      <c r="AV959" t="b">
        <f t="shared" si="270"/>
        <v>1</v>
      </c>
      <c r="AW959" t="b">
        <f t="shared" si="271"/>
        <v>0</v>
      </c>
      <c r="AX959" t="b">
        <f t="shared" si="272"/>
        <v>0</v>
      </c>
    </row>
    <row r="960" spans="20:50" hidden="1">
      <c r="T960" t="s">
        <v>53</v>
      </c>
      <c r="U960" t="s">
        <v>59</v>
      </c>
      <c r="V960">
        <v>455</v>
      </c>
      <c r="W960" t="s">
        <v>142</v>
      </c>
      <c r="X960" t="s">
        <v>24</v>
      </c>
      <c r="Y960" t="s">
        <v>37</v>
      </c>
      <c r="Z960">
        <v>13</v>
      </c>
      <c r="AA960" t="s">
        <v>38</v>
      </c>
      <c r="AB960">
        <v>15</v>
      </c>
      <c r="AC960" t="s">
        <v>39</v>
      </c>
      <c r="AD960">
        <v>2</v>
      </c>
      <c r="AE960">
        <f t="shared" si="256"/>
        <v>49.08561677997487</v>
      </c>
      <c r="AF960" t="str">
        <f t="shared" si="273"/>
        <v>UL49.0856167799749</v>
      </c>
      <c r="AH960">
        <f>COUNTIF($AE$49:AE3911,AE960)</f>
        <v>3</v>
      </c>
      <c r="AI960" s="6">
        <f t="shared" si="257"/>
        <v>6.5</v>
      </c>
      <c r="AJ960" s="7">
        <f t="shared" si="258"/>
        <v>5</v>
      </c>
      <c r="AK960" s="7">
        <f t="shared" si="259"/>
        <v>4.333333333333333</v>
      </c>
      <c r="AL960" s="7">
        <f t="shared" si="260"/>
        <v>7.5</v>
      </c>
      <c r="AM960" s="7">
        <f t="shared" si="261"/>
        <v>2.6</v>
      </c>
      <c r="AN960" s="7">
        <f t="shared" si="262"/>
        <v>3</v>
      </c>
      <c r="AO960" s="7">
        <f t="shared" si="263"/>
        <v>1.8571428571428572</v>
      </c>
      <c r="AP960" s="8">
        <f t="shared" si="264"/>
        <v>2.1428571428571428</v>
      </c>
      <c r="AQ960" t="b">
        <f t="shared" si="265"/>
        <v>0</v>
      </c>
      <c r="AR960" t="b">
        <f t="shared" si="266"/>
        <v>1</v>
      </c>
      <c r="AS960" t="b">
        <f t="shared" si="267"/>
        <v>0</v>
      </c>
      <c r="AT960" t="b">
        <f t="shared" si="268"/>
        <v>0</v>
      </c>
      <c r="AU960" t="b">
        <f t="shared" si="269"/>
        <v>0</v>
      </c>
      <c r="AV960" t="b">
        <f t="shared" si="270"/>
        <v>1</v>
      </c>
      <c r="AW960" t="b">
        <f t="shared" si="271"/>
        <v>0</v>
      </c>
      <c r="AX960" t="b">
        <f t="shared" si="272"/>
        <v>0</v>
      </c>
    </row>
    <row r="961" spans="20:50" hidden="1">
      <c r="T961" t="s">
        <v>35</v>
      </c>
      <c r="U961" t="s">
        <v>59</v>
      </c>
      <c r="V961" t="s">
        <v>0</v>
      </c>
      <c r="W961" t="s">
        <v>142</v>
      </c>
      <c r="X961" t="s">
        <v>24</v>
      </c>
      <c r="Y961" t="s">
        <v>37</v>
      </c>
      <c r="Z961">
        <v>13</v>
      </c>
      <c r="AA961" t="s">
        <v>38</v>
      </c>
      <c r="AB961">
        <v>15</v>
      </c>
      <c r="AC961" t="s">
        <v>39</v>
      </c>
      <c r="AD961">
        <v>2</v>
      </c>
      <c r="AE961">
        <f t="shared" si="256"/>
        <v>49.08561677997487</v>
      </c>
      <c r="AF961" t="str">
        <f t="shared" si="273"/>
        <v>UL49.0856167799749</v>
      </c>
      <c r="AG961" t="str">
        <f>U961&amp;AE961</f>
        <v>UL49.0856167799749</v>
      </c>
      <c r="AH961">
        <f>COUNTIF($AG$49:AG3912,AG961)</f>
        <v>1</v>
      </c>
      <c r="AI961" s="6">
        <f t="shared" si="257"/>
        <v>6.5</v>
      </c>
      <c r="AJ961" s="7">
        <f t="shared" si="258"/>
        <v>5</v>
      </c>
      <c r="AK961" s="7">
        <f t="shared" si="259"/>
        <v>4.333333333333333</v>
      </c>
      <c r="AL961" s="7">
        <f t="shared" si="260"/>
        <v>7.5</v>
      </c>
      <c r="AM961" s="7">
        <f t="shared" si="261"/>
        <v>2.6</v>
      </c>
      <c r="AN961" s="7">
        <f t="shared" si="262"/>
        <v>3</v>
      </c>
      <c r="AO961" s="7">
        <f t="shared" si="263"/>
        <v>1.8571428571428572</v>
      </c>
      <c r="AP961" s="8">
        <f t="shared" si="264"/>
        <v>2.1428571428571428</v>
      </c>
      <c r="AQ961" t="b">
        <f t="shared" si="265"/>
        <v>0</v>
      </c>
      <c r="AR961" t="b">
        <f t="shared" si="266"/>
        <v>1</v>
      </c>
      <c r="AS961" t="b">
        <f t="shared" si="267"/>
        <v>0</v>
      </c>
      <c r="AT961" t="b">
        <f t="shared" si="268"/>
        <v>0</v>
      </c>
      <c r="AU961" t="b">
        <f t="shared" si="269"/>
        <v>0</v>
      </c>
      <c r="AV961" t="b">
        <f t="shared" si="270"/>
        <v>1</v>
      </c>
      <c r="AW961" t="b">
        <f t="shared" si="271"/>
        <v>0</v>
      </c>
      <c r="AX961" t="b">
        <f t="shared" si="272"/>
        <v>0</v>
      </c>
    </row>
    <row r="962" spans="20:50" hidden="1">
      <c r="T962" t="s">
        <v>53</v>
      </c>
      <c r="U962" t="s">
        <v>59</v>
      </c>
      <c r="V962">
        <v>456</v>
      </c>
      <c r="W962" t="s">
        <v>142</v>
      </c>
      <c r="X962" t="s">
        <v>874</v>
      </c>
      <c r="Y962" t="s">
        <v>37</v>
      </c>
      <c r="Z962">
        <v>13</v>
      </c>
      <c r="AA962" t="s">
        <v>38</v>
      </c>
      <c r="AB962">
        <v>16</v>
      </c>
      <c r="AC962" t="s">
        <v>39</v>
      </c>
      <c r="AD962">
        <v>1</v>
      </c>
      <c r="AE962">
        <f t="shared" si="256"/>
        <v>50.906141113770502</v>
      </c>
      <c r="AF962" t="str">
        <f t="shared" si="273"/>
        <v>UL50.9061411137705</v>
      </c>
      <c r="AH962">
        <f>COUNTIF($AE$49:AE3913,AE962)</f>
        <v>2</v>
      </c>
      <c r="AI962" s="6">
        <f t="shared" si="257"/>
        <v>6.5</v>
      </c>
      <c r="AJ962" s="7">
        <f t="shared" si="258"/>
        <v>5.333333333333333</v>
      </c>
      <c r="AK962" s="7">
        <f t="shared" si="259"/>
        <v>4.333333333333333</v>
      </c>
      <c r="AL962" s="7">
        <f t="shared" si="260"/>
        <v>8</v>
      </c>
      <c r="AM962" s="7">
        <f t="shared" si="261"/>
        <v>2.6</v>
      </c>
      <c r="AN962" s="7">
        <f t="shared" si="262"/>
        <v>3.2</v>
      </c>
      <c r="AO962" s="7">
        <f t="shared" si="263"/>
        <v>1.8571428571428572</v>
      </c>
      <c r="AP962" s="8">
        <f t="shared" si="264"/>
        <v>2.2857142857142856</v>
      </c>
      <c r="AQ962" t="b">
        <f t="shared" si="265"/>
        <v>0</v>
      </c>
      <c r="AR962" t="b">
        <f t="shared" si="266"/>
        <v>0</v>
      </c>
      <c r="AS962" t="b">
        <f t="shared" si="267"/>
        <v>0</v>
      </c>
      <c r="AT962" t="b">
        <f t="shared" si="268"/>
        <v>1</v>
      </c>
      <c r="AU962" t="b">
        <f t="shared" si="269"/>
        <v>0</v>
      </c>
      <c r="AV962" t="b">
        <f t="shared" si="270"/>
        <v>0</v>
      </c>
      <c r="AW962" t="b">
        <f t="shared" si="271"/>
        <v>0</v>
      </c>
      <c r="AX962" t="b">
        <f t="shared" si="272"/>
        <v>0</v>
      </c>
    </row>
    <row r="963" spans="20:50" hidden="1">
      <c r="T963" t="s">
        <v>35</v>
      </c>
      <c r="U963" t="s">
        <v>59</v>
      </c>
      <c r="V963" t="s">
        <v>0</v>
      </c>
      <c r="W963" t="s">
        <v>142</v>
      </c>
      <c r="X963" t="s">
        <v>874</v>
      </c>
      <c r="Y963" t="s">
        <v>37</v>
      </c>
      <c r="Z963">
        <v>13</v>
      </c>
      <c r="AA963" t="s">
        <v>38</v>
      </c>
      <c r="AB963">
        <v>16</v>
      </c>
      <c r="AC963" t="s">
        <v>39</v>
      </c>
      <c r="AD963">
        <v>1</v>
      </c>
      <c r="AE963">
        <f t="shared" si="256"/>
        <v>50.906141113770502</v>
      </c>
      <c r="AF963" t="str">
        <f t="shared" si="273"/>
        <v>UL50.9061411137705</v>
      </c>
      <c r="AG963" t="str">
        <f>U963&amp;AE963</f>
        <v>UL50.9061411137705</v>
      </c>
      <c r="AH963">
        <f>COUNTIF($AG$49:AG3914,AG963)</f>
        <v>1</v>
      </c>
      <c r="AI963" s="6">
        <f t="shared" si="257"/>
        <v>6.5</v>
      </c>
      <c r="AJ963" s="7">
        <f t="shared" si="258"/>
        <v>5.333333333333333</v>
      </c>
      <c r="AK963" s="7">
        <f t="shared" si="259"/>
        <v>4.333333333333333</v>
      </c>
      <c r="AL963" s="7">
        <f t="shared" si="260"/>
        <v>8</v>
      </c>
      <c r="AM963" s="7">
        <f t="shared" si="261"/>
        <v>2.6</v>
      </c>
      <c r="AN963" s="7">
        <f t="shared" si="262"/>
        <v>3.2</v>
      </c>
      <c r="AO963" s="7">
        <f t="shared" si="263"/>
        <v>1.8571428571428572</v>
      </c>
      <c r="AP963" s="8">
        <f t="shared" si="264"/>
        <v>2.2857142857142856</v>
      </c>
      <c r="AQ963" t="b">
        <f t="shared" si="265"/>
        <v>0</v>
      </c>
      <c r="AR963" t="b">
        <f t="shared" si="266"/>
        <v>0</v>
      </c>
      <c r="AS963" t="b">
        <f t="shared" si="267"/>
        <v>0</v>
      </c>
      <c r="AT963" t="b">
        <f t="shared" si="268"/>
        <v>1</v>
      </c>
      <c r="AU963" t="b">
        <f t="shared" si="269"/>
        <v>0</v>
      </c>
      <c r="AV963" t="b">
        <f t="shared" si="270"/>
        <v>0</v>
      </c>
      <c r="AW963" t="b">
        <f t="shared" si="271"/>
        <v>0</v>
      </c>
      <c r="AX963" t="b">
        <f t="shared" si="272"/>
        <v>0</v>
      </c>
    </row>
    <row r="964" spans="20:50" hidden="1">
      <c r="T964" t="s">
        <v>53</v>
      </c>
      <c r="U964" t="s">
        <v>59</v>
      </c>
      <c r="V964">
        <v>457</v>
      </c>
      <c r="W964" t="s">
        <v>142</v>
      </c>
      <c r="X964" t="s">
        <v>875</v>
      </c>
      <c r="Y964" t="s">
        <v>37</v>
      </c>
      <c r="Z964">
        <v>13</v>
      </c>
      <c r="AA964" t="s">
        <v>38</v>
      </c>
      <c r="AB964">
        <v>17</v>
      </c>
      <c r="AC964" t="s">
        <v>39</v>
      </c>
      <c r="AD964">
        <v>1</v>
      </c>
      <c r="AE964">
        <f t="shared" si="256"/>
        <v>52.594643368591449</v>
      </c>
      <c r="AF964" t="str">
        <f t="shared" si="273"/>
        <v>UL52.5946433685914</v>
      </c>
      <c r="AH964">
        <f>COUNTIF($AE$49:AE3915,AE964)</f>
        <v>3</v>
      </c>
      <c r="AI964" s="6">
        <f t="shared" si="257"/>
        <v>6.5</v>
      </c>
      <c r="AJ964" s="7">
        <f t="shared" si="258"/>
        <v>5.666666666666667</v>
      </c>
      <c r="AK964" s="7">
        <f t="shared" si="259"/>
        <v>4.333333333333333</v>
      </c>
      <c r="AL964" s="7">
        <f t="shared" si="260"/>
        <v>8.5</v>
      </c>
      <c r="AM964" s="7">
        <f t="shared" si="261"/>
        <v>2.6</v>
      </c>
      <c r="AN964" s="7">
        <f t="shared" si="262"/>
        <v>3.4</v>
      </c>
      <c r="AO964" s="7">
        <f t="shared" si="263"/>
        <v>1.8571428571428572</v>
      </c>
      <c r="AP964" s="8">
        <f t="shared" si="264"/>
        <v>2.4285714285714284</v>
      </c>
      <c r="AQ964" t="b">
        <f t="shared" si="265"/>
        <v>0</v>
      </c>
      <c r="AR964" t="b">
        <f t="shared" si="266"/>
        <v>0</v>
      </c>
      <c r="AS964" t="b">
        <f t="shared" si="267"/>
        <v>0</v>
      </c>
      <c r="AT964" t="b">
        <f t="shared" si="268"/>
        <v>0</v>
      </c>
      <c r="AU964" t="b">
        <f t="shared" si="269"/>
        <v>0</v>
      </c>
      <c r="AV964" t="b">
        <f t="shared" si="270"/>
        <v>0</v>
      </c>
      <c r="AW964" t="b">
        <f t="shared" si="271"/>
        <v>0</v>
      </c>
      <c r="AX964" t="b">
        <f t="shared" si="272"/>
        <v>0</v>
      </c>
    </row>
    <row r="965" spans="20:50" hidden="1">
      <c r="T965" t="s">
        <v>53</v>
      </c>
      <c r="U965" t="s">
        <v>59</v>
      </c>
      <c r="V965">
        <v>458</v>
      </c>
      <c r="W965" t="s">
        <v>142</v>
      </c>
      <c r="X965" t="s">
        <v>55</v>
      </c>
      <c r="Y965" t="s">
        <v>37</v>
      </c>
      <c r="Z965">
        <v>13</v>
      </c>
      <c r="AA965" t="s">
        <v>38</v>
      </c>
      <c r="AB965">
        <v>17</v>
      </c>
      <c r="AC965" t="s">
        <v>39</v>
      </c>
      <c r="AD965">
        <v>2</v>
      </c>
      <c r="AE965">
        <f t="shared" si="256"/>
        <v>52.594643368591449</v>
      </c>
      <c r="AF965" t="str">
        <f t="shared" si="273"/>
        <v>UL52.5946433685914</v>
      </c>
      <c r="AH965">
        <f>COUNTIF($AE$49:AE3916,AE965)</f>
        <v>3</v>
      </c>
      <c r="AI965" s="6">
        <f t="shared" si="257"/>
        <v>6.5</v>
      </c>
      <c r="AJ965" s="7">
        <f t="shared" si="258"/>
        <v>5.666666666666667</v>
      </c>
      <c r="AK965" s="7">
        <f t="shared" si="259"/>
        <v>4.333333333333333</v>
      </c>
      <c r="AL965" s="7">
        <f t="shared" si="260"/>
        <v>8.5</v>
      </c>
      <c r="AM965" s="7">
        <f t="shared" si="261"/>
        <v>2.6</v>
      </c>
      <c r="AN965" s="7">
        <f t="shared" si="262"/>
        <v>3.4</v>
      </c>
      <c r="AO965" s="7">
        <f t="shared" si="263"/>
        <v>1.8571428571428572</v>
      </c>
      <c r="AP965" s="8">
        <f t="shared" si="264"/>
        <v>2.4285714285714284</v>
      </c>
      <c r="AQ965" t="b">
        <f t="shared" si="265"/>
        <v>0</v>
      </c>
      <c r="AR965" t="b">
        <f t="shared" si="266"/>
        <v>0</v>
      </c>
      <c r="AS965" t="b">
        <f t="shared" si="267"/>
        <v>0</v>
      </c>
      <c r="AT965" t="b">
        <f t="shared" si="268"/>
        <v>0</v>
      </c>
      <c r="AU965" t="b">
        <f t="shared" si="269"/>
        <v>0</v>
      </c>
      <c r="AV965" t="b">
        <f t="shared" si="270"/>
        <v>0</v>
      </c>
      <c r="AW965" t="b">
        <f t="shared" si="271"/>
        <v>0</v>
      </c>
      <c r="AX965" t="b">
        <f t="shared" si="272"/>
        <v>0</v>
      </c>
    </row>
    <row r="966" spans="20:50" hidden="1">
      <c r="T966" t="s">
        <v>35</v>
      </c>
      <c r="U966" t="s">
        <v>59</v>
      </c>
      <c r="V966" t="s">
        <v>0</v>
      </c>
      <c r="W966" t="s">
        <v>142</v>
      </c>
      <c r="X966" t="s">
        <v>55</v>
      </c>
      <c r="Y966" t="s">
        <v>37</v>
      </c>
      <c r="Z966">
        <v>13</v>
      </c>
      <c r="AA966" t="s">
        <v>38</v>
      </c>
      <c r="AB966">
        <v>17</v>
      </c>
      <c r="AC966" t="s">
        <v>39</v>
      </c>
      <c r="AD966">
        <v>2</v>
      </c>
      <c r="AE966">
        <f t="shared" si="256"/>
        <v>52.594643368591449</v>
      </c>
      <c r="AF966" t="str">
        <f t="shared" si="273"/>
        <v>UL52.5946433685914</v>
      </c>
      <c r="AG966" t="str">
        <f>U966&amp;AE966</f>
        <v>UL52.5946433685914</v>
      </c>
      <c r="AH966">
        <f>COUNTIF($AG$49:AG3917,AG966)</f>
        <v>1</v>
      </c>
      <c r="AI966" s="6">
        <f t="shared" si="257"/>
        <v>6.5</v>
      </c>
      <c r="AJ966" s="7">
        <f t="shared" si="258"/>
        <v>5.666666666666667</v>
      </c>
      <c r="AK966" s="7">
        <f t="shared" si="259"/>
        <v>4.333333333333333</v>
      </c>
      <c r="AL966" s="7">
        <f t="shared" si="260"/>
        <v>8.5</v>
      </c>
      <c r="AM966" s="7">
        <f t="shared" si="261"/>
        <v>2.6</v>
      </c>
      <c r="AN966" s="7">
        <f t="shared" si="262"/>
        <v>3.4</v>
      </c>
      <c r="AO966" s="7">
        <f t="shared" si="263"/>
        <v>1.8571428571428572</v>
      </c>
      <c r="AP966" s="8">
        <f t="shared" si="264"/>
        <v>2.4285714285714284</v>
      </c>
      <c r="AQ966" t="b">
        <f t="shared" si="265"/>
        <v>0</v>
      </c>
      <c r="AR966" t="b">
        <f t="shared" si="266"/>
        <v>0</v>
      </c>
      <c r="AS966" t="b">
        <f t="shared" si="267"/>
        <v>0</v>
      </c>
      <c r="AT966" t="b">
        <f t="shared" si="268"/>
        <v>0</v>
      </c>
      <c r="AU966" t="b">
        <f t="shared" si="269"/>
        <v>0</v>
      </c>
      <c r="AV966" t="b">
        <f t="shared" si="270"/>
        <v>0</v>
      </c>
      <c r="AW966" t="b">
        <f t="shared" si="271"/>
        <v>0</v>
      </c>
      <c r="AX966" t="b">
        <f t="shared" si="272"/>
        <v>0</v>
      </c>
    </row>
    <row r="967" spans="20:50" hidden="1">
      <c r="T967" t="s">
        <v>53</v>
      </c>
      <c r="U967" t="s">
        <v>59</v>
      </c>
      <c r="V967">
        <v>459</v>
      </c>
      <c r="W967" t="s">
        <v>142</v>
      </c>
      <c r="X967" t="s">
        <v>876</v>
      </c>
      <c r="Y967" t="s">
        <v>37</v>
      </c>
      <c r="Z967">
        <v>13</v>
      </c>
      <c r="AA967" t="s">
        <v>38</v>
      </c>
      <c r="AB967">
        <v>18</v>
      </c>
      <c r="AC967" t="s">
        <v>39</v>
      </c>
      <c r="AD967">
        <v>1</v>
      </c>
      <c r="AE967">
        <f t="shared" si="256"/>
        <v>54.16234704572171</v>
      </c>
      <c r="AF967" t="str">
        <f t="shared" si="273"/>
        <v>UL54.1623470457217</v>
      </c>
      <c r="AH967">
        <f>COUNTIF($AE$49:AE3918,AE967)</f>
        <v>1</v>
      </c>
      <c r="AI967" s="6">
        <f t="shared" si="257"/>
        <v>6.5</v>
      </c>
      <c r="AJ967" s="7">
        <f t="shared" si="258"/>
        <v>6</v>
      </c>
      <c r="AK967" s="7">
        <f t="shared" si="259"/>
        <v>4.333333333333333</v>
      </c>
      <c r="AL967" s="7">
        <f t="shared" si="260"/>
        <v>9</v>
      </c>
      <c r="AM967" s="7">
        <f t="shared" si="261"/>
        <v>2.6</v>
      </c>
      <c r="AN967" s="7">
        <f t="shared" si="262"/>
        <v>3.6</v>
      </c>
      <c r="AO967" s="7">
        <f t="shared" si="263"/>
        <v>1.8571428571428572</v>
      </c>
      <c r="AP967" s="8">
        <f t="shared" si="264"/>
        <v>2.5714285714285716</v>
      </c>
      <c r="AQ967" t="b">
        <f t="shared" si="265"/>
        <v>0</v>
      </c>
      <c r="AR967" t="b">
        <f t="shared" si="266"/>
        <v>1</v>
      </c>
      <c r="AS967" t="b">
        <f t="shared" si="267"/>
        <v>0</v>
      </c>
      <c r="AT967" t="b">
        <f t="shared" si="268"/>
        <v>1</v>
      </c>
      <c r="AU967" t="b">
        <f t="shared" si="269"/>
        <v>0</v>
      </c>
      <c r="AV967" t="b">
        <f t="shared" si="270"/>
        <v>0</v>
      </c>
      <c r="AW967" t="b">
        <f t="shared" si="271"/>
        <v>0</v>
      </c>
      <c r="AX967" t="b">
        <f t="shared" si="272"/>
        <v>0</v>
      </c>
    </row>
    <row r="968" spans="20:50" hidden="1">
      <c r="T968" t="s">
        <v>53</v>
      </c>
      <c r="U968" t="s">
        <v>59</v>
      </c>
      <c r="V968">
        <v>460</v>
      </c>
      <c r="W968" t="s">
        <v>142</v>
      </c>
      <c r="X968" t="s">
        <v>877</v>
      </c>
      <c r="Y968" t="s">
        <v>37</v>
      </c>
      <c r="Z968">
        <v>13</v>
      </c>
      <c r="AA968" t="s">
        <v>38</v>
      </c>
      <c r="AB968">
        <v>19</v>
      </c>
      <c r="AC968" t="s">
        <v>39</v>
      </c>
      <c r="AD968">
        <v>1</v>
      </c>
      <c r="AE968">
        <f t="shared" si="256"/>
        <v>55.619655276155136</v>
      </c>
      <c r="AF968" t="str">
        <f t="shared" si="273"/>
        <v>UL55.6196552761551</v>
      </c>
      <c r="AH968">
        <f>COUNTIF($AE$49:AE3919,AE968)</f>
        <v>1</v>
      </c>
      <c r="AI968" s="6">
        <f t="shared" si="257"/>
        <v>6.5</v>
      </c>
      <c r="AJ968" s="7">
        <f t="shared" si="258"/>
        <v>6.333333333333333</v>
      </c>
      <c r="AK968" s="7">
        <f t="shared" si="259"/>
        <v>4.333333333333333</v>
      </c>
      <c r="AL968" s="7">
        <f t="shared" si="260"/>
        <v>9.5</v>
      </c>
      <c r="AM968" s="7">
        <f t="shared" si="261"/>
        <v>2.6</v>
      </c>
      <c r="AN968" s="7">
        <f t="shared" si="262"/>
        <v>3.8</v>
      </c>
      <c r="AO968" s="7">
        <f t="shared" si="263"/>
        <v>1.8571428571428572</v>
      </c>
      <c r="AP968" s="8">
        <f t="shared" si="264"/>
        <v>2.7142857142857144</v>
      </c>
      <c r="AQ968" t="b">
        <f t="shared" si="265"/>
        <v>0</v>
      </c>
      <c r="AR968" t="b">
        <f t="shared" si="266"/>
        <v>0</v>
      </c>
      <c r="AS968" t="b">
        <f t="shared" si="267"/>
        <v>0</v>
      </c>
      <c r="AT968" t="b">
        <f t="shared" si="268"/>
        <v>0</v>
      </c>
      <c r="AU968" t="b">
        <f t="shared" si="269"/>
        <v>0</v>
      </c>
      <c r="AV968" t="b">
        <f t="shared" si="270"/>
        <v>0</v>
      </c>
      <c r="AW968" t="b">
        <f t="shared" si="271"/>
        <v>0</v>
      </c>
      <c r="AX968" t="b">
        <f t="shared" si="272"/>
        <v>0</v>
      </c>
    </row>
    <row r="969" spans="20:50" hidden="1">
      <c r="T969" t="s">
        <v>53</v>
      </c>
      <c r="U969" t="s">
        <v>59</v>
      </c>
      <c r="V969">
        <v>461</v>
      </c>
      <c r="W969" t="s">
        <v>142</v>
      </c>
      <c r="X969" t="s">
        <v>878</v>
      </c>
      <c r="Y969" t="s">
        <v>37</v>
      </c>
      <c r="Z969">
        <v>13</v>
      </c>
      <c r="AA969" t="s">
        <v>38</v>
      </c>
      <c r="AB969">
        <v>20</v>
      </c>
      <c r="AC969" t="s">
        <v>39</v>
      </c>
      <c r="AD969">
        <v>1</v>
      </c>
      <c r="AE969">
        <f t="shared" si="256"/>
        <v>56.976132444203358</v>
      </c>
      <c r="AF969" t="str">
        <f t="shared" si="273"/>
        <v>UL56.9761324442034</v>
      </c>
      <c r="AH969">
        <f>COUNTIF($AE$49:AE3920,AE969)</f>
        <v>2</v>
      </c>
      <c r="AI969" s="6">
        <f t="shared" si="257"/>
        <v>6.5</v>
      </c>
      <c r="AJ969" s="7">
        <f t="shared" si="258"/>
        <v>6.666666666666667</v>
      </c>
      <c r="AK969" s="7">
        <f t="shared" si="259"/>
        <v>4.333333333333333</v>
      </c>
      <c r="AL969" s="7">
        <f t="shared" si="260"/>
        <v>10</v>
      </c>
      <c r="AM969" s="7">
        <f t="shared" si="261"/>
        <v>2.6</v>
      </c>
      <c r="AN969" s="7">
        <f t="shared" si="262"/>
        <v>4</v>
      </c>
      <c r="AO969" s="7">
        <f t="shared" si="263"/>
        <v>1.8571428571428572</v>
      </c>
      <c r="AP969" s="8">
        <f t="shared" si="264"/>
        <v>2.8571428571428572</v>
      </c>
      <c r="AQ969" t="b">
        <f t="shared" si="265"/>
        <v>0</v>
      </c>
      <c r="AR969" t="b">
        <f t="shared" si="266"/>
        <v>0</v>
      </c>
      <c r="AS969" t="b">
        <f t="shared" si="267"/>
        <v>0</v>
      </c>
      <c r="AT969" t="b">
        <f t="shared" si="268"/>
        <v>1</v>
      </c>
      <c r="AU969" t="b">
        <f t="shared" si="269"/>
        <v>0</v>
      </c>
      <c r="AV969" t="b">
        <f t="shared" si="270"/>
        <v>1</v>
      </c>
      <c r="AW969" t="b">
        <f t="shared" si="271"/>
        <v>0</v>
      </c>
      <c r="AX969" t="b">
        <f t="shared" si="272"/>
        <v>0</v>
      </c>
    </row>
    <row r="970" spans="20:50" hidden="1">
      <c r="T970" t="s">
        <v>35</v>
      </c>
      <c r="U970" t="s">
        <v>59</v>
      </c>
      <c r="V970" t="s">
        <v>0</v>
      </c>
      <c r="W970" t="s">
        <v>142</v>
      </c>
      <c r="X970" t="s">
        <v>878</v>
      </c>
      <c r="Y970" t="s">
        <v>37</v>
      </c>
      <c r="Z970">
        <v>13</v>
      </c>
      <c r="AA970" t="s">
        <v>38</v>
      </c>
      <c r="AB970">
        <v>20</v>
      </c>
      <c r="AC970" t="s">
        <v>39</v>
      </c>
      <c r="AD970">
        <v>1</v>
      </c>
      <c r="AE970">
        <f t="shared" si="256"/>
        <v>56.976132444203358</v>
      </c>
      <c r="AF970" t="str">
        <f t="shared" si="273"/>
        <v>UL56.9761324442034</v>
      </c>
      <c r="AG970" t="str">
        <f>U970&amp;AE970</f>
        <v>UL56.9761324442034</v>
      </c>
      <c r="AH970">
        <f>COUNTIF($AG$49:AG3921,AG970)</f>
        <v>1</v>
      </c>
      <c r="AI970" s="6">
        <f t="shared" si="257"/>
        <v>6.5</v>
      </c>
      <c r="AJ970" s="7">
        <f t="shared" si="258"/>
        <v>6.666666666666667</v>
      </c>
      <c r="AK970" s="7">
        <f t="shared" si="259"/>
        <v>4.333333333333333</v>
      </c>
      <c r="AL970" s="7">
        <f t="shared" si="260"/>
        <v>10</v>
      </c>
      <c r="AM970" s="7">
        <f t="shared" si="261"/>
        <v>2.6</v>
      </c>
      <c r="AN970" s="7">
        <f t="shared" si="262"/>
        <v>4</v>
      </c>
      <c r="AO970" s="7">
        <f t="shared" si="263"/>
        <v>1.8571428571428572</v>
      </c>
      <c r="AP970" s="8">
        <f t="shared" si="264"/>
        <v>2.8571428571428572</v>
      </c>
      <c r="AQ970" t="b">
        <f t="shared" si="265"/>
        <v>0</v>
      </c>
      <c r="AR970" t="b">
        <f t="shared" si="266"/>
        <v>0</v>
      </c>
      <c r="AS970" t="b">
        <f t="shared" si="267"/>
        <v>0</v>
      </c>
      <c r="AT970" t="b">
        <f t="shared" si="268"/>
        <v>1</v>
      </c>
      <c r="AU970" t="b">
        <f t="shared" si="269"/>
        <v>0</v>
      </c>
      <c r="AV970" t="b">
        <f t="shared" si="270"/>
        <v>1</v>
      </c>
      <c r="AW970" t="b">
        <f t="shared" si="271"/>
        <v>0</v>
      </c>
      <c r="AX970" t="b">
        <f t="shared" si="272"/>
        <v>0</v>
      </c>
    </row>
    <row r="971" spans="20:50" hidden="1">
      <c r="T971" t="s">
        <v>53</v>
      </c>
      <c r="U971" t="s">
        <v>59</v>
      </c>
      <c r="V971">
        <v>462</v>
      </c>
      <c r="W971" t="s">
        <v>142</v>
      </c>
      <c r="X971" t="s">
        <v>879</v>
      </c>
      <c r="Y971" t="s">
        <v>37</v>
      </c>
      <c r="Z971">
        <v>13</v>
      </c>
      <c r="AA971" t="s">
        <v>38</v>
      </c>
      <c r="AB971">
        <v>21</v>
      </c>
      <c r="AC971" t="s">
        <v>39</v>
      </c>
      <c r="AD971">
        <v>1</v>
      </c>
      <c r="AE971">
        <f t="shared" si="256"/>
        <v>58.240519915187214</v>
      </c>
      <c r="AF971" t="str">
        <f t="shared" si="273"/>
        <v>UL58.2405199151872</v>
      </c>
      <c r="AH971">
        <f>COUNTIF($AE$49:AE3922,AE971)</f>
        <v>2</v>
      </c>
      <c r="AI971" s="6">
        <f t="shared" si="257"/>
        <v>6.5</v>
      </c>
      <c r="AJ971" s="7">
        <f t="shared" si="258"/>
        <v>7</v>
      </c>
      <c r="AK971" s="7">
        <f t="shared" si="259"/>
        <v>4.333333333333333</v>
      </c>
      <c r="AL971" s="7">
        <f t="shared" si="260"/>
        <v>10.5</v>
      </c>
      <c r="AM971" s="7">
        <f t="shared" si="261"/>
        <v>2.6</v>
      </c>
      <c r="AN971" s="7">
        <f t="shared" si="262"/>
        <v>4.2</v>
      </c>
      <c r="AO971" s="7">
        <f t="shared" si="263"/>
        <v>1.8571428571428572</v>
      </c>
      <c r="AP971" s="8">
        <f t="shared" si="264"/>
        <v>3</v>
      </c>
      <c r="AQ971" t="b">
        <f t="shared" si="265"/>
        <v>0</v>
      </c>
      <c r="AR971" t="b">
        <f t="shared" si="266"/>
        <v>1</v>
      </c>
      <c r="AS971" t="b">
        <f t="shared" si="267"/>
        <v>0</v>
      </c>
      <c r="AT971" t="b">
        <f t="shared" si="268"/>
        <v>0</v>
      </c>
      <c r="AU971" t="b">
        <f t="shared" si="269"/>
        <v>0</v>
      </c>
      <c r="AV971" t="b">
        <f t="shared" si="270"/>
        <v>0</v>
      </c>
      <c r="AW971" t="b">
        <f t="shared" si="271"/>
        <v>0</v>
      </c>
      <c r="AX971" t="b">
        <f t="shared" si="272"/>
        <v>1</v>
      </c>
    </row>
    <row r="972" spans="20:50" hidden="1">
      <c r="T972" t="s">
        <v>35</v>
      </c>
      <c r="U972" t="s">
        <v>59</v>
      </c>
      <c r="V972" t="s">
        <v>0</v>
      </c>
      <c r="W972" t="s">
        <v>142</v>
      </c>
      <c r="X972" t="s">
        <v>879</v>
      </c>
      <c r="Y972" t="s">
        <v>37</v>
      </c>
      <c r="Z972">
        <v>13</v>
      </c>
      <c r="AA972" t="s">
        <v>38</v>
      </c>
      <c r="AB972">
        <v>21</v>
      </c>
      <c r="AC972" t="s">
        <v>39</v>
      </c>
      <c r="AD972">
        <v>1</v>
      </c>
      <c r="AE972">
        <f t="shared" si="256"/>
        <v>58.240519915187214</v>
      </c>
      <c r="AF972" t="str">
        <f t="shared" si="273"/>
        <v>UL58.2405199151872</v>
      </c>
      <c r="AG972" t="str">
        <f>U972&amp;AE972</f>
        <v>UL58.2405199151872</v>
      </c>
      <c r="AH972">
        <f>COUNTIF($AG$49:AG3923,AG972)</f>
        <v>1</v>
      </c>
      <c r="AI972" s="6">
        <f t="shared" si="257"/>
        <v>6.5</v>
      </c>
      <c r="AJ972" s="7">
        <f t="shared" si="258"/>
        <v>7</v>
      </c>
      <c r="AK972" s="7">
        <f t="shared" si="259"/>
        <v>4.333333333333333</v>
      </c>
      <c r="AL972" s="7">
        <f t="shared" si="260"/>
        <v>10.5</v>
      </c>
      <c r="AM972" s="7">
        <f t="shared" si="261"/>
        <v>2.6</v>
      </c>
      <c r="AN972" s="7">
        <f t="shared" si="262"/>
        <v>4.2</v>
      </c>
      <c r="AO972" s="7">
        <f t="shared" si="263"/>
        <v>1.8571428571428572</v>
      </c>
      <c r="AP972" s="8">
        <f t="shared" si="264"/>
        <v>3</v>
      </c>
      <c r="AQ972" t="b">
        <f t="shared" si="265"/>
        <v>0</v>
      </c>
      <c r="AR972" t="b">
        <f t="shared" si="266"/>
        <v>1</v>
      </c>
      <c r="AS972" t="b">
        <f t="shared" si="267"/>
        <v>0</v>
      </c>
      <c r="AT972" t="b">
        <f t="shared" si="268"/>
        <v>0</v>
      </c>
      <c r="AU972" t="b">
        <f t="shared" si="269"/>
        <v>0</v>
      </c>
      <c r="AV972" t="b">
        <f t="shared" si="270"/>
        <v>0</v>
      </c>
      <c r="AW972" t="b">
        <f t="shared" si="271"/>
        <v>0</v>
      </c>
      <c r="AX972" t="b">
        <f t="shared" si="272"/>
        <v>1</v>
      </c>
    </row>
    <row r="973" spans="20:50" hidden="1">
      <c r="T973" t="s">
        <v>53</v>
      </c>
      <c r="U973" t="s">
        <v>59</v>
      </c>
      <c r="V973">
        <v>463</v>
      </c>
      <c r="W973" t="s">
        <v>142</v>
      </c>
      <c r="X973" t="s">
        <v>880</v>
      </c>
      <c r="Y973" t="s">
        <v>37</v>
      </c>
      <c r="Z973">
        <v>13</v>
      </c>
      <c r="AA973" t="s">
        <v>38</v>
      </c>
      <c r="AB973">
        <v>22</v>
      </c>
      <c r="AC973" t="s">
        <v>39</v>
      </c>
      <c r="AD973">
        <v>1</v>
      </c>
      <c r="AE973">
        <f t="shared" si="256"/>
        <v>59.420773127510991</v>
      </c>
      <c r="AF973" t="str">
        <f t="shared" si="273"/>
        <v>UL59.420773127511</v>
      </c>
      <c r="AH973">
        <f>COUNTIF($AE$49:AE3924,AE973)</f>
        <v>2</v>
      </c>
      <c r="AI973" s="6">
        <f t="shared" si="257"/>
        <v>6.5</v>
      </c>
      <c r="AJ973" s="7">
        <f t="shared" si="258"/>
        <v>7.333333333333333</v>
      </c>
      <c r="AK973" s="7">
        <f t="shared" si="259"/>
        <v>4.333333333333333</v>
      </c>
      <c r="AL973" s="7">
        <f t="shared" si="260"/>
        <v>11</v>
      </c>
      <c r="AM973" s="7">
        <f t="shared" si="261"/>
        <v>2.6</v>
      </c>
      <c r="AN973" s="7">
        <f t="shared" si="262"/>
        <v>4.4000000000000004</v>
      </c>
      <c r="AO973" s="7">
        <f t="shared" si="263"/>
        <v>1.8571428571428572</v>
      </c>
      <c r="AP973" s="8">
        <f t="shared" si="264"/>
        <v>3.1428571428571428</v>
      </c>
      <c r="AQ973" t="b">
        <f t="shared" si="265"/>
        <v>0</v>
      </c>
      <c r="AR973" t="b">
        <f t="shared" si="266"/>
        <v>0</v>
      </c>
      <c r="AS973" t="b">
        <f t="shared" si="267"/>
        <v>0</v>
      </c>
      <c r="AT973" t="b">
        <f t="shared" si="268"/>
        <v>1</v>
      </c>
      <c r="AU973" t="b">
        <f t="shared" si="269"/>
        <v>0</v>
      </c>
      <c r="AV973" t="b">
        <f t="shared" si="270"/>
        <v>0</v>
      </c>
      <c r="AW973" t="b">
        <f t="shared" si="271"/>
        <v>0</v>
      </c>
      <c r="AX973" t="b">
        <f t="shared" si="272"/>
        <v>0</v>
      </c>
    </row>
    <row r="974" spans="20:50" hidden="1">
      <c r="T974" t="s">
        <v>35</v>
      </c>
      <c r="U974" t="s">
        <v>59</v>
      </c>
      <c r="V974" t="s">
        <v>0</v>
      </c>
      <c r="W974" t="s">
        <v>142</v>
      </c>
      <c r="X974" t="s">
        <v>880</v>
      </c>
      <c r="Y974" t="s">
        <v>37</v>
      </c>
      <c r="Z974">
        <v>13</v>
      </c>
      <c r="AA974" t="s">
        <v>38</v>
      </c>
      <c r="AB974">
        <v>22</v>
      </c>
      <c r="AC974" t="s">
        <v>39</v>
      </c>
      <c r="AD974">
        <v>1</v>
      </c>
      <c r="AE974">
        <f t="shared" si="256"/>
        <v>59.420773127510991</v>
      </c>
      <c r="AF974" t="str">
        <f t="shared" si="273"/>
        <v>UL59.420773127511</v>
      </c>
      <c r="AG974" t="str">
        <f>U974&amp;AE974</f>
        <v>UL59.420773127511</v>
      </c>
      <c r="AH974">
        <f>COUNTIF($AG$49:AG3925,AG974)</f>
        <v>1</v>
      </c>
      <c r="AI974" s="6">
        <f t="shared" si="257"/>
        <v>6.5</v>
      </c>
      <c r="AJ974" s="7">
        <f t="shared" si="258"/>
        <v>7.333333333333333</v>
      </c>
      <c r="AK974" s="7">
        <f t="shared" si="259"/>
        <v>4.333333333333333</v>
      </c>
      <c r="AL974" s="7">
        <f t="shared" si="260"/>
        <v>11</v>
      </c>
      <c r="AM974" s="7">
        <f t="shared" si="261"/>
        <v>2.6</v>
      </c>
      <c r="AN974" s="7">
        <f t="shared" si="262"/>
        <v>4.4000000000000004</v>
      </c>
      <c r="AO974" s="7">
        <f t="shared" si="263"/>
        <v>1.8571428571428572</v>
      </c>
      <c r="AP974" s="8">
        <f t="shared" si="264"/>
        <v>3.1428571428571428</v>
      </c>
      <c r="AQ974" t="b">
        <f t="shared" si="265"/>
        <v>0</v>
      </c>
      <c r="AR974" t="b">
        <f t="shared" si="266"/>
        <v>0</v>
      </c>
      <c r="AS974" t="b">
        <f t="shared" si="267"/>
        <v>0</v>
      </c>
      <c r="AT974" t="b">
        <f t="shared" si="268"/>
        <v>1</v>
      </c>
      <c r="AU974" t="b">
        <f t="shared" si="269"/>
        <v>0</v>
      </c>
      <c r="AV974" t="b">
        <f t="shared" si="270"/>
        <v>0</v>
      </c>
      <c r="AW974" t="b">
        <f t="shared" si="271"/>
        <v>0</v>
      </c>
      <c r="AX974" t="b">
        <f t="shared" si="272"/>
        <v>0</v>
      </c>
    </row>
    <row r="975" spans="20:50" hidden="1">
      <c r="T975" t="s">
        <v>53</v>
      </c>
      <c r="U975" t="s">
        <v>59</v>
      </c>
      <c r="V975">
        <v>464</v>
      </c>
      <c r="W975" t="s">
        <v>142</v>
      </c>
      <c r="X975" t="s">
        <v>881</v>
      </c>
      <c r="Y975" t="s">
        <v>37</v>
      </c>
      <c r="Z975">
        <v>13</v>
      </c>
      <c r="AA975" t="s">
        <v>38</v>
      </c>
      <c r="AB975">
        <v>23</v>
      </c>
      <c r="AC975" t="s">
        <v>39</v>
      </c>
      <c r="AD975">
        <v>1</v>
      </c>
      <c r="AE975">
        <f t="shared" si="256"/>
        <v>60.524110996754253</v>
      </c>
      <c r="AF975" t="str">
        <f t="shared" si="273"/>
        <v>UL60.5241109967543</v>
      </c>
      <c r="AH975">
        <f>COUNTIF($AE$49:AE3926,AE975)</f>
        <v>2</v>
      </c>
      <c r="AI975" s="6">
        <f t="shared" si="257"/>
        <v>6.5</v>
      </c>
      <c r="AJ975" s="7">
        <f t="shared" si="258"/>
        <v>7.666666666666667</v>
      </c>
      <c r="AK975" s="7">
        <f t="shared" si="259"/>
        <v>4.333333333333333</v>
      </c>
      <c r="AL975" s="7">
        <f t="shared" si="260"/>
        <v>11.5</v>
      </c>
      <c r="AM975" s="7">
        <f t="shared" si="261"/>
        <v>2.6</v>
      </c>
      <c r="AN975" s="7">
        <f t="shared" si="262"/>
        <v>4.5999999999999996</v>
      </c>
      <c r="AO975" s="7">
        <f t="shared" si="263"/>
        <v>1.8571428571428572</v>
      </c>
      <c r="AP975" s="8">
        <f t="shared" si="264"/>
        <v>3.2857142857142856</v>
      </c>
      <c r="AQ975" t="b">
        <f t="shared" si="265"/>
        <v>0</v>
      </c>
      <c r="AR975" t="b">
        <f t="shared" si="266"/>
        <v>0</v>
      </c>
      <c r="AS975" t="b">
        <f t="shared" si="267"/>
        <v>0</v>
      </c>
      <c r="AT975" t="b">
        <f t="shared" si="268"/>
        <v>0</v>
      </c>
      <c r="AU975" t="b">
        <f t="shared" si="269"/>
        <v>0</v>
      </c>
      <c r="AV975" t="b">
        <f t="shared" si="270"/>
        <v>0</v>
      </c>
      <c r="AW975" t="b">
        <f t="shared" si="271"/>
        <v>0</v>
      </c>
      <c r="AX975" t="b">
        <f t="shared" si="272"/>
        <v>0</v>
      </c>
    </row>
    <row r="976" spans="20:50" hidden="1">
      <c r="T976" t="s">
        <v>35</v>
      </c>
      <c r="U976" t="s">
        <v>59</v>
      </c>
      <c r="V976" t="s">
        <v>0</v>
      </c>
      <c r="W976" t="s">
        <v>142</v>
      </c>
      <c r="X976" t="s">
        <v>881</v>
      </c>
      <c r="Y976" t="s">
        <v>37</v>
      </c>
      <c r="Z976">
        <v>13</v>
      </c>
      <c r="AA976" t="s">
        <v>38</v>
      </c>
      <c r="AB976">
        <v>23</v>
      </c>
      <c r="AC976" t="s">
        <v>39</v>
      </c>
      <c r="AD976">
        <v>1</v>
      </c>
      <c r="AE976">
        <f t="shared" si="256"/>
        <v>60.524110996754253</v>
      </c>
      <c r="AF976" t="str">
        <f t="shared" si="273"/>
        <v>UL60.5241109967543</v>
      </c>
      <c r="AG976" t="str">
        <f>U976&amp;AE976</f>
        <v>UL60.5241109967543</v>
      </c>
      <c r="AH976">
        <f>COUNTIF($AG$49:AG3927,AG976)</f>
        <v>1</v>
      </c>
      <c r="AI976" s="6">
        <f t="shared" si="257"/>
        <v>6.5</v>
      </c>
      <c r="AJ976" s="7">
        <f t="shared" si="258"/>
        <v>7.666666666666667</v>
      </c>
      <c r="AK976" s="7">
        <f t="shared" si="259"/>
        <v>4.333333333333333</v>
      </c>
      <c r="AL976" s="7">
        <f t="shared" si="260"/>
        <v>11.5</v>
      </c>
      <c r="AM976" s="7">
        <f t="shared" si="261"/>
        <v>2.6</v>
      </c>
      <c r="AN976" s="7">
        <f t="shared" si="262"/>
        <v>4.5999999999999996</v>
      </c>
      <c r="AO976" s="7">
        <f t="shared" si="263"/>
        <v>1.8571428571428572</v>
      </c>
      <c r="AP976" s="8">
        <f t="shared" si="264"/>
        <v>3.2857142857142856</v>
      </c>
      <c r="AQ976" t="b">
        <f t="shared" si="265"/>
        <v>0</v>
      </c>
      <c r="AR976" t="b">
        <f t="shared" si="266"/>
        <v>0</v>
      </c>
      <c r="AS976" t="b">
        <f t="shared" si="267"/>
        <v>0</v>
      </c>
      <c r="AT976" t="b">
        <f t="shared" si="268"/>
        <v>0</v>
      </c>
      <c r="AU976" t="b">
        <f t="shared" si="269"/>
        <v>0</v>
      </c>
      <c r="AV976" t="b">
        <f t="shared" si="270"/>
        <v>0</v>
      </c>
      <c r="AW976" t="b">
        <f t="shared" si="271"/>
        <v>0</v>
      </c>
      <c r="AX976" t="b">
        <f t="shared" si="272"/>
        <v>0</v>
      </c>
    </row>
    <row r="977" spans="20:50" hidden="1">
      <c r="T977" t="s">
        <v>53</v>
      </c>
      <c r="U977" t="s">
        <v>59</v>
      </c>
      <c r="V977">
        <v>465</v>
      </c>
      <c r="W977" t="s">
        <v>142</v>
      </c>
      <c r="X977" t="s">
        <v>882</v>
      </c>
      <c r="Y977" t="s">
        <v>37</v>
      </c>
      <c r="Z977">
        <v>13</v>
      </c>
      <c r="AA977" t="s">
        <v>38</v>
      </c>
      <c r="AB977">
        <v>24</v>
      </c>
      <c r="AC977" t="s">
        <v>39</v>
      </c>
      <c r="AD977">
        <v>1</v>
      </c>
      <c r="AE977">
        <f t="shared" si="256"/>
        <v>61.55707137563666</v>
      </c>
      <c r="AF977" t="str">
        <f t="shared" si="273"/>
        <v>UL61.5570713756367</v>
      </c>
      <c r="AH977">
        <f>COUNTIF($AE$49:AE3928,AE977)</f>
        <v>2</v>
      </c>
      <c r="AI977" s="6">
        <f t="shared" si="257"/>
        <v>6.5</v>
      </c>
      <c r="AJ977" s="7">
        <f t="shared" si="258"/>
        <v>8</v>
      </c>
      <c r="AK977" s="7">
        <f t="shared" si="259"/>
        <v>4.333333333333333</v>
      </c>
      <c r="AL977" s="7">
        <f t="shared" si="260"/>
        <v>12</v>
      </c>
      <c r="AM977" s="7">
        <f t="shared" si="261"/>
        <v>2.6</v>
      </c>
      <c r="AN977" s="7">
        <f t="shared" si="262"/>
        <v>4.8</v>
      </c>
      <c r="AO977" s="7">
        <f t="shared" si="263"/>
        <v>1.8571428571428572</v>
      </c>
      <c r="AP977" s="8">
        <f t="shared" si="264"/>
        <v>3.4285714285714284</v>
      </c>
      <c r="AQ977" t="b">
        <f t="shared" si="265"/>
        <v>0</v>
      </c>
      <c r="AR977" t="b">
        <f t="shared" si="266"/>
        <v>1</v>
      </c>
      <c r="AS977" t="b">
        <f t="shared" si="267"/>
        <v>0</v>
      </c>
      <c r="AT977" t="b">
        <f t="shared" si="268"/>
        <v>1</v>
      </c>
      <c r="AU977" t="b">
        <f t="shared" si="269"/>
        <v>0</v>
      </c>
      <c r="AV977" t="b">
        <f t="shared" si="270"/>
        <v>0</v>
      </c>
      <c r="AW977" t="b">
        <f t="shared" si="271"/>
        <v>0</v>
      </c>
      <c r="AX977" t="b">
        <f t="shared" si="272"/>
        <v>0</v>
      </c>
    </row>
    <row r="978" spans="20:50" hidden="1">
      <c r="T978" t="s">
        <v>35</v>
      </c>
      <c r="U978" t="s">
        <v>59</v>
      </c>
      <c r="V978" t="s">
        <v>0</v>
      </c>
      <c r="W978" t="s">
        <v>142</v>
      </c>
      <c r="X978" t="s">
        <v>882</v>
      </c>
      <c r="Y978" t="s">
        <v>37</v>
      </c>
      <c r="Z978">
        <v>13</v>
      </c>
      <c r="AA978" t="s">
        <v>38</v>
      </c>
      <c r="AB978">
        <v>24</v>
      </c>
      <c r="AC978" t="s">
        <v>39</v>
      </c>
      <c r="AD978">
        <v>1</v>
      </c>
      <c r="AE978">
        <f t="shared" si="256"/>
        <v>61.55707137563666</v>
      </c>
      <c r="AF978" t="str">
        <f t="shared" si="273"/>
        <v>UL61.5570713756367</v>
      </c>
      <c r="AG978" t="str">
        <f>U978&amp;AE978</f>
        <v>UL61.5570713756367</v>
      </c>
      <c r="AH978">
        <f>COUNTIF($AG$49:AG3929,AG978)</f>
        <v>1</v>
      </c>
      <c r="AI978" s="6">
        <f t="shared" si="257"/>
        <v>6.5</v>
      </c>
      <c r="AJ978" s="7">
        <f t="shared" si="258"/>
        <v>8</v>
      </c>
      <c r="AK978" s="7">
        <f t="shared" si="259"/>
        <v>4.333333333333333</v>
      </c>
      <c r="AL978" s="7">
        <f t="shared" si="260"/>
        <v>12</v>
      </c>
      <c r="AM978" s="7">
        <f t="shared" si="261"/>
        <v>2.6</v>
      </c>
      <c r="AN978" s="7">
        <f t="shared" si="262"/>
        <v>4.8</v>
      </c>
      <c r="AO978" s="7">
        <f t="shared" si="263"/>
        <v>1.8571428571428572</v>
      </c>
      <c r="AP978" s="8">
        <f t="shared" si="264"/>
        <v>3.4285714285714284</v>
      </c>
      <c r="AQ978" t="b">
        <f t="shared" si="265"/>
        <v>0</v>
      </c>
      <c r="AR978" t="b">
        <f t="shared" si="266"/>
        <v>1</v>
      </c>
      <c r="AS978" t="b">
        <f t="shared" si="267"/>
        <v>0</v>
      </c>
      <c r="AT978" t="b">
        <f t="shared" si="268"/>
        <v>1</v>
      </c>
      <c r="AU978" t="b">
        <f t="shared" si="269"/>
        <v>0</v>
      </c>
      <c r="AV978" t="b">
        <f t="shared" si="270"/>
        <v>0</v>
      </c>
      <c r="AW978" t="b">
        <f t="shared" si="271"/>
        <v>0</v>
      </c>
      <c r="AX978" t="b">
        <f t="shared" si="272"/>
        <v>0</v>
      </c>
    </row>
    <row r="979" spans="20:50" hidden="1">
      <c r="T979" t="s">
        <v>53</v>
      </c>
      <c r="U979" t="s">
        <v>59</v>
      </c>
      <c r="V979">
        <v>466</v>
      </c>
      <c r="W979" t="s">
        <v>142</v>
      </c>
      <c r="X979" t="s">
        <v>883</v>
      </c>
      <c r="Y979" t="s">
        <v>37</v>
      </c>
      <c r="Z979">
        <v>13</v>
      </c>
      <c r="AA979" t="s">
        <v>38</v>
      </c>
      <c r="AB979">
        <v>25</v>
      </c>
      <c r="AC979" t="s">
        <v>39</v>
      </c>
      <c r="AD979">
        <v>1</v>
      </c>
      <c r="AE979">
        <f t="shared" si="256"/>
        <v>62.525568373722869</v>
      </c>
      <c r="AF979" t="str">
        <f t="shared" si="273"/>
        <v>UL62.5255683737229</v>
      </c>
      <c r="AH979">
        <f>COUNTIF($AE$49:AE3930,AE979)</f>
        <v>1</v>
      </c>
      <c r="AI979" s="6">
        <f t="shared" si="257"/>
        <v>6.5</v>
      </c>
      <c r="AJ979" s="7">
        <f t="shared" si="258"/>
        <v>8.3333333333333339</v>
      </c>
      <c r="AK979" s="7">
        <f t="shared" si="259"/>
        <v>4.333333333333333</v>
      </c>
      <c r="AL979" s="7">
        <f t="shared" si="260"/>
        <v>12.5</v>
      </c>
      <c r="AM979" s="7">
        <f t="shared" si="261"/>
        <v>2.6</v>
      </c>
      <c r="AN979" s="7">
        <f t="shared" si="262"/>
        <v>5</v>
      </c>
      <c r="AO979" s="7">
        <f t="shared" si="263"/>
        <v>1.8571428571428572</v>
      </c>
      <c r="AP979" s="8">
        <f t="shared" si="264"/>
        <v>3.5714285714285716</v>
      </c>
      <c r="AQ979" t="b">
        <f t="shared" si="265"/>
        <v>0</v>
      </c>
      <c r="AR979" t="b">
        <f t="shared" si="266"/>
        <v>0</v>
      </c>
      <c r="AS979" t="b">
        <f t="shared" si="267"/>
        <v>0</v>
      </c>
      <c r="AT979" t="b">
        <f t="shared" si="268"/>
        <v>0</v>
      </c>
      <c r="AU979" t="b">
        <f t="shared" si="269"/>
        <v>0</v>
      </c>
      <c r="AV979" t="b">
        <f t="shared" si="270"/>
        <v>1</v>
      </c>
      <c r="AW979" t="b">
        <f t="shared" si="271"/>
        <v>0</v>
      </c>
      <c r="AX979" t="b">
        <f t="shared" si="272"/>
        <v>0</v>
      </c>
    </row>
    <row r="980" spans="20:50" hidden="1">
      <c r="T980" t="s">
        <v>53</v>
      </c>
      <c r="U980" t="s">
        <v>59</v>
      </c>
      <c r="V980">
        <v>467</v>
      </c>
      <c r="W980" t="s">
        <v>142</v>
      </c>
      <c r="X980" t="s">
        <v>884</v>
      </c>
      <c r="Y980" t="s">
        <v>37</v>
      </c>
      <c r="Z980">
        <v>13</v>
      </c>
      <c r="AA980" t="s">
        <v>38</v>
      </c>
      <c r="AB980">
        <v>26</v>
      </c>
      <c r="AC980" t="s">
        <v>39</v>
      </c>
      <c r="AD980">
        <v>1</v>
      </c>
      <c r="AE980">
        <f t="shared" si="256"/>
        <v>63.43494882292201</v>
      </c>
      <c r="AF980" t="str">
        <f t="shared" si="273"/>
        <v>UL63.434948822922</v>
      </c>
      <c r="AH980">
        <f>COUNTIF($AE$49:AE3931,AE980)</f>
        <v>14</v>
      </c>
      <c r="AI980" s="6">
        <f t="shared" si="257"/>
        <v>6.5</v>
      </c>
      <c r="AJ980" s="7">
        <f t="shared" si="258"/>
        <v>8.6666666666666661</v>
      </c>
      <c r="AK980" s="7">
        <f t="shared" si="259"/>
        <v>4.333333333333333</v>
      </c>
      <c r="AL980" s="7">
        <f t="shared" si="260"/>
        <v>13</v>
      </c>
      <c r="AM980" s="7">
        <f t="shared" si="261"/>
        <v>2.6</v>
      </c>
      <c r="AN980" s="7">
        <f t="shared" si="262"/>
        <v>5.2</v>
      </c>
      <c r="AO980" s="7">
        <f t="shared" si="263"/>
        <v>1.8571428571428572</v>
      </c>
      <c r="AP980" s="8">
        <f t="shared" si="264"/>
        <v>3.7142857142857144</v>
      </c>
      <c r="AQ980" t="b">
        <f t="shared" si="265"/>
        <v>0</v>
      </c>
      <c r="AR980" t="b">
        <f t="shared" si="266"/>
        <v>0</v>
      </c>
      <c r="AS980" t="b">
        <f t="shared" si="267"/>
        <v>0</v>
      </c>
      <c r="AT980" t="b">
        <f t="shared" si="268"/>
        <v>1</v>
      </c>
      <c r="AU980" t="b">
        <f t="shared" si="269"/>
        <v>0</v>
      </c>
      <c r="AV980" t="b">
        <f t="shared" si="270"/>
        <v>0</v>
      </c>
      <c r="AW980" t="b">
        <f t="shared" si="271"/>
        <v>0</v>
      </c>
      <c r="AX980" t="b">
        <f t="shared" si="272"/>
        <v>0</v>
      </c>
    </row>
    <row r="981" spans="20:50" hidden="1">
      <c r="T981" t="s">
        <v>53</v>
      </c>
      <c r="U981" t="s">
        <v>59</v>
      </c>
      <c r="V981">
        <v>468</v>
      </c>
      <c r="W981" t="s">
        <v>142</v>
      </c>
      <c r="X981" t="s">
        <v>885</v>
      </c>
      <c r="Y981" t="s">
        <v>37</v>
      </c>
      <c r="Z981">
        <v>13</v>
      </c>
      <c r="AA981" t="s">
        <v>38</v>
      </c>
      <c r="AB981">
        <v>27</v>
      </c>
      <c r="AC981" t="s">
        <v>39</v>
      </c>
      <c r="AD981">
        <v>1</v>
      </c>
      <c r="AE981">
        <f t="shared" si="256"/>
        <v>64.290046219188739</v>
      </c>
      <c r="AF981" t="str">
        <f t="shared" si="273"/>
        <v>UL64.2900462191887</v>
      </c>
      <c r="AH981">
        <f>COUNTIF($AE$49:AE3932,AE981)</f>
        <v>1</v>
      </c>
      <c r="AI981" s="6">
        <f t="shared" si="257"/>
        <v>6.5</v>
      </c>
      <c r="AJ981" s="7">
        <f t="shared" si="258"/>
        <v>9</v>
      </c>
      <c r="AK981" s="7">
        <f t="shared" si="259"/>
        <v>4.333333333333333</v>
      </c>
      <c r="AL981" s="7">
        <f t="shared" si="260"/>
        <v>13.5</v>
      </c>
      <c r="AM981" s="7">
        <f t="shared" si="261"/>
        <v>2.6</v>
      </c>
      <c r="AN981" s="7">
        <f t="shared" si="262"/>
        <v>5.4</v>
      </c>
      <c r="AO981" s="7">
        <f t="shared" si="263"/>
        <v>1.8571428571428572</v>
      </c>
      <c r="AP981" s="8">
        <f t="shared" si="264"/>
        <v>3.8571428571428572</v>
      </c>
      <c r="AQ981" t="b">
        <f t="shared" si="265"/>
        <v>0</v>
      </c>
      <c r="AR981" t="b">
        <f t="shared" si="266"/>
        <v>1</v>
      </c>
      <c r="AS981" t="b">
        <f t="shared" si="267"/>
        <v>0</v>
      </c>
      <c r="AT981" t="b">
        <f t="shared" si="268"/>
        <v>0</v>
      </c>
      <c r="AU981" t="b">
        <f t="shared" si="269"/>
        <v>0</v>
      </c>
      <c r="AV981" t="b">
        <f t="shared" si="270"/>
        <v>0</v>
      </c>
      <c r="AW981" t="b">
        <f t="shared" si="271"/>
        <v>0</v>
      </c>
      <c r="AX981" t="b">
        <f t="shared" si="272"/>
        <v>0</v>
      </c>
    </row>
    <row r="982" spans="20:50" hidden="1">
      <c r="T982" t="s">
        <v>53</v>
      </c>
      <c r="U982" t="s">
        <v>59</v>
      </c>
      <c r="V982">
        <v>469</v>
      </c>
      <c r="W982" t="s">
        <v>142</v>
      </c>
      <c r="X982" t="s">
        <v>886</v>
      </c>
      <c r="Y982" t="s">
        <v>37</v>
      </c>
      <c r="Z982">
        <v>13</v>
      </c>
      <c r="AA982" t="s">
        <v>38</v>
      </c>
      <c r="AB982">
        <v>28</v>
      </c>
      <c r="AC982" t="s">
        <v>39</v>
      </c>
      <c r="AD982">
        <v>1</v>
      </c>
      <c r="AE982">
        <f t="shared" si="256"/>
        <v>65.095231191904816</v>
      </c>
      <c r="AF982" t="str">
        <f t="shared" si="273"/>
        <v>UL65.0952311919048</v>
      </c>
      <c r="AH982">
        <f>COUNTIF($AE$49:AE3933,AE982)</f>
        <v>1</v>
      </c>
      <c r="AI982" s="6">
        <f t="shared" si="257"/>
        <v>6.5</v>
      </c>
      <c r="AJ982" s="7">
        <f t="shared" si="258"/>
        <v>9.3333333333333339</v>
      </c>
      <c r="AK982" s="7">
        <f t="shared" si="259"/>
        <v>4.333333333333333</v>
      </c>
      <c r="AL982" s="7">
        <f t="shared" si="260"/>
        <v>14</v>
      </c>
      <c r="AM982" s="7">
        <f t="shared" si="261"/>
        <v>2.6</v>
      </c>
      <c r="AN982" s="7">
        <f t="shared" si="262"/>
        <v>5.6</v>
      </c>
      <c r="AO982" s="7">
        <f t="shared" si="263"/>
        <v>1.8571428571428572</v>
      </c>
      <c r="AP982" s="8">
        <f t="shared" si="264"/>
        <v>4</v>
      </c>
      <c r="AQ982" t="b">
        <f t="shared" si="265"/>
        <v>0</v>
      </c>
      <c r="AR982" t="b">
        <f t="shared" si="266"/>
        <v>0</v>
      </c>
      <c r="AS982" t="b">
        <f t="shared" si="267"/>
        <v>0</v>
      </c>
      <c r="AT982" t="b">
        <f t="shared" si="268"/>
        <v>1</v>
      </c>
      <c r="AU982" t="b">
        <f t="shared" si="269"/>
        <v>0</v>
      </c>
      <c r="AV982" t="b">
        <f t="shared" si="270"/>
        <v>0</v>
      </c>
      <c r="AW982" t="b">
        <f t="shared" si="271"/>
        <v>0</v>
      </c>
      <c r="AX982" t="b">
        <f t="shared" si="272"/>
        <v>1</v>
      </c>
    </row>
    <row r="983" spans="20:50" hidden="1">
      <c r="T983" t="s">
        <v>53</v>
      </c>
      <c r="U983" t="s">
        <v>59</v>
      </c>
      <c r="V983">
        <v>470</v>
      </c>
      <c r="W983" t="s">
        <v>142</v>
      </c>
      <c r="X983" t="s">
        <v>887</v>
      </c>
      <c r="Y983" t="s">
        <v>37</v>
      </c>
      <c r="Z983">
        <v>13</v>
      </c>
      <c r="AA983" t="s">
        <v>38</v>
      </c>
      <c r="AB983">
        <v>29</v>
      </c>
      <c r="AC983" t="s">
        <v>39</v>
      </c>
      <c r="AD983">
        <v>1</v>
      </c>
      <c r="AE983">
        <f t="shared" si="256"/>
        <v>65.854458039578347</v>
      </c>
      <c r="AF983" t="str">
        <f t="shared" si="273"/>
        <v>UL65.8544580395783</v>
      </c>
      <c r="AH983">
        <f>COUNTIF($AE$49:AE3934,AE983)</f>
        <v>2</v>
      </c>
      <c r="AI983" s="6">
        <f t="shared" si="257"/>
        <v>6.5</v>
      </c>
      <c r="AJ983" s="7">
        <f t="shared" si="258"/>
        <v>9.6666666666666661</v>
      </c>
      <c r="AK983" s="7">
        <f t="shared" si="259"/>
        <v>4.333333333333333</v>
      </c>
      <c r="AL983" s="7">
        <f t="shared" si="260"/>
        <v>14.5</v>
      </c>
      <c r="AM983" s="7">
        <f t="shared" si="261"/>
        <v>2.6</v>
      </c>
      <c r="AN983" s="7">
        <f t="shared" si="262"/>
        <v>5.8</v>
      </c>
      <c r="AO983" s="7">
        <f t="shared" si="263"/>
        <v>1.8571428571428572</v>
      </c>
      <c r="AP983" s="8">
        <f t="shared" si="264"/>
        <v>4.1428571428571432</v>
      </c>
      <c r="AQ983" t="b">
        <f t="shared" si="265"/>
        <v>0</v>
      </c>
      <c r="AR983" t="b">
        <f t="shared" si="266"/>
        <v>0</v>
      </c>
      <c r="AS983" t="b">
        <f t="shared" si="267"/>
        <v>0</v>
      </c>
      <c r="AT983" t="b">
        <f t="shared" si="268"/>
        <v>0</v>
      </c>
      <c r="AU983" t="b">
        <f t="shared" si="269"/>
        <v>0</v>
      </c>
      <c r="AV983" t="b">
        <f t="shared" si="270"/>
        <v>0</v>
      </c>
      <c r="AW983" t="b">
        <f t="shared" si="271"/>
        <v>0</v>
      </c>
      <c r="AX983" t="b">
        <f t="shared" si="272"/>
        <v>0</v>
      </c>
    </row>
    <row r="984" spans="20:50" hidden="1">
      <c r="T984" t="s">
        <v>35</v>
      </c>
      <c r="U984" t="s">
        <v>59</v>
      </c>
      <c r="V984" t="s">
        <v>0</v>
      </c>
      <c r="W984" t="s">
        <v>142</v>
      </c>
      <c r="X984" t="s">
        <v>887</v>
      </c>
      <c r="Y984" t="s">
        <v>37</v>
      </c>
      <c r="Z984">
        <v>13</v>
      </c>
      <c r="AA984" t="s">
        <v>38</v>
      </c>
      <c r="AB984">
        <v>29</v>
      </c>
      <c r="AC984" t="s">
        <v>39</v>
      </c>
      <c r="AD984">
        <v>1</v>
      </c>
      <c r="AE984">
        <f t="shared" si="256"/>
        <v>65.854458039578347</v>
      </c>
      <c r="AF984" t="str">
        <f t="shared" si="273"/>
        <v>UL65.8544580395783</v>
      </c>
      <c r="AG984" t="str">
        <f>U984&amp;AE984</f>
        <v>UL65.8544580395783</v>
      </c>
      <c r="AH984">
        <f>COUNTIF($AG$49:AG3935,AG984)</f>
        <v>1</v>
      </c>
      <c r="AI984" s="6">
        <f t="shared" si="257"/>
        <v>6.5</v>
      </c>
      <c r="AJ984" s="7">
        <f t="shared" si="258"/>
        <v>9.6666666666666661</v>
      </c>
      <c r="AK984" s="7">
        <f t="shared" si="259"/>
        <v>4.333333333333333</v>
      </c>
      <c r="AL984" s="7">
        <f t="shared" si="260"/>
        <v>14.5</v>
      </c>
      <c r="AM984" s="7">
        <f t="shared" si="261"/>
        <v>2.6</v>
      </c>
      <c r="AN984" s="7">
        <f t="shared" si="262"/>
        <v>5.8</v>
      </c>
      <c r="AO984" s="7">
        <f t="shared" si="263"/>
        <v>1.8571428571428572</v>
      </c>
      <c r="AP984" s="8">
        <f t="shared" si="264"/>
        <v>4.1428571428571432</v>
      </c>
      <c r="AQ984" t="b">
        <f t="shared" si="265"/>
        <v>0</v>
      </c>
      <c r="AR984" t="b">
        <f t="shared" si="266"/>
        <v>0</v>
      </c>
      <c r="AS984" t="b">
        <f t="shared" si="267"/>
        <v>0</v>
      </c>
      <c r="AT984" t="b">
        <f t="shared" si="268"/>
        <v>0</v>
      </c>
      <c r="AU984" t="b">
        <f t="shared" si="269"/>
        <v>0</v>
      </c>
      <c r="AV984" t="b">
        <f t="shared" si="270"/>
        <v>0</v>
      </c>
      <c r="AW984" t="b">
        <f t="shared" si="271"/>
        <v>0</v>
      </c>
      <c r="AX984" t="b">
        <f t="shared" si="272"/>
        <v>0</v>
      </c>
    </row>
    <row r="985" spans="20:50" hidden="1">
      <c r="T985" t="s">
        <v>53</v>
      </c>
      <c r="U985" t="s">
        <v>59</v>
      </c>
      <c r="V985">
        <v>471</v>
      </c>
      <c r="W985" t="s">
        <v>142</v>
      </c>
      <c r="X985" t="s">
        <v>888</v>
      </c>
      <c r="Y985" t="s">
        <v>37</v>
      </c>
      <c r="Z985">
        <v>13</v>
      </c>
      <c r="AA985" t="s">
        <v>38</v>
      </c>
      <c r="AB985">
        <v>30</v>
      </c>
      <c r="AC985" t="s">
        <v>39</v>
      </c>
      <c r="AD985">
        <v>1</v>
      </c>
      <c r="AE985">
        <f t="shared" si="256"/>
        <v>66.571307191254604</v>
      </c>
      <c r="AF985" t="str">
        <f t="shared" si="273"/>
        <v>UL66.5713071912546</v>
      </c>
      <c r="AH985">
        <f>COUNTIF($AE$49:AE3936,AE985)</f>
        <v>1</v>
      </c>
      <c r="AI985" s="6">
        <f t="shared" si="257"/>
        <v>6.5</v>
      </c>
      <c r="AJ985" s="7">
        <f t="shared" si="258"/>
        <v>10</v>
      </c>
      <c r="AK985" s="7">
        <f t="shared" si="259"/>
        <v>4.333333333333333</v>
      </c>
      <c r="AL985" s="7">
        <f t="shared" si="260"/>
        <v>15</v>
      </c>
      <c r="AM985" s="7">
        <f t="shared" si="261"/>
        <v>2.6</v>
      </c>
      <c r="AN985" s="7">
        <f t="shared" si="262"/>
        <v>6</v>
      </c>
      <c r="AO985" s="7">
        <f t="shared" si="263"/>
        <v>1.8571428571428572</v>
      </c>
      <c r="AP985" s="8">
        <f t="shared" si="264"/>
        <v>4.2857142857142856</v>
      </c>
      <c r="AQ985" t="b">
        <f t="shared" si="265"/>
        <v>0</v>
      </c>
      <c r="AR985" t="b">
        <f t="shared" si="266"/>
        <v>1</v>
      </c>
      <c r="AS985" t="b">
        <f t="shared" si="267"/>
        <v>0</v>
      </c>
      <c r="AT985" t="b">
        <f t="shared" si="268"/>
        <v>1</v>
      </c>
      <c r="AU985" t="b">
        <f t="shared" si="269"/>
        <v>0</v>
      </c>
      <c r="AV985" t="b">
        <f t="shared" si="270"/>
        <v>1</v>
      </c>
      <c r="AW985" t="b">
        <f t="shared" si="271"/>
        <v>0</v>
      </c>
      <c r="AX985" t="b">
        <f t="shared" si="272"/>
        <v>0</v>
      </c>
    </row>
    <row r="986" spans="20:50" hidden="1">
      <c r="T986" t="s">
        <v>53</v>
      </c>
      <c r="U986" t="s">
        <v>59</v>
      </c>
      <c r="V986">
        <v>472</v>
      </c>
      <c r="W986" t="s">
        <v>142</v>
      </c>
      <c r="X986" t="s">
        <v>889</v>
      </c>
      <c r="Y986" t="s">
        <v>37</v>
      </c>
      <c r="Z986">
        <v>13</v>
      </c>
      <c r="AA986" t="s">
        <v>38</v>
      </c>
      <c r="AB986">
        <v>31</v>
      </c>
      <c r="AC986" t="s">
        <v>39</v>
      </c>
      <c r="AD986">
        <v>1</v>
      </c>
      <c r="AE986">
        <f t="shared" si="256"/>
        <v>67.249023657212376</v>
      </c>
      <c r="AF986" t="str">
        <f t="shared" si="273"/>
        <v>UL67.2490236572124</v>
      </c>
      <c r="AH986">
        <f>COUNTIF($AE$49:AE3937,AE986)</f>
        <v>1</v>
      </c>
      <c r="AI986" s="6">
        <f t="shared" si="257"/>
        <v>6.5</v>
      </c>
      <c r="AJ986" s="7">
        <f t="shared" si="258"/>
        <v>10.333333333333334</v>
      </c>
      <c r="AK986" s="7">
        <f t="shared" si="259"/>
        <v>4.333333333333333</v>
      </c>
      <c r="AL986" s="7">
        <f t="shared" si="260"/>
        <v>15.5</v>
      </c>
      <c r="AM986" s="7">
        <f t="shared" si="261"/>
        <v>2.6</v>
      </c>
      <c r="AN986" s="7">
        <f t="shared" si="262"/>
        <v>6.2</v>
      </c>
      <c r="AO986" s="7">
        <f t="shared" si="263"/>
        <v>1.8571428571428572</v>
      </c>
      <c r="AP986" s="8">
        <f t="shared" si="264"/>
        <v>4.4285714285714288</v>
      </c>
      <c r="AQ986" t="b">
        <f t="shared" si="265"/>
        <v>0</v>
      </c>
      <c r="AR986" t="b">
        <f t="shared" si="266"/>
        <v>0</v>
      </c>
      <c r="AS986" t="b">
        <f t="shared" si="267"/>
        <v>0</v>
      </c>
      <c r="AT986" t="b">
        <f t="shared" si="268"/>
        <v>0</v>
      </c>
      <c r="AU986" t="b">
        <f t="shared" si="269"/>
        <v>0</v>
      </c>
      <c r="AV986" t="b">
        <f t="shared" si="270"/>
        <v>0</v>
      </c>
      <c r="AW986" t="b">
        <f t="shared" si="271"/>
        <v>0</v>
      </c>
      <c r="AX986" t="b">
        <f t="shared" si="272"/>
        <v>0</v>
      </c>
    </row>
    <row r="987" spans="20:50" hidden="1">
      <c r="T987" t="s">
        <v>53</v>
      </c>
      <c r="U987" t="s">
        <v>59</v>
      </c>
      <c r="V987">
        <v>473</v>
      </c>
      <c r="W987" t="s">
        <v>142</v>
      </c>
      <c r="X987" t="s">
        <v>890</v>
      </c>
      <c r="Y987" t="s">
        <v>37</v>
      </c>
      <c r="Z987">
        <v>13</v>
      </c>
      <c r="AA987" t="s">
        <v>38</v>
      </c>
      <c r="AB987">
        <v>32</v>
      </c>
      <c r="AC987" t="s">
        <v>39</v>
      </c>
      <c r="AD987">
        <v>1</v>
      </c>
      <c r="AE987">
        <f t="shared" si="256"/>
        <v>67.890551656248334</v>
      </c>
      <c r="AF987" t="str">
        <f t="shared" si="273"/>
        <v>UL67.8905516562483</v>
      </c>
      <c r="AH987">
        <f>COUNTIF($AE$49:AE3938,AE987)</f>
        <v>1</v>
      </c>
      <c r="AI987" s="6">
        <f t="shared" si="257"/>
        <v>6.5</v>
      </c>
      <c r="AJ987" s="7">
        <f t="shared" si="258"/>
        <v>10.666666666666666</v>
      </c>
      <c r="AK987" s="7">
        <f t="shared" si="259"/>
        <v>4.333333333333333</v>
      </c>
      <c r="AL987" s="7">
        <f t="shared" si="260"/>
        <v>16</v>
      </c>
      <c r="AM987" s="7">
        <f t="shared" si="261"/>
        <v>2.6</v>
      </c>
      <c r="AN987" s="7">
        <f t="shared" si="262"/>
        <v>6.4</v>
      </c>
      <c r="AO987" s="7">
        <f t="shared" si="263"/>
        <v>1.8571428571428572</v>
      </c>
      <c r="AP987" s="8">
        <f t="shared" si="264"/>
        <v>4.5714285714285712</v>
      </c>
      <c r="AQ987" t="b">
        <f t="shared" si="265"/>
        <v>0</v>
      </c>
      <c r="AR987" t="b">
        <f t="shared" si="266"/>
        <v>0</v>
      </c>
      <c r="AS987" t="b">
        <f t="shared" si="267"/>
        <v>0</v>
      </c>
      <c r="AT987" t="b">
        <f t="shared" si="268"/>
        <v>1</v>
      </c>
      <c r="AU987" t="b">
        <f t="shared" si="269"/>
        <v>0</v>
      </c>
      <c r="AV987" t="b">
        <f t="shared" si="270"/>
        <v>0</v>
      </c>
      <c r="AW987" t="b">
        <f t="shared" si="271"/>
        <v>0</v>
      </c>
      <c r="AX987" t="b">
        <f t="shared" si="272"/>
        <v>0</v>
      </c>
    </row>
    <row r="988" spans="20:50" hidden="1">
      <c r="T988" t="s">
        <v>53</v>
      </c>
      <c r="U988" t="s">
        <v>59</v>
      </c>
      <c r="V988">
        <v>474</v>
      </c>
      <c r="W988" t="s">
        <v>142</v>
      </c>
      <c r="X988" t="s">
        <v>891</v>
      </c>
      <c r="Y988" t="s">
        <v>37</v>
      </c>
      <c r="Z988">
        <v>13</v>
      </c>
      <c r="AA988" t="s">
        <v>38</v>
      </c>
      <c r="AB988">
        <v>33</v>
      </c>
      <c r="AC988" t="s">
        <v>39</v>
      </c>
      <c r="AD988">
        <v>1</v>
      </c>
      <c r="AE988">
        <f t="shared" si="256"/>
        <v>68.498565675952094</v>
      </c>
      <c r="AF988" t="str">
        <f t="shared" si="273"/>
        <v>UL68.4985656759521</v>
      </c>
      <c r="AH988">
        <f>COUNTIF($AE$49:AE3939,AE988)</f>
        <v>1</v>
      </c>
      <c r="AI988" s="6">
        <f t="shared" si="257"/>
        <v>6.5</v>
      </c>
      <c r="AJ988" s="7">
        <f t="shared" si="258"/>
        <v>11</v>
      </c>
      <c r="AK988" s="7">
        <f t="shared" si="259"/>
        <v>4.333333333333333</v>
      </c>
      <c r="AL988" s="7">
        <f t="shared" si="260"/>
        <v>16.5</v>
      </c>
      <c r="AM988" s="7">
        <f t="shared" si="261"/>
        <v>2.6</v>
      </c>
      <c r="AN988" s="7">
        <f t="shared" si="262"/>
        <v>6.6</v>
      </c>
      <c r="AO988" s="7">
        <f t="shared" si="263"/>
        <v>1.8571428571428572</v>
      </c>
      <c r="AP988" s="8">
        <f t="shared" si="264"/>
        <v>4.7142857142857144</v>
      </c>
      <c r="AQ988" t="b">
        <f t="shared" si="265"/>
        <v>0</v>
      </c>
      <c r="AR988" t="b">
        <f t="shared" si="266"/>
        <v>1</v>
      </c>
      <c r="AS988" t="b">
        <f t="shared" si="267"/>
        <v>0</v>
      </c>
      <c r="AT988" t="b">
        <f t="shared" si="268"/>
        <v>0</v>
      </c>
      <c r="AU988" t="b">
        <f t="shared" si="269"/>
        <v>0</v>
      </c>
      <c r="AV988" t="b">
        <f t="shared" si="270"/>
        <v>0</v>
      </c>
      <c r="AW988" t="b">
        <f t="shared" si="271"/>
        <v>0</v>
      </c>
      <c r="AX988" t="b">
        <f t="shared" si="272"/>
        <v>0</v>
      </c>
    </row>
    <row r="989" spans="20:50" hidden="1">
      <c r="T989" t="s">
        <v>53</v>
      </c>
      <c r="U989" t="s">
        <v>59</v>
      </c>
      <c r="V989">
        <v>475</v>
      </c>
      <c r="W989" t="s">
        <v>142</v>
      </c>
      <c r="X989" t="s">
        <v>892</v>
      </c>
      <c r="Y989" t="s">
        <v>37</v>
      </c>
      <c r="Z989">
        <v>13</v>
      </c>
      <c r="AA989" t="s">
        <v>38</v>
      </c>
      <c r="AB989">
        <v>34</v>
      </c>
      <c r="AC989" t="s">
        <v>39</v>
      </c>
      <c r="AD989">
        <v>1</v>
      </c>
      <c r="AE989">
        <f t="shared" si="256"/>
        <v>69.075498255078827</v>
      </c>
      <c r="AF989" t="str">
        <f t="shared" si="273"/>
        <v>UL69.0754982550788</v>
      </c>
      <c r="AH989">
        <f>COUNTIF($AE$49:AE3940,AE989)</f>
        <v>2</v>
      </c>
      <c r="AI989" s="6">
        <f t="shared" si="257"/>
        <v>6.5</v>
      </c>
      <c r="AJ989" s="7">
        <f t="shared" si="258"/>
        <v>11.333333333333334</v>
      </c>
      <c r="AK989" s="7">
        <f t="shared" si="259"/>
        <v>4.333333333333333</v>
      </c>
      <c r="AL989" s="7">
        <f t="shared" si="260"/>
        <v>17</v>
      </c>
      <c r="AM989" s="7">
        <f t="shared" si="261"/>
        <v>2.6</v>
      </c>
      <c r="AN989" s="7">
        <f t="shared" si="262"/>
        <v>6.8</v>
      </c>
      <c r="AO989" s="7">
        <f t="shared" si="263"/>
        <v>1.8571428571428572</v>
      </c>
      <c r="AP989" s="8">
        <f t="shared" si="264"/>
        <v>4.8571428571428568</v>
      </c>
      <c r="AQ989" t="b">
        <f t="shared" si="265"/>
        <v>0</v>
      </c>
      <c r="AR989" t="b">
        <f t="shared" si="266"/>
        <v>0</v>
      </c>
      <c r="AS989" t="b">
        <f t="shared" si="267"/>
        <v>0</v>
      </c>
      <c r="AT989" t="b">
        <f t="shared" si="268"/>
        <v>1</v>
      </c>
      <c r="AU989" t="b">
        <f t="shared" si="269"/>
        <v>0</v>
      </c>
      <c r="AV989" t="b">
        <f t="shared" si="270"/>
        <v>0</v>
      </c>
      <c r="AW989" t="b">
        <f t="shared" si="271"/>
        <v>0</v>
      </c>
      <c r="AX989" t="b">
        <f t="shared" si="272"/>
        <v>0</v>
      </c>
    </row>
    <row r="990" spans="20:50" hidden="1">
      <c r="T990" t="s">
        <v>35</v>
      </c>
      <c r="U990" t="s">
        <v>59</v>
      </c>
      <c r="V990" t="s">
        <v>0</v>
      </c>
      <c r="W990" t="s">
        <v>142</v>
      </c>
      <c r="X990" t="s">
        <v>892</v>
      </c>
      <c r="Y990" t="s">
        <v>37</v>
      </c>
      <c r="Z990">
        <v>13</v>
      </c>
      <c r="AA990" t="s">
        <v>38</v>
      </c>
      <c r="AB990">
        <v>34</v>
      </c>
      <c r="AC990" t="s">
        <v>39</v>
      </c>
      <c r="AD990">
        <v>1</v>
      </c>
      <c r="AE990">
        <f t="shared" si="256"/>
        <v>69.075498255078827</v>
      </c>
      <c r="AF990" t="str">
        <f t="shared" si="273"/>
        <v>UL69.0754982550788</v>
      </c>
      <c r="AG990" t="str">
        <f>U990&amp;AE990</f>
        <v>UL69.0754982550788</v>
      </c>
      <c r="AH990">
        <f>COUNTIF($AG$49:AG3941,AG990)</f>
        <v>1</v>
      </c>
      <c r="AI990" s="6">
        <f t="shared" si="257"/>
        <v>6.5</v>
      </c>
      <c r="AJ990" s="7">
        <f t="shared" si="258"/>
        <v>11.333333333333334</v>
      </c>
      <c r="AK990" s="7">
        <f t="shared" si="259"/>
        <v>4.333333333333333</v>
      </c>
      <c r="AL990" s="7">
        <f t="shared" si="260"/>
        <v>17</v>
      </c>
      <c r="AM990" s="7">
        <f t="shared" si="261"/>
        <v>2.6</v>
      </c>
      <c r="AN990" s="7">
        <f t="shared" si="262"/>
        <v>6.8</v>
      </c>
      <c r="AO990" s="7">
        <f t="shared" si="263"/>
        <v>1.8571428571428572</v>
      </c>
      <c r="AP990" s="8">
        <f t="shared" si="264"/>
        <v>4.8571428571428568</v>
      </c>
      <c r="AQ990" t="b">
        <f t="shared" si="265"/>
        <v>0</v>
      </c>
      <c r="AR990" t="b">
        <f t="shared" si="266"/>
        <v>0</v>
      </c>
      <c r="AS990" t="b">
        <f t="shared" si="267"/>
        <v>0</v>
      </c>
      <c r="AT990" t="b">
        <f t="shared" si="268"/>
        <v>1</v>
      </c>
      <c r="AU990" t="b">
        <f t="shared" si="269"/>
        <v>0</v>
      </c>
      <c r="AV990" t="b">
        <f t="shared" si="270"/>
        <v>0</v>
      </c>
      <c r="AW990" t="b">
        <f t="shared" si="271"/>
        <v>0</v>
      </c>
      <c r="AX990" t="b">
        <f t="shared" si="272"/>
        <v>0</v>
      </c>
    </row>
    <row r="991" spans="20:50" hidden="1">
      <c r="T991" t="s">
        <v>53</v>
      </c>
      <c r="U991" t="s">
        <v>59</v>
      </c>
      <c r="V991">
        <v>476</v>
      </c>
      <c r="W991" t="s">
        <v>142</v>
      </c>
      <c r="X991" t="s">
        <v>893</v>
      </c>
      <c r="Y991" t="s">
        <v>37</v>
      </c>
      <c r="Z991">
        <v>14</v>
      </c>
      <c r="AA991" t="s">
        <v>38</v>
      </c>
      <c r="AB991">
        <v>1</v>
      </c>
      <c r="AC991" t="s">
        <v>39</v>
      </c>
      <c r="AD991">
        <v>1</v>
      </c>
      <c r="AE991">
        <f t="shared" si="256"/>
        <v>4.0856167799748766</v>
      </c>
      <c r="AF991" t="str">
        <f t="shared" si="273"/>
        <v>UL4.08561677997488</v>
      </c>
      <c r="AH991">
        <f>COUNTIF($AE$49:AE3942,AE991)</f>
        <v>4</v>
      </c>
      <c r="AI991" s="6">
        <f t="shared" si="257"/>
        <v>7</v>
      </c>
      <c r="AJ991" s="7">
        <f t="shared" si="258"/>
        <v>0.33333333333333331</v>
      </c>
      <c r="AK991" s="7">
        <f t="shared" si="259"/>
        <v>4.666666666666667</v>
      </c>
      <c r="AL991" s="7">
        <f t="shared" si="260"/>
        <v>0.5</v>
      </c>
      <c r="AM991" s="7">
        <f t="shared" si="261"/>
        <v>2.8</v>
      </c>
      <c r="AN991" s="7">
        <f t="shared" si="262"/>
        <v>0.2</v>
      </c>
      <c r="AO991" s="7">
        <f t="shared" si="263"/>
        <v>2</v>
      </c>
      <c r="AP991" s="8">
        <f t="shared" si="264"/>
        <v>0.14285714285714285</v>
      </c>
      <c r="AQ991" t="b">
        <f t="shared" si="265"/>
        <v>1</v>
      </c>
      <c r="AR991" t="b">
        <f t="shared" si="266"/>
        <v>0</v>
      </c>
      <c r="AS991" t="b">
        <f t="shared" si="267"/>
        <v>0</v>
      </c>
      <c r="AT991" t="b">
        <f t="shared" si="268"/>
        <v>0</v>
      </c>
      <c r="AU991" t="b">
        <f t="shared" si="269"/>
        <v>0</v>
      </c>
      <c r="AV991" t="b">
        <f t="shared" si="270"/>
        <v>0</v>
      </c>
      <c r="AW991" t="b">
        <f t="shared" si="271"/>
        <v>1</v>
      </c>
      <c r="AX991" t="b">
        <f t="shared" si="272"/>
        <v>0</v>
      </c>
    </row>
    <row r="992" spans="20:50" hidden="1">
      <c r="T992" t="s">
        <v>35</v>
      </c>
      <c r="U992" t="s">
        <v>59</v>
      </c>
      <c r="V992" t="s">
        <v>0</v>
      </c>
      <c r="W992" t="s">
        <v>142</v>
      </c>
      <c r="X992" t="s">
        <v>893</v>
      </c>
      <c r="Y992" t="s">
        <v>37</v>
      </c>
      <c r="Z992">
        <v>14</v>
      </c>
      <c r="AA992" t="s">
        <v>38</v>
      </c>
      <c r="AB992">
        <v>1</v>
      </c>
      <c r="AC992" t="s">
        <v>39</v>
      </c>
      <c r="AD992">
        <v>1</v>
      </c>
      <c r="AE992">
        <f t="shared" si="256"/>
        <v>4.0856167799748766</v>
      </c>
      <c r="AF992" t="str">
        <f t="shared" si="273"/>
        <v>UL4.08561677997488</v>
      </c>
      <c r="AG992" t="str">
        <f>U992&amp;AE992</f>
        <v>UL4.08561677997488</v>
      </c>
      <c r="AH992">
        <f>COUNTIF($AG$49:AG3943,AG992)</f>
        <v>1</v>
      </c>
      <c r="AI992" s="6">
        <f t="shared" si="257"/>
        <v>7</v>
      </c>
      <c r="AJ992" s="7">
        <f t="shared" si="258"/>
        <v>0.33333333333333331</v>
      </c>
      <c r="AK992" s="7">
        <f t="shared" si="259"/>
        <v>4.666666666666667</v>
      </c>
      <c r="AL992" s="7">
        <f t="shared" si="260"/>
        <v>0.5</v>
      </c>
      <c r="AM992" s="7">
        <f t="shared" si="261"/>
        <v>2.8</v>
      </c>
      <c r="AN992" s="7">
        <f t="shared" si="262"/>
        <v>0.2</v>
      </c>
      <c r="AO992" s="7">
        <f t="shared" si="263"/>
        <v>2</v>
      </c>
      <c r="AP992" s="8">
        <f t="shared" si="264"/>
        <v>0.14285714285714285</v>
      </c>
      <c r="AQ992" t="b">
        <f t="shared" si="265"/>
        <v>1</v>
      </c>
      <c r="AR992" t="b">
        <f t="shared" si="266"/>
        <v>0</v>
      </c>
      <c r="AS992" t="b">
        <f t="shared" si="267"/>
        <v>0</v>
      </c>
      <c r="AT992" t="b">
        <f t="shared" si="268"/>
        <v>0</v>
      </c>
      <c r="AU992" t="b">
        <f t="shared" si="269"/>
        <v>0</v>
      </c>
      <c r="AV992" t="b">
        <f t="shared" si="270"/>
        <v>0</v>
      </c>
      <c r="AW992" t="b">
        <f t="shared" si="271"/>
        <v>1</v>
      </c>
      <c r="AX992" t="b">
        <f t="shared" si="272"/>
        <v>0</v>
      </c>
    </row>
    <row r="993" spans="20:50" hidden="1">
      <c r="T993" t="s">
        <v>53</v>
      </c>
      <c r="U993" t="s">
        <v>59</v>
      </c>
      <c r="V993">
        <v>477</v>
      </c>
      <c r="W993" t="s">
        <v>142</v>
      </c>
      <c r="X993" t="s">
        <v>894</v>
      </c>
      <c r="Y993" t="s">
        <v>37</v>
      </c>
      <c r="Z993">
        <v>14</v>
      </c>
      <c r="AA993" t="s">
        <v>38</v>
      </c>
      <c r="AB993">
        <v>3</v>
      </c>
      <c r="AC993" t="s">
        <v>39</v>
      </c>
      <c r="AD993">
        <v>1</v>
      </c>
      <c r="AE993">
        <f t="shared" si="256"/>
        <v>12.094757077012101</v>
      </c>
      <c r="AF993" t="str">
        <f t="shared" si="273"/>
        <v>UL12.0947570770121</v>
      </c>
      <c r="AH993">
        <f>COUNTIF($AE$49:AE3944,AE993)</f>
        <v>4</v>
      </c>
      <c r="AI993" s="6">
        <f t="shared" si="257"/>
        <v>7</v>
      </c>
      <c r="AJ993" s="7">
        <f t="shared" si="258"/>
        <v>1</v>
      </c>
      <c r="AK993" s="7">
        <f t="shared" si="259"/>
        <v>4.666666666666667</v>
      </c>
      <c r="AL993" s="7">
        <f t="shared" si="260"/>
        <v>1.5</v>
      </c>
      <c r="AM993" s="7">
        <f t="shared" si="261"/>
        <v>2.8</v>
      </c>
      <c r="AN993" s="7">
        <f t="shared" si="262"/>
        <v>0.6</v>
      </c>
      <c r="AO993" s="7">
        <f t="shared" si="263"/>
        <v>2</v>
      </c>
      <c r="AP993" s="8">
        <f t="shared" si="264"/>
        <v>0.42857142857142855</v>
      </c>
      <c r="AQ993" t="b">
        <f t="shared" si="265"/>
        <v>1</v>
      </c>
      <c r="AR993" t="b">
        <f t="shared" si="266"/>
        <v>1</v>
      </c>
      <c r="AS993" t="b">
        <f t="shared" si="267"/>
        <v>0</v>
      </c>
      <c r="AT993" t="b">
        <f t="shared" si="268"/>
        <v>0</v>
      </c>
      <c r="AU993" t="b">
        <f t="shared" si="269"/>
        <v>0</v>
      </c>
      <c r="AV993" t="b">
        <f t="shared" si="270"/>
        <v>0</v>
      </c>
      <c r="AW993" t="b">
        <f t="shared" si="271"/>
        <v>1</v>
      </c>
      <c r="AX993" t="b">
        <f t="shared" si="272"/>
        <v>0</v>
      </c>
    </row>
    <row r="994" spans="20:50" hidden="1">
      <c r="T994" t="s">
        <v>53</v>
      </c>
      <c r="U994" t="s">
        <v>59</v>
      </c>
      <c r="V994">
        <v>478</v>
      </c>
      <c r="W994" t="s">
        <v>142</v>
      </c>
      <c r="X994" t="s">
        <v>895</v>
      </c>
      <c r="Y994" t="s">
        <v>37</v>
      </c>
      <c r="Z994">
        <v>14</v>
      </c>
      <c r="AA994" t="s">
        <v>38</v>
      </c>
      <c r="AB994">
        <v>3</v>
      </c>
      <c r="AC994" t="s">
        <v>39</v>
      </c>
      <c r="AD994">
        <v>2</v>
      </c>
      <c r="AE994">
        <f t="shared" si="256"/>
        <v>12.094757077012101</v>
      </c>
      <c r="AF994" t="str">
        <f t="shared" si="273"/>
        <v>UL12.0947570770121</v>
      </c>
      <c r="AH994">
        <f>COUNTIF($AE$49:AE3945,AE994)</f>
        <v>4</v>
      </c>
      <c r="AI994" s="6">
        <f t="shared" si="257"/>
        <v>7</v>
      </c>
      <c r="AJ994" s="7">
        <f t="shared" si="258"/>
        <v>1</v>
      </c>
      <c r="AK994" s="7">
        <f t="shared" si="259"/>
        <v>4.666666666666667</v>
      </c>
      <c r="AL994" s="7">
        <f t="shared" si="260"/>
        <v>1.5</v>
      </c>
      <c r="AM994" s="7">
        <f t="shared" si="261"/>
        <v>2.8</v>
      </c>
      <c r="AN994" s="7">
        <f t="shared" si="262"/>
        <v>0.6</v>
      </c>
      <c r="AO994" s="7">
        <f t="shared" si="263"/>
        <v>2</v>
      </c>
      <c r="AP994" s="8">
        <f t="shared" si="264"/>
        <v>0.42857142857142855</v>
      </c>
      <c r="AQ994" t="b">
        <f t="shared" si="265"/>
        <v>1</v>
      </c>
      <c r="AR994" t="b">
        <f t="shared" si="266"/>
        <v>1</v>
      </c>
      <c r="AS994" t="b">
        <f t="shared" si="267"/>
        <v>0</v>
      </c>
      <c r="AT994" t="b">
        <f t="shared" si="268"/>
        <v>0</v>
      </c>
      <c r="AU994" t="b">
        <f t="shared" si="269"/>
        <v>0</v>
      </c>
      <c r="AV994" t="b">
        <f t="shared" si="270"/>
        <v>0</v>
      </c>
      <c r="AW994" t="b">
        <f t="shared" si="271"/>
        <v>1</v>
      </c>
      <c r="AX994" t="b">
        <f t="shared" si="272"/>
        <v>0</v>
      </c>
    </row>
    <row r="995" spans="20:50" hidden="1">
      <c r="T995" t="s">
        <v>53</v>
      </c>
      <c r="U995" t="s">
        <v>59</v>
      </c>
      <c r="V995">
        <v>479</v>
      </c>
      <c r="W995" t="s">
        <v>142</v>
      </c>
      <c r="X995" t="s">
        <v>896</v>
      </c>
      <c r="Y995" t="s">
        <v>37</v>
      </c>
      <c r="Z995">
        <v>14</v>
      </c>
      <c r="AA995" t="s">
        <v>38</v>
      </c>
      <c r="AB995">
        <v>5</v>
      </c>
      <c r="AC995" t="s">
        <v>39</v>
      </c>
      <c r="AD995">
        <v>1</v>
      </c>
      <c r="AE995">
        <f t="shared" si="256"/>
        <v>19.65382405805331</v>
      </c>
      <c r="AF995" t="str">
        <f t="shared" si="273"/>
        <v>UL19.6538240580533</v>
      </c>
      <c r="AH995">
        <f>COUNTIF($AE$49:AE3946,AE995)</f>
        <v>3</v>
      </c>
      <c r="AI995" s="6">
        <f t="shared" si="257"/>
        <v>7</v>
      </c>
      <c r="AJ995" s="7">
        <f t="shared" si="258"/>
        <v>1.6666666666666667</v>
      </c>
      <c r="AK995" s="7">
        <f t="shared" si="259"/>
        <v>4.666666666666667</v>
      </c>
      <c r="AL995" s="7">
        <f t="shared" si="260"/>
        <v>2.5</v>
      </c>
      <c r="AM995" s="7">
        <f t="shared" si="261"/>
        <v>2.8</v>
      </c>
      <c r="AN995" s="7">
        <f t="shared" si="262"/>
        <v>1</v>
      </c>
      <c r="AO995" s="7">
        <f t="shared" si="263"/>
        <v>2</v>
      </c>
      <c r="AP995" s="8">
        <f t="shared" si="264"/>
        <v>0.7142857142857143</v>
      </c>
      <c r="AQ995" t="b">
        <f t="shared" si="265"/>
        <v>1</v>
      </c>
      <c r="AR995" t="b">
        <f t="shared" si="266"/>
        <v>0</v>
      </c>
      <c r="AS995" t="b">
        <f t="shared" si="267"/>
        <v>0</v>
      </c>
      <c r="AT995" t="b">
        <f t="shared" si="268"/>
        <v>0</v>
      </c>
      <c r="AU995" t="b">
        <f t="shared" si="269"/>
        <v>0</v>
      </c>
      <c r="AV995" t="b">
        <f t="shared" si="270"/>
        <v>1</v>
      </c>
      <c r="AW995" t="b">
        <f t="shared" si="271"/>
        <v>1</v>
      </c>
      <c r="AX995" t="b">
        <f t="shared" si="272"/>
        <v>0</v>
      </c>
    </row>
    <row r="996" spans="20:50" hidden="1">
      <c r="T996" t="s">
        <v>35</v>
      </c>
      <c r="U996" t="s">
        <v>59</v>
      </c>
      <c r="V996" t="s">
        <v>0</v>
      </c>
      <c r="W996" t="s">
        <v>142</v>
      </c>
      <c r="X996" t="s">
        <v>896</v>
      </c>
      <c r="Y996" t="s">
        <v>37</v>
      </c>
      <c r="Z996">
        <v>14</v>
      </c>
      <c r="AA996" t="s">
        <v>38</v>
      </c>
      <c r="AB996">
        <v>5</v>
      </c>
      <c r="AC996" t="s">
        <v>39</v>
      </c>
      <c r="AD996">
        <v>1</v>
      </c>
      <c r="AE996">
        <f t="shared" si="256"/>
        <v>19.65382405805331</v>
      </c>
      <c r="AF996" t="str">
        <f t="shared" si="273"/>
        <v>UL19.6538240580533</v>
      </c>
      <c r="AG996" t="str">
        <f>U996&amp;AE996</f>
        <v>UL19.6538240580533</v>
      </c>
      <c r="AH996">
        <f>COUNTIF($AG$49:AG3947,AG996)</f>
        <v>1</v>
      </c>
      <c r="AI996" s="6">
        <f t="shared" si="257"/>
        <v>7</v>
      </c>
      <c r="AJ996" s="7">
        <f t="shared" si="258"/>
        <v>1.6666666666666667</v>
      </c>
      <c r="AK996" s="7">
        <f t="shared" si="259"/>
        <v>4.666666666666667</v>
      </c>
      <c r="AL996" s="7">
        <f t="shared" si="260"/>
        <v>2.5</v>
      </c>
      <c r="AM996" s="7">
        <f t="shared" si="261"/>
        <v>2.8</v>
      </c>
      <c r="AN996" s="7">
        <f t="shared" si="262"/>
        <v>1</v>
      </c>
      <c r="AO996" s="7">
        <f t="shared" si="263"/>
        <v>2</v>
      </c>
      <c r="AP996" s="8">
        <f t="shared" si="264"/>
        <v>0.7142857142857143</v>
      </c>
      <c r="AQ996" t="b">
        <f t="shared" si="265"/>
        <v>1</v>
      </c>
      <c r="AR996" t="b">
        <f t="shared" si="266"/>
        <v>0</v>
      </c>
      <c r="AS996" t="b">
        <f t="shared" si="267"/>
        <v>0</v>
      </c>
      <c r="AT996" t="b">
        <f t="shared" si="268"/>
        <v>0</v>
      </c>
      <c r="AU996" t="b">
        <f t="shared" si="269"/>
        <v>0</v>
      </c>
      <c r="AV996" t="b">
        <f t="shared" si="270"/>
        <v>1</v>
      </c>
      <c r="AW996" t="b">
        <f t="shared" si="271"/>
        <v>1</v>
      </c>
      <c r="AX996" t="b">
        <f t="shared" si="272"/>
        <v>0</v>
      </c>
    </row>
    <row r="997" spans="20:50" hidden="1">
      <c r="T997" t="s">
        <v>53</v>
      </c>
      <c r="U997" t="s">
        <v>59</v>
      </c>
      <c r="V997">
        <v>480</v>
      </c>
      <c r="W997" t="s">
        <v>142</v>
      </c>
      <c r="X997" t="s">
        <v>897</v>
      </c>
      <c r="Y997" t="s">
        <v>37</v>
      </c>
      <c r="Z997">
        <v>14</v>
      </c>
      <c r="AA997" t="s">
        <v>38</v>
      </c>
      <c r="AB997">
        <v>9</v>
      </c>
      <c r="AC997" t="s">
        <v>39</v>
      </c>
      <c r="AD997">
        <v>1</v>
      </c>
      <c r="AE997">
        <f t="shared" si="256"/>
        <v>32.735226272107603</v>
      </c>
      <c r="AF997" t="str">
        <f t="shared" si="273"/>
        <v>UL32.7352262721076</v>
      </c>
      <c r="AH997">
        <f>COUNTIF($AE$49:AE3948,AE997)</f>
        <v>3</v>
      </c>
      <c r="AI997" s="6">
        <f t="shared" si="257"/>
        <v>7</v>
      </c>
      <c r="AJ997" s="7">
        <f t="shared" si="258"/>
        <v>3</v>
      </c>
      <c r="AK997" s="7">
        <f t="shared" si="259"/>
        <v>4.666666666666667</v>
      </c>
      <c r="AL997" s="7">
        <f t="shared" si="260"/>
        <v>4.5</v>
      </c>
      <c r="AM997" s="7">
        <f t="shared" si="261"/>
        <v>2.8</v>
      </c>
      <c r="AN997" s="7">
        <f t="shared" si="262"/>
        <v>1.8</v>
      </c>
      <c r="AO997" s="7">
        <f t="shared" si="263"/>
        <v>2</v>
      </c>
      <c r="AP997" s="8">
        <f t="shared" si="264"/>
        <v>1.2857142857142858</v>
      </c>
      <c r="AQ997" t="b">
        <f t="shared" si="265"/>
        <v>1</v>
      </c>
      <c r="AR997" t="b">
        <f t="shared" si="266"/>
        <v>1</v>
      </c>
      <c r="AS997" t="b">
        <f t="shared" si="267"/>
        <v>0</v>
      </c>
      <c r="AT997" t="b">
        <f t="shared" si="268"/>
        <v>0</v>
      </c>
      <c r="AU997" t="b">
        <f t="shared" si="269"/>
        <v>0</v>
      </c>
      <c r="AV997" t="b">
        <f t="shared" si="270"/>
        <v>0</v>
      </c>
      <c r="AW997" t="b">
        <f t="shared" si="271"/>
        <v>1</v>
      </c>
      <c r="AX997" t="b">
        <f t="shared" si="272"/>
        <v>0</v>
      </c>
    </row>
    <row r="998" spans="20:50" hidden="1">
      <c r="T998" t="s">
        <v>53</v>
      </c>
      <c r="U998" t="s">
        <v>59</v>
      </c>
      <c r="V998">
        <v>481</v>
      </c>
      <c r="W998" t="s">
        <v>142</v>
      </c>
      <c r="X998" t="s">
        <v>898</v>
      </c>
      <c r="Y998" t="s">
        <v>37</v>
      </c>
      <c r="Z998">
        <v>14</v>
      </c>
      <c r="AA998" t="s">
        <v>38</v>
      </c>
      <c r="AB998">
        <v>9</v>
      </c>
      <c r="AC998" t="s">
        <v>39</v>
      </c>
      <c r="AD998">
        <v>2</v>
      </c>
      <c r="AE998">
        <f t="shared" si="256"/>
        <v>32.735226272107603</v>
      </c>
      <c r="AF998" t="str">
        <f t="shared" si="273"/>
        <v>UL32.7352262721076</v>
      </c>
      <c r="AH998">
        <f>COUNTIF($AE$49:AE3949,AE998)</f>
        <v>3</v>
      </c>
      <c r="AI998" s="6">
        <f t="shared" si="257"/>
        <v>7</v>
      </c>
      <c r="AJ998" s="7">
        <f t="shared" si="258"/>
        <v>3</v>
      </c>
      <c r="AK998" s="7">
        <f t="shared" si="259"/>
        <v>4.666666666666667</v>
      </c>
      <c r="AL998" s="7">
        <f t="shared" si="260"/>
        <v>4.5</v>
      </c>
      <c r="AM998" s="7">
        <f t="shared" si="261"/>
        <v>2.8</v>
      </c>
      <c r="AN998" s="7">
        <f t="shared" si="262"/>
        <v>1.8</v>
      </c>
      <c r="AO998" s="7">
        <f t="shared" si="263"/>
        <v>2</v>
      </c>
      <c r="AP998" s="8">
        <f t="shared" si="264"/>
        <v>1.2857142857142858</v>
      </c>
      <c r="AQ998" t="b">
        <f t="shared" si="265"/>
        <v>1</v>
      </c>
      <c r="AR998" t="b">
        <f t="shared" si="266"/>
        <v>1</v>
      </c>
      <c r="AS998" t="b">
        <f t="shared" si="267"/>
        <v>0</v>
      </c>
      <c r="AT998" t="b">
        <f t="shared" si="268"/>
        <v>0</v>
      </c>
      <c r="AU998" t="b">
        <f t="shared" si="269"/>
        <v>0</v>
      </c>
      <c r="AV998" t="b">
        <f t="shared" si="270"/>
        <v>0</v>
      </c>
      <c r="AW998" t="b">
        <f t="shared" si="271"/>
        <v>1</v>
      </c>
      <c r="AX998" t="b">
        <f t="shared" si="272"/>
        <v>0</v>
      </c>
    </row>
    <row r="999" spans="20:50" hidden="1">
      <c r="T999" t="s">
        <v>35</v>
      </c>
      <c r="U999" t="s">
        <v>59</v>
      </c>
      <c r="V999" t="s">
        <v>0</v>
      </c>
      <c r="W999" t="s">
        <v>142</v>
      </c>
      <c r="X999" t="s">
        <v>898</v>
      </c>
      <c r="Y999" t="s">
        <v>37</v>
      </c>
      <c r="Z999">
        <v>14</v>
      </c>
      <c r="AA999" t="s">
        <v>38</v>
      </c>
      <c r="AB999">
        <v>9</v>
      </c>
      <c r="AC999" t="s">
        <v>39</v>
      </c>
      <c r="AD999">
        <v>2</v>
      </c>
      <c r="AE999">
        <f t="shared" si="256"/>
        <v>32.735226272107603</v>
      </c>
      <c r="AF999" t="str">
        <f t="shared" si="273"/>
        <v>UL32.7352262721076</v>
      </c>
      <c r="AG999" t="str">
        <f>U999&amp;AE999</f>
        <v>UL32.7352262721076</v>
      </c>
      <c r="AH999">
        <f>COUNTIF($AG$49:AG3950,AG999)</f>
        <v>1</v>
      </c>
      <c r="AI999" s="6">
        <f t="shared" si="257"/>
        <v>7</v>
      </c>
      <c r="AJ999" s="7">
        <f t="shared" si="258"/>
        <v>3</v>
      </c>
      <c r="AK999" s="7">
        <f t="shared" si="259"/>
        <v>4.666666666666667</v>
      </c>
      <c r="AL999" s="7">
        <f t="shared" si="260"/>
        <v>4.5</v>
      </c>
      <c r="AM999" s="7">
        <f t="shared" si="261"/>
        <v>2.8</v>
      </c>
      <c r="AN999" s="7">
        <f t="shared" si="262"/>
        <v>1.8</v>
      </c>
      <c r="AO999" s="7">
        <f t="shared" si="263"/>
        <v>2</v>
      </c>
      <c r="AP999" s="8">
        <f t="shared" si="264"/>
        <v>1.2857142857142858</v>
      </c>
      <c r="AQ999" t="b">
        <f t="shared" si="265"/>
        <v>1</v>
      </c>
      <c r="AR999" t="b">
        <f t="shared" si="266"/>
        <v>1</v>
      </c>
      <c r="AS999" t="b">
        <f t="shared" si="267"/>
        <v>0</v>
      </c>
      <c r="AT999" t="b">
        <f t="shared" si="268"/>
        <v>0</v>
      </c>
      <c r="AU999" t="b">
        <f t="shared" si="269"/>
        <v>0</v>
      </c>
      <c r="AV999" t="b">
        <f t="shared" si="270"/>
        <v>0</v>
      </c>
      <c r="AW999" t="b">
        <f t="shared" si="271"/>
        <v>1</v>
      </c>
      <c r="AX999" t="b">
        <f t="shared" si="272"/>
        <v>0</v>
      </c>
    </row>
    <row r="1000" spans="20:50" hidden="1">
      <c r="T1000" t="s">
        <v>53</v>
      </c>
      <c r="U1000" t="s">
        <v>59</v>
      </c>
      <c r="V1000">
        <v>482</v>
      </c>
      <c r="W1000" t="s">
        <v>142</v>
      </c>
      <c r="X1000" t="s">
        <v>899</v>
      </c>
      <c r="Y1000" t="s">
        <v>37</v>
      </c>
      <c r="Z1000">
        <v>14</v>
      </c>
      <c r="AA1000" t="s">
        <v>38</v>
      </c>
      <c r="AB1000">
        <v>11</v>
      </c>
      <c r="AC1000" t="s">
        <v>39</v>
      </c>
      <c r="AD1000">
        <v>1</v>
      </c>
      <c r="AE1000">
        <f t="shared" si="256"/>
        <v>38.15722658736906</v>
      </c>
      <c r="AF1000" t="str">
        <f t="shared" si="273"/>
        <v>UL38.1572265873691</v>
      </c>
      <c r="AH1000">
        <f>COUNTIF($AE$49:AE3951,AE1000)</f>
        <v>2</v>
      </c>
      <c r="AI1000" s="6">
        <f t="shared" si="257"/>
        <v>7</v>
      </c>
      <c r="AJ1000" s="7">
        <f t="shared" si="258"/>
        <v>3.6666666666666665</v>
      </c>
      <c r="AK1000" s="7">
        <f t="shared" si="259"/>
        <v>4.666666666666667</v>
      </c>
      <c r="AL1000" s="7">
        <f t="shared" si="260"/>
        <v>5.5</v>
      </c>
      <c r="AM1000" s="7">
        <f t="shared" si="261"/>
        <v>2.8</v>
      </c>
      <c r="AN1000" s="7">
        <f t="shared" si="262"/>
        <v>2.2000000000000002</v>
      </c>
      <c r="AO1000" s="7">
        <f t="shared" si="263"/>
        <v>2</v>
      </c>
      <c r="AP1000" s="8">
        <f t="shared" si="264"/>
        <v>1.5714285714285714</v>
      </c>
      <c r="AQ1000" t="b">
        <f t="shared" si="265"/>
        <v>1</v>
      </c>
      <c r="AR1000" t="b">
        <f t="shared" si="266"/>
        <v>0</v>
      </c>
      <c r="AS1000" t="b">
        <f t="shared" si="267"/>
        <v>0</v>
      </c>
      <c r="AT1000" t="b">
        <f t="shared" si="268"/>
        <v>0</v>
      </c>
      <c r="AU1000" t="b">
        <f t="shared" si="269"/>
        <v>0</v>
      </c>
      <c r="AV1000" t="b">
        <f t="shared" si="270"/>
        <v>0</v>
      </c>
      <c r="AW1000" t="b">
        <f t="shared" si="271"/>
        <v>1</v>
      </c>
      <c r="AX1000" t="b">
        <f t="shared" si="272"/>
        <v>0</v>
      </c>
    </row>
    <row r="1001" spans="20:50" hidden="1">
      <c r="T1001" t="s">
        <v>53</v>
      </c>
      <c r="U1001" t="s">
        <v>59</v>
      </c>
      <c r="V1001">
        <v>483</v>
      </c>
      <c r="W1001" t="s">
        <v>142</v>
      </c>
      <c r="X1001" t="s">
        <v>900</v>
      </c>
      <c r="Y1001" t="s">
        <v>37</v>
      </c>
      <c r="Z1001">
        <v>14</v>
      </c>
      <c r="AA1001" t="s">
        <v>38</v>
      </c>
      <c r="AB1001">
        <v>11</v>
      </c>
      <c r="AC1001" t="s">
        <v>39</v>
      </c>
      <c r="AD1001">
        <v>2</v>
      </c>
      <c r="AE1001">
        <f t="shared" si="256"/>
        <v>38.15722658736906</v>
      </c>
      <c r="AF1001" t="str">
        <f t="shared" si="273"/>
        <v>UL38.1572265873691</v>
      </c>
      <c r="AH1001">
        <f>COUNTIF($AE$49:AE3952,AE1001)</f>
        <v>2</v>
      </c>
      <c r="AI1001" s="6">
        <f t="shared" si="257"/>
        <v>7</v>
      </c>
      <c r="AJ1001" s="7">
        <f t="shared" si="258"/>
        <v>3.6666666666666665</v>
      </c>
      <c r="AK1001" s="7">
        <f t="shared" si="259"/>
        <v>4.666666666666667</v>
      </c>
      <c r="AL1001" s="7">
        <f t="shared" si="260"/>
        <v>5.5</v>
      </c>
      <c r="AM1001" s="7">
        <f t="shared" si="261"/>
        <v>2.8</v>
      </c>
      <c r="AN1001" s="7">
        <f t="shared" si="262"/>
        <v>2.2000000000000002</v>
      </c>
      <c r="AO1001" s="7">
        <f t="shared" si="263"/>
        <v>2</v>
      </c>
      <c r="AP1001" s="8">
        <f t="shared" si="264"/>
        <v>1.5714285714285714</v>
      </c>
      <c r="AQ1001" t="b">
        <f t="shared" si="265"/>
        <v>1</v>
      </c>
      <c r="AR1001" t="b">
        <f t="shared" si="266"/>
        <v>0</v>
      </c>
      <c r="AS1001" t="b">
        <f t="shared" si="267"/>
        <v>0</v>
      </c>
      <c r="AT1001" t="b">
        <f t="shared" si="268"/>
        <v>0</v>
      </c>
      <c r="AU1001" t="b">
        <f t="shared" si="269"/>
        <v>0</v>
      </c>
      <c r="AV1001" t="b">
        <f t="shared" si="270"/>
        <v>0</v>
      </c>
      <c r="AW1001" t="b">
        <f t="shared" si="271"/>
        <v>1</v>
      </c>
      <c r="AX1001" t="b">
        <f t="shared" si="272"/>
        <v>0</v>
      </c>
    </row>
    <row r="1002" spans="20:50" hidden="1">
      <c r="T1002" t="s">
        <v>53</v>
      </c>
      <c r="U1002" t="s">
        <v>59</v>
      </c>
      <c r="V1002">
        <v>484</v>
      </c>
      <c r="W1002" t="s">
        <v>142</v>
      </c>
      <c r="X1002" t="s">
        <v>901</v>
      </c>
      <c r="Y1002" t="s">
        <v>37</v>
      </c>
      <c r="Z1002">
        <v>14</v>
      </c>
      <c r="AA1002" t="s">
        <v>38</v>
      </c>
      <c r="AB1002">
        <v>13</v>
      </c>
      <c r="AC1002" t="s">
        <v>39</v>
      </c>
      <c r="AD1002">
        <v>1</v>
      </c>
      <c r="AE1002">
        <f t="shared" si="256"/>
        <v>42.87890360333855</v>
      </c>
      <c r="AF1002" t="str">
        <f t="shared" si="273"/>
        <v>UL42.8789036033385</v>
      </c>
      <c r="AH1002">
        <f>COUNTIF($AE$49:AE3953,AE1002)</f>
        <v>2</v>
      </c>
      <c r="AI1002" s="6">
        <f t="shared" si="257"/>
        <v>7</v>
      </c>
      <c r="AJ1002" s="7">
        <f t="shared" si="258"/>
        <v>4.333333333333333</v>
      </c>
      <c r="AK1002" s="7">
        <f t="shared" si="259"/>
        <v>4.666666666666667</v>
      </c>
      <c r="AL1002" s="7">
        <f t="shared" si="260"/>
        <v>6.5</v>
      </c>
      <c r="AM1002" s="7">
        <f t="shared" si="261"/>
        <v>2.8</v>
      </c>
      <c r="AN1002" s="7">
        <f t="shared" si="262"/>
        <v>2.6</v>
      </c>
      <c r="AO1002" s="7">
        <f t="shared" si="263"/>
        <v>2</v>
      </c>
      <c r="AP1002" s="8">
        <f t="shared" si="264"/>
        <v>1.8571428571428572</v>
      </c>
      <c r="AQ1002" t="b">
        <f t="shared" si="265"/>
        <v>1</v>
      </c>
      <c r="AR1002" t="b">
        <f t="shared" si="266"/>
        <v>0</v>
      </c>
      <c r="AS1002" t="b">
        <f t="shared" si="267"/>
        <v>0</v>
      </c>
      <c r="AT1002" t="b">
        <f t="shared" si="268"/>
        <v>0</v>
      </c>
      <c r="AU1002" t="b">
        <f t="shared" si="269"/>
        <v>0</v>
      </c>
      <c r="AV1002" t="b">
        <f t="shared" si="270"/>
        <v>0</v>
      </c>
      <c r="AW1002" t="b">
        <f t="shared" si="271"/>
        <v>1</v>
      </c>
      <c r="AX1002" t="b">
        <f t="shared" si="272"/>
        <v>0</v>
      </c>
    </row>
    <row r="1003" spans="20:50" hidden="1">
      <c r="T1003" t="s">
        <v>53</v>
      </c>
      <c r="U1003" t="s">
        <v>59</v>
      </c>
      <c r="V1003">
        <v>485</v>
      </c>
      <c r="W1003" t="s">
        <v>142</v>
      </c>
      <c r="X1003" t="s">
        <v>88</v>
      </c>
      <c r="Y1003" t="s">
        <v>37</v>
      </c>
      <c r="Z1003">
        <v>14</v>
      </c>
      <c r="AA1003" t="s">
        <v>38</v>
      </c>
      <c r="AB1003">
        <v>13</v>
      </c>
      <c r="AC1003" t="s">
        <v>39</v>
      </c>
      <c r="AD1003">
        <v>2</v>
      </c>
      <c r="AE1003">
        <f t="shared" si="256"/>
        <v>42.87890360333855</v>
      </c>
      <c r="AF1003" t="str">
        <f t="shared" si="273"/>
        <v>UL42.8789036033385</v>
      </c>
      <c r="AH1003">
        <f>COUNTIF($AE$49:AE3954,AE1003)</f>
        <v>2</v>
      </c>
      <c r="AI1003" s="6">
        <f t="shared" si="257"/>
        <v>7</v>
      </c>
      <c r="AJ1003" s="7">
        <f t="shared" si="258"/>
        <v>4.333333333333333</v>
      </c>
      <c r="AK1003" s="7">
        <f t="shared" si="259"/>
        <v>4.666666666666667</v>
      </c>
      <c r="AL1003" s="7">
        <f t="shared" si="260"/>
        <v>6.5</v>
      </c>
      <c r="AM1003" s="7">
        <f t="shared" si="261"/>
        <v>2.8</v>
      </c>
      <c r="AN1003" s="7">
        <f t="shared" si="262"/>
        <v>2.6</v>
      </c>
      <c r="AO1003" s="7">
        <f t="shared" si="263"/>
        <v>2</v>
      </c>
      <c r="AP1003" s="8">
        <f t="shared" si="264"/>
        <v>1.8571428571428572</v>
      </c>
      <c r="AQ1003" t="b">
        <f t="shared" si="265"/>
        <v>1</v>
      </c>
      <c r="AR1003" t="b">
        <f t="shared" si="266"/>
        <v>0</v>
      </c>
      <c r="AS1003" t="b">
        <f t="shared" si="267"/>
        <v>0</v>
      </c>
      <c r="AT1003" t="b">
        <f t="shared" si="268"/>
        <v>0</v>
      </c>
      <c r="AU1003" t="b">
        <f t="shared" si="269"/>
        <v>0</v>
      </c>
      <c r="AV1003" t="b">
        <f t="shared" si="270"/>
        <v>0</v>
      </c>
      <c r="AW1003" t="b">
        <f t="shared" si="271"/>
        <v>1</v>
      </c>
      <c r="AX1003" t="b">
        <f t="shared" si="272"/>
        <v>0</v>
      </c>
    </row>
    <row r="1004" spans="20:50" hidden="1">
      <c r="T1004" t="s">
        <v>53</v>
      </c>
      <c r="U1004" t="s">
        <v>59</v>
      </c>
      <c r="V1004">
        <v>486</v>
      </c>
      <c r="W1004" t="s">
        <v>142</v>
      </c>
      <c r="X1004" t="s">
        <v>902</v>
      </c>
      <c r="Y1004" t="s">
        <v>37</v>
      </c>
      <c r="Z1004">
        <v>14</v>
      </c>
      <c r="AA1004" t="s">
        <v>38</v>
      </c>
      <c r="AB1004">
        <v>15</v>
      </c>
      <c r="AC1004" t="s">
        <v>39</v>
      </c>
      <c r="AD1004">
        <v>1</v>
      </c>
      <c r="AE1004">
        <f t="shared" si="256"/>
        <v>46.974934010881981</v>
      </c>
      <c r="AF1004" t="str">
        <f t="shared" si="273"/>
        <v>UL46.974934010882</v>
      </c>
      <c r="AH1004">
        <f>COUNTIF($AE$49:AE3955,AE1004)</f>
        <v>2</v>
      </c>
      <c r="AI1004" s="6">
        <f t="shared" si="257"/>
        <v>7</v>
      </c>
      <c r="AJ1004" s="7">
        <f t="shared" si="258"/>
        <v>5</v>
      </c>
      <c r="AK1004" s="7">
        <f t="shared" si="259"/>
        <v>4.666666666666667</v>
      </c>
      <c r="AL1004" s="7">
        <f t="shared" si="260"/>
        <v>7.5</v>
      </c>
      <c r="AM1004" s="7">
        <f t="shared" si="261"/>
        <v>2.8</v>
      </c>
      <c r="AN1004" s="7">
        <f t="shared" si="262"/>
        <v>3</v>
      </c>
      <c r="AO1004" s="7">
        <f t="shared" si="263"/>
        <v>2</v>
      </c>
      <c r="AP1004" s="8">
        <f t="shared" si="264"/>
        <v>2.1428571428571428</v>
      </c>
      <c r="AQ1004" t="b">
        <f t="shared" si="265"/>
        <v>1</v>
      </c>
      <c r="AR1004" t="b">
        <f t="shared" si="266"/>
        <v>1</v>
      </c>
      <c r="AS1004" t="b">
        <f t="shared" si="267"/>
        <v>0</v>
      </c>
      <c r="AT1004" t="b">
        <f t="shared" si="268"/>
        <v>0</v>
      </c>
      <c r="AU1004" t="b">
        <f t="shared" si="269"/>
        <v>0</v>
      </c>
      <c r="AV1004" t="b">
        <f t="shared" si="270"/>
        <v>1</v>
      </c>
      <c r="AW1004" t="b">
        <f t="shared" si="271"/>
        <v>1</v>
      </c>
      <c r="AX1004" t="b">
        <f t="shared" si="272"/>
        <v>0</v>
      </c>
    </row>
    <row r="1005" spans="20:50" hidden="1">
      <c r="T1005" t="s">
        <v>53</v>
      </c>
      <c r="U1005" t="s">
        <v>59</v>
      </c>
      <c r="V1005">
        <v>487</v>
      </c>
      <c r="W1005" t="s">
        <v>142</v>
      </c>
      <c r="X1005" t="s">
        <v>43</v>
      </c>
      <c r="Y1005" t="s">
        <v>37</v>
      </c>
      <c r="Z1005">
        <v>14</v>
      </c>
      <c r="AA1005" t="s">
        <v>38</v>
      </c>
      <c r="AB1005">
        <v>15</v>
      </c>
      <c r="AC1005" t="s">
        <v>39</v>
      </c>
      <c r="AD1005">
        <v>2</v>
      </c>
      <c r="AE1005">
        <f t="shared" si="256"/>
        <v>46.974934010881981</v>
      </c>
      <c r="AF1005" t="str">
        <f t="shared" si="273"/>
        <v>UL46.974934010882</v>
      </c>
      <c r="AH1005">
        <f>COUNTIF($AE$49:AE3956,AE1005)</f>
        <v>2</v>
      </c>
      <c r="AI1005" s="6">
        <f t="shared" si="257"/>
        <v>7</v>
      </c>
      <c r="AJ1005" s="7">
        <f t="shared" si="258"/>
        <v>5</v>
      </c>
      <c r="AK1005" s="7">
        <f t="shared" si="259"/>
        <v>4.666666666666667</v>
      </c>
      <c r="AL1005" s="7">
        <f t="shared" si="260"/>
        <v>7.5</v>
      </c>
      <c r="AM1005" s="7">
        <f t="shared" si="261"/>
        <v>2.8</v>
      </c>
      <c r="AN1005" s="7">
        <f t="shared" si="262"/>
        <v>3</v>
      </c>
      <c r="AO1005" s="7">
        <f t="shared" si="263"/>
        <v>2</v>
      </c>
      <c r="AP1005" s="8">
        <f t="shared" si="264"/>
        <v>2.1428571428571428</v>
      </c>
      <c r="AQ1005" t="b">
        <f t="shared" si="265"/>
        <v>1</v>
      </c>
      <c r="AR1005" t="b">
        <f t="shared" si="266"/>
        <v>1</v>
      </c>
      <c r="AS1005" t="b">
        <f t="shared" si="267"/>
        <v>0</v>
      </c>
      <c r="AT1005" t="b">
        <f t="shared" si="268"/>
        <v>0</v>
      </c>
      <c r="AU1005" t="b">
        <f t="shared" si="269"/>
        <v>0</v>
      </c>
      <c r="AV1005" t="b">
        <f t="shared" si="270"/>
        <v>1</v>
      </c>
      <c r="AW1005" t="b">
        <f t="shared" si="271"/>
        <v>1</v>
      </c>
      <c r="AX1005" t="b">
        <f t="shared" si="272"/>
        <v>0</v>
      </c>
    </row>
    <row r="1006" spans="20:50" hidden="1">
      <c r="T1006" t="s">
        <v>53</v>
      </c>
      <c r="U1006" t="s">
        <v>59</v>
      </c>
      <c r="V1006">
        <v>488</v>
      </c>
      <c r="W1006" t="s">
        <v>142</v>
      </c>
      <c r="X1006" t="s">
        <v>903</v>
      </c>
      <c r="Y1006" t="s">
        <v>37</v>
      </c>
      <c r="Z1006">
        <v>14</v>
      </c>
      <c r="AA1006" t="s">
        <v>38</v>
      </c>
      <c r="AB1006">
        <v>17</v>
      </c>
      <c r="AC1006" t="s">
        <v>39</v>
      </c>
      <c r="AD1006">
        <v>1</v>
      </c>
      <c r="AE1006">
        <f t="shared" si="256"/>
        <v>50.527540151656176</v>
      </c>
      <c r="AF1006" t="str">
        <f t="shared" si="273"/>
        <v>UL50.5275401516562</v>
      </c>
      <c r="AH1006">
        <f>COUNTIF($AE$49:AE3957,AE1006)</f>
        <v>2</v>
      </c>
      <c r="AI1006" s="6">
        <f t="shared" si="257"/>
        <v>7</v>
      </c>
      <c r="AJ1006" s="7">
        <f t="shared" si="258"/>
        <v>5.666666666666667</v>
      </c>
      <c r="AK1006" s="7">
        <f t="shared" si="259"/>
        <v>4.666666666666667</v>
      </c>
      <c r="AL1006" s="7">
        <f t="shared" si="260"/>
        <v>8.5</v>
      </c>
      <c r="AM1006" s="7">
        <f t="shared" si="261"/>
        <v>2.8</v>
      </c>
      <c r="AN1006" s="7">
        <f t="shared" si="262"/>
        <v>3.4</v>
      </c>
      <c r="AO1006" s="7">
        <f t="shared" si="263"/>
        <v>2</v>
      </c>
      <c r="AP1006" s="8">
        <f t="shared" si="264"/>
        <v>2.4285714285714284</v>
      </c>
      <c r="AQ1006" t="b">
        <f t="shared" si="265"/>
        <v>1</v>
      </c>
      <c r="AR1006" t="b">
        <f t="shared" si="266"/>
        <v>0</v>
      </c>
      <c r="AS1006" t="b">
        <f t="shared" si="267"/>
        <v>0</v>
      </c>
      <c r="AT1006" t="b">
        <f t="shared" si="268"/>
        <v>0</v>
      </c>
      <c r="AU1006" t="b">
        <f t="shared" si="269"/>
        <v>0</v>
      </c>
      <c r="AV1006" t="b">
        <f t="shared" si="270"/>
        <v>0</v>
      </c>
      <c r="AW1006" t="b">
        <f t="shared" si="271"/>
        <v>1</v>
      </c>
      <c r="AX1006" t="b">
        <f t="shared" si="272"/>
        <v>0</v>
      </c>
    </row>
    <row r="1007" spans="20:50" hidden="1">
      <c r="T1007" t="s">
        <v>53</v>
      </c>
      <c r="U1007" t="s">
        <v>59</v>
      </c>
      <c r="V1007">
        <v>489</v>
      </c>
      <c r="W1007" t="s">
        <v>142</v>
      </c>
      <c r="X1007" t="s">
        <v>63</v>
      </c>
      <c r="Y1007" t="s">
        <v>37</v>
      </c>
      <c r="Z1007">
        <v>14</v>
      </c>
      <c r="AA1007" t="s">
        <v>38</v>
      </c>
      <c r="AB1007">
        <v>17</v>
      </c>
      <c r="AC1007" t="s">
        <v>39</v>
      </c>
      <c r="AD1007">
        <v>2</v>
      </c>
      <c r="AE1007">
        <f t="shared" si="256"/>
        <v>50.527540151656176</v>
      </c>
      <c r="AF1007" t="str">
        <f t="shared" si="273"/>
        <v>UL50.5275401516562</v>
      </c>
      <c r="AH1007">
        <f>COUNTIF($AE$49:AE3958,AE1007)</f>
        <v>2</v>
      </c>
      <c r="AI1007" s="6">
        <f t="shared" si="257"/>
        <v>7</v>
      </c>
      <c r="AJ1007" s="7">
        <f t="shared" si="258"/>
        <v>5.666666666666667</v>
      </c>
      <c r="AK1007" s="7">
        <f t="shared" si="259"/>
        <v>4.666666666666667</v>
      </c>
      <c r="AL1007" s="7">
        <f t="shared" si="260"/>
        <v>8.5</v>
      </c>
      <c r="AM1007" s="7">
        <f t="shared" si="261"/>
        <v>2.8</v>
      </c>
      <c r="AN1007" s="7">
        <f t="shared" si="262"/>
        <v>3.4</v>
      </c>
      <c r="AO1007" s="7">
        <f t="shared" si="263"/>
        <v>2</v>
      </c>
      <c r="AP1007" s="8">
        <f t="shared" si="264"/>
        <v>2.4285714285714284</v>
      </c>
      <c r="AQ1007" t="b">
        <f t="shared" si="265"/>
        <v>1</v>
      </c>
      <c r="AR1007" t="b">
        <f t="shared" si="266"/>
        <v>0</v>
      </c>
      <c r="AS1007" t="b">
        <f t="shared" si="267"/>
        <v>0</v>
      </c>
      <c r="AT1007" t="b">
        <f t="shared" si="268"/>
        <v>0</v>
      </c>
      <c r="AU1007" t="b">
        <f t="shared" si="269"/>
        <v>0</v>
      </c>
      <c r="AV1007" t="b">
        <f t="shared" si="270"/>
        <v>0</v>
      </c>
      <c r="AW1007" t="b">
        <f t="shared" si="271"/>
        <v>1</v>
      </c>
      <c r="AX1007" t="b">
        <f t="shared" si="272"/>
        <v>0</v>
      </c>
    </row>
    <row r="1008" spans="20:50" hidden="1">
      <c r="T1008" t="s">
        <v>53</v>
      </c>
      <c r="U1008" t="s">
        <v>59</v>
      </c>
      <c r="V1008">
        <v>490</v>
      </c>
      <c r="W1008" t="s">
        <v>142</v>
      </c>
      <c r="X1008" t="s">
        <v>904</v>
      </c>
      <c r="Y1008" t="s">
        <v>37</v>
      </c>
      <c r="Z1008">
        <v>14</v>
      </c>
      <c r="AA1008" t="s">
        <v>38</v>
      </c>
      <c r="AB1008">
        <v>19</v>
      </c>
      <c r="AC1008" t="s">
        <v>39</v>
      </c>
      <c r="AD1008">
        <v>1</v>
      </c>
      <c r="AE1008">
        <f t="shared" si="256"/>
        <v>53.615648184164115</v>
      </c>
      <c r="AF1008" t="str">
        <f t="shared" si="273"/>
        <v>UL53.6156481841641</v>
      </c>
      <c r="AH1008">
        <f>COUNTIF($AE$49:AE3959,AE1008)</f>
        <v>1</v>
      </c>
      <c r="AI1008" s="6">
        <f t="shared" si="257"/>
        <v>7</v>
      </c>
      <c r="AJ1008" s="7">
        <f t="shared" si="258"/>
        <v>6.333333333333333</v>
      </c>
      <c r="AK1008" s="7">
        <f t="shared" si="259"/>
        <v>4.666666666666667</v>
      </c>
      <c r="AL1008" s="7">
        <f t="shared" si="260"/>
        <v>9.5</v>
      </c>
      <c r="AM1008" s="7">
        <f t="shared" si="261"/>
        <v>2.8</v>
      </c>
      <c r="AN1008" s="7">
        <f t="shared" si="262"/>
        <v>3.8</v>
      </c>
      <c r="AO1008" s="7">
        <f t="shared" si="263"/>
        <v>2</v>
      </c>
      <c r="AP1008" s="8">
        <f t="shared" si="264"/>
        <v>2.7142857142857144</v>
      </c>
      <c r="AQ1008" t="b">
        <f t="shared" si="265"/>
        <v>1</v>
      </c>
      <c r="AR1008" t="b">
        <f t="shared" si="266"/>
        <v>0</v>
      </c>
      <c r="AS1008" t="b">
        <f t="shared" si="267"/>
        <v>0</v>
      </c>
      <c r="AT1008" t="b">
        <f t="shared" si="268"/>
        <v>0</v>
      </c>
      <c r="AU1008" t="b">
        <f t="shared" si="269"/>
        <v>0</v>
      </c>
      <c r="AV1008" t="b">
        <f t="shared" si="270"/>
        <v>0</v>
      </c>
      <c r="AW1008" t="b">
        <f t="shared" si="271"/>
        <v>1</v>
      </c>
      <c r="AX1008" t="b">
        <f t="shared" si="272"/>
        <v>0</v>
      </c>
    </row>
    <row r="1009" spans="20:50" hidden="1">
      <c r="T1009" t="s">
        <v>53</v>
      </c>
      <c r="U1009" t="s">
        <v>59</v>
      </c>
      <c r="V1009">
        <v>491</v>
      </c>
      <c r="W1009" t="s">
        <v>142</v>
      </c>
      <c r="X1009" t="s">
        <v>905</v>
      </c>
      <c r="Y1009" t="s">
        <v>37</v>
      </c>
      <c r="Z1009">
        <v>14</v>
      </c>
      <c r="AA1009" t="s">
        <v>38</v>
      </c>
      <c r="AB1009">
        <v>23</v>
      </c>
      <c r="AC1009" t="s">
        <v>39</v>
      </c>
      <c r="AD1009">
        <v>1</v>
      </c>
      <c r="AE1009">
        <f t="shared" ref="AE1009:AE1072" si="274">DEGREES(ATAN2(Z1009,AB1009))</f>
        <v>58.671307132195828</v>
      </c>
      <c r="AF1009" t="str">
        <f t="shared" si="273"/>
        <v>UL58.6713071321958</v>
      </c>
      <c r="AH1009">
        <f>COUNTIF($AE$49:AE3960,AE1009)</f>
        <v>1</v>
      </c>
      <c r="AI1009" s="6">
        <f t="shared" ref="AI1009:AI1072" si="275">Z1009/$AI$48</f>
        <v>7</v>
      </c>
      <c r="AJ1009" s="7">
        <f t="shared" ref="AJ1009:AJ1072" si="276">AB1009/$AJ$48</f>
        <v>7.666666666666667</v>
      </c>
      <c r="AK1009" s="7">
        <f t="shared" ref="AK1009:AK1072" si="277">$Z1009/$AK$48</f>
        <v>4.666666666666667</v>
      </c>
      <c r="AL1009" s="7">
        <f t="shared" ref="AL1009:AL1072" si="278">$AB1009/$AL$48</f>
        <v>11.5</v>
      </c>
      <c r="AM1009" s="7">
        <f t="shared" ref="AM1009:AM1072" si="279">$Z1009/$AM$48</f>
        <v>2.8</v>
      </c>
      <c r="AN1009" s="7">
        <f t="shared" ref="AN1009:AN1072" si="280">$AB1009/$AN$48</f>
        <v>4.5999999999999996</v>
      </c>
      <c r="AO1009" s="7">
        <f t="shared" ref="AO1009:AO1072" si="281">$Z1009/$AO$48</f>
        <v>2</v>
      </c>
      <c r="AP1009" s="8">
        <f t="shared" ref="AP1009:AP1072" si="282">$AB1009/$AP$48</f>
        <v>3.2857142857142856</v>
      </c>
      <c r="AQ1009" t="b">
        <f t="shared" ref="AQ1009:AQ1072" si="283">INT(AI1009)=AI1009</f>
        <v>1</v>
      </c>
      <c r="AR1009" t="b">
        <f t="shared" ref="AR1009:AR1072" si="284">INT(AJ1009)=AJ1009</f>
        <v>0</v>
      </c>
      <c r="AS1009" t="b">
        <f t="shared" ref="AS1009:AS1072" si="285">INT(AK1009)=AK1009</f>
        <v>0</v>
      </c>
      <c r="AT1009" t="b">
        <f t="shared" ref="AT1009:AT1072" si="286">INT(AL1009)=AL1009</f>
        <v>0</v>
      </c>
      <c r="AU1009" t="b">
        <f t="shared" ref="AU1009:AU1072" si="287">INT(AM1009)=AM1009</f>
        <v>0</v>
      </c>
      <c r="AV1009" t="b">
        <f t="shared" ref="AV1009:AV1072" si="288">INT(AN1009)=AN1009</f>
        <v>0</v>
      </c>
      <c r="AW1009" t="b">
        <f t="shared" ref="AW1009:AW1072" si="289">INT(AO1009)=AO1009</f>
        <v>1</v>
      </c>
      <c r="AX1009" t="b">
        <f t="shared" ref="AX1009:AX1072" si="290">INT(AP1009)=AP1009</f>
        <v>0</v>
      </c>
    </row>
    <row r="1010" spans="20:50" hidden="1">
      <c r="T1010" t="s">
        <v>53</v>
      </c>
      <c r="U1010" t="s">
        <v>59</v>
      </c>
      <c r="V1010">
        <v>492</v>
      </c>
      <c r="W1010" t="s">
        <v>142</v>
      </c>
      <c r="X1010" t="s">
        <v>906</v>
      </c>
      <c r="Y1010" t="s">
        <v>37</v>
      </c>
      <c r="Z1010">
        <v>14</v>
      </c>
      <c r="AA1010" t="s">
        <v>38</v>
      </c>
      <c r="AB1010">
        <v>25</v>
      </c>
      <c r="AC1010" t="s">
        <v>39</v>
      </c>
      <c r="AD1010">
        <v>1</v>
      </c>
      <c r="AE1010">
        <f t="shared" si="274"/>
        <v>60.751173663453024</v>
      </c>
      <c r="AF1010" t="str">
        <f t="shared" ref="AF1010:AF1073" si="291">U1010&amp;AE1010</f>
        <v>UL60.751173663453</v>
      </c>
      <c r="AH1010">
        <f>COUNTIF($AE$49:AE3961,AE1010)</f>
        <v>1</v>
      </c>
      <c r="AI1010" s="6">
        <f t="shared" si="275"/>
        <v>7</v>
      </c>
      <c r="AJ1010" s="7">
        <f t="shared" si="276"/>
        <v>8.3333333333333339</v>
      </c>
      <c r="AK1010" s="7">
        <f t="shared" si="277"/>
        <v>4.666666666666667</v>
      </c>
      <c r="AL1010" s="7">
        <f t="shared" si="278"/>
        <v>12.5</v>
      </c>
      <c r="AM1010" s="7">
        <f t="shared" si="279"/>
        <v>2.8</v>
      </c>
      <c r="AN1010" s="7">
        <f t="shared" si="280"/>
        <v>5</v>
      </c>
      <c r="AO1010" s="7">
        <f t="shared" si="281"/>
        <v>2</v>
      </c>
      <c r="AP1010" s="8">
        <f t="shared" si="282"/>
        <v>3.5714285714285716</v>
      </c>
      <c r="AQ1010" t="b">
        <f t="shared" si="283"/>
        <v>1</v>
      </c>
      <c r="AR1010" t="b">
        <f t="shared" si="284"/>
        <v>0</v>
      </c>
      <c r="AS1010" t="b">
        <f t="shared" si="285"/>
        <v>0</v>
      </c>
      <c r="AT1010" t="b">
        <f t="shared" si="286"/>
        <v>0</v>
      </c>
      <c r="AU1010" t="b">
        <f t="shared" si="287"/>
        <v>0</v>
      </c>
      <c r="AV1010" t="b">
        <f t="shared" si="288"/>
        <v>1</v>
      </c>
      <c r="AW1010" t="b">
        <f t="shared" si="289"/>
        <v>1</v>
      </c>
      <c r="AX1010" t="b">
        <f t="shared" si="290"/>
        <v>0</v>
      </c>
    </row>
    <row r="1011" spans="20:50" hidden="1">
      <c r="T1011" t="s">
        <v>53</v>
      </c>
      <c r="U1011" t="s">
        <v>59</v>
      </c>
      <c r="V1011">
        <v>493</v>
      </c>
      <c r="W1011" t="s">
        <v>142</v>
      </c>
      <c r="X1011" t="s">
        <v>907</v>
      </c>
      <c r="Y1011" t="s">
        <v>37</v>
      </c>
      <c r="Z1011">
        <v>14</v>
      </c>
      <c r="AA1011" t="s">
        <v>38</v>
      </c>
      <c r="AB1011">
        <v>27</v>
      </c>
      <c r="AC1011" t="s">
        <v>39</v>
      </c>
      <c r="AD1011">
        <v>1</v>
      </c>
      <c r="AE1011">
        <f t="shared" si="274"/>
        <v>62.592424562181591</v>
      </c>
      <c r="AF1011" t="str">
        <f t="shared" si="291"/>
        <v>UL62.5924245621816</v>
      </c>
      <c r="AH1011">
        <f>COUNTIF($AE$49:AE3962,AE1011)</f>
        <v>1</v>
      </c>
      <c r="AI1011" s="6">
        <f t="shared" si="275"/>
        <v>7</v>
      </c>
      <c r="AJ1011" s="7">
        <f t="shared" si="276"/>
        <v>9</v>
      </c>
      <c r="AK1011" s="7">
        <f t="shared" si="277"/>
        <v>4.666666666666667</v>
      </c>
      <c r="AL1011" s="7">
        <f t="shared" si="278"/>
        <v>13.5</v>
      </c>
      <c r="AM1011" s="7">
        <f t="shared" si="279"/>
        <v>2.8</v>
      </c>
      <c r="AN1011" s="7">
        <f t="shared" si="280"/>
        <v>5.4</v>
      </c>
      <c r="AO1011" s="7">
        <f t="shared" si="281"/>
        <v>2</v>
      </c>
      <c r="AP1011" s="8">
        <f t="shared" si="282"/>
        <v>3.8571428571428572</v>
      </c>
      <c r="AQ1011" t="b">
        <f t="shared" si="283"/>
        <v>1</v>
      </c>
      <c r="AR1011" t="b">
        <f t="shared" si="284"/>
        <v>1</v>
      </c>
      <c r="AS1011" t="b">
        <f t="shared" si="285"/>
        <v>0</v>
      </c>
      <c r="AT1011" t="b">
        <f t="shared" si="286"/>
        <v>0</v>
      </c>
      <c r="AU1011" t="b">
        <f t="shared" si="287"/>
        <v>0</v>
      </c>
      <c r="AV1011" t="b">
        <f t="shared" si="288"/>
        <v>0</v>
      </c>
      <c r="AW1011" t="b">
        <f t="shared" si="289"/>
        <v>1</v>
      </c>
      <c r="AX1011" t="b">
        <f t="shared" si="290"/>
        <v>0</v>
      </c>
    </row>
    <row r="1012" spans="20:50" hidden="1">
      <c r="T1012" t="s">
        <v>53</v>
      </c>
      <c r="U1012" t="s">
        <v>59</v>
      </c>
      <c r="V1012">
        <v>494</v>
      </c>
      <c r="W1012" t="s">
        <v>142</v>
      </c>
      <c r="X1012" t="s">
        <v>908</v>
      </c>
      <c r="Y1012" t="s">
        <v>37</v>
      </c>
      <c r="Z1012">
        <v>14</v>
      </c>
      <c r="AA1012" t="s">
        <v>38</v>
      </c>
      <c r="AB1012">
        <v>29</v>
      </c>
      <c r="AC1012" t="s">
        <v>39</v>
      </c>
      <c r="AD1012">
        <v>1</v>
      </c>
      <c r="AE1012">
        <f t="shared" si="274"/>
        <v>64.230672375661285</v>
      </c>
      <c r="AF1012" t="str">
        <f t="shared" si="291"/>
        <v>UL64.2306723756613</v>
      </c>
      <c r="AH1012">
        <f>COUNTIF($AE$49:AE3963,AE1012)</f>
        <v>2</v>
      </c>
      <c r="AI1012" s="6">
        <f t="shared" si="275"/>
        <v>7</v>
      </c>
      <c r="AJ1012" s="7">
        <f t="shared" si="276"/>
        <v>9.6666666666666661</v>
      </c>
      <c r="AK1012" s="7">
        <f t="shared" si="277"/>
        <v>4.666666666666667</v>
      </c>
      <c r="AL1012" s="7">
        <f t="shared" si="278"/>
        <v>14.5</v>
      </c>
      <c r="AM1012" s="7">
        <f t="shared" si="279"/>
        <v>2.8</v>
      </c>
      <c r="AN1012" s="7">
        <f t="shared" si="280"/>
        <v>5.8</v>
      </c>
      <c r="AO1012" s="7">
        <f t="shared" si="281"/>
        <v>2</v>
      </c>
      <c r="AP1012" s="8">
        <f t="shared" si="282"/>
        <v>4.1428571428571432</v>
      </c>
      <c r="AQ1012" t="b">
        <f t="shared" si="283"/>
        <v>1</v>
      </c>
      <c r="AR1012" t="b">
        <f t="shared" si="284"/>
        <v>0</v>
      </c>
      <c r="AS1012" t="b">
        <f t="shared" si="285"/>
        <v>0</v>
      </c>
      <c r="AT1012" t="b">
        <f t="shared" si="286"/>
        <v>0</v>
      </c>
      <c r="AU1012" t="b">
        <f t="shared" si="287"/>
        <v>0</v>
      </c>
      <c r="AV1012" t="b">
        <f t="shared" si="288"/>
        <v>0</v>
      </c>
      <c r="AW1012" t="b">
        <f t="shared" si="289"/>
        <v>1</v>
      </c>
      <c r="AX1012" t="b">
        <f t="shared" si="290"/>
        <v>0</v>
      </c>
    </row>
    <row r="1013" spans="20:50" hidden="1">
      <c r="T1013" t="s">
        <v>35</v>
      </c>
      <c r="U1013" t="s">
        <v>59</v>
      </c>
      <c r="V1013" t="s">
        <v>0</v>
      </c>
      <c r="W1013" t="s">
        <v>142</v>
      </c>
      <c r="X1013" t="s">
        <v>908</v>
      </c>
      <c r="Y1013" t="s">
        <v>37</v>
      </c>
      <c r="Z1013">
        <v>14</v>
      </c>
      <c r="AA1013" t="s">
        <v>38</v>
      </c>
      <c r="AB1013">
        <v>29</v>
      </c>
      <c r="AC1013" t="s">
        <v>39</v>
      </c>
      <c r="AD1013">
        <v>1</v>
      </c>
      <c r="AE1013">
        <f t="shared" si="274"/>
        <v>64.230672375661285</v>
      </c>
      <c r="AF1013" t="str">
        <f t="shared" si="291"/>
        <v>UL64.2306723756613</v>
      </c>
      <c r="AG1013" t="str">
        <f>U1013&amp;AE1013</f>
        <v>UL64.2306723756613</v>
      </c>
      <c r="AH1013">
        <f>COUNTIF($AG$49:AG3964,AG1013)</f>
        <v>1</v>
      </c>
      <c r="AI1013" s="6">
        <f t="shared" si="275"/>
        <v>7</v>
      </c>
      <c r="AJ1013" s="7">
        <f t="shared" si="276"/>
        <v>9.6666666666666661</v>
      </c>
      <c r="AK1013" s="7">
        <f t="shared" si="277"/>
        <v>4.666666666666667</v>
      </c>
      <c r="AL1013" s="7">
        <f t="shared" si="278"/>
        <v>14.5</v>
      </c>
      <c r="AM1013" s="7">
        <f t="shared" si="279"/>
        <v>2.8</v>
      </c>
      <c r="AN1013" s="7">
        <f t="shared" si="280"/>
        <v>5.8</v>
      </c>
      <c r="AO1013" s="7">
        <f t="shared" si="281"/>
        <v>2</v>
      </c>
      <c r="AP1013" s="8">
        <f t="shared" si="282"/>
        <v>4.1428571428571432</v>
      </c>
      <c r="AQ1013" t="b">
        <f t="shared" si="283"/>
        <v>1</v>
      </c>
      <c r="AR1013" t="b">
        <f t="shared" si="284"/>
        <v>0</v>
      </c>
      <c r="AS1013" t="b">
        <f t="shared" si="285"/>
        <v>0</v>
      </c>
      <c r="AT1013" t="b">
        <f t="shared" si="286"/>
        <v>0</v>
      </c>
      <c r="AU1013" t="b">
        <f t="shared" si="287"/>
        <v>0</v>
      </c>
      <c r="AV1013" t="b">
        <f t="shared" si="288"/>
        <v>0</v>
      </c>
      <c r="AW1013" t="b">
        <f t="shared" si="289"/>
        <v>1</v>
      </c>
      <c r="AX1013" t="b">
        <f t="shared" si="290"/>
        <v>0</v>
      </c>
    </row>
    <row r="1014" spans="20:50" hidden="1">
      <c r="T1014" t="s">
        <v>53</v>
      </c>
      <c r="U1014" t="s">
        <v>59</v>
      </c>
      <c r="V1014">
        <v>495</v>
      </c>
      <c r="W1014" t="s">
        <v>142</v>
      </c>
      <c r="X1014" t="s">
        <v>909</v>
      </c>
      <c r="Y1014" t="s">
        <v>37</v>
      </c>
      <c r="Z1014">
        <v>14</v>
      </c>
      <c r="AA1014" t="s">
        <v>38</v>
      </c>
      <c r="AB1014">
        <v>31</v>
      </c>
      <c r="AC1014" t="s">
        <v>39</v>
      </c>
      <c r="AD1014">
        <v>1</v>
      </c>
      <c r="AE1014">
        <f t="shared" si="274"/>
        <v>65.695450734063286</v>
      </c>
      <c r="AF1014" t="str">
        <f t="shared" si="291"/>
        <v>UL65.6954507340633</v>
      </c>
      <c r="AH1014">
        <f>COUNTIF($AE$49:AE3965,AE1014)</f>
        <v>2</v>
      </c>
      <c r="AI1014" s="6">
        <f t="shared" si="275"/>
        <v>7</v>
      </c>
      <c r="AJ1014" s="7">
        <f t="shared" si="276"/>
        <v>10.333333333333334</v>
      </c>
      <c r="AK1014" s="7">
        <f t="shared" si="277"/>
        <v>4.666666666666667</v>
      </c>
      <c r="AL1014" s="7">
        <f t="shared" si="278"/>
        <v>15.5</v>
      </c>
      <c r="AM1014" s="7">
        <f t="shared" si="279"/>
        <v>2.8</v>
      </c>
      <c r="AN1014" s="7">
        <f t="shared" si="280"/>
        <v>6.2</v>
      </c>
      <c r="AO1014" s="7">
        <f t="shared" si="281"/>
        <v>2</v>
      </c>
      <c r="AP1014" s="8">
        <f t="shared" si="282"/>
        <v>4.4285714285714288</v>
      </c>
      <c r="AQ1014" t="b">
        <f t="shared" si="283"/>
        <v>1</v>
      </c>
      <c r="AR1014" t="b">
        <f t="shared" si="284"/>
        <v>0</v>
      </c>
      <c r="AS1014" t="b">
        <f t="shared" si="285"/>
        <v>0</v>
      </c>
      <c r="AT1014" t="b">
        <f t="shared" si="286"/>
        <v>0</v>
      </c>
      <c r="AU1014" t="b">
        <f t="shared" si="287"/>
        <v>0</v>
      </c>
      <c r="AV1014" t="b">
        <f t="shared" si="288"/>
        <v>0</v>
      </c>
      <c r="AW1014" t="b">
        <f t="shared" si="289"/>
        <v>1</v>
      </c>
      <c r="AX1014" t="b">
        <f t="shared" si="290"/>
        <v>0</v>
      </c>
    </row>
    <row r="1015" spans="20:50" hidden="1">
      <c r="T1015" t="s">
        <v>35</v>
      </c>
      <c r="U1015" t="s">
        <v>59</v>
      </c>
      <c r="V1015" t="s">
        <v>0</v>
      </c>
      <c r="W1015" t="s">
        <v>142</v>
      </c>
      <c r="X1015" t="s">
        <v>909</v>
      </c>
      <c r="Y1015" t="s">
        <v>37</v>
      </c>
      <c r="Z1015">
        <v>14</v>
      </c>
      <c r="AA1015" t="s">
        <v>38</v>
      </c>
      <c r="AB1015">
        <v>31</v>
      </c>
      <c r="AC1015" t="s">
        <v>39</v>
      </c>
      <c r="AD1015">
        <v>1</v>
      </c>
      <c r="AE1015">
        <f t="shared" si="274"/>
        <v>65.695450734063286</v>
      </c>
      <c r="AF1015" t="str">
        <f t="shared" si="291"/>
        <v>UL65.6954507340633</v>
      </c>
      <c r="AG1015" t="str">
        <f>U1015&amp;AE1015</f>
        <v>UL65.6954507340633</v>
      </c>
      <c r="AH1015">
        <f>COUNTIF($AG$49:AG3966,AG1015)</f>
        <v>1</v>
      </c>
      <c r="AI1015" s="6">
        <f t="shared" si="275"/>
        <v>7</v>
      </c>
      <c r="AJ1015" s="7">
        <f t="shared" si="276"/>
        <v>10.333333333333334</v>
      </c>
      <c r="AK1015" s="7">
        <f t="shared" si="277"/>
        <v>4.666666666666667</v>
      </c>
      <c r="AL1015" s="7">
        <f t="shared" si="278"/>
        <v>15.5</v>
      </c>
      <c r="AM1015" s="7">
        <f t="shared" si="279"/>
        <v>2.8</v>
      </c>
      <c r="AN1015" s="7">
        <f t="shared" si="280"/>
        <v>6.2</v>
      </c>
      <c r="AO1015" s="7">
        <f t="shared" si="281"/>
        <v>2</v>
      </c>
      <c r="AP1015" s="8">
        <f t="shared" si="282"/>
        <v>4.4285714285714288</v>
      </c>
      <c r="AQ1015" t="b">
        <f t="shared" si="283"/>
        <v>1</v>
      </c>
      <c r="AR1015" t="b">
        <f t="shared" si="284"/>
        <v>0</v>
      </c>
      <c r="AS1015" t="b">
        <f t="shared" si="285"/>
        <v>0</v>
      </c>
      <c r="AT1015" t="b">
        <f t="shared" si="286"/>
        <v>0</v>
      </c>
      <c r="AU1015" t="b">
        <f t="shared" si="287"/>
        <v>0</v>
      </c>
      <c r="AV1015" t="b">
        <f t="shared" si="288"/>
        <v>0</v>
      </c>
      <c r="AW1015" t="b">
        <f t="shared" si="289"/>
        <v>1</v>
      </c>
      <c r="AX1015" t="b">
        <f t="shared" si="290"/>
        <v>0</v>
      </c>
    </row>
    <row r="1016" spans="20:50" hidden="1">
      <c r="T1016" t="s">
        <v>53</v>
      </c>
      <c r="U1016" t="s">
        <v>59</v>
      </c>
      <c r="V1016">
        <v>496</v>
      </c>
      <c r="W1016" t="s">
        <v>142</v>
      </c>
      <c r="X1016" t="s">
        <v>910</v>
      </c>
      <c r="Y1016" t="s">
        <v>37</v>
      </c>
      <c r="Z1016">
        <v>14</v>
      </c>
      <c r="AA1016" t="s">
        <v>38</v>
      </c>
      <c r="AB1016">
        <v>33</v>
      </c>
      <c r="AC1016" t="s">
        <v>39</v>
      </c>
      <c r="AD1016">
        <v>1</v>
      </c>
      <c r="AE1016">
        <f t="shared" si="274"/>
        <v>67.011283197919369</v>
      </c>
      <c r="AF1016" t="str">
        <f t="shared" si="291"/>
        <v>UL67.0112831979194</v>
      </c>
      <c r="AH1016">
        <f>COUNTIF($AE$49:AE3967,AE1016)</f>
        <v>2</v>
      </c>
      <c r="AI1016" s="6">
        <f t="shared" si="275"/>
        <v>7</v>
      </c>
      <c r="AJ1016" s="7">
        <f t="shared" si="276"/>
        <v>11</v>
      </c>
      <c r="AK1016" s="7">
        <f t="shared" si="277"/>
        <v>4.666666666666667</v>
      </c>
      <c r="AL1016" s="7">
        <f t="shared" si="278"/>
        <v>16.5</v>
      </c>
      <c r="AM1016" s="7">
        <f t="shared" si="279"/>
        <v>2.8</v>
      </c>
      <c r="AN1016" s="7">
        <f t="shared" si="280"/>
        <v>6.6</v>
      </c>
      <c r="AO1016" s="7">
        <f t="shared" si="281"/>
        <v>2</v>
      </c>
      <c r="AP1016" s="8">
        <f t="shared" si="282"/>
        <v>4.7142857142857144</v>
      </c>
      <c r="AQ1016" t="b">
        <f t="shared" si="283"/>
        <v>1</v>
      </c>
      <c r="AR1016" t="b">
        <f t="shared" si="284"/>
        <v>1</v>
      </c>
      <c r="AS1016" t="b">
        <f t="shared" si="285"/>
        <v>0</v>
      </c>
      <c r="AT1016" t="b">
        <f t="shared" si="286"/>
        <v>0</v>
      </c>
      <c r="AU1016" t="b">
        <f t="shared" si="287"/>
        <v>0</v>
      </c>
      <c r="AV1016" t="b">
        <f t="shared" si="288"/>
        <v>0</v>
      </c>
      <c r="AW1016" t="b">
        <f t="shared" si="289"/>
        <v>1</v>
      </c>
      <c r="AX1016" t="b">
        <f t="shared" si="290"/>
        <v>0</v>
      </c>
    </row>
    <row r="1017" spans="20:50" hidden="1">
      <c r="T1017" t="s">
        <v>35</v>
      </c>
      <c r="U1017" t="s">
        <v>59</v>
      </c>
      <c r="V1017" t="s">
        <v>0</v>
      </c>
      <c r="W1017" t="s">
        <v>142</v>
      </c>
      <c r="X1017" t="s">
        <v>910</v>
      </c>
      <c r="Y1017" t="s">
        <v>37</v>
      </c>
      <c r="Z1017">
        <v>14</v>
      </c>
      <c r="AA1017" t="s">
        <v>38</v>
      </c>
      <c r="AB1017">
        <v>33</v>
      </c>
      <c r="AC1017" t="s">
        <v>39</v>
      </c>
      <c r="AD1017">
        <v>1</v>
      </c>
      <c r="AE1017">
        <f t="shared" si="274"/>
        <v>67.011283197919369</v>
      </c>
      <c r="AF1017" t="str">
        <f t="shared" si="291"/>
        <v>UL67.0112831979194</v>
      </c>
      <c r="AG1017" t="str">
        <f>U1017&amp;AE1017</f>
        <v>UL67.0112831979194</v>
      </c>
      <c r="AH1017">
        <f>COUNTIF($AG$49:AG3968,AG1017)</f>
        <v>1</v>
      </c>
      <c r="AI1017" s="6">
        <f t="shared" si="275"/>
        <v>7</v>
      </c>
      <c r="AJ1017" s="7">
        <f t="shared" si="276"/>
        <v>11</v>
      </c>
      <c r="AK1017" s="7">
        <f t="shared" si="277"/>
        <v>4.666666666666667</v>
      </c>
      <c r="AL1017" s="7">
        <f t="shared" si="278"/>
        <v>16.5</v>
      </c>
      <c r="AM1017" s="7">
        <f t="shared" si="279"/>
        <v>2.8</v>
      </c>
      <c r="AN1017" s="7">
        <f t="shared" si="280"/>
        <v>6.6</v>
      </c>
      <c r="AO1017" s="7">
        <f t="shared" si="281"/>
        <v>2</v>
      </c>
      <c r="AP1017" s="8">
        <f t="shared" si="282"/>
        <v>4.7142857142857144</v>
      </c>
      <c r="AQ1017" t="b">
        <f t="shared" si="283"/>
        <v>1</v>
      </c>
      <c r="AR1017" t="b">
        <f t="shared" si="284"/>
        <v>1</v>
      </c>
      <c r="AS1017" t="b">
        <f t="shared" si="285"/>
        <v>0</v>
      </c>
      <c r="AT1017" t="b">
        <f t="shared" si="286"/>
        <v>0</v>
      </c>
      <c r="AU1017" t="b">
        <f t="shared" si="287"/>
        <v>0</v>
      </c>
      <c r="AV1017" t="b">
        <f t="shared" si="288"/>
        <v>0</v>
      </c>
      <c r="AW1017" t="b">
        <f t="shared" si="289"/>
        <v>1</v>
      </c>
      <c r="AX1017" t="b">
        <f t="shared" si="290"/>
        <v>0</v>
      </c>
    </row>
    <row r="1018" spans="20:50" hidden="1">
      <c r="T1018" t="s">
        <v>53</v>
      </c>
      <c r="U1018" t="s">
        <v>59</v>
      </c>
      <c r="V1018">
        <v>497</v>
      </c>
      <c r="W1018" t="s">
        <v>142</v>
      </c>
      <c r="X1018" t="s">
        <v>911</v>
      </c>
      <c r="Y1018" t="s">
        <v>37</v>
      </c>
      <c r="Z1018">
        <v>15</v>
      </c>
      <c r="AA1018" t="s">
        <v>38</v>
      </c>
      <c r="AB1018">
        <v>1</v>
      </c>
      <c r="AC1018" t="s">
        <v>39</v>
      </c>
      <c r="AD1018">
        <v>1</v>
      </c>
      <c r="AE1018">
        <f t="shared" si="274"/>
        <v>3.8140748342903543</v>
      </c>
      <c r="AF1018" t="str">
        <f t="shared" si="291"/>
        <v>UL3.81407483429035</v>
      </c>
      <c r="AH1018">
        <f>COUNTIF($AE$49:AE3969,AE1018)</f>
        <v>4</v>
      </c>
      <c r="AI1018" s="6">
        <f t="shared" si="275"/>
        <v>7.5</v>
      </c>
      <c r="AJ1018" s="7">
        <f t="shared" si="276"/>
        <v>0.33333333333333331</v>
      </c>
      <c r="AK1018" s="7">
        <f t="shared" si="277"/>
        <v>5</v>
      </c>
      <c r="AL1018" s="7">
        <f t="shared" si="278"/>
        <v>0.5</v>
      </c>
      <c r="AM1018" s="7">
        <f t="shared" si="279"/>
        <v>3</v>
      </c>
      <c r="AN1018" s="7">
        <f t="shared" si="280"/>
        <v>0.2</v>
      </c>
      <c r="AO1018" s="7">
        <f t="shared" si="281"/>
        <v>2.1428571428571428</v>
      </c>
      <c r="AP1018" s="8">
        <f t="shared" si="282"/>
        <v>0.14285714285714285</v>
      </c>
      <c r="AQ1018" t="b">
        <f t="shared" si="283"/>
        <v>0</v>
      </c>
      <c r="AR1018" t="b">
        <f t="shared" si="284"/>
        <v>0</v>
      </c>
      <c r="AS1018" t="b">
        <f t="shared" si="285"/>
        <v>1</v>
      </c>
      <c r="AT1018" t="b">
        <f t="shared" si="286"/>
        <v>0</v>
      </c>
      <c r="AU1018" t="b">
        <f t="shared" si="287"/>
        <v>1</v>
      </c>
      <c r="AV1018" t="b">
        <f t="shared" si="288"/>
        <v>0</v>
      </c>
      <c r="AW1018" t="b">
        <f t="shared" si="289"/>
        <v>0</v>
      </c>
      <c r="AX1018" t="b">
        <f t="shared" si="290"/>
        <v>0</v>
      </c>
    </row>
    <row r="1019" spans="20:50" hidden="1">
      <c r="T1019" t="s">
        <v>53</v>
      </c>
      <c r="U1019" t="s">
        <v>59</v>
      </c>
      <c r="V1019">
        <v>498</v>
      </c>
      <c r="W1019" t="s">
        <v>142</v>
      </c>
      <c r="X1019" t="s">
        <v>912</v>
      </c>
      <c r="Y1019" t="s">
        <v>37</v>
      </c>
      <c r="Z1019">
        <v>15</v>
      </c>
      <c r="AA1019" t="s">
        <v>38</v>
      </c>
      <c r="AB1019">
        <v>1</v>
      </c>
      <c r="AC1019" t="s">
        <v>39</v>
      </c>
      <c r="AD1019">
        <v>2</v>
      </c>
      <c r="AE1019">
        <f t="shared" si="274"/>
        <v>3.8140748342903543</v>
      </c>
      <c r="AF1019" t="str">
        <f t="shared" si="291"/>
        <v>UL3.81407483429035</v>
      </c>
      <c r="AH1019">
        <f>COUNTIF($AE$49:AE3970,AE1019)</f>
        <v>4</v>
      </c>
      <c r="AI1019" s="6">
        <f t="shared" si="275"/>
        <v>7.5</v>
      </c>
      <c r="AJ1019" s="7">
        <f t="shared" si="276"/>
        <v>0.33333333333333331</v>
      </c>
      <c r="AK1019" s="7">
        <f t="shared" si="277"/>
        <v>5</v>
      </c>
      <c r="AL1019" s="7">
        <f t="shared" si="278"/>
        <v>0.5</v>
      </c>
      <c r="AM1019" s="7">
        <f t="shared" si="279"/>
        <v>3</v>
      </c>
      <c r="AN1019" s="7">
        <f t="shared" si="280"/>
        <v>0.2</v>
      </c>
      <c r="AO1019" s="7">
        <f t="shared" si="281"/>
        <v>2.1428571428571428</v>
      </c>
      <c r="AP1019" s="8">
        <f t="shared" si="282"/>
        <v>0.14285714285714285</v>
      </c>
      <c r="AQ1019" t="b">
        <f t="shared" si="283"/>
        <v>0</v>
      </c>
      <c r="AR1019" t="b">
        <f t="shared" si="284"/>
        <v>0</v>
      </c>
      <c r="AS1019" t="b">
        <f t="shared" si="285"/>
        <v>1</v>
      </c>
      <c r="AT1019" t="b">
        <f t="shared" si="286"/>
        <v>0</v>
      </c>
      <c r="AU1019" t="b">
        <f t="shared" si="287"/>
        <v>1</v>
      </c>
      <c r="AV1019" t="b">
        <f t="shared" si="288"/>
        <v>0</v>
      </c>
      <c r="AW1019" t="b">
        <f t="shared" si="289"/>
        <v>0</v>
      </c>
      <c r="AX1019" t="b">
        <f t="shared" si="290"/>
        <v>0</v>
      </c>
    </row>
    <row r="1020" spans="20:50" hidden="1">
      <c r="T1020" t="s">
        <v>53</v>
      </c>
      <c r="U1020" t="s">
        <v>59</v>
      </c>
      <c r="V1020">
        <v>499</v>
      </c>
      <c r="W1020" t="s">
        <v>142</v>
      </c>
      <c r="X1020" t="s">
        <v>913</v>
      </c>
      <c r="Y1020" t="s">
        <v>37</v>
      </c>
      <c r="Z1020">
        <v>15</v>
      </c>
      <c r="AA1020" t="s">
        <v>38</v>
      </c>
      <c r="AB1020">
        <v>2</v>
      </c>
      <c r="AC1020" t="s">
        <v>39</v>
      </c>
      <c r="AD1020">
        <v>1</v>
      </c>
      <c r="AE1020">
        <f t="shared" si="274"/>
        <v>7.594643368591445</v>
      </c>
      <c r="AF1020" t="str">
        <f t="shared" si="291"/>
        <v>UL7.59464336859144</v>
      </c>
      <c r="AH1020">
        <f>COUNTIF($AE$49:AE3971,AE1020)</f>
        <v>4</v>
      </c>
      <c r="AI1020" s="6">
        <f t="shared" si="275"/>
        <v>7.5</v>
      </c>
      <c r="AJ1020" s="7">
        <f t="shared" si="276"/>
        <v>0.66666666666666663</v>
      </c>
      <c r="AK1020" s="7">
        <f t="shared" si="277"/>
        <v>5</v>
      </c>
      <c r="AL1020" s="7">
        <f t="shared" si="278"/>
        <v>1</v>
      </c>
      <c r="AM1020" s="7">
        <f t="shared" si="279"/>
        <v>3</v>
      </c>
      <c r="AN1020" s="7">
        <f t="shared" si="280"/>
        <v>0.4</v>
      </c>
      <c r="AO1020" s="7">
        <f t="shared" si="281"/>
        <v>2.1428571428571428</v>
      </c>
      <c r="AP1020" s="8">
        <f t="shared" si="282"/>
        <v>0.2857142857142857</v>
      </c>
      <c r="AQ1020" t="b">
        <f t="shared" si="283"/>
        <v>0</v>
      </c>
      <c r="AR1020" t="b">
        <f t="shared" si="284"/>
        <v>0</v>
      </c>
      <c r="AS1020" t="b">
        <f t="shared" si="285"/>
        <v>1</v>
      </c>
      <c r="AT1020" t="b">
        <f t="shared" si="286"/>
        <v>1</v>
      </c>
      <c r="AU1020" t="b">
        <f t="shared" si="287"/>
        <v>1</v>
      </c>
      <c r="AV1020" t="b">
        <f t="shared" si="288"/>
        <v>0</v>
      </c>
      <c r="AW1020" t="b">
        <f t="shared" si="289"/>
        <v>0</v>
      </c>
      <c r="AX1020" t="b">
        <f t="shared" si="290"/>
        <v>0</v>
      </c>
    </row>
    <row r="1021" spans="20:50" hidden="1">
      <c r="T1021" t="s">
        <v>53</v>
      </c>
      <c r="U1021" t="s">
        <v>59</v>
      </c>
      <c r="V1021">
        <v>500</v>
      </c>
      <c r="W1021" t="s">
        <v>142</v>
      </c>
      <c r="X1021" t="s">
        <v>914</v>
      </c>
      <c r="Y1021" t="s">
        <v>37</v>
      </c>
      <c r="Z1021">
        <v>15</v>
      </c>
      <c r="AA1021" t="s">
        <v>38</v>
      </c>
      <c r="AB1021">
        <v>2</v>
      </c>
      <c r="AC1021" t="s">
        <v>39</v>
      </c>
      <c r="AD1021">
        <v>2</v>
      </c>
      <c r="AE1021">
        <f t="shared" si="274"/>
        <v>7.594643368591445</v>
      </c>
      <c r="AF1021" t="str">
        <f t="shared" si="291"/>
        <v>UL7.59464336859144</v>
      </c>
      <c r="AH1021">
        <f>COUNTIF($AE$49:AE3972,AE1021)</f>
        <v>4</v>
      </c>
      <c r="AI1021" s="6">
        <f t="shared" si="275"/>
        <v>7.5</v>
      </c>
      <c r="AJ1021" s="7">
        <f t="shared" si="276"/>
        <v>0.66666666666666663</v>
      </c>
      <c r="AK1021" s="7">
        <f t="shared" si="277"/>
        <v>5</v>
      </c>
      <c r="AL1021" s="7">
        <f t="shared" si="278"/>
        <v>1</v>
      </c>
      <c r="AM1021" s="7">
        <f t="shared" si="279"/>
        <v>3</v>
      </c>
      <c r="AN1021" s="7">
        <f t="shared" si="280"/>
        <v>0.4</v>
      </c>
      <c r="AO1021" s="7">
        <f t="shared" si="281"/>
        <v>2.1428571428571428</v>
      </c>
      <c r="AP1021" s="8">
        <f t="shared" si="282"/>
        <v>0.2857142857142857</v>
      </c>
      <c r="AQ1021" t="b">
        <f t="shared" si="283"/>
        <v>0</v>
      </c>
      <c r="AR1021" t="b">
        <f t="shared" si="284"/>
        <v>0</v>
      </c>
      <c r="AS1021" t="b">
        <f t="shared" si="285"/>
        <v>1</v>
      </c>
      <c r="AT1021" t="b">
        <f t="shared" si="286"/>
        <v>1</v>
      </c>
      <c r="AU1021" t="b">
        <f t="shared" si="287"/>
        <v>1</v>
      </c>
      <c r="AV1021" t="b">
        <f t="shared" si="288"/>
        <v>0</v>
      </c>
      <c r="AW1021" t="b">
        <f t="shared" si="289"/>
        <v>0</v>
      </c>
      <c r="AX1021" t="b">
        <f t="shared" si="290"/>
        <v>0</v>
      </c>
    </row>
    <row r="1022" spans="20:50" hidden="1">
      <c r="T1022" t="s">
        <v>53</v>
      </c>
      <c r="U1022" t="s">
        <v>59</v>
      </c>
      <c r="V1022">
        <v>501</v>
      </c>
      <c r="W1022" t="s">
        <v>142</v>
      </c>
      <c r="X1022" t="s">
        <v>915</v>
      </c>
      <c r="Y1022" t="s">
        <v>37</v>
      </c>
      <c r="Z1022">
        <v>15</v>
      </c>
      <c r="AA1022" t="s">
        <v>38</v>
      </c>
      <c r="AB1022">
        <v>4</v>
      </c>
      <c r="AC1022" t="s">
        <v>39</v>
      </c>
      <c r="AD1022">
        <v>1</v>
      </c>
      <c r="AE1022">
        <f t="shared" si="274"/>
        <v>14.931417178137552</v>
      </c>
      <c r="AF1022" t="str">
        <f t="shared" si="291"/>
        <v>UL14.9314171781376</v>
      </c>
      <c r="AH1022">
        <f>COUNTIF($AE$49:AE3973,AE1022)</f>
        <v>4</v>
      </c>
      <c r="AI1022" s="6">
        <f t="shared" si="275"/>
        <v>7.5</v>
      </c>
      <c r="AJ1022" s="7">
        <f t="shared" si="276"/>
        <v>1.3333333333333333</v>
      </c>
      <c r="AK1022" s="7">
        <f t="shared" si="277"/>
        <v>5</v>
      </c>
      <c r="AL1022" s="7">
        <f t="shared" si="278"/>
        <v>2</v>
      </c>
      <c r="AM1022" s="7">
        <f t="shared" si="279"/>
        <v>3</v>
      </c>
      <c r="AN1022" s="7">
        <f t="shared" si="280"/>
        <v>0.8</v>
      </c>
      <c r="AO1022" s="7">
        <f t="shared" si="281"/>
        <v>2.1428571428571428</v>
      </c>
      <c r="AP1022" s="8">
        <f t="shared" si="282"/>
        <v>0.5714285714285714</v>
      </c>
      <c r="AQ1022" t="b">
        <f t="shared" si="283"/>
        <v>0</v>
      </c>
      <c r="AR1022" t="b">
        <f t="shared" si="284"/>
        <v>0</v>
      </c>
      <c r="AS1022" t="b">
        <f t="shared" si="285"/>
        <v>1</v>
      </c>
      <c r="AT1022" t="b">
        <f t="shared" si="286"/>
        <v>1</v>
      </c>
      <c r="AU1022" t="b">
        <f t="shared" si="287"/>
        <v>1</v>
      </c>
      <c r="AV1022" t="b">
        <f t="shared" si="288"/>
        <v>0</v>
      </c>
      <c r="AW1022" t="b">
        <f t="shared" si="289"/>
        <v>0</v>
      </c>
      <c r="AX1022" t="b">
        <f t="shared" si="290"/>
        <v>0</v>
      </c>
    </row>
    <row r="1023" spans="20:50" hidden="1">
      <c r="T1023" t="s">
        <v>53</v>
      </c>
      <c r="U1023" t="s">
        <v>59</v>
      </c>
      <c r="V1023">
        <v>502</v>
      </c>
      <c r="W1023" t="s">
        <v>142</v>
      </c>
      <c r="X1023" t="s">
        <v>916</v>
      </c>
      <c r="Y1023" t="s">
        <v>37</v>
      </c>
      <c r="Z1023">
        <v>15</v>
      </c>
      <c r="AA1023" t="s">
        <v>38</v>
      </c>
      <c r="AB1023">
        <v>4</v>
      </c>
      <c r="AC1023" t="s">
        <v>39</v>
      </c>
      <c r="AD1023">
        <v>2</v>
      </c>
      <c r="AE1023">
        <f t="shared" si="274"/>
        <v>14.931417178137552</v>
      </c>
      <c r="AF1023" t="str">
        <f t="shared" si="291"/>
        <v>UL14.9314171781376</v>
      </c>
      <c r="AH1023">
        <f>COUNTIF($AE$49:AE3974,AE1023)</f>
        <v>4</v>
      </c>
      <c r="AI1023" s="6">
        <f t="shared" si="275"/>
        <v>7.5</v>
      </c>
      <c r="AJ1023" s="7">
        <f t="shared" si="276"/>
        <v>1.3333333333333333</v>
      </c>
      <c r="AK1023" s="7">
        <f t="shared" si="277"/>
        <v>5</v>
      </c>
      <c r="AL1023" s="7">
        <f t="shared" si="278"/>
        <v>2</v>
      </c>
      <c r="AM1023" s="7">
        <f t="shared" si="279"/>
        <v>3</v>
      </c>
      <c r="AN1023" s="7">
        <f t="shared" si="280"/>
        <v>0.8</v>
      </c>
      <c r="AO1023" s="7">
        <f t="shared" si="281"/>
        <v>2.1428571428571428</v>
      </c>
      <c r="AP1023" s="8">
        <f t="shared" si="282"/>
        <v>0.5714285714285714</v>
      </c>
      <c r="AQ1023" t="b">
        <f t="shared" si="283"/>
        <v>0</v>
      </c>
      <c r="AR1023" t="b">
        <f t="shared" si="284"/>
        <v>0</v>
      </c>
      <c r="AS1023" t="b">
        <f t="shared" si="285"/>
        <v>1</v>
      </c>
      <c r="AT1023" t="b">
        <f t="shared" si="286"/>
        <v>1</v>
      </c>
      <c r="AU1023" t="b">
        <f t="shared" si="287"/>
        <v>1</v>
      </c>
      <c r="AV1023" t="b">
        <f t="shared" si="288"/>
        <v>0</v>
      </c>
      <c r="AW1023" t="b">
        <f t="shared" si="289"/>
        <v>0</v>
      </c>
      <c r="AX1023" t="b">
        <f t="shared" si="290"/>
        <v>0</v>
      </c>
    </row>
    <row r="1024" spans="20:50" hidden="1">
      <c r="T1024" t="s">
        <v>53</v>
      </c>
      <c r="U1024" t="s">
        <v>59</v>
      </c>
      <c r="V1024">
        <v>503</v>
      </c>
      <c r="W1024" t="s">
        <v>142</v>
      </c>
      <c r="X1024" t="s">
        <v>917</v>
      </c>
      <c r="Y1024" t="s">
        <v>37</v>
      </c>
      <c r="Z1024">
        <v>15</v>
      </c>
      <c r="AA1024" t="s">
        <v>38</v>
      </c>
      <c r="AB1024">
        <v>7</v>
      </c>
      <c r="AC1024" t="s">
        <v>39</v>
      </c>
      <c r="AD1024">
        <v>1</v>
      </c>
      <c r="AE1024">
        <f t="shared" si="274"/>
        <v>25.016893478100023</v>
      </c>
      <c r="AF1024" t="str">
        <f t="shared" si="291"/>
        <v>UL25.0168934781</v>
      </c>
      <c r="AH1024">
        <f>COUNTIF($AE$49:AE3975,AE1024)</f>
        <v>3</v>
      </c>
      <c r="AI1024" s="6">
        <f t="shared" si="275"/>
        <v>7.5</v>
      </c>
      <c r="AJ1024" s="7">
        <f t="shared" si="276"/>
        <v>2.3333333333333335</v>
      </c>
      <c r="AK1024" s="7">
        <f t="shared" si="277"/>
        <v>5</v>
      </c>
      <c r="AL1024" s="7">
        <f t="shared" si="278"/>
        <v>3.5</v>
      </c>
      <c r="AM1024" s="7">
        <f t="shared" si="279"/>
        <v>3</v>
      </c>
      <c r="AN1024" s="7">
        <f t="shared" si="280"/>
        <v>1.4</v>
      </c>
      <c r="AO1024" s="7">
        <f t="shared" si="281"/>
        <v>2.1428571428571428</v>
      </c>
      <c r="AP1024" s="8">
        <f t="shared" si="282"/>
        <v>1</v>
      </c>
      <c r="AQ1024" t="b">
        <f t="shared" si="283"/>
        <v>0</v>
      </c>
      <c r="AR1024" t="b">
        <f t="shared" si="284"/>
        <v>0</v>
      </c>
      <c r="AS1024" t="b">
        <f t="shared" si="285"/>
        <v>1</v>
      </c>
      <c r="AT1024" t="b">
        <f t="shared" si="286"/>
        <v>0</v>
      </c>
      <c r="AU1024" t="b">
        <f t="shared" si="287"/>
        <v>1</v>
      </c>
      <c r="AV1024" t="b">
        <f t="shared" si="288"/>
        <v>0</v>
      </c>
      <c r="AW1024" t="b">
        <f t="shared" si="289"/>
        <v>0</v>
      </c>
      <c r="AX1024" t="b">
        <f t="shared" si="290"/>
        <v>1</v>
      </c>
    </row>
    <row r="1025" spans="20:50" hidden="1">
      <c r="T1025" t="s">
        <v>53</v>
      </c>
      <c r="U1025" t="s">
        <v>59</v>
      </c>
      <c r="V1025">
        <v>504</v>
      </c>
      <c r="W1025" t="s">
        <v>142</v>
      </c>
      <c r="X1025" t="s">
        <v>918</v>
      </c>
      <c r="Y1025" t="s">
        <v>37</v>
      </c>
      <c r="Z1025">
        <v>15</v>
      </c>
      <c r="AA1025" t="s">
        <v>38</v>
      </c>
      <c r="AB1025">
        <v>7</v>
      </c>
      <c r="AC1025" t="s">
        <v>39</v>
      </c>
      <c r="AD1025">
        <v>2</v>
      </c>
      <c r="AE1025">
        <f t="shared" si="274"/>
        <v>25.016893478100023</v>
      </c>
      <c r="AF1025" t="str">
        <f t="shared" si="291"/>
        <v>UL25.0168934781</v>
      </c>
      <c r="AH1025">
        <f>COUNTIF($AE$49:AE3976,AE1025)</f>
        <v>3</v>
      </c>
      <c r="AI1025" s="6">
        <f t="shared" si="275"/>
        <v>7.5</v>
      </c>
      <c r="AJ1025" s="7">
        <f t="shared" si="276"/>
        <v>2.3333333333333335</v>
      </c>
      <c r="AK1025" s="7">
        <f t="shared" si="277"/>
        <v>5</v>
      </c>
      <c r="AL1025" s="7">
        <f t="shared" si="278"/>
        <v>3.5</v>
      </c>
      <c r="AM1025" s="7">
        <f t="shared" si="279"/>
        <v>3</v>
      </c>
      <c r="AN1025" s="7">
        <f t="shared" si="280"/>
        <v>1.4</v>
      </c>
      <c r="AO1025" s="7">
        <f t="shared" si="281"/>
        <v>2.1428571428571428</v>
      </c>
      <c r="AP1025" s="8">
        <f t="shared" si="282"/>
        <v>1</v>
      </c>
      <c r="AQ1025" t="b">
        <f t="shared" si="283"/>
        <v>0</v>
      </c>
      <c r="AR1025" t="b">
        <f t="shared" si="284"/>
        <v>0</v>
      </c>
      <c r="AS1025" t="b">
        <f t="shared" si="285"/>
        <v>1</v>
      </c>
      <c r="AT1025" t="b">
        <f t="shared" si="286"/>
        <v>0</v>
      </c>
      <c r="AU1025" t="b">
        <f t="shared" si="287"/>
        <v>1</v>
      </c>
      <c r="AV1025" t="b">
        <f t="shared" si="288"/>
        <v>0</v>
      </c>
      <c r="AW1025" t="b">
        <f t="shared" si="289"/>
        <v>0</v>
      </c>
      <c r="AX1025" t="b">
        <f t="shared" si="290"/>
        <v>1</v>
      </c>
    </row>
    <row r="1026" spans="20:50" hidden="1">
      <c r="T1026" t="s">
        <v>53</v>
      </c>
      <c r="U1026" t="s">
        <v>59</v>
      </c>
      <c r="V1026">
        <v>505</v>
      </c>
      <c r="W1026" t="s">
        <v>142</v>
      </c>
      <c r="X1026" t="s">
        <v>919</v>
      </c>
      <c r="Y1026" t="s">
        <v>37</v>
      </c>
      <c r="Z1026">
        <v>15</v>
      </c>
      <c r="AA1026" t="s">
        <v>38</v>
      </c>
      <c r="AB1026">
        <v>8</v>
      </c>
      <c r="AC1026" t="s">
        <v>39</v>
      </c>
      <c r="AD1026">
        <v>1</v>
      </c>
      <c r="AE1026">
        <f t="shared" si="274"/>
        <v>28.072486935852957</v>
      </c>
      <c r="AF1026" t="str">
        <f t="shared" si="291"/>
        <v>UL28.072486935853</v>
      </c>
      <c r="AH1026">
        <f>COUNTIF($AE$49:AE3977,AE1026)</f>
        <v>3</v>
      </c>
      <c r="AI1026" s="6">
        <f t="shared" si="275"/>
        <v>7.5</v>
      </c>
      <c r="AJ1026" s="7">
        <f t="shared" si="276"/>
        <v>2.6666666666666665</v>
      </c>
      <c r="AK1026" s="7">
        <f t="shared" si="277"/>
        <v>5</v>
      </c>
      <c r="AL1026" s="7">
        <f t="shared" si="278"/>
        <v>4</v>
      </c>
      <c r="AM1026" s="7">
        <f t="shared" si="279"/>
        <v>3</v>
      </c>
      <c r="AN1026" s="7">
        <f t="shared" si="280"/>
        <v>1.6</v>
      </c>
      <c r="AO1026" s="7">
        <f t="shared" si="281"/>
        <v>2.1428571428571428</v>
      </c>
      <c r="AP1026" s="8">
        <f t="shared" si="282"/>
        <v>1.1428571428571428</v>
      </c>
      <c r="AQ1026" t="b">
        <f t="shared" si="283"/>
        <v>0</v>
      </c>
      <c r="AR1026" t="b">
        <f t="shared" si="284"/>
        <v>0</v>
      </c>
      <c r="AS1026" t="b">
        <f t="shared" si="285"/>
        <v>1</v>
      </c>
      <c r="AT1026" t="b">
        <f t="shared" si="286"/>
        <v>1</v>
      </c>
      <c r="AU1026" t="b">
        <f t="shared" si="287"/>
        <v>1</v>
      </c>
      <c r="AV1026" t="b">
        <f t="shared" si="288"/>
        <v>0</v>
      </c>
      <c r="AW1026" t="b">
        <f t="shared" si="289"/>
        <v>0</v>
      </c>
      <c r="AX1026" t="b">
        <f t="shared" si="290"/>
        <v>0</v>
      </c>
    </row>
    <row r="1027" spans="20:50" hidden="1">
      <c r="T1027" t="s">
        <v>53</v>
      </c>
      <c r="U1027" t="s">
        <v>59</v>
      </c>
      <c r="V1027">
        <v>506</v>
      </c>
      <c r="W1027" t="s">
        <v>142</v>
      </c>
      <c r="X1027" t="s">
        <v>920</v>
      </c>
      <c r="Y1027" t="s">
        <v>37</v>
      </c>
      <c r="Z1027">
        <v>15</v>
      </c>
      <c r="AA1027" t="s">
        <v>38</v>
      </c>
      <c r="AB1027">
        <v>8</v>
      </c>
      <c r="AC1027" t="s">
        <v>39</v>
      </c>
      <c r="AD1027">
        <v>2</v>
      </c>
      <c r="AE1027">
        <f t="shared" si="274"/>
        <v>28.072486935852957</v>
      </c>
      <c r="AF1027" t="str">
        <f t="shared" si="291"/>
        <v>UL28.072486935853</v>
      </c>
      <c r="AH1027">
        <f>COUNTIF($AE$49:AE3978,AE1027)</f>
        <v>3</v>
      </c>
      <c r="AI1027" s="6">
        <f t="shared" si="275"/>
        <v>7.5</v>
      </c>
      <c r="AJ1027" s="7">
        <f t="shared" si="276"/>
        <v>2.6666666666666665</v>
      </c>
      <c r="AK1027" s="7">
        <f t="shared" si="277"/>
        <v>5</v>
      </c>
      <c r="AL1027" s="7">
        <f t="shared" si="278"/>
        <v>4</v>
      </c>
      <c r="AM1027" s="7">
        <f t="shared" si="279"/>
        <v>3</v>
      </c>
      <c r="AN1027" s="7">
        <f t="shared" si="280"/>
        <v>1.6</v>
      </c>
      <c r="AO1027" s="7">
        <f t="shared" si="281"/>
        <v>2.1428571428571428</v>
      </c>
      <c r="AP1027" s="8">
        <f t="shared" si="282"/>
        <v>1.1428571428571428</v>
      </c>
      <c r="AQ1027" t="b">
        <f t="shared" si="283"/>
        <v>0</v>
      </c>
      <c r="AR1027" t="b">
        <f t="shared" si="284"/>
        <v>0</v>
      </c>
      <c r="AS1027" t="b">
        <f t="shared" si="285"/>
        <v>1</v>
      </c>
      <c r="AT1027" t="b">
        <f t="shared" si="286"/>
        <v>1</v>
      </c>
      <c r="AU1027" t="b">
        <f t="shared" si="287"/>
        <v>1</v>
      </c>
      <c r="AV1027" t="b">
        <f t="shared" si="288"/>
        <v>0</v>
      </c>
      <c r="AW1027" t="b">
        <f t="shared" si="289"/>
        <v>0</v>
      </c>
      <c r="AX1027" t="b">
        <f t="shared" si="290"/>
        <v>0</v>
      </c>
    </row>
    <row r="1028" spans="20:50" hidden="1">
      <c r="T1028" t="s">
        <v>53</v>
      </c>
      <c r="U1028" t="s">
        <v>59</v>
      </c>
      <c r="V1028">
        <v>507</v>
      </c>
      <c r="W1028" t="s">
        <v>142</v>
      </c>
      <c r="X1028" t="s">
        <v>921</v>
      </c>
      <c r="Y1028" t="s">
        <v>37</v>
      </c>
      <c r="Z1028">
        <v>15</v>
      </c>
      <c r="AA1028" t="s">
        <v>38</v>
      </c>
      <c r="AB1028">
        <v>11</v>
      </c>
      <c r="AC1028" t="s">
        <v>39</v>
      </c>
      <c r="AD1028">
        <v>1</v>
      </c>
      <c r="AE1028">
        <f t="shared" si="274"/>
        <v>36.25383773744479</v>
      </c>
      <c r="AF1028" t="str">
        <f t="shared" si="291"/>
        <v>UL36.2538377374448</v>
      </c>
      <c r="AH1028">
        <f>COUNTIF($AE$49:AE3979,AE1028)</f>
        <v>2</v>
      </c>
      <c r="AI1028" s="6">
        <f t="shared" si="275"/>
        <v>7.5</v>
      </c>
      <c r="AJ1028" s="7">
        <f t="shared" si="276"/>
        <v>3.6666666666666665</v>
      </c>
      <c r="AK1028" s="7">
        <f t="shared" si="277"/>
        <v>5</v>
      </c>
      <c r="AL1028" s="7">
        <f t="shared" si="278"/>
        <v>5.5</v>
      </c>
      <c r="AM1028" s="7">
        <f t="shared" si="279"/>
        <v>3</v>
      </c>
      <c r="AN1028" s="7">
        <f t="shared" si="280"/>
        <v>2.2000000000000002</v>
      </c>
      <c r="AO1028" s="7">
        <f t="shared" si="281"/>
        <v>2.1428571428571428</v>
      </c>
      <c r="AP1028" s="8">
        <f t="shared" si="282"/>
        <v>1.5714285714285714</v>
      </c>
      <c r="AQ1028" t="b">
        <f t="shared" si="283"/>
        <v>0</v>
      </c>
      <c r="AR1028" t="b">
        <f t="shared" si="284"/>
        <v>0</v>
      </c>
      <c r="AS1028" t="b">
        <f t="shared" si="285"/>
        <v>1</v>
      </c>
      <c r="AT1028" t="b">
        <f t="shared" si="286"/>
        <v>0</v>
      </c>
      <c r="AU1028" t="b">
        <f t="shared" si="287"/>
        <v>1</v>
      </c>
      <c r="AV1028" t="b">
        <f t="shared" si="288"/>
        <v>0</v>
      </c>
      <c r="AW1028" t="b">
        <f t="shared" si="289"/>
        <v>0</v>
      </c>
      <c r="AX1028" t="b">
        <f t="shared" si="290"/>
        <v>0</v>
      </c>
    </row>
    <row r="1029" spans="20:50" hidden="1">
      <c r="T1029" t="s">
        <v>53</v>
      </c>
      <c r="U1029" t="s">
        <v>59</v>
      </c>
      <c r="V1029">
        <v>508</v>
      </c>
      <c r="W1029" t="s">
        <v>142</v>
      </c>
      <c r="X1029" t="s">
        <v>922</v>
      </c>
      <c r="Y1029" t="s">
        <v>37</v>
      </c>
      <c r="Z1029">
        <v>15</v>
      </c>
      <c r="AA1029" t="s">
        <v>38</v>
      </c>
      <c r="AB1029">
        <v>11</v>
      </c>
      <c r="AC1029" t="s">
        <v>39</v>
      </c>
      <c r="AD1029">
        <v>2</v>
      </c>
      <c r="AE1029">
        <f t="shared" si="274"/>
        <v>36.25383773744479</v>
      </c>
      <c r="AF1029" t="str">
        <f t="shared" si="291"/>
        <v>UL36.2538377374448</v>
      </c>
      <c r="AH1029">
        <f>COUNTIF($AE$49:AE3980,AE1029)</f>
        <v>2</v>
      </c>
      <c r="AI1029" s="6">
        <f t="shared" si="275"/>
        <v>7.5</v>
      </c>
      <c r="AJ1029" s="7">
        <f t="shared" si="276"/>
        <v>3.6666666666666665</v>
      </c>
      <c r="AK1029" s="7">
        <f t="shared" si="277"/>
        <v>5</v>
      </c>
      <c r="AL1029" s="7">
        <f t="shared" si="278"/>
        <v>5.5</v>
      </c>
      <c r="AM1029" s="7">
        <f t="shared" si="279"/>
        <v>3</v>
      </c>
      <c r="AN1029" s="7">
        <f t="shared" si="280"/>
        <v>2.2000000000000002</v>
      </c>
      <c r="AO1029" s="7">
        <f t="shared" si="281"/>
        <v>2.1428571428571428</v>
      </c>
      <c r="AP1029" s="8">
        <f t="shared" si="282"/>
        <v>1.5714285714285714</v>
      </c>
      <c r="AQ1029" t="b">
        <f t="shared" si="283"/>
        <v>0</v>
      </c>
      <c r="AR1029" t="b">
        <f t="shared" si="284"/>
        <v>0</v>
      </c>
      <c r="AS1029" t="b">
        <f t="shared" si="285"/>
        <v>1</v>
      </c>
      <c r="AT1029" t="b">
        <f t="shared" si="286"/>
        <v>0</v>
      </c>
      <c r="AU1029" t="b">
        <f t="shared" si="287"/>
        <v>1</v>
      </c>
      <c r="AV1029" t="b">
        <f t="shared" si="288"/>
        <v>0</v>
      </c>
      <c r="AW1029" t="b">
        <f t="shared" si="289"/>
        <v>0</v>
      </c>
      <c r="AX1029" t="b">
        <f t="shared" si="290"/>
        <v>0</v>
      </c>
    </row>
    <row r="1030" spans="20:50" hidden="1">
      <c r="T1030" t="s">
        <v>53</v>
      </c>
      <c r="U1030" t="s">
        <v>59</v>
      </c>
      <c r="V1030">
        <v>509</v>
      </c>
      <c r="W1030" t="s">
        <v>142</v>
      </c>
      <c r="X1030" t="s">
        <v>923</v>
      </c>
      <c r="Y1030" t="s">
        <v>37</v>
      </c>
      <c r="Z1030">
        <v>15</v>
      </c>
      <c r="AA1030" t="s">
        <v>38</v>
      </c>
      <c r="AB1030">
        <v>13</v>
      </c>
      <c r="AC1030" t="s">
        <v>39</v>
      </c>
      <c r="AD1030">
        <v>1</v>
      </c>
      <c r="AE1030">
        <f t="shared" si="274"/>
        <v>40.91438322002513</v>
      </c>
      <c r="AF1030" t="str">
        <f t="shared" si="291"/>
        <v>UL40.9143832200251</v>
      </c>
      <c r="AH1030">
        <f>COUNTIF($AE$49:AE3981,AE1030)</f>
        <v>2</v>
      </c>
      <c r="AI1030" s="6">
        <f t="shared" si="275"/>
        <v>7.5</v>
      </c>
      <c r="AJ1030" s="7">
        <f t="shared" si="276"/>
        <v>4.333333333333333</v>
      </c>
      <c r="AK1030" s="7">
        <f t="shared" si="277"/>
        <v>5</v>
      </c>
      <c r="AL1030" s="7">
        <f t="shared" si="278"/>
        <v>6.5</v>
      </c>
      <c r="AM1030" s="7">
        <f t="shared" si="279"/>
        <v>3</v>
      </c>
      <c r="AN1030" s="7">
        <f t="shared" si="280"/>
        <v>2.6</v>
      </c>
      <c r="AO1030" s="7">
        <f t="shared" si="281"/>
        <v>2.1428571428571428</v>
      </c>
      <c r="AP1030" s="8">
        <f t="shared" si="282"/>
        <v>1.8571428571428572</v>
      </c>
      <c r="AQ1030" t="b">
        <f t="shared" si="283"/>
        <v>0</v>
      </c>
      <c r="AR1030" t="b">
        <f t="shared" si="284"/>
        <v>0</v>
      </c>
      <c r="AS1030" t="b">
        <f t="shared" si="285"/>
        <v>1</v>
      </c>
      <c r="AT1030" t="b">
        <f t="shared" si="286"/>
        <v>0</v>
      </c>
      <c r="AU1030" t="b">
        <f t="shared" si="287"/>
        <v>1</v>
      </c>
      <c r="AV1030" t="b">
        <f t="shared" si="288"/>
        <v>0</v>
      </c>
      <c r="AW1030" t="b">
        <f t="shared" si="289"/>
        <v>0</v>
      </c>
      <c r="AX1030" t="b">
        <f t="shared" si="290"/>
        <v>0</v>
      </c>
    </row>
    <row r="1031" spans="20:50" hidden="1">
      <c r="T1031" t="s">
        <v>35</v>
      </c>
      <c r="U1031" t="s">
        <v>59</v>
      </c>
      <c r="V1031" t="s">
        <v>0</v>
      </c>
      <c r="W1031" t="s">
        <v>142</v>
      </c>
      <c r="X1031" t="s">
        <v>923</v>
      </c>
      <c r="Y1031" t="s">
        <v>37</v>
      </c>
      <c r="Z1031">
        <v>15</v>
      </c>
      <c r="AA1031" t="s">
        <v>38</v>
      </c>
      <c r="AB1031">
        <v>13</v>
      </c>
      <c r="AC1031" t="s">
        <v>39</v>
      </c>
      <c r="AD1031">
        <v>1</v>
      </c>
      <c r="AE1031">
        <f t="shared" si="274"/>
        <v>40.91438322002513</v>
      </c>
      <c r="AF1031" t="str">
        <f t="shared" si="291"/>
        <v>UL40.9143832200251</v>
      </c>
      <c r="AG1031" t="str">
        <f>U1031&amp;AE1031</f>
        <v>UL40.9143832200251</v>
      </c>
      <c r="AH1031">
        <f>COUNTIF($AG$49:AG3982,AG1031)</f>
        <v>1</v>
      </c>
      <c r="AI1031" s="6">
        <f t="shared" si="275"/>
        <v>7.5</v>
      </c>
      <c r="AJ1031" s="7">
        <f t="shared" si="276"/>
        <v>4.333333333333333</v>
      </c>
      <c r="AK1031" s="7">
        <f t="shared" si="277"/>
        <v>5</v>
      </c>
      <c r="AL1031" s="7">
        <f t="shared" si="278"/>
        <v>6.5</v>
      </c>
      <c r="AM1031" s="7">
        <f t="shared" si="279"/>
        <v>3</v>
      </c>
      <c r="AN1031" s="7">
        <f t="shared" si="280"/>
        <v>2.6</v>
      </c>
      <c r="AO1031" s="7">
        <f t="shared" si="281"/>
        <v>2.1428571428571428</v>
      </c>
      <c r="AP1031" s="8">
        <f t="shared" si="282"/>
        <v>1.8571428571428572</v>
      </c>
      <c r="AQ1031" t="b">
        <f t="shared" si="283"/>
        <v>0</v>
      </c>
      <c r="AR1031" t="b">
        <f t="shared" si="284"/>
        <v>0</v>
      </c>
      <c r="AS1031" t="b">
        <f t="shared" si="285"/>
        <v>1</v>
      </c>
      <c r="AT1031" t="b">
        <f t="shared" si="286"/>
        <v>0</v>
      </c>
      <c r="AU1031" t="b">
        <f t="shared" si="287"/>
        <v>1</v>
      </c>
      <c r="AV1031" t="b">
        <f t="shared" si="288"/>
        <v>0</v>
      </c>
      <c r="AW1031" t="b">
        <f t="shared" si="289"/>
        <v>0</v>
      </c>
      <c r="AX1031" t="b">
        <f t="shared" si="290"/>
        <v>0</v>
      </c>
    </row>
    <row r="1032" spans="20:50" hidden="1">
      <c r="T1032" t="s">
        <v>53</v>
      </c>
      <c r="U1032" t="s">
        <v>59</v>
      </c>
      <c r="V1032">
        <v>510</v>
      </c>
      <c r="W1032" t="s">
        <v>142</v>
      </c>
      <c r="X1032" t="s">
        <v>924</v>
      </c>
      <c r="Y1032" t="s">
        <v>37</v>
      </c>
      <c r="Z1032">
        <v>15</v>
      </c>
      <c r="AA1032" t="s">
        <v>38</v>
      </c>
      <c r="AB1032">
        <v>14</v>
      </c>
      <c r="AC1032" t="s">
        <v>39</v>
      </c>
      <c r="AD1032">
        <v>1</v>
      </c>
      <c r="AE1032">
        <f t="shared" si="274"/>
        <v>43.025065989118026</v>
      </c>
      <c r="AF1032" t="str">
        <f t="shared" si="291"/>
        <v>UL43.025065989118</v>
      </c>
      <c r="AH1032">
        <f>COUNTIF($AE$49:AE3983,AE1032)</f>
        <v>3</v>
      </c>
      <c r="AI1032" s="6">
        <f t="shared" si="275"/>
        <v>7.5</v>
      </c>
      <c r="AJ1032" s="7">
        <f t="shared" si="276"/>
        <v>4.666666666666667</v>
      </c>
      <c r="AK1032" s="7">
        <f t="shared" si="277"/>
        <v>5</v>
      </c>
      <c r="AL1032" s="7">
        <f t="shared" si="278"/>
        <v>7</v>
      </c>
      <c r="AM1032" s="7">
        <f t="shared" si="279"/>
        <v>3</v>
      </c>
      <c r="AN1032" s="7">
        <f t="shared" si="280"/>
        <v>2.8</v>
      </c>
      <c r="AO1032" s="7">
        <f t="shared" si="281"/>
        <v>2.1428571428571428</v>
      </c>
      <c r="AP1032" s="8">
        <f t="shared" si="282"/>
        <v>2</v>
      </c>
      <c r="AQ1032" t="b">
        <f t="shared" si="283"/>
        <v>0</v>
      </c>
      <c r="AR1032" t="b">
        <f t="shared" si="284"/>
        <v>0</v>
      </c>
      <c r="AS1032" t="b">
        <f t="shared" si="285"/>
        <v>1</v>
      </c>
      <c r="AT1032" t="b">
        <f t="shared" si="286"/>
        <v>1</v>
      </c>
      <c r="AU1032" t="b">
        <f t="shared" si="287"/>
        <v>1</v>
      </c>
      <c r="AV1032" t="b">
        <f t="shared" si="288"/>
        <v>0</v>
      </c>
      <c r="AW1032" t="b">
        <f t="shared" si="289"/>
        <v>0</v>
      </c>
      <c r="AX1032" t="b">
        <f t="shared" si="290"/>
        <v>1</v>
      </c>
    </row>
    <row r="1033" spans="20:50" hidden="1">
      <c r="T1033" t="s">
        <v>53</v>
      </c>
      <c r="U1033" t="s">
        <v>59</v>
      </c>
      <c r="V1033">
        <v>511</v>
      </c>
      <c r="W1033" t="s">
        <v>142</v>
      </c>
      <c r="X1033" t="s">
        <v>925</v>
      </c>
      <c r="Y1033" t="s">
        <v>37</v>
      </c>
      <c r="Z1033">
        <v>15</v>
      </c>
      <c r="AA1033" t="s">
        <v>38</v>
      </c>
      <c r="AB1033">
        <v>14</v>
      </c>
      <c r="AC1033" t="s">
        <v>39</v>
      </c>
      <c r="AD1033">
        <v>2</v>
      </c>
      <c r="AE1033">
        <f t="shared" si="274"/>
        <v>43.025065989118026</v>
      </c>
      <c r="AF1033" t="str">
        <f t="shared" si="291"/>
        <v>UL43.025065989118</v>
      </c>
      <c r="AH1033">
        <f>COUNTIF($AE$49:AE3984,AE1033)</f>
        <v>3</v>
      </c>
      <c r="AI1033" s="6">
        <f t="shared" si="275"/>
        <v>7.5</v>
      </c>
      <c r="AJ1033" s="7">
        <f t="shared" si="276"/>
        <v>4.666666666666667</v>
      </c>
      <c r="AK1033" s="7">
        <f t="shared" si="277"/>
        <v>5</v>
      </c>
      <c r="AL1033" s="7">
        <f t="shared" si="278"/>
        <v>7</v>
      </c>
      <c r="AM1033" s="7">
        <f t="shared" si="279"/>
        <v>3</v>
      </c>
      <c r="AN1033" s="7">
        <f t="shared" si="280"/>
        <v>2.8</v>
      </c>
      <c r="AO1033" s="7">
        <f t="shared" si="281"/>
        <v>2.1428571428571428</v>
      </c>
      <c r="AP1033" s="8">
        <f t="shared" si="282"/>
        <v>2</v>
      </c>
      <c r="AQ1033" t="b">
        <f t="shared" si="283"/>
        <v>0</v>
      </c>
      <c r="AR1033" t="b">
        <f t="shared" si="284"/>
        <v>0</v>
      </c>
      <c r="AS1033" t="b">
        <f t="shared" si="285"/>
        <v>1</v>
      </c>
      <c r="AT1033" t="b">
        <f t="shared" si="286"/>
        <v>1</v>
      </c>
      <c r="AU1033" t="b">
        <f t="shared" si="287"/>
        <v>1</v>
      </c>
      <c r="AV1033" t="b">
        <f t="shared" si="288"/>
        <v>0</v>
      </c>
      <c r="AW1033" t="b">
        <f t="shared" si="289"/>
        <v>0</v>
      </c>
      <c r="AX1033" t="b">
        <f t="shared" si="290"/>
        <v>1</v>
      </c>
    </row>
    <row r="1034" spans="20:50" hidden="1">
      <c r="T1034" t="s">
        <v>35</v>
      </c>
      <c r="U1034" t="s">
        <v>59</v>
      </c>
      <c r="V1034" t="s">
        <v>0</v>
      </c>
      <c r="W1034" t="s">
        <v>142</v>
      </c>
      <c r="X1034" t="s">
        <v>925</v>
      </c>
      <c r="Y1034" t="s">
        <v>37</v>
      </c>
      <c r="Z1034">
        <v>15</v>
      </c>
      <c r="AA1034" t="s">
        <v>38</v>
      </c>
      <c r="AB1034">
        <v>14</v>
      </c>
      <c r="AC1034" t="s">
        <v>39</v>
      </c>
      <c r="AD1034">
        <v>2</v>
      </c>
      <c r="AE1034">
        <f t="shared" si="274"/>
        <v>43.025065989118026</v>
      </c>
      <c r="AF1034" t="str">
        <f t="shared" si="291"/>
        <v>UL43.025065989118</v>
      </c>
      <c r="AG1034" t="str">
        <f>U1034&amp;AE1034</f>
        <v>UL43.025065989118</v>
      </c>
      <c r="AH1034">
        <f>COUNTIF($AG$49:AG3985,AG1034)</f>
        <v>1</v>
      </c>
      <c r="AI1034" s="6">
        <f t="shared" si="275"/>
        <v>7.5</v>
      </c>
      <c r="AJ1034" s="7">
        <f t="shared" si="276"/>
        <v>4.666666666666667</v>
      </c>
      <c r="AK1034" s="7">
        <f t="shared" si="277"/>
        <v>5</v>
      </c>
      <c r="AL1034" s="7">
        <f t="shared" si="278"/>
        <v>7</v>
      </c>
      <c r="AM1034" s="7">
        <f t="shared" si="279"/>
        <v>3</v>
      </c>
      <c r="AN1034" s="7">
        <f t="shared" si="280"/>
        <v>2.8</v>
      </c>
      <c r="AO1034" s="7">
        <f t="shared" si="281"/>
        <v>2.1428571428571428</v>
      </c>
      <c r="AP1034" s="8">
        <f t="shared" si="282"/>
        <v>2</v>
      </c>
      <c r="AQ1034" t="b">
        <f t="shared" si="283"/>
        <v>0</v>
      </c>
      <c r="AR1034" t="b">
        <f t="shared" si="284"/>
        <v>0</v>
      </c>
      <c r="AS1034" t="b">
        <f t="shared" si="285"/>
        <v>1</v>
      </c>
      <c r="AT1034" t="b">
        <f t="shared" si="286"/>
        <v>1</v>
      </c>
      <c r="AU1034" t="b">
        <f t="shared" si="287"/>
        <v>1</v>
      </c>
      <c r="AV1034" t="b">
        <f t="shared" si="288"/>
        <v>0</v>
      </c>
      <c r="AW1034" t="b">
        <f t="shared" si="289"/>
        <v>0</v>
      </c>
      <c r="AX1034" t="b">
        <f t="shared" si="290"/>
        <v>1</v>
      </c>
    </row>
    <row r="1035" spans="20:50" hidden="1">
      <c r="T1035" t="s">
        <v>53</v>
      </c>
      <c r="U1035" t="s">
        <v>59</v>
      </c>
      <c r="V1035">
        <v>512</v>
      </c>
      <c r="W1035" t="s">
        <v>142</v>
      </c>
      <c r="X1035" t="s">
        <v>926</v>
      </c>
      <c r="Y1035" t="s">
        <v>37</v>
      </c>
      <c r="Z1035">
        <v>15</v>
      </c>
      <c r="AA1035" t="s">
        <v>38</v>
      </c>
      <c r="AB1035">
        <v>16</v>
      </c>
      <c r="AC1035" t="s">
        <v>39</v>
      </c>
      <c r="AD1035">
        <v>1</v>
      </c>
      <c r="AE1035">
        <f t="shared" si="274"/>
        <v>46.847610265994597</v>
      </c>
      <c r="AF1035" t="str">
        <f t="shared" si="291"/>
        <v>UL46.8476102659946</v>
      </c>
      <c r="AH1035">
        <f>COUNTIF($AE$49:AE3986,AE1035)</f>
        <v>2</v>
      </c>
      <c r="AI1035" s="6">
        <f t="shared" si="275"/>
        <v>7.5</v>
      </c>
      <c r="AJ1035" s="7">
        <f t="shared" si="276"/>
        <v>5.333333333333333</v>
      </c>
      <c r="AK1035" s="7">
        <f t="shared" si="277"/>
        <v>5</v>
      </c>
      <c r="AL1035" s="7">
        <f t="shared" si="278"/>
        <v>8</v>
      </c>
      <c r="AM1035" s="7">
        <f t="shared" si="279"/>
        <v>3</v>
      </c>
      <c r="AN1035" s="7">
        <f t="shared" si="280"/>
        <v>3.2</v>
      </c>
      <c r="AO1035" s="7">
        <f t="shared" si="281"/>
        <v>2.1428571428571428</v>
      </c>
      <c r="AP1035" s="8">
        <f t="shared" si="282"/>
        <v>2.2857142857142856</v>
      </c>
      <c r="AQ1035" t="b">
        <f t="shared" si="283"/>
        <v>0</v>
      </c>
      <c r="AR1035" t="b">
        <f t="shared" si="284"/>
        <v>0</v>
      </c>
      <c r="AS1035" t="b">
        <f t="shared" si="285"/>
        <v>1</v>
      </c>
      <c r="AT1035" t="b">
        <f t="shared" si="286"/>
        <v>1</v>
      </c>
      <c r="AU1035" t="b">
        <f t="shared" si="287"/>
        <v>1</v>
      </c>
      <c r="AV1035" t="b">
        <f t="shared" si="288"/>
        <v>0</v>
      </c>
      <c r="AW1035" t="b">
        <f t="shared" si="289"/>
        <v>0</v>
      </c>
      <c r="AX1035" t="b">
        <f t="shared" si="290"/>
        <v>0</v>
      </c>
    </row>
    <row r="1036" spans="20:50" hidden="1">
      <c r="T1036" t="s">
        <v>53</v>
      </c>
      <c r="U1036" t="s">
        <v>59</v>
      </c>
      <c r="V1036">
        <v>513</v>
      </c>
      <c r="W1036" t="s">
        <v>142</v>
      </c>
      <c r="X1036" t="s">
        <v>56</v>
      </c>
      <c r="Y1036" t="s">
        <v>37</v>
      </c>
      <c r="Z1036">
        <v>15</v>
      </c>
      <c r="AA1036" t="s">
        <v>38</v>
      </c>
      <c r="AB1036">
        <v>16</v>
      </c>
      <c r="AC1036" t="s">
        <v>39</v>
      </c>
      <c r="AD1036">
        <v>2</v>
      </c>
      <c r="AE1036">
        <f t="shared" si="274"/>
        <v>46.847610265994597</v>
      </c>
      <c r="AF1036" t="str">
        <f t="shared" si="291"/>
        <v>UL46.8476102659946</v>
      </c>
      <c r="AH1036">
        <f>COUNTIF($AE$49:AE3987,AE1036)</f>
        <v>2</v>
      </c>
      <c r="AI1036" s="6">
        <f t="shared" si="275"/>
        <v>7.5</v>
      </c>
      <c r="AJ1036" s="7">
        <f t="shared" si="276"/>
        <v>5.333333333333333</v>
      </c>
      <c r="AK1036" s="7">
        <f t="shared" si="277"/>
        <v>5</v>
      </c>
      <c r="AL1036" s="7">
        <f t="shared" si="278"/>
        <v>8</v>
      </c>
      <c r="AM1036" s="7">
        <f t="shared" si="279"/>
        <v>3</v>
      </c>
      <c r="AN1036" s="7">
        <f t="shared" si="280"/>
        <v>3.2</v>
      </c>
      <c r="AO1036" s="7">
        <f t="shared" si="281"/>
        <v>2.1428571428571428</v>
      </c>
      <c r="AP1036" s="8">
        <f t="shared" si="282"/>
        <v>2.2857142857142856</v>
      </c>
      <c r="AQ1036" t="b">
        <f t="shared" si="283"/>
        <v>0</v>
      </c>
      <c r="AR1036" t="b">
        <f t="shared" si="284"/>
        <v>0</v>
      </c>
      <c r="AS1036" t="b">
        <f t="shared" si="285"/>
        <v>1</v>
      </c>
      <c r="AT1036" t="b">
        <f t="shared" si="286"/>
        <v>1</v>
      </c>
      <c r="AU1036" t="b">
        <f t="shared" si="287"/>
        <v>1</v>
      </c>
      <c r="AV1036" t="b">
        <f t="shared" si="288"/>
        <v>0</v>
      </c>
      <c r="AW1036" t="b">
        <f t="shared" si="289"/>
        <v>0</v>
      </c>
      <c r="AX1036" t="b">
        <f t="shared" si="290"/>
        <v>0</v>
      </c>
    </row>
    <row r="1037" spans="20:50" hidden="1">
      <c r="T1037" t="s">
        <v>53</v>
      </c>
      <c r="U1037" t="s">
        <v>59</v>
      </c>
      <c r="V1037">
        <v>514</v>
      </c>
      <c r="W1037" t="s">
        <v>142</v>
      </c>
      <c r="X1037" t="s">
        <v>927</v>
      </c>
      <c r="Y1037" t="s">
        <v>37</v>
      </c>
      <c r="Z1037">
        <v>15</v>
      </c>
      <c r="AA1037" t="s">
        <v>38</v>
      </c>
      <c r="AB1037">
        <v>17</v>
      </c>
      <c r="AC1037" t="s">
        <v>39</v>
      </c>
      <c r="AD1037">
        <v>1</v>
      </c>
      <c r="AE1037">
        <f t="shared" si="274"/>
        <v>48.576334374997352</v>
      </c>
      <c r="AF1037" t="str">
        <f t="shared" si="291"/>
        <v>UL48.5763343749974</v>
      </c>
      <c r="AH1037">
        <f>COUNTIF($AE$49:AE3988,AE1037)</f>
        <v>2</v>
      </c>
      <c r="AI1037" s="6">
        <f t="shared" si="275"/>
        <v>7.5</v>
      </c>
      <c r="AJ1037" s="7">
        <f t="shared" si="276"/>
        <v>5.666666666666667</v>
      </c>
      <c r="AK1037" s="7">
        <f t="shared" si="277"/>
        <v>5</v>
      </c>
      <c r="AL1037" s="7">
        <f t="shared" si="278"/>
        <v>8.5</v>
      </c>
      <c r="AM1037" s="7">
        <f t="shared" si="279"/>
        <v>3</v>
      </c>
      <c r="AN1037" s="7">
        <f t="shared" si="280"/>
        <v>3.4</v>
      </c>
      <c r="AO1037" s="7">
        <f t="shared" si="281"/>
        <v>2.1428571428571428</v>
      </c>
      <c r="AP1037" s="8">
        <f t="shared" si="282"/>
        <v>2.4285714285714284</v>
      </c>
      <c r="AQ1037" t="b">
        <f t="shared" si="283"/>
        <v>0</v>
      </c>
      <c r="AR1037" t="b">
        <f t="shared" si="284"/>
        <v>0</v>
      </c>
      <c r="AS1037" t="b">
        <f t="shared" si="285"/>
        <v>1</v>
      </c>
      <c r="AT1037" t="b">
        <f t="shared" si="286"/>
        <v>0</v>
      </c>
      <c r="AU1037" t="b">
        <f t="shared" si="287"/>
        <v>1</v>
      </c>
      <c r="AV1037" t="b">
        <f t="shared" si="288"/>
        <v>0</v>
      </c>
      <c r="AW1037" t="b">
        <f t="shared" si="289"/>
        <v>0</v>
      </c>
      <c r="AX1037" t="b">
        <f t="shared" si="290"/>
        <v>0</v>
      </c>
    </row>
    <row r="1038" spans="20:50" hidden="1">
      <c r="T1038" t="s">
        <v>53</v>
      </c>
      <c r="U1038" t="s">
        <v>59</v>
      </c>
      <c r="V1038">
        <v>515</v>
      </c>
      <c r="W1038" t="s">
        <v>142</v>
      </c>
      <c r="X1038" t="s">
        <v>16</v>
      </c>
      <c r="Y1038" t="s">
        <v>37</v>
      </c>
      <c r="Z1038">
        <v>15</v>
      </c>
      <c r="AA1038" t="s">
        <v>38</v>
      </c>
      <c r="AB1038">
        <v>17</v>
      </c>
      <c r="AC1038" t="s">
        <v>39</v>
      </c>
      <c r="AD1038">
        <v>2</v>
      </c>
      <c r="AE1038">
        <f t="shared" si="274"/>
        <v>48.576334374997352</v>
      </c>
      <c r="AF1038" t="str">
        <f t="shared" si="291"/>
        <v>UL48.5763343749974</v>
      </c>
      <c r="AH1038">
        <f>COUNTIF($AE$49:AE3989,AE1038)</f>
        <v>2</v>
      </c>
      <c r="AI1038" s="6">
        <f t="shared" si="275"/>
        <v>7.5</v>
      </c>
      <c r="AJ1038" s="7">
        <f t="shared" si="276"/>
        <v>5.666666666666667</v>
      </c>
      <c r="AK1038" s="7">
        <f t="shared" si="277"/>
        <v>5</v>
      </c>
      <c r="AL1038" s="7">
        <f t="shared" si="278"/>
        <v>8.5</v>
      </c>
      <c r="AM1038" s="7">
        <f t="shared" si="279"/>
        <v>3</v>
      </c>
      <c r="AN1038" s="7">
        <f t="shared" si="280"/>
        <v>3.4</v>
      </c>
      <c r="AO1038" s="7">
        <f t="shared" si="281"/>
        <v>2.1428571428571428</v>
      </c>
      <c r="AP1038" s="8">
        <f t="shared" si="282"/>
        <v>2.4285714285714284</v>
      </c>
      <c r="AQ1038" t="b">
        <f t="shared" si="283"/>
        <v>0</v>
      </c>
      <c r="AR1038" t="b">
        <f t="shared" si="284"/>
        <v>0</v>
      </c>
      <c r="AS1038" t="b">
        <f t="shared" si="285"/>
        <v>1</v>
      </c>
      <c r="AT1038" t="b">
        <f t="shared" si="286"/>
        <v>0</v>
      </c>
      <c r="AU1038" t="b">
        <f t="shared" si="287"/>
        <v>1</v>
      </c>
      <c r="AV1038" t="b">
        <f t="shared" si="288"/>
        <v>0</v>
      </c>
      <c r="AW1038" t="b">
        <f t="shared" si="289"/>
        <v>0</v>
      </c>
      <c r="AX1038" t="b">
        <f t="shared" si="290"/>
        <v>0</v>
      </c>
    </row>
    <row r="1039" spans="20:50" hidden="1">
      <c r="T1039" t="s">
        <v>53</v>
      </c>
      <c r="U1039" t="s">
        <v>59</v>
      </c>
      <c r="V1039">
        <v>516</v>
      </c>
      <c r="W1039" t="s">
        <v>142</v>
      </c>
      <c r="X1039" t="s">
        <v>928</v>
      </c>
      <c r="Y1039" t="s">
        <v>37</v>
      </c>
      <c r="Z1039">
        <v>15</v>
      </c>
      <c r="AA1039" t="s">
        <v>38</v>
      </c>
      <c r="AB1039">
        <v>19</v>
      </c>
      <c r="AC1039" t="s">
        <v>39</v>
      </c>
      <c r="AD1039">
        <v>1</v>
      </c>
      <c r="AE1039">
        <f t="shared" si="274"/>
        <v>51.709836807756929</v>
      </c>
      <c r="AF1039" t="str">
        <f t="shared" si="291"/>
        <v>UL51.7098368077569</v>
      </c>
      <c r="AH1039">
        <f>COUNTIF($AE$49:AE3990,AE1039)</f>
        <v>1</v>
      </c>
      <c r="AI1039" s="6">
        <f t="shared" si="275"/>
        <v>7.5</v>
      </c>
      <c r="AJ1039" s="7">
        <f t="shared" si="276"/>
        <v>6.333333333333333</v>
      </c>
      <c r="AK1039" s="7">
        <f t="shared" si="277"/>
        <v>5</v>
      </c>
      <c r="AL1039" s="7">
        <f t="shared" si="278"/>
        <v>9.5</v>
      </c>
      <c r="AM1039" s="7">
        <f t="shared" si="279"/>
        <v>3</v>
      </c>
      <c r="AN1039" s="7">
        <f t="shared" si="280"/>
        <v>3.8</v>
      </c>
      <c r="AO1039" s="7">
        <f t="shared" si="281"/>
        <v>2.1428571428571428</v>
      </c>
      <c r="AP1039" s="8">
        <f t="shared" si="282"/>
        <v>2.7142857142857144</v>
      </c>
      <c r="AQ1039" t="b">
        <f t="shared" si="283"/>
        <v>0</v>
      </c>
      <c r="AR1039" t="b">
        <f t="shared" si="284"/>
        <v>0</v>
      </c>
      <c r="AS1039" t="b">
        <f t="shared" si="285"/>
        <v>1</v>
      </c>
      <c r="AT1039" t="b">
        <f t="shared" si="286"/>
        <v>0</v>
      </c>
      <c r="AU1039" t="b">
        <f t="shared" si="287"/>
        <v>1</v>
      </c>
      <c r="AV1039" t="b">
        <f t="shared" si="288"/>
        <v>0</v>
      </c>
      <c r="AW1039" t="b">
        <f t="shared" si="289"/>
        <v>0</v>
      </c>
      <c r="AX1039" t="b">
        <f t="shared" si="290"/>
        <v>0</v>
      </c>
    </row>
    <row r="1040" spans="20:50" hidden="1">
      <c r="T1040" t="s">
        <v>53</v>
      </c>
      <c r="U1040" t="s">
        <v>59</v>
      </c>
      <c r="V1040">
        <v>517</v>
      </c>
      <c r="W1040" t="s">
        <v>142</v>
      </c>
      <c r="X1040" t="s">
        <v>929</v>
      </c>
      <c r="Y1040" t="s">
        <v>37</v>
      </c>
      <c r="Z1040">
        <v>15</v>
      </c>
      <c r="AA1040" t="s">
        <v>38</v>
      </c>
      <c r="AB1040">
        <v>22</v>
      </c>
      <c r="AC1040" t="s">
        <v>39</v>
      </c>
      <c r="AD1040">
        <v>1</v>
      </c>
      <c r="AE1040">
        <f t="shared" si="274"/>
        <v>55.713123022791038</v>
      </c>
      <c r="AF1040" t="str">
        <f t="shared" si="291"/>
        <v>UL55.713123022791</v>
      </c>
      <c r="AH1040">
        <f>COUNTIF($AE$49:AE3991,AE1040)</f>
        <v>1</v>
      </c>
      <c r="AI1040" s="6">
        <f t="shared" si="275"/>
        <v>7.5</v>
      </c>
      <c r="AJ1040" s="7">
        <f t="shared" si="276"/>
        <v>7.333333333333333</v>
      </c>
      <c r="AK1040" s="7">
        <f t="shared" si="277"/>
        <v>5</v>
      </c>
      <c r="AL1040" s="7">
        <f t="shared" si="278"/>
        <v>11</v>
      </c>
      <c r="AM1040" s="7">
        <f t="shared" si="279"/>
        <v>3</v>
      </c>
      <c r="AN1040" s="7">
        <f t="shared" si="280"/>
        <v>4.4000000000000004</v>
      </c>
      <c r="AO1040" s="7">
        <f t="shared" si="281"/>
        <v>2.1428571428571428</v>
      </c>
      <c r="AP1040" s="8">
        <f t="shared" si="282"/>
        <v>3.1428571428571428</v>
      </c>
      <c r="AQ1040" t="b">
        <f t="shared" si="283"/>
        <v>0</v>
      </c>
      <c r="AR1040" t="b">
        <f t="shared" si="284"/>
        <v>0</v>
      </c>
      <c r="AS1040" t="b">
        <f t="shared" si="285"/>
        <v>1</v>
      </c>
      <c r="AT1040" t="b">
        <f t="shared" si="286"/>
        <v>1</v>
      </c>
      <c r="AU1040" t="b">
        <f t="shared" si="287"/>
        <v>1</v>
      </c>
      <c r="AV1040" t="b">
        <f t="shared" si="288"/>
        <v>0</v>
      </c>
      <c r="AW1040" t="b">
        <f t="shared" si="289"/>
        <v>0</v>
      </c>
      <c r="AX1040" t="b">
        <f t="shared" si="290"/>
        <v>0</v>
      </c>
    </row>
    <row r="1041" spans="20:50" hidden="1">
      <c r="T1041" t="s">
        <v>53</v>
      </c>
      <c r="U1041" t="s">
        <v>59</v>
      </c>
      <c r="V1041">
        <v>518</v>
      </c>
      <c r="W1041" t="s">
        <v>142</v>
      </c>
      <c r="X1041" t="s">
        <v>930</v>
      </c>
      <c r="Y1041" t="s">
        <v>37</v>
      </c>
      <c r="Z1041">
        <v>15</v>
      </c>
      <c r="AA1041" t="s">
        <v>38</v>
      </c>
      <c r="AB1041">
        <v>23</v>
      </c>
      <c r="AC1041" t="s">
        <v>39</v>
      </c>
      <c r="AD1041">
        <v>1</v>
      </c>
      <c r="AE1041">
        <f t="shared" si="274"/>
        <v>56.888658039627977</v>
      </c>
      <c r="AF1041" t="str">
        <f t="shared" si="291"/>
        <v>UL56.888658039628</v>
      </c>
      <c r="AH1041">
        <f>COUNTIF($AE$49:AE3992,AE1041)</f>
        <v>1</v>
      </c>
      <c r="AI1041" s="6">
        <f t="shared" si="275"/>
        <v>7.5</v>
      </c>
      <c r="AJ1041" s="7">
        <f t="shared" si="276"/>
        <v>7.666666666666667</v>
      </c>
      <c r="AK1041" s="7">
        <f t="shared" si="277"/>
        <v>5</v>
      </c>
      <c r="AL1041" s="7">
        <f t="shared" si="278"/>
        <v>11.5</v>
      </c>
      <c r="AM1041" s="7">
        <f t="shared" si="279"/>
        <v>3</v>
      </c>
      <c r="AN1041" s="7">
        <f t="shared" si="280"/>
        <v>4.5999999999999996</v>
      </c>
      <c r="AO1041" s="7">
        <f t="shared" si="281"/>
        <v>2.1428571428571428</v>
      </c>
      <c r="AP1041" s="8">
        <f t="shared" si="282"/>
        <v>3.2857142857142856</v>
      </c>
      <c r="AQ1041" t="b">
        <f t="shared" si="283"/>
        <v>0</v>
      </c>
      <c r="AR1041" t="b">
        <f t="shared" si="284"/>
        <v>0</v>
      </c>
      <c r="AS1041" t="b">
        <f t="shared" si="285"/>
        <v>1</v>
      </c>
      <c r="AT1041" t="b">
        <f t="shared" si="286"/>
        <v>0</v>
      </c>
      <c r="AU1041" t="b">
        <f t="shared" si="287"/>
        <v>1</v>
      </c>
      <c r="AV1041" t="b">
        <f t="shared" si="288"/>
        <v>0</v>
      </c>
      <c r="AW1041" t="b">
        <f t="shared" si="289"/>
        <v>0</v>
      </c>
      <c r="AX1041" t="b">
        <f t="shared" si="290"/>
        <v>0</v>
      </c>
    </row>
    <row r="1042" spans="20:50" hidden="1">
      <c r="T1042" t="s">
        <v>53</v>
      </c>
      <c r="U1042" t="s">
        <v>59</v>
      </c>
      <c r="V1042">
        <v>519</v>
      </c>
      <c r="W1042" t="s">
        <v>142</v>
      </c>
      <c r="X1042" t="s">
        <v>931</v>
      </c>
      <c r="Y1042" t="s">
        <v>37</v>
      </c>
      <c r="Z1042">
        <v>15</v>
      </c>
      <c r="AA1042" t="s">
        <v>38</v>
      </c>
      <c r="AB1042">
        <v>26</v>
      </c>
      <c r="AC1042" t="s">
        <v>39</v>
      </c>
      <c r="AD1042">
        <v>1</v>
      </c>
      <c r="AE1042">
        <f t="shared" si="274"/>
        <v>60.018360631150671</v>
      </c>
      <c r="AF1042" t="str">
        <f t="shared" si="291"/>
        <v>UL60.0183606311507</v>
      </c>
      <c r="AH1042">
        <f>COUNTIF($AE$49:AE3993,AE1042)</f>
        <v>1</v>
      </c>
      <c r="AI1042" s="6">
        <f t="shared" si="275"/>
        <v>7.5</v>
      </c>
      <c r="AJ1042" s="7">
        <f t="shared" si="276"/>
        <v>8.6666666666666661</v>
      </c>
      <c r="AK1042" s="7">
        <f t="shared" si="277"/>
        <v>5</v>
      </c>
      <c r="AL1042" s="7">
        <f t="shared" si="278"/>
        <v>13</v>
      </c>
      <c r="AM1042" s="7">
        <f t="shared" si="279"/>
        <v>3</v>
      </c>
      <c r="AN1042" s="7">
        <f t="shared" si="280"/>
        <v>5.2</v>
      </c>
      <c r="AO1042" s="7">
        <f t="shared" si="281"/>
        <v>2.1428571428571428</v>
      </c>
      <c r="AP1042" s="8">
        <f t="shared" si="282"/>
        <v>3.7142857142857144</v>
      </c>
      <c r="AQ1042" t="b">
        <f t="shared" si="283"/>
        <v>0</v>
      </c>
      <c r="AR1042" t="b">
        <f t="shared" si="284"/>
        <v>0</v>
      </c>
      <c r="AS1042" t="b">
        <f t="shared" si="285"/>
        <v>1</v>
      </c>
      <c r="AT1042" t="b">
        <f t="shared" si="286"/>
        <v>1</v>
      </c>
      <c r="AU1042" t="b">
        <f t="shared" si="287"/>
        <v>1</v>
      </c>
      <c r="AV1042" t="b">
        <f t="shared" si="288"/>
        <v>0</v>
      </c>
      <c r="AW1042" t="b">
        <f t="shared" si="289"/>
        <v>0</v>
      </c>
      <c r="AX1042" t="b">
        <f t="shared" si="290"/>
        <v>0</v>
      </c>
    </row>
    <row r="1043" spans="20:50" hidden="1">
      <c r="T1043" t="s">
        <v>53</v>
      </c>
      <c r="U1043" t="s">
        <v>59</v>
      </c>
      <c r="V1043">
        <v>520</v>
      </c>
      <c r="W1043" t="s">
        <v>142</v>
      </c>
      <c r="X1043" t="s">
        <v>932</v>
      </c>
      <c r="Y1043" t="s">
        <v>37</v>
      </c>
      <c r="Z1043">
        <v>15</v>
      </c>
      <c r="AA1043" t="s">
        <v>38</v>
      </c>
      <c r="AB1043">
        <v>28</v>
      </c>
      <c r="AC1043" t="s">
        <v>39</v>
      </c>
      <c r="AD1043">
        <v>1</v>
      </c>
      <c r="AE1043">
        <f t="shared" si="274"/>
        <v>61.821409890040833</v>
      </c>
      <c r="AF1043" t="str">
        <f t="shared" si="291"/>
        <v>UL61.8214098900408</v>
      </c>
      <c r="AH1043">
        <f>COUNTIF($AE$49:AE3994,AE1043)</f>
        <v>1</v>
      </c>
      <c r="AI1043" s="6">
        <f t="shared" si="275"/>
        <v>7.5</v>
      </c>
      <c r="AJ1043" s="7">
        <f t="shared" si="276"/>
        <v>9.3333333333333339</v>
      </c>
      <c r="AK1043" s="7">
        <f t="shared" si="277"/>
        <v>5</v>
      </c>
      <c r="AL1043" s="7">
        <f t="shared" si="278"/>
        <v>14</v>
      </c>
      <c r="AM1043" s="7">
        <f t="shared" si="279"/>
        <v>3</v>
      </c>
      <c r="AN1043" s="7">
        <f t="shared" si="280"/>
        <v>5.6</v>
      </c>
      <c r="AO1043" s="7">
        <f t="shared" si="281"/>
        <v>2.1428571428571428</v>
      </c>
      <c r="AP1043" s="8">
        <f t="shared" si="282"/>
        <v>4</v>
      </c>
      <c r="AQ1043" t="b">
        <f t="shared" si="283"/>
        <v>0</v>
      </c>
      <c r="AR1043" t="b">
        <f t="shared" si="284"/>
        <v>0</v>
      </c>
      <c r="AS1043" t="b">
        <f t="shared" si="285"/>
        <v>1</v>
      </c>
      <c r="AT1043" t="b">
        <f t="shared" si="286"/>
        <v>1</v>
      </c>
      <c r="AU1043" t="b">
        <f t="shared" si="287"/>
        <v>1</v>
      </c>
      <c r="AV1043" t="b">
        <f t="shared" si="288"/>
        <v>0</v>
      </c>
      <c r="AW1043" t="b">
        <f t="shared" si="289"/>
        <v>0</v>
      </c>
      <c r="AX1043" t="b">
        <f t="shared" si="290"/>
        <v>1</v>
      </c>
    </row>
    <row r="1044" spans="20:50" hidden="1">
      <c r="T1044" t="s">
        <v>53</v>
      </c>
      <c r="U1044" t="s">
        <v>59</v>
      </c>
      <c r="V1044">
        <v>521</v>
      </c>
      <c r="W1044" t="s">
        <v>142</v>
      </c>
      <c r="X1044" t="s">
        <v>933</v>
      </c>
      <c r="Y1044" t="s">
        <v>37</v>
      </c>
      <c r="Z1044">
        <v>15</v>
      </c>
      <c r="AA1044" t="s">
        <v>38</v>
      </c>
      <c r="AB1044">
        <v>29</v>
      </c>
      <c r="AC1044" t="s">
        <v>39</v>
      </c>
      <c r="AD1044">
        <v>1</v>
      </c>
      <c r="AE1044">
        <f t="shared" si="274"/>
        <v>62.650124219930127</v>
      </c>
      <c r="AF1044" t="str">
        <f t="shared" si="291"/>
        <v>UL62.6501242199301</v>
      </c>
      <c r="AH1044">
        <f>COUNTIF($AE$49:AE3995,AE1044)</f>
        <v>1</v>
      </c>
      <c r="AI1044" s="6">
        <f t="shared" si="275"/>
        <v>7.5</v>
      </c>
      <c r="AJ1044" s="7">
        <f t="shared" si="276"/>
        <v>9.6666666666666661</v>
      </c>
      <c r="AK1044" s="7">
        <f t="shared" si="277"/>
        <v>5</v>
      </c>
      <c r="AL1044" s="7">
        <f t="shared" si="278"/>
        <v>14.5</v>
      </c>
      <c r="AM1044" s="7">
        <f t="shared" si="279"/>
        <v>3</v>
      </c>
      <c r="AN1044" s="7">
        <f t="shared" si="280"/>
        <v>5.8</v>
      </c>
      <c r="AO1044" s="7">
        <f t="shared" si="281"/>
        <v>2.1428571428571428</v>
      </c>
      <c r="AP1044" s="8">
        <f t="shared" si="282"/>
        <v>4.1428571428571432</v>
      </c>
      <c r="AQ1044" t="b">
        <f t="shared" si="283"/>
        <v>0</v>
      </c>
      <c r="AR1044" t="b">
        <f t="shared" si="284"/>
        <v>0</v>
      </c>
      <c r="AS1044" t="b">
        <f t="shared" si="285"/>
        <v>1</v>
      </c>
      <c r="AT1044" t="b">
        <f t="shared" si="286"/>
        <v>0</v>
      </c>
      <c r="AU1044" t="b">
        <f t="shared" si="287"/>
        <v>1</v>
      </c>
      <c r="AV1044" t="b">
        <f t="shared" si="288"/>
        <v>0</v>
      </c>
      <c r="AW1044" t="b">
        <f t="shared" si="289"/>
        <v>0</v>
      </c>
      <c r="AX1044" t="b">
        <f t="shared" si="290"/>
        <v>0</v>
      </c>
    </row>
    <row r="1045" spans="20:50" hidden="1">
      <c r="T1045" t="s">
        <v>53</v>
      </c>
      <c r="U1045" t="s">
        <v>59</v>
      </c>
      <c r="V1045">
        <v>522</v>
      </c>
      <c r="W1045" t="s">
        <v>142</v>
      </c>
      <c r="X1045" t="s">
        <v>934</v>
      </c>
      <c r="Y1045" t="s">
        <v>37</v>
      </c>
      <c r="Z1045">
        <v>15</v>
      </c>
      <c r="AA1045" t="s">
        <v>38</v>
      </c>
      <c r="AB1045">
        <v>31</v>
      </c>
      <c r="AC1045" t="s">
        <v>39</v>
      </c>
      <c r="AD1045">
        <v>1</v>
      </c>
      <c r="AE1045">
        <f t="shared" si="274"/>
        <v>64.179008025810717</v>
      </c>
      <c r="AF1045" t="str">
        <f t="shared" si="291"/>
        <v>UL64.1790080258107</v>
      </c>
      <c r="AH1045">
        <f>COUNTIF($AE$49:AE3996,AE1045)</f>
        <v>1</v>
      </c>
      <c r="AI1045" s="6">
        <f t="shared" si="275"/>
        <v>7.5</v>
      </c>
      <c r="AJ1045" s="7">
        <f t="shared" si="276"/>
        <v>10.333333333333334</v>
      </c>
      <c r="AK1045" s="7">
        <f t="shared" si="277"/>
        <v>5</v>
      </c>
      <c r="AL1045" s="7">
        <f t="shared" si="278"/>
        <v>15.5</v>
      </c>
      <c r="AM1045" s="7">
        <f t="shared" si="279"/>
        <v>3</v>
      </c>
      <c r="AN1045" s="7">
        <f t="shared" si="280"/>
        <v>6.2</v>
      </c>
      <c r="AO1045" s="7">
        <f t="shared" si="281"/>
        <v>2.1428571428571428</v>
      </c>
      <c r="AP1045" s="8">
        <f t="shared" si="282"/>
        <v>4.4285714285714288</v>
      </c>
      <c r="AQ1045" t="b">
        <f t="shared" si="283"/>
        <v>0</v>
      </c>
      <c r="AR1045" t="b">
        <f t="shared" si="284"/>
        <v>0</v>
      </c>
      <c r="AS1045" t="b">
        <f t="shared" si="285"/>
        <v>1</v>
      </c>
      <c r="AT1045" t="b">
        <f t="shared" si="286"/>
        <v>0</v>
      </c>
      <c r="AU1045" t="b">
        <f t="shared" si="287"/>
        <v>1</v>
      </c>
      <c r="AV1045" t="b">
        <f t="shared" si="288"/>
        <v>0</v>
      </c>
      <c r="AW1045" t="b">
        <f t="shared" si="289"/>
        <v>0</v>
      </c>
      <c r="AX1045" t="b">
        <f t="shared" si="290"/>
        <v>0</v>
      </c>
    </row>
    <row r="1046" spans="20:50" hidden="1">
      <c r="T1046" t="s">
        <v>53</v>
      </c>
      <c r="U1046" t="s">
        <v>59</v>
      </c>
      <c r="V1046">
        <v>523</v>
      </c>
      <c r="W1046" t="s">
        <v>142</v>
      </c>
      <c r="X1046" t="s">
        <v>935</v>
      </c>
      <c r="Y1046" t="s">
        <v>37</v>
      </c>
      <c r="Z1046">
        <v>15</v>
      </c>
      <c r="AA1046" t="s">
        <v>38</v>
      </c>
      <c r="AB1046">
        <v>32</v>
      </c>
      <c r="AC1046" t="s">
        <v>39</v>
      </c>
      <c r="AD1046">
        <v>1</v>
      </c>
      <c r="AE1046">
        <f t="shared" si="274"/>
        <v>64.885165113855436</v>
      </c>
      <c r="AF1046" t="str">
        <f t="shared" si="291"/>
        <v>UL64.8851651138554</v>
      </c>
      <c r="AH1046">
        <f>COUNTIF($AE$49:AE3997,AE1046)</f>
        <v>1</v>
      </c>
      <c r="AI1046" s="6">
        <f t="shared" si="275"/>
        <v>7.5</v>
      </c>
      <c r="AJ1046" s="7">
        <f t="shared" si="276"/>
        <v>10.666666666666666</v>
      </c>
      <c r="AK1046" s="7">
        <f t="shared" si="277"/>
        <v>5</v>
      </c>
      <c r="AL1046" s="7">
        <f t="shared" si="278"/>
        <v>16</v>
      </c>
      <c r="AM1046" s="7">
        <f t="shared" si="279"/>
        <v>3</v>
      </c>
      <c r="AN1046" s="7">
        <f t="shared" si="280"/>
        <v>6.4</v>
      </c>
      <c r="AO1046" s="7">
        <f t="shared" si="281"/>
        <v>2.1428571428571428</v>
      </c>
      <c r="AP1046" s="8">
        <f t="shared" si="282"/>
        <v>4.5714285714285712</v>
      </c>
      <c r="AQ1046" t="b">
        <f t="shared" si="283"/>
        <v>0</v>
      </c>
      <c r="AR1046" t="b">
        <f t="shared" si="284"/>
        <v>0</v>
      </c>
      <c r="AS1046" t="b">
        <f t="shared" si="285"/>
        <v>1</v>
      </c>
      <c r="AT1046" t="b">
        <f t="shared" si="286"/>
        <v>1</v>
      </c>
      <c r="AU1046" t="b">
        <f t="shared" si="287"/>
        <v>1</v>
      </c>
      <c r="AV1046" t="b">
        <f t="shared" si="288"/>
        <v>0</v>
      </c>
      <c r="AW1046" t="b">
        <f t="shared" si="289"/>
        <v>0</v>
      </c>
      <c r="AX1046" t="b">
        <f t="shared" si="290"/>
        <v>0</v>
      </c>
    </row>
    <row r="1047" spans="20:50" hidden="1">
      <c r="T1047" t="s">
        <v>53</v>
      </c>
      <c r="U1047" t="s">
        <v>59</v>
      </c>
      <c r="V1047">
        <v>524</v>
      </c>
      <c r="W1047" t="s">
        <v>142</v>
      </c>
      <c r="X1047" t="s">
        <v>936</v>
      </c>
      <c r="Y1047" t="s">
        <v>37</v>
      </c>
      <c r="Z1047">
        <v>15</v>
      </c>
      <c r="AA1047" t="s">
        <v>38</v>
      </c>
      <c r="AB1047">
        <v>34</v>
      </c>
      <c r="AC1047" t="s">
        <v>39</v>
      </c>
      <c r="AD1047">
        <v>1</v>
      </c>
      <c r="AE1047">
        <f t="shared" si="274"/>
        <v>66.19405648154229</v>
      </c>
      <c r="AF1047" t="str">
        <f t="shared" si="291"/>
        <v>UL66.1940564815423</v>
      </c>
      <c r="AH1047">
        <f>COUNTIF($AE$49:AE3998,AE1047)</f>
        <v>1</v>
      </c>
      <c r="AI1047" s="6">
        <f t="shared" si="275"/>
        <v>7.5</v>
      </c>
      <c r="AJ1047" s="7">
        <f t="shared" si="276"/>
        <v>11.333333333333334</v>
      </c>
      <c r="AK1047" s="7">
        <f t="shared" si="277"/>
        <v>5</v>
      </c>
      <c r="AL1047" s="7">
        <f t="shared" si="278"/>
        <v>17</v>
      </c>
      <c r="AM1047" s="7">
        <f t="shared" si="279"/>
        <v>3</v>
      </c>
      <c r="AN1047" s="7">
        <f t="shared" si="280"/>
        <v>6.8</v>
      </c>
      <c r="AO1047" s="7">
        <f t="shared" si="281"/>
        <v>2.1428571428571428</v>
      </c>
      <c r="AP1047" s="8">
        <f t="shared" si="282"/>
        <v>4.8571428571428568</v>
      </c>
      <c r="AQ1047" t="b">
        <f t="shared" si="283"/>
        <v>0</v>
      </c>
      <c r="AR1047" t="b">
        <f t="shared" si="284"/>
        <v>0</v>
      </c>
      <c r="AS1047" t="b">
        <f t="shared" si="285"/>
        <v>1</v>
      </c>
      <c r="AT1047" t="b">
        <f t="shared" si="286"/>
        <v>1</v>
      </c>
      <c r="AU1047" t="b">
        <f t="shared" si="287"/>
        <v>1</v>
      </c>
      <c r="AV1047" t="b">
        <f t="shared" si="288"/>
        <v>0</v>
      </c>
      <c r="AW1047" t="b">
        <f t="shared" si="289"/>
        <v>0</v>
      </c>
      <c r="AX1047" t="b">
        <f t="shared" si="290"/>
        <v>0</v>
      </c>
    </row>
    <row r="1048" spans="20:50" hidden="1">
      <c r="T1048" t="s">
        <v>53</v>
      </c>
      <c r="U1048" t="s">
        <v>59</v>
      </c>
      <c r="V1048">
        <v>525</v>
      </c>
      <c r="W1048" t="s">
        <v>142</v>
      </c>
      <c r="X1048" t="s">
        <v>937</v>
      </c>
      <c r="Y1048" t="s">
        <v>37</v>
      </c>
      <c r="Z1048">
        <v>16</v>
      </c>
      <c r="AA1048" t="s">
        <v>38</v>
      </c>
      <c r="AB1048">
        <v>1</v>
      </c>
      <c r="AC1048" t="s">
        <v>39</v>
      </c>
      <c r="AD1048">
        <v>1</v>
      </c>
      <c r="AE1048">
        <f t="shared" si="274"/>
        <v>3.5763343749973511</v>
      </c>
      <c r="AF1048" t="str">
        <f t="shared" si="291"/>
        <v>UL3.57633437499735</v>
      </c>
      <c r="AH1048">
        <f>COUNTIF($AE$49:AE3999,AE1048)</f>
        <v>2</v>
      </c>
      <c r="AI1048" s="6">
        <f t="shared" si="275"/>
        <v>8</v>
      </c>
      <c r="AJ1048" s="7">
        <f t="shared" si="276"/>
        <v>0.33333333333333331</v>
      </c>
      <c r="AK1048" s="7">
        <f t="shared" si="277"/>
        <v>5.333333333333333</v>
      </c>
      <c r="AL1048" s="7">
        <f t="shared" si="278"/>
        <v>0.5</v>
      </c>
      <c r="AM1048" s="7">
        <f t="shared" si="279"/>
        <v>3.2</v>
      </c>
      <c r="AN1048" s="7">
        <f t="shared" si="280"/>
        <v>0.2</v>
      </c>
      <c r="AO1048" s="7">
        <f t="shared" si="281"/>
        <v>2.2857142857142856</v>
      </c>
      <c r="AP1048" s="8">
        <f t="shared" si="282"/>
        <v>0.14285714285714285</v>
      </c>
      <c r="AQ1048" t="b">
        <f t="shared" si="283"/>
        <v>1</v>
      </c>
      <c r="AR1048" t="b">
        <f t="shared" si="284"/>
        <v>0</v>
      </c>
      <c r="AS1048" t="b">
        <f t="shared" si="285"/>
        <v>0</v>
      </c>
      <c r="AT1048" t="b">
        <f t="shared" si="286"/>
        <v>0</v>
      </c>
      <c r="AU1048" t="b">
        <f t="shared" si="287"/>
        <v>0</v>
      </c>
      <c r="AV1048" t="b">
        <f t="shared" si="288"/>
        <v>0</v>
      </c>
      <c r="AW1048" t="b">
        <f t="shared" si="289"/>
        <v>0</v>
      </c>
      <c r="AX1048" t="b">
        <f t="shared" si="290"/>
        <v>0</v>
      </c>
    </row>
    <row r="1049" spans="20:50" hidden="1">
      <c r="T1049" t="s">
        <v>53</v>
      </c>
      <c r="U1049" t="s">
        <v>59</v>
      </c>
      <c r="V1049">
        <v>526</v>
      </c>
      <c r="W1049" t="s">
        <v>142</v>
      </c>
      <c r="X1049" t="s">
        <v>938</v>
      </c>
      <c r="Y1049" t="s">
        <v>37</v>
      </c>
      <c r="Z1049">
        <v>16</v>
      </c>
      <c r="AA1049" t="s">
        <v>38</v>
      </c>
      <c r="AB1049">
        <v>3</v>
      </c>
      <c r="AC1049" t="s">
        <v>39</v>
      </c>
      <c r="AD1049">
        <v>1</v>
      </c>
      <c r="AE1049">
        <f t="shared" si="274"/>
        <v>10.619655276155134</v>
      </c>
      <c r="AF1049" t="str">
        <f t="shared" si="291"/>
        <v>UL10.6196552761551</v>
      </c>
      <c r="AH1049">
        <f>COUNTIF($AE$49:AE4000,AE1049)</f>
        <v>3</v>
      </c>
      <c r="AI1049" s="6">
        <f t="shared" si="275"/>
        <v>8</v>
      </c>
      <c r="AJ1049" s="7">
        <f t="shared" si="276"/>
        <v>1</v>
      </c>
      <c r="AK1049" s="7">
        <f t="shared" si="277"/>
        <v>5.333333333333333</v>
      </c>
      <c r="AL1049" s="7">
        <f t="shared" si="278"/>
        <v>1.5</v>
      </c>
      <c r="AM1049" s="7">
        <f t="shared" si="279"/>
        <v>3.2</v>
      </c>
      <c r="AN1049" s="7">
        <f t="shared" si="280"/>
        <v>0.6</v>
      </c>
      <c r="AO1049" s="7">
        <f t="shared" si="281"/>
        <v>2.2857142857142856</v>
      </c>
      <c r="AP1049" s="8">
        <f t="shared" si="282"/>
        <v>0.42857142857142855</v>
      </c>
      <c r="AQ1049" t="b">
        <f t="shared" si="283"/>
        <v>1</v>
      </c>
      <c r="AR1049" t="b">
        <f t="shared" si="284"/>
        <v>1</v>
      </c>
      <c r="AS1049" t="b">
        <f t="shared" si="285"/>
        <v>0</v>
      </c>
      <c r="AT1049" t="b">
        <f t="shared" si="286"/>
        <v>0</v>
      </c>
      <c r="AU1049" t="b">
        <f t="shared" si="287"/>
        <v>0</v>
      </c>
      <c r="AV1049" t="b">
        <f t="shared" si="288"/>
        <v>0</v>
      </c>
      <c r="AW1049" t="b">
        <f t="shared" si="289"/>
        <v>0</v>
      </c>
      <c r="AX1049" t="b">
        <f t="shared" si="290"/>
        <v>0</v>
      </c>
    </row>
    <row r="1050" spans="20:50" hidden="1">
      <c r="T1050" t="s">
        <v>35</v>
      </c>
      <c r="U1050" t="s">
        <v>59</v>
      </c>
      <c r="V1050" t="s">
        <v>0</v>
      </c>
      <c r="W1050" t="s">
        <v>142</v>
      </c>
      <c r="X1050" t="s">
        <v>938</v>
      </c>
      <c r="Y1050" t="s">
        <v>37</v>
      </c>
      <c r="Z1050">
        <v>16</v>
      </c>
      <c r="AA1050" t="s">
        <v>38</v>
      </c>
      <c r="AB1050">
        <v>3</v>
      </c>
      <c r="AC1050" t="s">
        <v>39</v>
      </c>
      <c r="AD1050">
        <v>1</v>
      </c>
      <c r="AE1050">
        <f t="shared" si="274"/>
        <v>10.619655276155134</v>
      </c>
      <c r="AF1050" t="str">
        <f t="shared" si="291"/>
        <v>UL10.6196552761551</v>
      </c>
      <c r="AG1050" t="str">
        <f>U1050&amp;AE1050</f>
        <v>UL10.6196552761551</v>
      </c>
      <c r="AH1050">
        <f>COUNTIF($AG$49:AG4001,AG1050)</f>
        <v>1</v>
      </c>
      <c r="AI1050" s="6">
        <f t="shared" si="275"/>
        <v>8</v>
      </c>
      <c r="AJ1050" s="7">
        <f t="shared" si="276"/>
        <v>1</v>
      </c>
      <c r="AK1050" s="7">
        <f t="shared" si="277"/>
        <v>5.333333333333333</v>
      </c>
      <c r="AL1050" s="7">
        <f t="shared" si="278"/>
        <v>1.5</v>
      </c>
      <c r="AM1050" s="7">
        <f t="shared" si="279"/>
        <v>3.2</v>
      </c>
      <c r="AN1050" s="7">
        <f t="shared" si="280"/>
        <v>0.6</v>
      </c>
      <c r="AO1050" s="7">
        <f t="shared" si="281"/>
        <v>2.2857142857142856</v>
      </c>
      <c r="AP1050" s="8">
        <f t="shared" si="282"/>
        <v>0.42857142857142855</v>
      </c>
      <c r="AQ1050" t="b">
        <f t="shared" si="283"/>
        <v>1</v>
      </c>
      <c r="AR1050" t="b">
        <f t="shared" si="284"/>
        <v>1</v>
      </c>
      <c r="AS1050" t="b">
        <f t="shared" si="285"/>
        <v>0</v>
      </c>
      <c r="AT1050" t="b">
        <f t="shared" si="286"/>
        <v>0</v>
      </c>
      <c r="AU1050" t="b">
        <f t="shared" si="287"/>
        <v>0</v>
      </c>
      <c r="AV1050" t="b">
        <f t="shared" si="288"/>
        <v>0</v>
      </c>
      <c r="AW1050" t="b">
        <f t="shared" si="289"/>
        <v>0</v>
      </c>
      <c r="AX1050" t="b">
        <f t="shared" si="290"/>
        <v>0</v>
      </c>
    </row>
    <row r="1051" spans="20:50" hidden="1">
      <c r="T1051" t="s">
        <v>53</v>
      </c>
      <c r="U1051" t="s">
        <v>59</v>
      </c>
      <c r="V1051">
        <v>527</v>
      </c>
      <c r="W1051" t="s">
        <v>142</v>
      </c>
      <c r="X1051" t="s">
        <v>939</v>
      </c>
      <c r="Y1051" t="s">
        <v>37</v>
      </c>
      <c r="Z1051">
        <v>16</v>
      </c>
      <c r="AA1051" t="s">
        <v>38</v>
      </c>
      <c r="AB1051">
        <v>5</v>
      </c>
      <c r="AC1051" t="s">
        <v>39</v>
      </c>
      <c r="AD1051">
        <v>1</v>
      </c>
      <c r="AE1051">
        <f t="shared" si="274"/>
        <v>17.354024636261322</v>
      </c>
      <c r="AF1051" t="str">
        <f t="shared" si="291"/>
        <v>UL17.3540246362613</v>
      </c>
      <c r="AH1051">
        <f>COUNTIF($AE$49:AE4002,AE1051)</f>
        <v>2</v>
      </c>
      <c r="AI1051" s="6">
        <f t="shared" si="275"/>
        <v>8</v>
      </c>
      <c r="AJ1051" s="7">
        <f t="shared" si="276"/>
        <v>1.6666666666666667</v>
      </c>
      <c r="AK1051" s="7">
        <f t="shared" si="277"/>
        <v>5.333333333333333</v>
      </c>
      <c r="AL1051" s="7">
        <f t="shared" si="278"/>
        <v>2.5</v>
      </c>
      <c r="AM1051" s="7">
        <f t="shared" si="279"/>
        <v>3.2</v>
      </c>
      <c r="AN1051" s="7">
        <f t="shared" si="280"/>
        <v>1</v>
      </c>
      <c r="AO1051" s="7">
        <f t="shared" si="281"/>
        <v>2.2857142857142856</v>
      </c>
      <c r="AP1051" s="8">
        <f t="shared" si="282"/>
        <v>0.7142857142857143</v>
      </c>
      <c r="AQ1051" t="b">
        <f t="shared" si="283"/>
        <v>1</v>
      </c>
      <c r="AR1051" t="b">
        <f t="shared" si="284"/>
        <v>0</v>
      </c>
      <c r="AS1051" t="b">
        <f t="shared" si="285"/>
        <v>0</v>
      </c>
      <c r="AT1051" t="b">
        <f t="shared" si="286"/>
        <v>0</v>
      </c>
      <c r="AU1051" t="b">
        <f t="shared" si="287"/>
        <v>0</v>
      </c>
      <c r="AV1051" t="b">
        <f t="shared" si="288"/>
        <v>1</v>
      </c>
      <c r="AW1051" t="b">
        <f t="shared" si="289"/>
        <v>0</v>
      </c>
      <c r="AX1051" t="b">
        <f t="shared" si="290"/>
        <v>0</v>
      </c>
    </row>
    <row r="1052" spans="20:50" hidden="1">
      <c r="T1052" t="s">
        <v>53</v>
      </c>
      <c r="U1052" t="s">
        <v>59</v>
      </c>
      <c r="V1052">
        <v>528</v>
      </c>
      <c r="W1052" t="s">
        <v>142</v>
      </c>
      <c r="X1052" t="s">
        <v>940</v>
      </c>
      <c r="Y1052" t="s">
        <v>37</v>
      </c>
      <c r="Z1052">
        <v>16</v>
      </c>
      <c r="AA1052" t="s">
        <v>38</v>
      </c>
      <c r="AB1052">
        <v>7</v>
      </c>
      <c r="AC1052" t="s">
        <v>39</v>
      </c>
      <c r="AD1052">
        <v>1</v>
      </c>
      <c r="AE1052">
        <f t="shared" si="274"/>
        <v>23.629377730656817</v>
      </c>
      <c r="AF1052" t="str">
        <f t="shared" si="291"/>
        <v>UL23.6293777306568</v>
      </c>
      <c r="AH1052">
        <f>COUNTIF($AE$49:AE4003,AE1052)</f>
        <v>2</v>
      </c>
      <c r="AI1052" s="6">
        <f t="shared" si="275"/>
        <v>8</v>
      </c>
      <c r="AJ1052" s="7">
        <f t="shared" si="276"/>
        <v>2.3333333333333335</v>
      </c>
      <c r="AK1052" s="7">
        <f t="shared" si="277"/>
        <v>5.333333333333333</v>
      </c>
      <c r="AL1052" s="7">
        <f t="shared" si="278"/>
        <v>3.5</v>
      </c>
      <c r="AM1052" s="7">
        <f t="shared" si="279"/>
        <v>3.2</v>
      </c>
      <c r="AN1052" s="7">
        <f t="shared" si="280"/>
        <v>1.4</v>
      </c>
      <c r="AO1052" s="7">
        <f t="shared" si="281"/>
        <v>2.2857142857142856</v>
      </c>
      <c r="AP1052" s="8">
        <f t="shared" si="282"/>
        <v>1</v>
      </c>
      <c r="AQ1052" t="b">
        <f t="shared" si="283"/>
        <v>1</v>
      </c>
      <c r="AR1052" t="b">
        <f t="shared" si="284"/>
        <v>0</v>
      </c>
      <c r="AS1052" t="b">
        <f t="shared" si="285"/>
        <v>0</v>
      </c>
      <c r="AT1052" t="b">
        <f t="shared" si="286"/>
        <v>0</v>
      </c>
      <c r="AU1052" t="b">
        <f t="shared" si="287"/>
        <v>0</v>
      </c>
      <c r="AV1052" t="b">
        <f t="shared" si="288"/>
        <v>0</v>
      </c>
      <c r="AW1052" t="b">
        <f t="shared" si="289"/>
        <v>0</v>
      </c>
      <c r="AX1052" t="b">
        <f t="shared" si="290"/>
        <v>1</v>
      </c>
    </row>
    <row r="1053" spans="20:50" hidden="1">
      <c r="T1053" t="s">
        <v>53</v>
      </c>
      <c r="U1053" t="s">
        <v>59</v>
      </c>
      <c r="V1053">
        <v>529</v>
      </c>
      <c r="W1053" t="s">
        <v>142</v>
      </c>
      <c r="X1053" t="s">
        <v>941</v>
      </c>
      <c r="Y1053" t="s">
        <v>37</v>
      </c>
      <c r="Z1053">
        <v>16</v>
      </c>
      <c r="AA1053" t="s">
        <v>38</v>
      </c>
      <c r="AB1053">
        <v>9</v>
      </c>
      <c r="AC1053" t="s">
        <v>39</v>
      </c>
      <c r="AD1053">
        <v>1</v>
      </c>
      <c r="AE1053">
        <f t="shared" si="274"/>
        <v>29.357753542791276</v>
      </c>
      <c r="AF1053" t="str">
        <f t="shared" si="291"/>
        <v>UL29.3577535427913</v>
      </c>
      <c r="AH1053">
        <f>COUNTIF($AE$49:AE4004,AE1053)</f>
        <v>1</v>
      </c>
      <c r="AI1053" s="6">
        <f t="shared" si="275"/>
        <v>8</v>
      </c>
      <c r="AJ1053" s="7">
        <f t="shared" si="276"/>
        <v>3</v>
      </c>
      <c r="AK1053" s="7">
        <f t="shared" si="277"/>
        <v>5.333333333333333</v>
      </c>
      <c r="AL1053" s="7">
        <f t="shared" si="278"/>
        <v>4.5</v>
      </c>
      <c r="AM1053" s="7">
        <f t="shared" si="279"/>
        <v>3.2</v>
      </c>
      <c r="AN1053" s="7">
        <f t="shared" si="280"/>
        <v>1.8</v>
      </c>
      <c r="AO1053" s="7">
        <f t="shared" si="281"/>
        <v>2.2857142857142856</v>
      </c>
      <c r="AP1053" s="8">
        <f t="shared" si="282"/>
        <v>1.2857142857142858</v>
      </c>
      <c r="AQ1053" t="b">
        <f t="shared" si="283"/>
        <v>1</v>
      </c>
      <c r="AR1053" t="b">
        <f t="shared" si="284"/>
        <v>1</v>
      </c>
      <c r="AS1053" t="b">
        <f t="shared" si="285"/>
        <v>0</v>
      </c>
      <c r="AT1053" t="b">
        <f t="shared" si="286"/>
        <v>0</v>
      </c>
      <c r="AU1053" t="b">
        <f t="shared" si="287"/>
        <v>0</v>
      </c>
      <c r="AV1053" t="b">
        <f t="shared" si="288"/>
        <v>0</v>
      </c>
      <c r="AW1053" t="b">
        <f t="shared" si="289"/>
        <v>0</v>
      </c>
      <c r="AX1053" t="b">
        <f t="shared" si="290"/>
        <v>0</v>
      </c>
    </row>
    <row r="1054" spans="20:50" hidden="1">
      <c r="T1054" t="s">
        <v>53</v>
      </c>
      <c r="U1054" t="s">
        <v>59</v>
      </c>
      <c r="V1054">
        <v>530</v>
      </c>
      <c r="W1054" t="s">
        <v>142</v>
      </c>
      <c r="X1054" t="s">
        <v>942</v>
      </c>
      <c r="Y1054" t="s">
        <v>37</v>
      </c>
      <c r="Z1054">
        <v>16</v>
      </c>
      <c r="AA1054" t="s">
        <v>38</v>
      </c>
      <c r="AB1054">
        <v>11</v>
      </c>
      <c r="AC1054" t="s">
        <v>39</v>
      </c>
      <c r="AD1054">
        <v>1</v>
      </c>
      <c r="AE1054">
        <f t="shared" si="274"/>
        <v>34.5085229876684</v>
      </c>
      <c r="AF1054" t="str">
        <f t="shared" si="291"/>
        <v>UL34.5085229876684</v>
      </c>
      <c r="AH1054">
        <f>COUNTIF($AE$49:AE4005,AE1054)</f>
        <v>1</v>
      </c>
      <c r="AI1054" s="6">
        <f t="shared" si="275"/>
        <v>8</v>
      </c>
      <c r="AJ1054" s="7">
        <f t="shared" si="276"/>
        <v>3.6666666666666665</v>
      </c>
      <c r="AK1054" s="7">
        <f t="shared" si="277"/>
        <v>5.333333333333333</v>
      </c>
      <c r="AL1054" s="7">
        <f t="shared" si="278"/>
        <v>5.5</v>
      </c>
      <c r="AM1054" s="7">
        <f t="shared" si="279"/>
        <v>3.2</v>
      </c>
      <c r="AN1054" s="7">
        <f t="shared" si="280"/>
        <v>2.2000000000000002</v>
      </c>
      <c r="AO1054" s="7">
        <f t="shared" si="281"/>
        <v>2.2857142857142856</v>
      </c>
      <c r="AP1054" s="8">
        <f t="shared" si="282"/>
        <v>1.5714285714285714</v>
      </c>
      <c r="AQ1054" t="b">
        <f t="shared" si="283"/>
        <v>1</v>
      </c>
      <c r="AR1054" t="b">
        <f t="shared" si="284"/>
        <v>0</v>
      </c>
      <c r="AS1054" t="b">
        <f t="shared" si="285"/>
        <v>0</v>
      </c>
      <c r="AT1054" t="b">
        <f t="shared" si="286"/>
        <v>0</v>
      </c>
      <c r="AU1054" t="b">
        <f t="shared" si="287"/>
        <v>0</v>
      </c>
      <c r="AV1054" t="b">
        <f t="shared" si="288"/>
        <v>0</v>
      </c>
      <c r="AW1054" t="b">
        <f t="shared" si="289"/>
        <v>0</v>
      </c>
      <c r="AX1054" t="b">
        <f t="shared" si="290"/>
        <v>0</v>
      </c>
    </row>
    <row r="1055" spans="20:50" hidden="1">
      <c r="T1055" t="s">
        <v>53</v>
      </c>
      <c r="U1055" t="s">
        <v>59</v>
      </c>
      <c r="V1055">
        <v>531</v>
      </c>
      <c r="W1055" t="s">
        <v>142</v>
      </c>
      <c r="X1055" t="s">
        <v>943</v>
      </c>
      <c r="Y1055" t="s">
        <v>37</v>
      </c>
      <c r="Z1055">
        <v>16</v>
      </c>
      <c r="AA1055" t="s">
        <v>38</v>
      </c>
      <c r="AB1055">
        <v>13</v>
      </c>
      <c r="AC1055" t="s">
        <v>39</v>
      </c>
      <c r="AD1055">
        <v>1</v>
      </c>
      <c r="AE1055">
        <f t="shared" si="274"/>
        <v>39.093858886229498</v>
      </c>
      <c r="AF1055" t="str">
        <f t="shared" si="291"/>
        <v>UL39.0938588862295</v>
      </c>
      <c r="AH1055">
        <f>COUNTIF($AE$49:AE4006,AE1055)</f>
        <v>1</v>
      </c>
      <c r="AI1055" s="6">
        <f t="shared" si="275"/>
        <v>8</v>
      </c>
      <c r="AJ1055" s="7">
        <f t="shared" si="276"/>
        <v>4.333333333333333</v>
      </c>
      <c r="AK1055" s="7">
        <f t="shared" si="277"/>
        <v>5.333333333333333</v>
      </c>
      <c r="AL1055" s="7">
        <f t="shared" si="278"/>
        <v>6.5</v>
      </c>
      <c r="AM1055" s="7">
        <f t="shared" si="279"/>
        <v>3.2</v>
      </c>
      <c r="AN1055" s="7">
        <f t="shared" si="280"/>
        <v>2.6</v>
      </c>
      <c r="AO1055" s="7">
        <f t="shared" si="281"/>
        <v>2.2857142857142856</v>
      </c>
      <c r="AP1055" s="8">
        <f t="shared" si="282"/>
        <v>1.8571428571428572</v>
      </c>
      <c r="AQ1055" t="b">
        <f t="shared" si="283"/>
        <v>1</v>
      </c>
      <c r="AR1055" t="b">
        <f t="shared" si="284"/>
        <v>0</v>
      </c>
      <c r="AS1055" t="b">
        <f t="shared" si="285"/>
        <v>0</v>
      </c>
      <c r="AT1055" t="b">
        <f t="shared" si="286"/>
        <v>0</v>
      </c>
      <c r="AU1055" t="b">
        <f t="shared" si="287"/>
        <v>0</v>
      </c>
      <c r="AV1055" t="b">
        <f t="shared" si="288"/>
        <v>0</v>
      </c>
      <c r="AW1055" t="b">
        <f t="shared" si="289"/>
        <v>0</v>
      </c>
      <c r="AX1055" t="b">
        <f t="shared" si="290"/>
        <v>0</v>
      </c>
    </row>
    <row r="1056" spans="20:50" hidden="1">
      <c r="T1056" t="s">
        <v>53</v>
      </c>
      <c r="U1056" t="s">
        <v>59</v>
      </c>
      <c r="V1056">
        <v>532</v>
      </c>
      <c r="W1056" t="s">
        <v>142</v>
      </c>
      <c r="X1056" t="s">
        <v>944</v>
      </c>
      <c r="Y1056" t="s">
        <v>37</v>
      </c>
      <c r="Z1056">
        <v>16</v>
      </c>
      <c r="AA1056" t="s">
        <v>38</v>
      </c>
      <c r="AB1056">
        <v>15</v>
      </c>
      <c r="AC1056" t="s">
        <v>39</v>
      </c>
      <c r="AD1056">
        <v>1</v>
      </c>
      <c r="AE1056">
        <f t="shared" si="274"/>
        <v>43.152389734005411</v>
      </c>
      <c r="AF1056" t="str">
        <f t="shared" si="291"/>
        <v>UL43.1523897340054</v>
      </c>
      <c r="AH1056">
        <f>COUNTIF($AE$49:AE4007,AE1056)</f>
        <v>1</v>
      </c>
      <c r="AI1056" s="6">
        <f t="shared" si="275"/>
        <v>8</v>
      </c>
      <c r="AJ1056" s="7">
        <f t="shared" si="276"/>
        <v>5</v>
      </c>
      <c r="AK1056" s="7">
        <f t="shared" si="277"/>
        <v>5.333333333333333</v>
      </c>
      <c r="AL1056" s="7">
        <f t="shared" si="278"/>
        <v>7.5</v>
      </c>
      <c r="AM1056" s="7">
        <f t="shared" si="279"/>
        <v>3.2</v>
      </c>
      <c r="AN1056" s="7">
        <f t="shared" si="280"/>
        <v>3</v>
      </c>
      <c r="AO1056" s="7">
        <f t="shared" si="281"/>
        <v>2.2857142857142856</v>
      </c>
      <c r="AP1056" s="8">
        <f t="shared" si="282"/>
        <v>2.1428571428571428</v>
      </c>
      <c r="AQ1056" t="b">
        <f t="shared" si="283"/>
        <v>1</v>
      </c>
      <c r="AR1056" t="b">
        <f t="shared" si="284"/>
        <v>1</v>
      </c>
      <c r="AS1056" t="b">
        <f t="shared" si="285"/>
        <v>0</v>
      </c>
      <c r="AT1056" t="b">
        <f t="shared" si="286"/>
        <v>0</v>
      </c>
      <c r="AU1056" t="b">
        <f t="shared" si="287"/>
        <v>0</v>
      </c>
      <c r="AV1056" t="b">
        <f t="shared" si="288"/>
        <v>1</v>
      </c>
      <c r="AW1056" t="b">
        <f t="shared" si="289"/>
        <v>0</v>
      </c>
      <c r="AX1056" t="b">
        <f t="shared" si="290"/>
        <v>0</v>
      </c>
    </row>
    <row r="1057" spans="20:50" hidden="1">
      <c r="T1057" t="s">
        <v>53</v>
      </c>
      <c r="U1057" t="s">
        <v>59</v>
      </c>
      <c r="V1057">
        <v>533</v>
      </c>
      <c r="W1057" t="s">
        <v>142</v>
      </c>
      <c r="X1057" t="s">
        <v>945</v>
      </c>
      <c r="Y1057" t="s">
        <v>37</v>
      </c>
      <c r="Z1057">
        <v>16</v>
      </c>
      <c r="AA1057" t="s">
        <v>38</v>
      </c>
      <c r="AB1057">
        <v>17</v>
      </c>
      <c r="AC1057" t="s">
        <v>39</v>
      </c>
      <c r="AD1057">
        <v>1</v>
      </c>
      <c r="AE1057">
        <f t="shared" si="274"/>
        <v>46.735704588928392</v>
      </c>
      <c r="AF1057" t="str">
        <f t="shared" si="291"/>
        <v>UL46.7357045889284</v>
      </c>
      <c r="AH1057">
        <f>COUNTIF($AE$49:AE4008,AE1057)</f>
        <v>2</v>
      </c>
      <c r="AI1057" s="6">
        <f t="shared" si="275"/>
        <v>8</v>
      </c>
      <c r="AJ1057" s="7">
        <f t="shared" si="276"/>
        <v>5.666666666666667</v>
      </c>
      <c r="AK1057" s="7">
        <f t="shared" si="277"/>
        <v>5.333333333333333</v>
      </c>
      <c r="AL1057" s="7">
        <f t="shared" si="278"/>
        <v>8.5</v>
      </c>
      <c r="AM1057" s="7">
        <f t="shared" si="279"/>
        <v>3.2</v>
      </c>
      <c r="AN1057" s="7">
        <f t="shared" si="280"/>
        <v>3.4</v>
      </c>
      <c r="AO1057" s="7">
        <f t="shared" si="281"/>
        <v>2.2857142857142856</v>
      </c>
      <c r="AP1057" s="8">
        <f t="shared" si="282"/>
        <v>2.4285714285714284</v>
      </c>
      <c r="AQ1057" t="b">
        <f t="shared" si="283"/>
        <v>1</v>
      </c>
      <c r="AR1057" t="b">
        <f t="shared" si="284"/>
        <v>0</v>
      </c>
      <c r="AS1057" t="b">
        <f t="shared" si="285"/>
        <v>0</v>
      </c>
      <c r="AT1057" t="b">
        <f t="shared" si="286"/>
        <v>0</v>
      </c>
      <c r="AU1057" t="b">
        <f t="shared" si="287"/>
        <v>0</v>
      </c>
      <c r="AV1057" t="b">
        <f t="shared" si="288"/>
        <v>0</v>
      </c>
      <c r="AW1057" t="b">
        <f t="shared" si="289"/>
        <v>0</v>
      </c>
      <c r="AX1057" t="b">
        <f t="shared" si="290"/>
        <v>0</v>
      </c>
    </row>
    <row r="1058" spans="20:50" hidden="1">
      <c r="T1058" t="s">
        <v>35</v>
      </c>
      <c r="U1058" t="s">
        <v>59</v>
      </c>
      <c r="V1058" t="s">
        <v>0</v>
      </c>
      <c r="W1058" t="s">
        <v>142</v>
      </c>
      <c r="X1058" t="s">
        <v>945</v>
      </c>
      <c r="Y1058" t="s">
        <v>37</v>
      </c>
      <c r="Z1058">
        <v>16</v>
      </c>
      <c r="AA1058" t="s">
        <v>38</v>
      </c>
      <c r="AB1058">
        <v>17</v>
      </c>
      <c r="AC1058" t="s">
        <v>39</v>
      </c>
      <c r="AD1058">
        <v>1</v>
      </c>
      <c r="AE1058">
        <f t="shared" si="274"/>
        <v>46.735704588928392</v>
      </c>
      <c r="AF1058" t="str">
        <f t="shared" si="291"/>
        <v>UL46.7357045889284</v>
      </c>
      <c r="AG1058" t="str">
        <f>U1058&amp;AE1058</f>
        <v>UL46.7357045889284</v>
      </c>
      <c r="AH1058">
        <f>COUNTIF($AG$49:AG4009,AG1058)</f>
        <v>1</v>
      </c>
      <c r="AI1058" s="6">
        <f t="shared" si="275"/>
        <v>8</v>
      </c>
      <c r="AJ1058" s="7">
        <f t="shared" si="276"/>
        <v>5.666666666666667</v>
      </c>
      <c r="AK1058" s="7">
        <f t="shared" si="277"/>
        <v>5.333333333333333</v>
      </c>
      <c r="AL1058" s="7">
        <f t="shared" si="278"/>
        <v>8.5</v>
      </c>
      <c r="AM1058" s="7">
        <f t="shared" si="279"/>
        <v>3.2</v>
      </c>
      <c r="AN1058" s="7">
        <f t="shared" si="280"/>
        <v>3.4</v>
      </c>
      <c r="AO1058" s="7">
        <f t="shared" si="281"/>
        <v>2.2857142857142856</v>
      </c>
      <c r="AP1058" s="8">
        <f t="shared" si="282"/>
        <v>2.4285714285714284</v>
      </c>
      <c r="AQ1058" t="b">
        <f t="shared" si="283"/>
        <v>1</v>
      </c>
      <c r="AR1058" t="b">
        <f t="shared" si="284"/>
        <v>0</v>
      </c>
      <c r="AS1058" t="b">
        <f t="shared" si="285"/>
        <v>0</v>
      </c>
      <c r="AT1058" t="b">
        <f t="shared" si="286"/>
        <v>0</v>
      </c>
      <c r="AU1058" t="b">
        <f t="shared" si="287"/>
        <v>0</v>
      </c>
      <c r="AV1058" t="b">
        <f t="shared" si="288"/>
        <v>0</v>
      </c>
      <c r="AW1058" t="b">
        <f t="shared" si="289"/>
        <v>0</v>
      </c>
      <c r="AX1058" t="b">
        <f t="shared" si="290"/>
        <v>0</v>
      </c>
    </row>
    <row r="1059" spans="20:50" hidden="1">
      <c r="T1059" t="s">
        <v>53</v>
      </c>
      <c r="U1059" t="s">
        <v>59</v>
      </c>
      <c r="V1059">
        <v>534</v>
      </c>
      <c r="W1059" t="s">
        <v>142</v>
      </c>
      <c r="X1059" t="s">
        <v>946</v>
      </c>
      <c r="Y1059" t="s">
        <v>37</v>
      </c>
      <c r="Z1059">
        <v>16</v>
      </c>
      <c r="AA1059" t="s">
        <v>38</v>
      </c>
      <c r="AB1059">
        <v>19</v>
      </c>
      <c r="AC1059" t="s">
        <v>39</v>
      </c>
      <c r="AD1059">
        <v>1</v>
      </c>
      <c r="AE1059">
        <f t="shared" si="274"/>
        <v>49.899092453787766</v>
      </c>
      <c r="AF1059" t="str">
        <f t="shared" si="291"/>
        <v>UL49.8990924537878</v>
      </c>
      <c r="AH1059">
        <f>COUNTIF($AE$49:AE4010,AE1059)</f>
        <v>2</v>
      </c>
      <c r="AI1059" s="6">
        <f t="shared" si="275"/>
        <v>8</v>
      </c>
      <c r="AJ1059" s="7">
        <f t="shared" si="276"/>
        <v>6.333333333333333</v>
      </c>
      <c r="AK1059" s="7">
        <f t="shared" si="277"/>
        <v>5.333333333333333</v>
      </c>
      <c r="AL1059" s="7">
        <f t="shared" si="278"/>
        <v>9.5</v>
      </c>
      <c r="AM1059" s="7">
        <f t="shared" si="279"/>
        <v>3.2</v>
      </c>
      <c r="AN1059" s="7">
        <f t="shared" si="280"/>
        <v>3.8</v>
      </c>
      <c r="AO1059" s="7">
        <f t="shared" si="281"/>
        <v>2.2857142857142856</v>
      </c>
      <c r="AP1059" s="8">
        <f t="shared" si="282"/>
        <v>2.7142857142857144</v>
      </c>
      <c r="AQ1059" t="b">
        <f t="shared" si="283"/>
        <v>1</v>
      </c>
      <c r="AR1059" t="b">
        <f t="shared" si="284"/>
        <v>0</v>
      </c>
      <c r="AS1059" t="b">
        <f t="shared" si="285"/>
        <v>0</v>
      </c>
      <c r="AT1059" t="b">
        <f t="shared" si="286"/>
        <v>0</v>
      </c>
      <c r="AU1059" t="b">
        <f t="shared" si="287"/>
        <v>0</v>
      </c>
      <c r="AV1059" t="b">
        <f t="shared" si="288"/>
        <v>0</v>
      </c>
      <c r="AW1059" t="b">
        <f t="shared" si="289"/>
        <v>0</v>
      </c>
      <c r="AX1059" t="b">
        <f t="shared" si="290"/>
        <v>0</v>
      </c>
    </row>
    <row r="1060" spans="20:50" hidden="1">
      <c r="T1060" t="s">
        <v>35</v>
      </c>
      <c r="U1060" t="s">
        <v>59</v>
      </c>
      <c r="V1060" t="s">
        <v>0</v>
      </c>
      <c r="W1060" t="s">
        <v>142</v>
      </c>
      <c r="X1060" t="s">
        <v>946</v>
      </c>
      <c r="Y1060" t="s">
        <v>37</v>
      </c>
      <c r="Z1060">
        <v>16</v>
      </c>
      <c r="AA1060" t="s">
        <v>38</v>
      </c>
      <c r="AB1060">
        <v>19</v>
      </c>
      <c r="AC1060" t="s">
        <v>39</v>
      </c>
      <c r="AD1060">
        <v>1</v>
      </c>
      <c r="AE1060">
        <f t="shared" si="274"/>
        <v>49.899092453787766</v>
      </c>
      <c r="AF1060" t="str">
        <f t="shared" si="291"/>
        <v>UL49.8990924537878</v>
      </c>
      <c r="AG1060" t="str">
        <f>U1060&amp;AE1060</f>
        <v>UL49.8990924537878</v>
      </c>
      <c r="AH1060">
        <f>COUNTIF($AG$49:AG4011,AG1060)</f>
        <v>1</v>
      </c>
      <c r="AI1060" s="6">
        <f t="shared" si="275"/>
        <v>8</v>
      </c>
      <c r="AJ1060" s="7">
        <f t="shared" si="276"/>
        <v>6.333333333333333</v>
      </c>
      <c r="AK1060" s="7">
        <f t="shared" si="277"/>
        <v>5.333333333333333</v>
      </c>
      <c r="AL1060" s="7">
        <f t="shared" si="278"/>
        <v>9.5</v>
      </c>
      <c r="AM1060" s="7">
        <f t="shared" si="279"/>
        <v>3.2</v>
      </c>
      <c r="AN1060" s="7">
        <f t="shared" si="280"/>
        <v>3.8</v>
      </c>
      <c r="AO1060" s="7">
        <f t="shared" si="281"/>
        <v>2.2857142857142856</v>
      </c>
      <c r="AP1060" s="8">
        <f t="shared" si="282"/>
        <v>2.7142857142857144</v>
      </c>
      <c r="AQ1060" t="b">
        <f t="shared" si="283"/>
        <v>1</v>
      </c>
      <c r="AR1060" t="b">
        <f t="shared" si="284"/>
        <v>0</v>
      </c>
      <c r="AS1060" t="b">
        <f t="shared" si="285"/>
        <v>0</v>
      </c>
      <c r="AT1060" t="b">
        <f t="shared" si="286"/>
        <v>0</v>
      </c>
      <c r="AU1060" t="b">
        <f t="shared" si="287"/>
        <v>0</v>
      </c>
      <c r="AV1060" t="b">
        <f t="shared" si="288"/>
        <v>0</v>
      </c>
      <c r="AW1060" t="b">
        <f t="shared" si="289"/>
        <v>0</v>
      </c>
      <c r="AX1060" t="b">
        <f t="shared" si="290"/>
        <v>0</v>
      </c>
    </row>
    <row r="1061" spans="20:50" hidden="1">
      <c r="T1061" t="s">
        <v>53</v>
      </c>
      <c r="U1061" t="s">
        <v>59</v>
      </c>
      <c r="V1061">
        <v>535</v>
      </c>
      <c r="W1061" t="s">
        <v>142</v>
      </c>
      <c r="X1061" t="s">
        <v>947</v>
      </c>
      <c r="Y1061" t="s">
        <v>37</v>
      </c>
      <c r="Z1061">
        <v>16</v>
      </c>
      <c r="AA1061" t="s">
        <v>38</v>
      </c>
      <c r="AB1061">
        <v>21</v>
      </c>
      <c r="AC1061" t="s">
        <v>39</v>
      </c>
      <c r="AD1061">
        <v>1</v>
      </c>
      <c r="AE1061">
        <f t="shared" si="274"/>
        <v>52.69605172201657</v>
      </c>
      <c r="AF1061" t="str">
        <f t="shared" si="291"/>
        <v>UL52.6960517220166</v>
      </c>
      <c r="AH1061">
        <f>COUNTIF($AE$49:AE4012,AE1061)</f>
        <v>1</v>
      </c>
      <c r="AI1061" s="6">
        <f t="shared" si="275"/>
        <v>8</v>
      </c>
      <c r="AJ1061" s="7">
        <f t="shared" si="276"/>
        <v>7</v>
      </c>
      <c r="AK1061" s="7">
        <f t="shared" si="277"/>
        <v>5.333333333333333</v>
      </c>
      <c r="AL1061" s="7">
        <f t="shared" si="278"/>
        <v>10.5</v>
      </c>
      <c r="AM1061" s="7">
        <f t="shared" si="279"/>
        <v>3.2</v>
      </c>
      <c r="AN1061" s="7">
        <f t="shared" si="280"/>
        <v>4.2</v>
      </c>
      <c r="AO1061" s="7">
        <f t="shared" si="281"/>
        <v>2.2857142857142856</v>
      </c>
      <c r="AP1061" s="8">
        <f t="shared" si="282"/>
        <v>3</v>
      </c>
      <c r="AQ1061" t="b">
        <f t="shared" si="283"/>
        <v>1</v>
      </c>
      <c r="AR1061" t="b">
        <f t="shared" si="284"/>
        <v>1</v>
      </c>
      <c r="AS1061" t="b">
        <f t="shared" si="285"/>
        <v>0</v>
      </c>
      <c r="AT1061" t="b">
        <f t="shared" si="286"/>
        <v>0</v>
      </c>
      <c r="AU1061" t="b">
        <f t="shared" si="287"/>
        <v>0</v>
      </c>
      <c r="AV1061" t="b">
        <f t="shared" si="288"/>
        <v>0</v>
      </c>
      <c r="AW1061" t="b">
        <f t="shared" si="289"/>
        <v>0</v>
      </c>
      <c r="AX1061" t="b">
        <f t="shared" si="290"/>
        <v>1</v>
      </c>
    </row>
    <row r="1062" spans="20:50" hidden="1">
      <c r="T1062" t="s">
        <v>53</v>
      </c>
      <c r="U1062" t="s">
        <v>59</v>
      </c>
      <c r="V1062">
        <v>536</v>
      </c>
      <c r="W1062" t="s">
        <v>142</v>
      </c>
      <c r="X1062" t="s">
        <v>948</v>
      </c>
      <c r="Y1062" t="s">
        <v>37</v>
      </c>
      <c r="Z1062">
        <v>16</v>
      </c>
      <c r="AA1062" t="s">
        <v>38</v>
      </c>
      <c r="AB1062">
        <v>23</v>
      </c>
      <c r="AC1062" t="s">
        <v>39</v>
      </c>
      <c r="AD1062">
        <v>1</v>
      </c>
      <c r="AE1062">
        <f t="shared" si="274"/>
        <v>55.175510843043206</v>
      </c>
      <c r="AF1062" t="str">
        <f t="shared" si="291"/>
        <v>UL55.1755108430432</v>
      </c>
      <c r="AH1062">
        <f>COUNTIF($AE$49:AE4013,AE1062)</f>
        <v>1</v>
      </c>
      <c r="AI1062" s="6">
        <f t="shared" si="275"/>
        <v>8</v>
      </c>
      <c r="AJ1062" s="7">
        <f t="shared" si="276"/>
        <v>7.666666666666667</v>
      </c>
      <c r="AK1062" s="7">
        <f t="shared" si="277"/>
        <v>5.333333333333333</v>
      </c>
      <c r="AL1062" s="7">
        <f t="shared" si="278"/>
        <v>11.5</v>
      </c>
      <c r="AM1062" s="7">
        <f t="shared" si="279"/>
        <v>3.2</v>
      </c>
      <c r="AN1062" s="7">
        <f t="shared" si="280"/>
        <v>4.5999999999999996</v>
      </c>
      <c r="AO1062" s="7">
        <f t="shared" si="281"/>
        <v>2.2857142857142856</v>
      </c>
      <c r="AP1062" s="8">
        <f t="shared" si="282"/>
        <v>3.2857142857142856</v>
      </c>
      <c r="AQ1062" t="b">
        <f t="shared" si="283"/>
        <v>1</v>
      </c>
      <c r="AR1062" t="b">
        <f t="shared" si="284"/>
        <v>0</v>
      </c>
      <c r="AS1062" t="b">
        <f t="shared" si="285"/>
        <v>0</v>
      </c>
      <c r="AT1062" t="b">
        <f t="shared" si="286"/>
        <v>0</v>
      </c>
      <c r="AU1062" t="b">
        <f t="shared" si="287"/>
        <v>0</v>
      </c>
      <c r="AV1062" t="b">
        <f t="shared" si="288"/>
        <v>0</v>
      </c>
      <c r="AW1062" t="b">
        <f t="shared" si="289"/>
        <v>0</v>
      </c>
      <c r="AX1062" t="b">
        <f t="shared" si="290"/>
        <v>0</v>
      </c>
    </row>
    <row r="1063" spans="20:50" hidden="1">
      <c r="T1063" t="s">
        <v>53</v>
      </c>
      <c r="U1063" t="s">
        <v>59</v>
      </c>
      <c r="V1063">
        <v>537</v>
      </c>
      <c r="W1063" t="s">
        <v>142</v>
      </c>
      <c r="X1063" t="s">
        <v>949</v>
      </c>
      <c r="Y1063" t="s">
        <v>37</v>
      </c>
      <c r="Z1063">
        <v>16</v>
      </c>
      <c r="AA1063" t="s">
        <v>38</v>
      </c>
      <c r="AB1063">
        <v>25</v>
      </c>
      <c r="AC1063" t="s">
        <v>39</v>
      </c>
      <c r="AD1063">
        <v>1</v>
      </c>
      <c r="AE1063">
        <f t="shared" si="274"/>
        <v>57.380756928807173</v>
      </c>
      <c r="AF1063" t="str">
        <f t="shared" si="291"/>
        <v>UL57.3807569288072</v>
      </c>
      <c r="AH1063">
        <f>COUNTIF($AE$49:AE4014,AE1063)</f>
        <v>1</v>
      </c>
      <c r="AI1063" s="6">
        <f t="shared" si="275"/>
        <v>8</v>
      </c>
      <c r="AJ1063" s="7">
        <f t="shared" si="276"/>
        <v>8.3333333333333339</v>
      </c>
      <c r="AK1063" s="7">
        <f t="shared" si="277"/>
        <v>5.333333333333333</v>
      </c>
      <c r="AL1063" s="7">
        <f t="shared" si="278"/>
        <v>12.5</v>
      </c>
      <c r="AM1063" s="7">
        <f t="shared" si="279"/>
        <v>3.2</v>
      </c>
      <c r="AN1063" s="7">
        <f t="shared" si="280"/>
        <v>5</v>
      </c>
      <c r="AO1063" s="7">
        <f t="shared" si="281"/>
        <v>2.2857142857142856</v>
      </c>
      <c r="AP1063" s="8">
        <f t="shared" si="282"/>
        <v>3.5714285714285716</v>
      </c>
      <c r="AQ1063" t="b">
        <f t="shared" si="283"/>
        <v>1</v>
      </c>
      <c r="AR1063" t="b">
        <f t="shared" si="284"/>
        <v>0</v>
      </c>
      <c r="AS1063" t="b">
        <f t="shared" si="285"/>
        <v>0</v>
      </c>
      <c r="AT1063" t="b">
        <f t="shared" si="286"/>
        <v>0</v>
      </c>
      <c r="AU1063" t="b">
        <f t="shared" si="287"/>
        <v>0</v>
      </c>
      <c r="AV1063" t="b">
        <f t="shared" si="288"/>
        <v>1</v>
      </c>
      <c r="AW1063" t="b">
        <f t="shared" si="289"/>
        <v>0</v>
      </c>
      <c r="AX1063" t="b">
        <f t="shared" si="290"/>
        <v>0</v>
      </c>
    </row>
    <row r="1064" spans="20:50" hidden="1">
      <c r="T1064" t="s">
        <v>53</v>
      </c>
      <c r="U1064" t="s">
        <v>59</v>
      </c>
      <c r="V1064">
        <v>538</v>
      </c>
      <c r="W1064" t="s">
        <v>142</v>
      </c>
      <c r="X1064" t="s">
        <v>950</v>
      </c>
      <c r="Y1064" t="s">
        <v>37</v>
      </c>
      <c r="Z1064">
        <v>16</v>
      </c>
      <c r="AA1064" t="s">
        <v>38</v>
      </c>
      <c r="AB1064">
        <v>27</v>
      </c>
      <c r="AC1064" t="s">
        <v>39</v>
      </c>
      <c r="AD1064">
        <v>1</v>
      </c>
      <c r="AE1064">
        <f t="shared" si="274"/>
        <v>59.349332042947132</v>
      </c>
      <c r="AF1064" t="str">
        <f t="shared" si="291"/>
        <v>UL59.3493320429471</v>
      </c>
      <c r="AH1064">
        <f>COUNTIF($AE$49:AE4015,AE1064)</f>
        <v>1</v>
      </c>
      <c r="AI1064" s="6">
        <f t="shared" si="275"/>
        <v>8</v>
      </c>
      <c r="AJ1064" s="7">
        <f t="shared" si="276"/>
        <v>9</v>
      </c>
      <c r="AK1064" s="7">
        <f t="shared" si="277"/>
        <v>5.333333333333333</v>
      </c>
      <c r="AL1064" s="7">
        <f t="shared" si="278"/>
        <v>13.5</v>
      </c>
      <c r="AM1064" s="7">
        <f t="shared" si="279"/>
        <v>3.2</v>
      </c>
      <c r="AN1064" s="7">
        <f t="shared" si="280"/>
        <v>5.4</v>
      </c>
      <c r="AO1064" s="7">
        <f t="shared" si="281"/>
        <v>2.2857142857142856</v>
      </c>
      <c r="AP1064" s="8">
        <f t="shared" si="282"/>
        <v>3.8571428571428572</v>
      </c>
      <c r="AQ1064" t="b">
        <f t="shared" si="283"/>
        <v>1</v>
      </c>
      <c r="AR1064" t="b">
        <f t="shared" si="284"/>
        <v>1</v>
      </c>
      <c r="AS1064" t="b">
        <f t="shared" si="285"/>
        <v>0</v>
      </c>
      <c r="AT1064" t="b">
        <f t="shared" si="286"/>
        <v>0</v>
      </c>
      <c r="AU1064" t="b">
        <f t="shared" si="287"/>
        <v>0</v>
      </c>
      <c r="AV1064" t="b">
        <f t="shared" si="288"/>
        <v>0</v>
      </c>
      <c r="AW1064" t="b">
        <f t="shared" si="289"/>
        <v>0</v>
      </c>
      <c r="AX1064" t="b">
        <f t="shared" si="290"/>
        <v>0</v>
      </c>
    </row>
    <row r="1065" spans="20:50" hidden="1">
      <c r="T1065" t="s">
        <v>53</v>
      </c>
      <c r="U1065" t="s">
        <v>59</v>
      </c>
      <c r="V1065">
        <v>539</v>
      </c>
      <c r="W1065" t="s">
        <v>142</v>
      </c>
      <c r="X1065" t="s">
        <v>951</v>
      </c>
      <c r="Y1065" t="s">
        <v>37</v>
      </c>
      <c r="Z1065">
        <v>16</v>
      </c>
      <c r="AA1065" t="s">
        <v>38</v>
      </c>
      <c r="AB1065">
        <v>29</v>
      </c>
      <c r="AC1065" t="s">
        <v>39</v>
      </c>
      <c r="AD1065">
        <v>1</v>
      </c>
      <c r="AE1065">
        <f t="shared" si="274"/>
        <v>61.113418233089298</v>
      </c>
      <c r="AF1065" t="str">
        <f t="shared" si="291"/>
        <v>UL61.1134182330893</v>
      </c>
      <c r="AH1065">
        <f>COUNTIF($AE$49:AE4016,AE1065)</f>
        <v>1</v>
      </c>
      <c r="AI1065" s="6">
        <f t="shared" si="275"/>
        <v>8</v>
      </c>
      <c r="AJ1065" s="7">
        <f t="shared" si="276"/>
        <v>9.6666666666666661</v>
      </c>
      <c r="AK1065" s="7">
        <f t="shared" si="277"/>
        <v>5.333333333333333</v>
      </c>
      <c r="AL1065" s="7">
        <f t="shared" si="278"/>
        <v>14.5</v>
      </c>
      <c r="AM1065" s="7">
        <f t="shared" si="279"/>
        <v>3.2</v>
      </c>
      <c r="AN1065" s="7">
        <f t="shared" si="280"/>
        <v>5.8</v>
      </c>
      <c r="AO1065" s="7">
        <f t="shared" si="281"/>
        <v>2.2857142857142856</v>
      </c>
      <c r="AP1065" s="8">
        <f t="shared" si="282"/>
        <v>4.1428571428571432</v>
      </c>
      <c r="AQ1065" t="b">
        <f t="shared" si="283"/>
        <v>1</v>
      </c>
      <c r="AR1065" t="b">
        <f t="shared" si="284"/>
        <v>0</v>
      </c>
      <c r="AS1065" t="b">
        <f t="shared" si="285"/>
        <v>0</v>
      </c>
      <c r="AT1065" t="b">
        <f t="shared" si="286"/>
        <v>0</v>
      </c>
      <c r="AU1065" t="b">
        <f t="shared" si="287"/>
        <v>0</v>
      </c>
      <c r="AV1065" t="b">
        <f t="shared" si="288"/>
        <v>0</v>
      </c>
      <c r="AW1065" t="b">
        <f t="shared" si="289"/>
        <v>0</v>
      </c>
      <c r="AX1065" t="b">
        <f t="shared" si="290"/>
        <v>0</v>
      </c>
    </row>
    <row r="1066" spans="20:50" hidden="1">
      <c r="T1066" t="s">
        <v>53</v>
      </c>
      <c r="U1066" t="s">
        <v>59</v>
      </c>
      <c r="V1066">
        <v>540</v>
      </c>
      <c r="W1066" t="s">
        <v>142</v>
      </c>
      <c r="X1066" t="s">
        <v>952</v>
      </c>
      <c r="Y1066" t="s">
        <v>37</v>
      </c>
      <c r="Z1066">
        <v>16</v>
      </c>
      <c r="AA1066" t="s">
        <v>38</v>
      </c>
      <c r="AB1066">
        <v>31</v>
      </c>
      <c r="AC1066" t="s">
        <v>39</v>
      </c>
      <c r="AD1066">
        <v>1</v>
      </c>
      <c r="AE1066">
        <f t="shared" si="274"/>
        <v>62.700427788667199</v>
      </c>
      <c r="AF1066" t="str">
        <f t="shared" si="291"/>
        <v>UL62.7004277886672</v>
      </c>
      <c r="AH1066">
        <f>COUNTIF($AE$49:AE4017,AE1066)</f>
        <v>1</v>
      </c>
      <c r="AI1066" s="6">
        <f t="shared" si="275"/>
        <v>8</v>
      </c>
      <c r="AJ1066" s="7">
        <f t="shared" si="276"/>
        <v>10.333333333333334</v>
      </c>
      <c r="AK1066" s="7">
        <f t="shared" si="277"/>
        <v>5.333333333333333</v>
      </c>
      <c r="AL1066" s="7">
        <f t="shared" si="278"/>
        <v>15.5</v>
      </c>
      <c r="AM1066" s="7">
        <f t="shared" si="279"/>
        <v>3.2</v>
      </c>
      <c r="AN1066" s="7">
        <f t="shared" si="280"/>
        <v>6.2</v>
      </c>
      <c r="AO1066" s="7">
        <f t="shared" si="281"/>
        <v>2.2857142857142856</v>
      </c>
      <c r="AP1066" s="8">
        <f t="shared" si="282"/>
        <v>4.4285714285714288</v>
      </c>
      <c r="AQ1066" t="b">
        <f t="shared" si="283"/>
        <v>1</v>
      </c>
      <c r="AR1066" t="b">
        <f t="shared" si="284"/>
        <v>0</v>
      </c>
      <c r="AS1066" t="b">
        <f t="shared" si="285"/>
        <v>0</v>
      </c>
      <c r="AT1066" t="b">
        <f t="shared" si="286"/>
        <v>0</v>
      </c>
      <c r="AU1066" t="b">
        <f t="shared" si="287"/>
        <v>0</v>
      </c>
      <c r="AV1066" t="b">
        <f t="shared" si="288"/>
        <v>0</v>
      </c>
      <c r="AW1066" t="b">
        <f t="shared" si="289"/>
        <v>0</v>
      </c>
      <c r="AX1066" t="b">
        <f t="shared" si="290"/>
        <v>0</v>
      </c>
    </row>
    <row r="1067" spans="20:50" hidden="1">
      <c r="T1067" t="s">
        <v>53</v>
      </c>
      <c r="U1067" t="s">
        <v>59</v>
      </c>
      <c r="V1067">
        <v>541</v>
      </c>
      <c r="W1067" t="s">
        <v>142</v>
      </c>
      <c r="X1067" t="s">
        <v>953</v>
      </c>
      <c r="Y1067" t="s">
        <v>37</v>
      </c>
      <c r="Z1067">
        <v>16</v>
      </c>
      <c r="AA1067" t="s">
        <v>38</v>
      </c>
      <c r="AB1067">
        <v>33</v>
      </c>
      <c r="AC1067" t="s">
        <v>39</v>
      </c>
      <c r="AD1067">
        <v>1</v>
      </c>
      <c r="AE1067">
        <f t="shared" si="274"/>
        <v>64.133643205905486</v>
      </c>
      <c r="AF1067" t="str">
        <f t="shared" si="291"/>
        <v>UL64.1336432059055</v>
      </c>
      <c r="AH1067">
        <f>COUNTIF($AE$49:AE4018,AE1067)</f>
        <v>1</v>
      </c>
      <c r="AI1067" s="6">
        <f t="shared" si="275"/>
        <v>8</v>
      </c>
      <c r="AJ1067" s="7">
        <f t="shared" si="276"/>
        <v>11</v>
      </c>
      <c r="AK1067" s="7">
        <f t="shared" si="277"/>
        <v>5.333333333333333</v>
      </c>
      <c r="AL1067" s="7">
        <f t="shared" si="278"/>
        <v>16.5</v>
      </c>
      <c r="AM1067" s="7">
        <f t="shared" si="279"/>
        <v>3.2</v>
      </c>
      <c r="AN1067" s="7">
        <f t="shared" si="280"/>
        <v>6.6</v>
      </c>
      <c r="AO1067" s="7">
        <f t="shared" si="281"/>
        <v>2.2857142857142856</v>
      </c>
      <c r="AP1067" s="8">
        <f t="shared" si="282"/>
        <v>4.7142857142857144</v>
      </c>
      <c r="AQ1067" t="b">
        <f t="shared" si="283"/>
        <v>1</v>
      </c>
      <c r="AR1067" t="b">
        <f t="shared" si="284"/>
        <v>1</v>
      </c>
      <c r="AS1067" t="b">
        <f t="shared" si="285"/>
        <v>0</v>
      </c>
      <c r="AT1067" t="b">
        <f t="shared" si="286"/>
        <v>0</v>
      </c>
      <c r="AU1067" t="b">
        <f t="shared" si="287"/>
        <v>0</v>
      </c>
      <c r="AV1067" t="b">
        <f t="shared" si="288"/>
        <v>0</v>
      </c>
      <c r="AW1067" t="b">
        <f t="shared" si="289"/>
        <v>0</v>
      </c>
      <c r="AX1067" t="b">
        <f t="shared" si="290"/>
        <v>0</v>
      </c>
    </row>
    <row r="1068" spans="20:50" hidden="1">
      <c r="T1068" t="s">
        <v>53</v>
      </c>
      <c r="U1068" t="s">
        <v>59</v>
      </c>
      <c r="V1068">
        <v>542</v>
      </c>
      <c r="W1068" t="s">
        <v>142</v>
      </c>
      <c r="X1068" t="s">
        <v>954</v>
      </c>
      <c r="Y1068" t="s">
        <v>37</v>
      </c>
      <c r="Z1068">
        <v>17</v>
      </c>
      <c r="AA1068" t="s">
        <v>38</v>
      </c>
      <c r="AB1068">
        <v>1</v>
      </c>
      <c r="AC1068" t="s">
        <v>39</v>
      </c>
      <c r="AD1068">
        <v>1</v>
      </c>
      <c r="AE1068">
        <f t="shared" si="274"/>
        <v>3.3664606634298009</v>
      </c>
      <c r="AF1068" t="str">
        <f t="shared" si="291"/>
        <v>UL3.3664606634298</v>
      </c>
      <c r="AH1068">
        <f>COUNTIF($AE$49:AE4019,AE1068)</f>
        <v>2</v>
      </c>
      <c r="AI1068" s="6">
        <f t="shared" si="275"/>
        <v>8.5</v>
      </c>
      <c r="AJ1068" s="7">
        <f t="shared" si="276"/>
        <v>0.33333333333333331</v>
      </c>
      <c r="AK1068" s="7">
        <f t="shared" si="277"/>
        <v>5.666666666666667</v>
      </c>
      <c r="AL1068" s="7">
        <f t="shared" si="278"/>
        <v>0.5</v>
      </c>
      <c r="AM1068" s="7">
        <f t="shared" si="279"/>
        <v>3.4</v>
      </c>
      <c r="AN1068" s="7">
        <f t="shared" si="280"/>
        <v>0.2</v>
      </c>
      <c r="AO1068" s="7">
        <f t="shared" si="281"/>
        <v>2.4285714285714284</v>
      </c>
      <c r="AP1068" s="8">
        <f t="shared" si="282"/>
        <v>0.14285714285714285</v>
      </c>
      <c r="AQ1068" t="b">
        <f t="shared" si="283"/>
        <v>0</v>
      </c>
      <c r="AR1068" t="b">
        <f t="shared" si="284"/>
        <v>0</v>
      </c>
      <c r="AS1068" t="b">
        <f t="shared" si="285"/>
        <v>0</v>
      </c>
      <c r="AT1068" t="b">
        <f t="shared" si="286"/>
        <v>0</v>
      </c>
      <c r="AU1068" t="b">
        <f t="shared" si="287"/>
        <v>0</v>
      </c>
      <c r="AV1068" t="b">
        <f t="shared" si="288"/>
        <v>0</v>
      </c>
      <c r="AW1068" t="b">
        <f t="shared" si="289"/>
        <v>0</v>
      </c>
      <c r="AX1068" t="b">
        <f t="shared" si="290"/>
        <v>0</v>
      </c>
    </row>
    <row r="1069" spans="20:50" hidden="1">
      <c r="T1069" t="s">
        <v>53</v>
      </c>
      <c r="U1069" t="s">
        <v>59</v>
      </c>
      <c r="V1069">
        <v>543</v>
      </c>
      <c r="W1069" t="s">
        <v>142</v>
      </c>
      <c r="X1069" t="s">
        <v>955</v>
      </c>
      <c r="Y1069" t="s">
        <v>37</v>
      </c>
      <c r="Z1069">
        <v>17</v>
      </c>
      <c r="AA1069" t="s">
        <v>38</v>
      </c>
      <c r="AB1069">
        <v>2</v>
      </c>
      <c r="AC1069" t="s">
        <v>39</v>
      </c>
      <c r="AD1069">
        <v>1</v>
      </c>
      <c r="AE1069">
        <f t="shared" si="274"/>
        <v>6.7098368077569335</v>
      </c>
      <c r="AF1069" t="str">
        <f t="shared" si="291"/>
        <v>UL6.70983680775693</v>
      </c>
      <c r="AH1069">
        <f>COUNTIF($AE$49:AE4020,AE1069)</f>
        <v>2</v>
      </c>
      <c r="AI1069" s="6">
        <f t="shared" si="275"/>
        <v>8.5</v>
      </c>
      <c r="AJ1069" s="7">
        <f t="shared" si="276"/>
        <v>0.66666666666666663</v>
      </c>
      <c r="AK1069" s="7">
        <f t="shared" si="277"/>
        <v>5.666666666666667</v>
      </c>
      <c r="AL1069" s="7">
        <f t="shared" si="278"/>
        <v>1</v>
      </c>
      <c r="AM1069" s="7">
        <f t="shared" si="279"/>
        <v>3.4</v>
      </c>
      <c r="AN1069" s="7">
        <f t="shared" si="280"/>
        <v>0.4</v>
      </c>
      <c r="AO1069" s="7">
        <f t="shared" si="281"/>
        <v>2.4285714285714284</v>
      </c>
      <c r="AP1069" s="8">
        <f t="shared" si="282"/>
        <v>0.2857142857142857</v>
      </c>
      <c r="AQ1069" t="b">
        <f t="shared" si="283"/>
        <v>0</v>
      </c>
      <c r="AR1069" t="b">
        <f t="shared" si="284"/>
        <v>0</v>
      </c>
      <c r="AS1069" t="b">
        <f t="shared" si="285"/>
        <v>0</v>
      </c>
      <c r="AT1069" t="b">
        <f t="shared" si="286"/>
        <v>1</v>
      </c>
      <c r="AU1069" t="b">
        <f t="shared" si="287"/>
        <v>0</v>
      </c>
      <c r="AV1069" t="b">
        <f t="shared" si="288"/>
        <v>0</v>
      </c>
      <c r="AW1069" t="b">
        <f t="shared" si="289"/>
        <v>0</v>
      </c>
      <c r="AX1069" t="b">
        <f t="shared" si="290"/>
        <v>0</v>
      </c>
    </row>
    <row r="1070" spans="20:50" hidden="1">
      <c r="T1070" t="s">
        <v>53</v>
      </c>
      <c r="U1070" t="s">
        <v>59</v>
      </c>
      <c r="V1070">
        <v>544</v>
      </c>
      <c r="W1070" t="s">
        <v>142</v>
      </c>
      <c r="X1070" t="s">
        <v>956</v>
      </c>
      <c r="Y1070" t="s">
        <v>37</v>
      </c>
      <c r="Z1070">
        <v>17</v>
      </c>
      <c r="AA1070" t="s">
        <v>38</v>
      </c>
      <c r="AB1070">
        <v>3</v>
      </c>
      <c r="AC1070" t="s">
        <v>39</v>
      </c>
      <c r="AD1070">
        <v>1</v>
      </c>
      <c r="AE1070">
        <f t="shared" si="274"/>
        <v>10.007979801441339</v>
      </c>
      <c r="AF1070" t="str">
        <f t="shared" si="291"/>
        <v>UL10.0079798014413</v>
      </c>
      <c r="AH1070">
        <f>COUNTIF($AE$49:AE4021,AE1070)</f>
        <v>2</v>
      </c>
      <c r="AI1070" s="6">
        <f t="shared" si="275"/>
        <v>8.5</v>
      </c>
      <c r="AJ1070" s="7">
        <f t="shared" si="276"/>
        <v>1</v>
      </c>
      <c r="AK1070" s="7">
        <f t="shared" si="277"/>
        <v>5.666666666666667</v>
      </c>
      <c r="AL1070" s="7">
        <f t="shared" si="278"/>
        <v>1.5</v>
      </c>
      <c r="AM1070" s="7">
        <f t="shared" si="279"/>
        <v>3.4</v>
      </c>
      <c r="AN1070" s="7">
        <f t="shared" si="280"/>
        <v>0.6</v>
      </c>
      <c r="AO1070" s="7">
        <f t="shared" si="281"/>
        <v>2.4285714285714284</v>
      </c>
      <c r="AP1070" s="8">
        <f t="shared" si="282"/>
        <v>0.42857142857142855</v>
      </c>
      <c r="AQ1070" t="b">
        <f t="shared" si="283"/>
        <v>0</v>
      </c>
      <c r="AR1070" t="b">
        <f t="shared" si="284"/>
        <v>1</v>
      </c>
      <c r="AS1070" t="b">
        <f t="shared" si="285"/>
        <v>0</v>
      </c>
      <c r="AT1070" t="b">
        <f t="shared" si="286"/>
        <v>0</v>
      </c>
      <c r="AU1070" t="b">
        <f t="shared" si="287"/>
        <v>0</v>
      </c>
      <c r="AV1070" t="b">
        <f t="shared" si="288"/>
        <v>0</v>
      </c>
      <c r="AW1070" t="b">
        <f t="shared" si="289"/>
        <v>0</v>
      </c>
      <c r="AX1070" t="b">
        <f t="shared" si="290"/>
        <v>0</v>
      </c>
    </row>
    <row r="1071" spans="20:50" hidden="1">
      <c r="T1071" t="s">
        <v>53</v>
      </c>
      <c r="U1071" t="s">
        <v>59</v>
      </c>
      <c r="V1071">
        <v>545</v>
      </c>
      <c r="W1071" t="s">
        <v>142</v>
      </c>
      <c r="X1071" t="s">
        <v>957</v>
      </c>
      <c r="Y1071" t="s">
        <v>37</v>
      </c>
      <c r="Z1071">
        <v>17</v>
      </c>
      <c r="AA1071" t="s">
        <v>38</v>
      </c>
      <c r="AB1071">
        <v>4</v>
      </c>
      <c r="AC1071" t="s">
        <v>39</v>
      </c>
      <c r="AD1071">
        <v>1</v>
      </c>
      <c r="AE1071">
        <f t="shared" si="274"/>
        <v>13.240519915187205</v>
      </c>
      <c r="AF1071" t="str">
        <f t="shared" si="291"/>
        <v>UL13.2405199151872</v>
      </c>
      <c r="AH1071">
        <f>COUNTIF($AE$49:AE4022,AE1071)</f>
        <v>2</v>
      </c>
      <c r="AI1071" s="6">
        <f t="shared" si="275"/>
        <v>8.5</v>
      </c>
      <c r="AJ1071" s="7">
        <f t="shared" si="276"/>
        <v>1.3333333333333333</v>
      </c>
      <c r="AK1071" s="7">
        <f t="shared" si="277"/>
        <v>5.666666666666667</v>
      </c>
      <c r="AL1071" s="7">
        <f t="shared" si="278"/>
        <v>2</v>
      </c>
      <c r="AM1071" s="7">
        <f t="shared" si="279"/>
        <v>3.4</v>
      </c>
      <c r="AN1071" s="7">
        <f t="shared" si="280"/>
        <v>0.8</v>
      </c>
      <c r="AO1071" s="7">
        <f t="shared" si="281"/>
        <v>2.4285714285714284</v>
      </c>
      <c r="AP1071" s="8">
        <f t="shared" si="282"/>
        <v>0.5714285714285714</v>
      </c>
      <c r="AQ1071" t="b">
        <f t="shared" si="283"/>
        <v>0</v>
      </c>
      <c r="AR1071" t="b">
        <f t="shared" si="284"/>
        <v>0</v>
      </c>
      <c r="AS1071" t="b">
        <f t="shared" si="285"/>
        <v>0</v>
      </c>
      <c r="AT1071" t="b">
        <f t="shared" si="286"/>
        <v>1</v>
      </c>
      <c r="AU1071" t="b">
        <f t="shared" si="287"/>
        <v>0</v>
      </c>
      <c r="AV1071" t="b">
        <f t="shared" si="288"/>
        <v>0</v>
      </c>
      <c r="AW1071" t="b">
        <f t="shared" si="289"/>
        <v>0</v>
      </c>
      <c r="AX1071" t="b">
        <f t="shared" si="290"/>
        <v>0</v>
      </c>
    </row>
    <row r="1072" spans="20:50" hidden="1">
      <c r="T1072" t="s">
        <v>53</v>
      </c>
      <c r="U1072" t="s">
        <v>59</v>
      </c>
      <c r="V1072">
        <v>546</v>
      </c>
      <c r="W1072" t="s">
        <v>142</v>
      </c>
      <c r="X1072" t="s">
        <v>958</v>
      </c>
      <c r="Y1072" t="s">
        <v>37</v>
      </c>
      <c r="Z1072">
        <v>17</v>
      </c>
      <c r="AA1072" t="s">
        <v>38</v>
      </c>
      <c r="AB1072">
        <v>5</v>
      </c>
      <c r="AC1072" t="s">
        <v>39</v>
      </c>
      <c r="AD1072">
        <v>1</v>
      </c>
      <c r="AE1072">
        <f t="shared" si="274"/>
        <v>16.389540334034784</v>
      </c>
      <c r="AF1072" t="str">
        <f t="shared" si="291"/>
        <v>UL16.3895403340348</v>
      </c>
      <c r="AH1072">
        <f>COUNTIF($AE$49:AE4023,AE1072)</f>
        <v>2</v>
      </c>
      <c r="AI1072" s="6">
        <f t="shared" si="275"/>
        <v>8.5</v>
      </c>
      <c r="AJ1072" s="7">
        <f t="shared" si="276"/>
        <v>1.6666666666666667</v>
      </c>
      <c r="AK1072" s="7">
        <f t="shared" si="277"/>
        <v>5.666666666666667</v>
      </c>
      <c r="AL1072" s="7">
        <f t="shared" si="278"/>
        <v>2.5</v>
      </c>
      <c r="AM1072" s="7">
        <f t="shared" si="279"/>
        <v>3.4</v>
      </c>
      <c r="AN1072" s="7">
        <f t="shared" si="280"/>
        <v>1</v>
      </c>
      <c r="AO1072" s="7">
        <f t="shared" si="281"/>
        <v>2.4285714285714284</v>
      </c>
      <c r="AP1072" s="8">
        <f t="shared" si="282"/>
        <v>0.7142857142857143</v>
      </c>
      <c r="AQ1072" t="b">
        <f t="shared" si="283"/>
        <v>0</v>
      </c>
      <c r="AR1072" t="b">
        <f t="shared" si="284"/>
        <v>0</v>
      </c>
      <c r="AS1072" t="b">
        <f t="shared" si="285"/>
        <v>0</v>
      </c>
      <c r="AT1072" t="b">
        <f t="shared" si="286"/>
        <v>0</v>
      </c>
      <c r="AU1072" t="b">
        <f t="shared" si="287"/>
        <v>0</v>
      </c>
      <c r="AV1072" t="b">
        <f t="shared" si="288"/>
        <v>1</v>
      </c>
      <c r="AW1072" t="b">
        <f t="shared" si="289"/>
        <v>0</v>
      </c>
      <c r="AX1072" t="b">
        <f t="shared" si="290"/>
        <v>0</v>
      </c>
    </row>
    <row r="1073" spans="20:50" hidden="1">
      <c r="T1073" t="s">
        <v>53</v>
      </c>
      <c r="U1073" t="s">
        <v>59</v>
      </c>
      <c r="V1073">
        <v>547</v>
      </c>
      <c r="W1073" t="s">
        <v>142</v>
      </c>
      <c r="X1073" t="s">
        <v>959</v>
      </c>
      <c r="Y1073" t="s">
        <v>37</v>
      </c>
      <c r="Z1073">
        <v>17</v>
      </c>
      <c r="AA1073" t="s">
        <v>38</v>
      </c>
      <c r="AB1073">
        <v>6</v>
      </c>
      <c r="AC1073" t="s">
        <v>39</v>
      </c>
      <c r="AD1073">
        <v>1</v>
      </c>
      <c r="AE1073">
        <f t="shared" ref="AE1073:AE1136" si="292">DEGREES(ATAN2(Z1073,AB1073))</f>
        <v>19.440034828176191</v>
      </c>
      <c r="AF1073" t="str">
        <f t="shared" si="291"/>
        <v>UL19.4400348281762</v>
      </c>
      <c r="AH1073">
        <f>COUNTIF($AE$49:AE4024,AE1073)</f>
        <v>3</v>
      </c>
      <c r="AI1073" s="6">
        <f t="shared" ref="AI1073:AI1136" si="293">Z1073/$AI$48</f>
        <v>8.5</v>
      </c>
      <c r="AJ1073" s="7">
        <f t="shared" ref="AJ1073:AJ1136" si="294">AB1073/$AJ$48</f>
        <v>2</v>
      </c>
      <c r="AK1073" s="7">
        <f t="shared" ref="AK1073:AK1136" si="295">$Z1073/$AK$48</f>
        <v>5.666666666666667</v>
      </c>
      <c r="AL1073" s="7">
        <f t="shared" ref="AL1073:AL1136" si="296">$AB1073/$AL$48</f>
        <v>3</v>
      </c>
      <c r="AM1073" s="7">
        <f t="shared" ref="AM1073:AM1136" si="297">$Z1073/$AM$48</f>
        <v>3.4</v>
      </c>
      <c r="AN1073" s="7">
        <f t="shared" ref="AN1073:AN1136" si="298">$AB1073/$AN$48</f>
        <v>1.2</v>
      </c>
      <c r="AO1073" s="7">
        <f t="shared" ref="AO1073:AO1136" si="299">$Z1073/$AO$48</f>
        <v>2.4285714285714284</v>
      </c>
      <c r="AP1073" s="8">
        <f t="shared" ref="AP1073:AP1136" si="300">$AB1073/$AP$48</f>
        <v>0.8571428571428571</v>
      </c>
      <c r="AQ1073" t="b">
        <f t="shared" ref="AQ1073:AQ1136" si="301">INT(AI1073)=AI1073</f>
        <v>0</v>
      </c>
      <c r="AR1073" t="b">
        <f t="shared" ref="AR1073:AR1136" si="302">INT(AJ1073)=AJ1073</f>
        <v>1</v>
      </c>
      <c r="AS1073" t="b">
        <f t="shared" ref="AS1073:AS1136" si="303">INT(AK1073)=AK1073</f>
        <v>0</v>
      </c>
      <c r="AT1073" t="b">
        <f t="shared" ref="AT1073:AT1136" si="304">INT(AL1073)=AL1073</f>
        <v>1</v>
      </c>
      <c r="AU1073" t="b">
        <f t="shared" ref="AU1073:AU1136" si="305">INT(AM1073)=AM1073</f>
        <v>0</v>
      </c>
      <c r="AV1073" t="b">
        <f t="shared" ref="AV1073:AV1136" si="306">INT(AN1073)=AN1073</f>
        <v>0</v>
      </c>
      <c r="AW1073" t="b">
        <f t="shared" ref="AW1073:AW1136" si="307">INT(AO1073)=AO1073</f>
        <v>0</v>
      </c>
      <c r="AX1073" t="b">
        <f t="shared" ref="AX1073:AX1136" si="308">INT(AP1073)=AP1073</f>
        <v>0</v>
      </c>
    </row>
    <row r="1074" spans="20:50" hidden="1">
      <c r="T1074" t="s">
        <v>53</v>
      </c>
      <c r="U1074" t="s">
        <v>59</v>
      </c>
      <c r="V1074">
        <v>548</v>
      </c>
      <c r="W1074" t="s">
        <v>142</v>
      </c>
      <c r="X1074" t="s">
        <v>960</v>
      </c>
      <c r="Y1074" t="s">
        <v>37</v>
      </c>
      <c r="Z1074">
        <v>17</v>
      </c>
      <c r="AA1074" t="s">
        <v>38</v>
      </c>
      <c r="AB1074">
        <v>7</v>
      </c>
      <c r="AC1074" t="s">
        <v>39</v>
      </c>
      <c r="AD1074">
        <v>1</v>
      </c>
      <c r="AE1074">
        <f t="shared" si="292"/>
        <v>22.380135051959574</v>
      </c>
      <c r="AF1074" t="str">
        <f t="shared" ref="AF1074:AF1137" si="309">U1074&amp;AE1074</f>
        <v>UL22.3801350519596</v>
      </c>
      <c r="AH1074">
        <f>COUNTIF($AE$49:AE4025,AE1074)</f>
        <v>3</v>
      </c>
      <c r="AI1074" s="6">
        <f t="shared" si="293"/>
        <v>8.5</v>
      </c>
      <c r="AJ1074" s="7">
        <f t="shared" si="294"/>
        <v>2.3333333333333335</v>
      </c>
      <c r="AK1074" s="7">
        <f t="shared" si="295"/>
        <v>5.666666666666667</v>
      </c>
      <c r="AL1074" s="7">
        <f t="shared" si="296"/>
        <v>3.5</v>
      </c>
      <c r="AM1074" s="7">
        <f t="shared" si="297"/>
        <v>3.4</v>
      </c>
      <c r="AN1074" s="7">
        <f t="shared" si="298"/>
        <v>1.4</v>
      </c>
      <c r="AO1074" s="7">
        <f t="shared" si="299"/>
        <v>2.4285714285714284</v>
      </c>
      <c r="AP1074" s="8">
        <f t="shared" si="300"/>
        <v>1</v>
      </c>
      <c r="AQ1074" t="b">
        <f t="shared" si="301"/>
        <v>0</v>
      </c>
      <c r="AR1074" t="b">
        <f t="shared" si="302"/>
        <v>0</v>
      </c>
      <c r="AS1074" t="b">
        <f t="shared" si="303"/>
        <v>0</v>
      </c>
      <c r="AT1074" t="b">
        <f t="shared" si="304"/>
        <v>0</v>
      </c>
      <c r="AU1074" t="b">
        <f t="shared" si="305"/>
        <v>0</v>
      </c>
      <c r="AV1074" t="b">
        <f t="shared" si="306"/>
        <v>0</v>
      </c>
      <c r="AW1074" t="b">
        <f t="shared" si="307"/>
        <v>0</v>
      </c>
      <c r="AX1074" t="b">
        <f t="shared" si="308"/>
        <v>1</v>
      </c>
    </row>
    <row r="1075" spans="20:50" hidden="1">
      <c r="T1075" t="s">
        <v>35</v>
      </c>
      <c r="U1075" t="s">
        <v>59</v>
      </c>
      <c r="V1075" t="s">
        <v>0</v>
      </c>
      <c r="W1075" t="s">
        <v>142</v>
      </c>
      <c r="X1075" t="s">
        <v>960</v>
      </c>
      <c r="Y1075" t="s">
        <v>37</v>
      </c>
      <c r="Z1075">
        <v>17</v>
      </c>
      <c r="AA1075" t="s">
        <v>38</v>
      </c>
      <c r="AB1075">
        <v>7</v>
      </c>
      <c r="AC1075" t="s">
        <v>39</v>
      </c>
      <c r="AD1075">
        <v>1</v>
      </c>
      <c r="AE1075">
        <f t="shared" si="292"/>
        <v>22.380135051959574</v>
      </c>
      <c r="AF1075" t="str">
        <f t="shared" si="309"/>
        <v>UL22.3801350519596</v>
      </c>
      <c r="AG1075" t="str">
        <f>U1075&amp;AE1075</f>
        <v>UL22.3801350519596</v>
      </c>
      <c r="AH1075">
        <f>COUNTIF($AG$49:AG4026,AG1075)</f>
        <v>1</v>
      </c>
      <c r="AI1075" s="6">
        <f t="shared" si="293"/>
        <v>8.5</v>
      </c>
      <c r="AJ1075" s="7">
        <f t="shared" si="294"/>
        <v>2.3333333333333335</v>
      </c>
      <c r="AK1075" s="7">
        <f t="shared" si="295"/>
        <v>5.666666666666667</v>
      </c>
      <c r="AL1075" s="7">
        <f t="shared" si="296"/>
        <v>3.5</v>
      </c>
      <c r="AM1075" s="7">
        <f t="shared" si="297"/>
        <v>3.4</v>
      </c>
      <c r="AN1075" s="7">
        <f t="shared" si="298"/>
        <v>1.4</v>
      </c>
      <c r="AO1075" s="7">
        <f t="shared" si="299"/>
        <v>2.4285714285714284</v>
      </c>
      <c r="AP1075" s="8">
        <f t="shared" si="300"/>
        <v>1</v>
      </c>
      <c r="AQ1075" t="b">
        <f t="shared" si="301"/>
        <v>0</v>
      </c>
      <c r="AR1075" t="b">
        <f t="shared" si="302"/>
        <v>0</v>
      </c>
      <c r="AS1075" t="b">
        <f t="shared" si="303"/>
        <v>0</v>
      </c>
      <c r="AT1075" t="b">
        <f t="shared" si="304"/>
        <v>0</v>
      </c>
      <c r="AU1075" t="b">
        <f t="shared" si="305"/>
        <v>0</v>
      </c>
      <c r="AV1075" t="b">
        <f t="shared" si="306"/>
        <v>0</v>
      </c>
      <c r="AW1075" t="b">
        <f t="shared" si="307"/>
        <v>0</v>
      </c>
      <c r="AX1075" t="b">
        <f t="shared" si="308"/>
        <v>1</v>
      </c>
    </row>
    <row r="1076" spans="20:50" hidden="1">
      <c r="T1076" t="s">
        <v>53</v>
      </c>
      <c r="U1076" t="s">
        <v>59</v>
      </c>
      <c r="V1076">
        <v>549</v>
      </c>
      <c r="W1076" t="s">
        <v>142</v>
      </c>
      <c r="X1076" t="s">
        <v>961</v>
      </c>
      <c r="Y1076" t="s">
        <v>37</v>
      </c>
      <c r="Z1076">
        <v>17</v>
      </c>
      <c r="AA1076" t="s">
        <v>38</v>
      </c>
      <c r="AB1076">
        <v>8</v>
      </c>
      <c r="AC1076" t="s">
        <v>39</v>
      </c>
      <c r="AD1076">
        <v>1</v>
      </c>
      <c r="AE1076">
        <f t="shared" si="292"/>
        <v>25.201123645475072</v>
      </c>
      <c r="AF1076" t="str">
        <f t="shared" si="309"/>
        <v>UL25.2011236454751</v>
      </c>
      <c r="AH1076">
        <f>COUNTIF($AE$49:AE4027,AE1076)</f>
        <v>2</v>
      </c>
      <c r="AI1076" s="6">
        <f t="shared" si="293"/>
        <v>8.5</v>
      </c>
      <c r="AJ1076" s="7">
        <f t="shared" si="294"/>
        <v>2.6666666666666665</v>
      </c>
      <c r="AK1076" s="7">
        <f t="shared" si="295"/>
        <v>5.666666666666667</v>
      </c>
      <c r="AL1076" s="7">
        <f t="shared" si="296"/>
        <v>4</v>
      </c>
      <c r="AM1076" s="7">
        <f t="shared" si="297"/>
        <v>3.4</v>
      </c>
      <c r="AN1076" s="7">
        <f t="shared" si="298"/>
        <v>1.6</v>
      </c>
      <c r="AO1076" s="7">
        <f t="shared" si="299"/>
        <v>2.4285714285714284</v>
      </c>
      <c r="AP1076" s="8">
        <f t="shared" si="300"/>
        <v>1.1428571428571428</v>
      </c>
      <c r="AQ1076" t="b">
        <f t="shared" si="301"/>
        <v>0</v>
      </c>
      <c r="AR1076" t="b">
        <f t="shared" si="302"/>
        <v>0</v>
      </c>
      <c r="AS1076" t="b">
        <f t="shared" si="303"/>
        <v>0</v>
      </c>
      <c r="AT1076" t="b">
        <f t="shared" si="304"/>
        <v>1</v>
      </c>
      <c r="AU1076" t="b">
        <f t="shared" si="305"/>
        <v>0</v>
      </c>
      <c r="AV1076" t="b">
        <f t="shared" si="306"/>
        <v>0</v>
      </c>
      <c r="AW1076" t="b">
        <f t="shared" si="307"/>
        <v>0</v>
      </c>
      <c r="AX1076" t="b">
        <f t="shared" si="308"/>
        <v>0</v>
      </c>
    </row>
    <row r="1077" spans="20:50" hidden="1">
      <c r="T1077" t="s">
        <v>53</v>
      </c>
      <c r="U1077" t="s">
        <v>59</v>
      </c>
      <c r="V1077">
        <v>550</v>
      </c>
      <c r="W1077" t="s">
        <v>142</v>
      </c>
      <c r="X1077" t="s">
        <v>962</v>
      </c>
      <c r="Y1077" t="s">
        <v>37</v>
      </c>
      <c r="Z1077">
        <v>17</v>
      </c>
      <c r="AA1077" t="s">
        <v>38</v>
      </c>
      <c r="AB1077">
        <v>9</v>
      </c>
      <c r="AC1077" t="s">
        <v>39</v>
      </c>
      <c r="AD1077">
        <v>1</v>
      </c>
      <c r="AE1077">
        <f t="shared" si="292"/>
        <v>27.897271030947628</v>
      </c>
      <c r="AF1077" t="str">
        <f t="shared" si="309"/>
        <v>UL27.8972710309476</v>
      </c>
      <c r="AH1077">
        <f>COUNTIF($AE$49:AE4028,AE1077)</f>
        <v>1</v>
      </c>
      <c r="AI1077" s="6">
        <f t="shared" si="293"/>
        <v>8.5</v>
      </c>
      <c r="AJ1077" s="7">
        <f t="shared" si="294"/>
        <v>3</v>
      </c>
      <c r="AK1077" s="7">
        <f t="shared" si="295"/>
        <v>5.666666666666667</v>
      </c>
      <c r="AL1077" s="7">
        <f t="shared" si="296"/>
        <v>4.5</v>
      </c>
      <c r="AM1077" s="7">
        <f t="shared" si="297"/>
        <v>3.4</v>
      </c>
      <c r="AN1077" s="7">
        <f t="shared" si="298"/>
        <v>1.8</v>
      </c>
      <c r="AO1077" s="7">
        <f t="shared" si="299"/>
        <v>2.4285714285714284</v>
      </c>
      <c r="AP1077" s="8">
        <f t="shared" si="300"/>
        <v>1.2857142857142858</v>
      </c>
      <c r="AQ1077" t="b">
        <f t="shared" si="301"/>
        <v>0</v>
      </c>
      <c r="AR1077" t="b">
        <f t="shared" si="302"/>
        <v>1</v>
      </c>
      <c r="AS1077" t="b">
        <f t="shared" si="303"/>
        <v>0</v>
      </c>
      <c r="AT1077" t="b">
        <f t="shared" si="304"/>
        <v>0</v>
      </c>
      <c r="AU1077" t="b">
        <f t="shared" si="305"/>
        <v>0</v>
      </c>
      <c r="AV1077" t="b">
        <f t="shared" si="306"/>
        <v>0</v>
      </c>
      <c r="AW1077" t="b">
        <f t="shared" si="307"/>
        <v>0</v>
      </c>
      <c r="AX1077" t="b">
        <f t="shared" si="308"/>
        <v>0</v>
      </c>
    </row>
    <row r="1078" spans="20:50" hidden="1">
      <c r="T1078" t="s">
        <v>53</v>
      </c>
      <c r="U1078" t="s">
        <v>59</v>
      </c>
      <c r="V1078">
        <v>551</v>
      </c>
      <c r="W1078" t="s">
        <v>142</v>
      </c>
      <c r="X1078" t="s">
        <v>963</v>
      </c>
      <c r="Y1078" t="s">
        <v>37</v>
      </c>
      <c r="Z1078">
        <v>17</v>
      </c>
      <c r="AA1078" t="s">
        <v>38</v>
      </c>
      <c r="AB1078">
        <v>10</v>
      </c>
      <c r="AC1078" t="s">
        <v>39</v>
      </c>
      <c r="AD1078">
        <v>1</v>
      </c>
      <c r="AE1078">
        <f t="shared" si="292"/>
        <v>30.46554491945988</v>
      </c>
      <c r="AF1078" t="str">
        <f t="shared" si="309"/>
        <v>UL30.4655449194599</v>
      </c>
      <c r="AH1078">
        <f>COUNTIF($AE$49:AE4029,AE1078)</f>
        <v>1</v>
      </c>
      <c r="AI1078" s="6">
        <f t="shared" si="293"/>
        <v>8.5</v>
      </c>
      <c r="AJ1078" s="7">
        <f t="shared" si="294"/>
        <v>3.3333333333333335</v>
      </c>
      <c r="AK1078" s="7">
        <f t="shared" si="295"/>
        <v>5.666666666666667</v>
      </c>
      <c r="AL1078" s="7">
        <f t="shared" si="296"/>
        <v>5</v>
      </c>
      <c r="AM1078" s="7">
        <f t="shared" si="297"/>
        <v>3.4</v>
      </c>
      <c r="AN1078" s="7">
        <f t="shared" si="298"/>
        <v>2</v>
      </c>
      <c r="AO1078" s="7">
        <f t="shared" si="299"/>
        <v>2.4285714285714284</v>
      </c>
      <c r="AP1078" s="8">
        <f t="shared" si="300"/>
        <v>1.4285714285714286</v>
      </c>
      <c r="AQ1078" t="b">
        <f t="shared" si="301"/>
        <v>0</v>
      </c>
      <c r="AR1078" t="b">
        <f t="shared" si="302"/>
        <v>0</v>
      </c>
      <c r="AS1078" t="b">
        <f t="shared" si="303"/>
        <v>0</v>
      </c>
      <c r="AT1078" t="b">
        <f t="shared" si="304"/>
        <v>1</v>
      </c>
      <c r="AU1078" t="b">
        <f t="shared" si="305"/>
        <v>0</v>
      </c>
      <c r="AV1078" t="b">
        <f t="shared" si="306"/>
        <v>1</v>
      </c>
      <c r="AW1078" t="b">
        <f t="shared" si="307"/>
        <v>0</v>
      </c>
      <c r="AX1078" t="b">
        <f t="shared" si="308"/>
        <v>0</v>
      </c>
    </row>
    <row r="1079" spans="20:50" hidden="1">
      <c r="T1079" t="s">
        <v>53</v>
      </c>
      <c r="U1079" t="s">
        <v>59</v>
      </c>
      <c r="V1079">
        <v>552</v>
      </c>
      <c r="W1079" t="s">
        <v>142</v>
      </c>
      <c r="X1079" t="s">
        <v>964</v>
      </c>
      <c r="Y1079" t="s">
        <v>37</v>
      </c>
      <c r="Z1079">
        <v>17</v>
      </c>
      <c r="AA1079" t="s">
        <v>38</v>
      </c>
      <c r="AB1079">
        <v>11</v>
      </c>
      <c r="AC1079" t="s">
        <v>39</v>
      </c>
      <c r="AD1079">
        <v>1</v>
      </c>
      <c r="AE1079">
        <f t="shared" si="292"/>
        <v>32.905242922987902</v>
      </c>
      <c r="AF1079" t="str">
        <f t="shared" si="309"/>
        <v>UL32.9052429229879</v>
      </c>
      <c r="AH1079">
        <f>COUNTIF($AE$49:AE4030,AE1079)</f>
        <v>1</v>
      </c>
      <c r="AI1079" s="6">
        <f t="shared" si="293"/>
        <v>8.5</v>
      </c>
      <c r="AJ1079" s="7">
        <f t="shared" si="294"/>
        <v>3.6666666666666665</v>
      </c>
      <c r="AK1079" s="7">
        <f t="shared" si="295"/>
        <v>5.666666666666667</v>
      </c>
      <c r="AL1079" s="7">
        <f t="shared" si="296"/>
        <v>5.5</v>
      </c>
      <c r="AM1079" s="7">
        <f t="shared" si="297"/>
        <v>3.4</v>
      </c>
      <c r="AN1079" s="7">
        <f t="shared" si="298"/>
        <v>2.2000000000000002</v>
      </c>
      <c r="AO1079" s="7">
        <f t="shared" si="299"/>
        <v>2.4285714285714284</v>
      </c>
      <c r="AP1079" s="8">
        <f t="shared" si="300"/>
        <v>1.5714285714285714</v>
      </c>
      <c r="AQ1079" t="b">
        <f t="shared" si="301"/>
        <v>0</v>
      </c>
      <c r="AR1079" t="b">
        <f t="shared" si="302"/>
        <v>0</v>
      </c>
      <c r="AS1079" t="b">
        <f t="shared" si="303"/>
        <v>0</v>
      </c>
      <c r="AT1079" t="b">
        <f t="shared" si="304"/>
        <v>0</v>
      </c>
      <c r="AU1079" t="b">
        <f t="shared" si="305"/>
        <v>0</v>
      </c>
      <c r="AV1079" t="b">
        <f t="shared" si="306"/>
        <v>0</v>
      </c>
      <c r="AW1079" t="b">
        <f t="shared" si="307"/>
        <v>0</v>
      </c>
      <c r="AX1079" t="b">
        <f t="shared" si="308"/>
        <v>0</v>
      </c>
    </row>
    <row r="1080" spans="20:50" hidden="1">
      <c r="T1080" t="s">
        <v>53</v>
      </c>
      <c r="U1080" t="s">
        <v>59</v>
      </c>
      <c r="V1080">
        <v>553</v>
      </c>
      <c r="W1080" t="s">
        <v>142</v>
      </c>
      <c r="X1080" t="s">
        <v>965</v>
      </c>
      <c r="Y1080" t="s">
        <v>37</v>
      </c>
      <c r="Z1080">
        <v>17</v>
      </c>
      <c r="AA1080" t="s">
        <v>38</v>
      </c>
      <c r="AB1080">
        <v>12</v>
      </c>
      <c r="AC1080" t="s">
        <v>39</v>
      </c>
      <c r="AD1080">
        <v>1</v>
      </c>
      <c r="AE1080">
        <f t="shared" si="292"/>
        <v>35.217592968192719</v>
      </c>
      <c r="AF1080" t="str">
        <f t="shared" si="309"/>
        <v>UL35.2175929681927</v>
      </c>
      <c r="AH1080">
        <f>COUNTIF($AE$49:AE4031,AE1080)</f>
        <v>2</v>
      </c>
      <c r="AI1080" s="6">
        <f t="shared" si="293"/>
        <v>8.5</v>
      </c>
      <c r="AJ1080" s="7">
        <f t="shared" si="294"/>
        <v>4</v>
      </c>
      <c r="AK1080" s="7">
        <f t="shared" si="295"/>
        <v>5.666666666666667</v>
      </c>
      <c r="AL1080" s="7">
        <f t="shared" si="296"/>
        <v>6</v>
      </c>
      <c r="AM1080" s="7">
        <f t="shared" si="297"/>
        <v>3.4</v>
      </c>
      <c r="AN1080" s="7">
        <f t="shared" si="298"/>
        <v>2.4</v>
      </c>
      <c r="AO1080" s="7">
        <f t="shared" si="299"/>
        <v>2.4285714285714284</v>
      </c>
      <c r="AP1080" s="8">
        <f t="shared" si="300"/>
        <v>1.7142857142857142</v>
      </c>
      <c r="AQ1080" t="b">
        <f t="shared" si="301"/>
        <v>0</v>
      </c>
      <c r="AR1080" t="b">
        <f t="shared" si="302"/>
        <v>1</v>
      </c>
      <c r="AS1080" t="b">
        <f t="shared" si="303"/>
        <v>0</v>
      </c>
      <c r="AT1080" t="b">
        <f t="shared" si="304"/>
        <v>1</v>
      </c>
      <c r="AU1080" t="b">
        <f t="shared" si="305"/>
        <v>0</v>
      </c>
      <c r="AV1080" t="b">
        <f t="shared" si="306"/>
        <v>0</v>
      </c>
      <c r="AW1080" t="b">
        <f t="shared" si="307"/>
        <v>0</v>
      </c>
      <c r="AX1080" t="b">
        <f t="shared" si="308"/>
        <v>0</v>
      </c>
    </row>
    <row r="1081" spans="20:50" hidden="1">
      <c r="T1081" t="s">
        <v>35</v>
      </c>
      <c r="U1081" t="s">
        <v>59</v>
      </c>
      <c r="V1081" t="s">
        <v>0</v>
      </c>
      <c r="W1081" t="s">
        <v>142</v>
      </c>
      <c r="X1081" t="s">
        <v>965</v>
      </c>
      <c r="Y1081" t="s">
        <v>37</v>
      </c>
      <c r="Z1081">
        <v>17</v>
      </c>
      <c r="AA1081" t="s">
        <v>38</v>
      </c>
      <c r="AB1081">
        <v>12</v>
      </c>
      <c r="AC1081" t="s">
        <v>39</v>
      </c>
      <c r="AD1081">
        <v>1</v>
      </c>
      <c r="AE1081">
        <f t="shared" si="292"/>
        <v>35.217592968192719</v>
      </c>
      <c r="AF1081" t="str">
        <f t="shared" si="309"/>
        <v>UL35.2175929681927</v>
      </c>
      <c r="AG1081" t="str">
        <f>U1081&amp;AE1081</f>
        <v>UL35.2175929681927</v>
      </c>
      <c r="AH1081">
        <f>COUNTIF($AG$49:AG4032,AG1081)</f>
        <v>1</v>
      </c>
      <c r="AI1081" s="6">
        <f t="shared" si="293"/>
        <v>8.5</v>
      </c>
      <c r="AJ1081" s="7">
        <f t="shared" si="294"/>
        <v>4</v>
      </c>
      <c r="AK1081" s="7">
        <f t="shared" si="295"/>
        <v>5.666666666666667</v>
      </c>
      <c r="AL1081" s="7">
        <f t="shared" si="296"/>
        <v>6</v>
      </c>
      <c r="AM1081" s="7">
        <f t="shared" si="297"/>
        <v>3.4</v>
      </c>
      <c r="AN1081" s="7">
        <f t="shared" si="298"/>
        <v>2.4</v>
      </c>
      <c r="AO1081" s="7">
        <f t="shared" si="299"/>
        <v>2.4285714285714284</v>
      </c>
      <c r="AP1081" s="8">
        <f t="shared" si="300"/>
        <v>1.7142857142857142</v>
      </c>
      <c r="AQ1081" t="b">
        <f t="shared" si="301"/>
        <v>0</v>
      </c>
      <c r="AR1081" t="b">
        <f t="shared" si="302"/>
        <v>1</v>
      </c>
      <c r="AS1081" t="b">
        <f t="shared" si="303"/>
        <v>0</v>
      </c>
      <c r="AT1081" t="b">
        <f t="shared" si="304"/>
        <v>1</v>
      </c>
      <c r="AU1081" t="b">
        <f t="shared" si="305"/>
        <v>0</v>
      </c>
      <c r="AV1081" t="b">
        <f t="shared" si="306"/>
        <v>0</v>
      </c>
      <c r="AW1081" t="b">
        <f t="shared" si="307"/>
        <v>0</v>
      </c>
      <c r="AX1081" t="b">
        <f t="shared" si="308"/>
        <v>0</v>
      </c>
    </row>
    <row r="1082" spans="20:50" hidden="1">
      <c r="T1082" t="s">
        <v>53</v>
      </c>
      <c r="U1082" t="s">
        <v>59</v>
      </c>
      <c r="V1082">
        <v>554</v>
      </c>
      <c r="W1082" t="s">
        <v>142</v>
      </c>
      <c r="X1082" t="s">
        <v>966</v>
      </c>
      <c r="Y1082" t="s">
        <v>37</v>
      </c>
      <c r="Z1082">
        <v>17</v>
      </c>
      <c r="AA1082" t="s">
        <v>38</v>
      </c>
      <c r="AB1082">
        <v>13</v>
      </c>
      <c r="AC1082" t="s">
        <v>39</v>
      </c>
      <c r="AD1082">
        <v>1</v>
      </c>
      <c r="AE1082">
        <f t="shared" si="292"/>
        <v>37.405356631408551</v>
      </c>
      <c r="AF1082" t="str">
        <f t="shared" si="309"/>
        <v>UL37.4053566314086</v>
      </c>
      <c r="AH1082">
        <f>COUNTIF($AE$49:AE4033,AE1082)</f>
        <v>1</v>
      </c>
      <c r="AI1082" s="6">
        <f t="shared" si="293"/>
        <v>8.5</v>
      </c>
      <c r="AJ1082" s="7">
        <f t="shared" si="294"/>
        <v>4.333333333333333</v>
      </c>
      <c r="AK1082" s="7">
        <f t="shared" si="295"/>
        <v>5.666666666666667</v>
      </c>
      <c r="AL1082" s="7">
        <f t="shared" si="296"/>
        <v>6.5</v>
      </c>
      <c r="AM1082" s="7">
        <f t="shared" si="297"/>
        <v>3.4</v>
      </c>
      <c r="AN1082" s="7">
        <f t="shared" si="298"/>
        <v>2.6</v>
      </c>
      <c r="AO1082" s="7">
        <f t="shared" si="299"/>
        <v>2.4285714285714284</v>
      </c>
      <c r="AP1082" s="8">
        <f t="shared" si="300"/>
        <v>1.8571428571428572</v>
      </c>
      <c r="AQ1082" t="b">
        <f t="shared" si="301"/>
        <v>0</v>
      </c>
      <c r="AR1082" t="b">
        <f t="shared" si="302"/>
        <v>0</v>
      </c>
      <c r="AS1082" t="b">
        <f t="shared" si="303"/>
        <v>0</v>
      </c>
      <c r="AT1082" t="b">
        <f t="shared" si="304"/>
        <v>0</v>
      </c>
      <c r="AU1082" t="b">
        <f t="shared" si="305"/>
        <v>0</v>
      </c>
      <c r="AV1082" t="b">
        <f t="shared" si="306"/>
        <v>0</v>
      </c>
      <c r="AW1082" t="b">
        <f t="shared" si="307"/>
        <v>0</v>
      </c>
      <c r="AX1082" t="b">
        <f t="shared" si="308"/>
        <v>0</v>
      </c>
    </row>
    <row r="1083" spans="20:50" hidden="1">
      <c r="T1083" t="s">
        <v>53</v>
      </c>
      <c r="U1083" t="s">
        <v>59</v>
      </c>
      <c r="V1083">
        <v>555</v>
      </c>
      <c r="W1083" t="s">
        <v>142</v>
      </c>
      <c r="X1083" t="s">
        <v>967</v>
      </c>
      <c r="Y1083" t="s">
        <v>37</v>
      </c>
      <c r="Z1083">
        <v>17</v>
      </c>
      <c r="AA1083" t="s">
        <v>38</v>
      </c>
      <c r="AB1083">
        <v>14</v>
      </c>
      <c r="AC1083" t="s">
        <v>39</v>
      </c>
      <c r="AD1083">
        <v>1</v>
      </c>
      <c r="AE1083">
        <f t="shared" si="292"/>
        <v>39.472459848343824</v>
      </c>
      <c r="AF1083" t="str">
        <f t="shared" si="309"/>
        <v>UL39.4724598483438</v>
      </c>
      <c r="AH1083">
        <f>COUNTIF($AE$49:AE4034,AE1083)</f>
        <v>1</v>
      </c>
      <c r="AI1083" s="6">
        <f t="shared" si="293"/>
        <v>8.5</v>
      </c>
      <c r="AJ1083" s="7">
        <f t="shared" si="294"/>
        <v>4.666666666666667</v>
      </c>
      <c r="AK1083" s="7">
        <f t="shared" si="295"/>
        <v>5.666666666666667</v>
      </c>
      <c r="AL1083" s="7">
        <f t="shared" si="296"/>
        <v>7</v>
      </c>
      <c r="AM1083" s="7">
        <f t="shared" si="297"/>
        <v>3.4</v>
      </c>
      <c r="AN1083" s="7">
        <f t="shared" si="298"/>
        <v>2.8</v>
      </c>
      <c r="AO1083" s="7">
        <f t="shared" si="299"/>
        <v>2.4285714285714284</v>
      </c>
      <c r="AP1083" s="8">
        <f t="shared" si="300"/>
        <v>2</v>
      </c>
      <c r="AQ1083" t="b">
        <f t="shared" si="301"/>
        <v>0</v>
      </c>
      <c r="AR1083" t="b">
        <f t="shared" si="302"/>
        <v>0</v>
      </c>
      <c r="AS1083" t="b">
        <f t="shared" si="303"/>
        <v>0</v>
      </c>
      <c r="AT1083" t="b">
        <f t="shared" si="304"/>
        <v>1</v>
      </c>
      <c r="AU1083" t="b">
        <f t="shared" si="305"/>
        <v>0</v>
      </c>
      <c r="AV1083" t="b">
        <f t="shared" si="306"/>
        <v>0</v>
      </c>
      <c r="AW1083" t="b">
        <f t="shared" si="307"/>
        <v>0</v>
      </c>
      <c r="AX1083" t="b">
        <f t="shared" si="308"/>
        <v>1</v>
      </c>
    </row>
    <row r="1084" spans="20:50" hidden="1">
      <c r="T1084" t="s">
        <v>53</v>
      </c>
      <c r="U1084" t="s">
        <v>59</v>
      </c>
      <c r="V1084">
        <v>556</v>
      </c>
      <c r="W1084" t="s">
        <v>142</v>
      </c>
      <c r="X1084" t="s">
        <v>968</v>
      </c>
      <c r="Y1084" t="s">
        <v>37</v>
      </c>
      <c r="Z1084">
        <v>17</v>
      </c>
      <c r="AA1084" t="s">
        <v>38</v>
      </c>
      <c r="AB1084">
        <v>15</v>
      </c>
      <c r="AC1084" t="s">
        <v>39</v>
      </c>
      <c r="AD1084">
        <v>1</v>
      </c>
      <c r="AE1084">
        <f t="shared" si="292"/>
        <v>41.423665625002656</v>
      </c>
      <c r="AF1084" t="str">
        <f t="shared" si="309"/>
        <v>UL41.4236656250027</v>
      </c>
      <c r="AH1084">
        <f>COUNTIF($AE$49:AE4035,AE1084)</f>
        <v>1</v>
      </c>
      <c r="AI1084" s="6">
        <f t="shared" si="293"/>
        <v>8.5</v>
      </c>
      <c r="AJ1084" s="7">
        <f t="shared" si="294"/>
        <v>5</v>
      </c>
      <c r="AK1084" s="7">
        <f t="shared" si="295"/>
        <v>5.666666666666667</v>
      </c>
      <c r="AL1084" s="7">
        <f t="shared" si="296"/>
        <v>7.5</v>
      </c>
      <c r="AM1084" s="7">
        <f t="shared" si="297"/>
        <v>3.4</v>
      </c>
      <c r="AN1084" s="7">
        <f t="shared" si="298"/>
        <v>3</v>
      </c>
      <c r="AO1084" s="7">
        <f t="shared" si="299"/>
        <v>2.4285714285714284</v>
      </c>
      <c r="AP1084" s="8">
        <f t="shared" si="300"/>
        <v>2.1428571428571428</v>
      </c>
      <c r="AQ1084" t="b">
        <f t="shared" si="301"/>
        <v>0</v>
      </c>
      <c r="AR1084" t="b">
        <f t="shared" si="302"/>
        <v>1</v>
      </c>
      <c r="AS1084" t="b">
        <f t="shared" si="303"/>
        <v>0</v>
      </c>
      <c r="AT1084" t="b">
        <f t="shared" si="304"/>
        <v>0</v>
      </c>
      <c r="AU1084" t="b">
        <f t="shared" si="305"/>
        <v>0</v>
      </c>
      <c r="AV1084" t="b">
        <f t="shared" si="306"/>
        <v>1</v>
      </c>
      <c r="AW1084" t="b">
        <f t="shared" si="307"/>
        <v>0</v>
      </c>
      <c r="AX1084" t="b">
        <f t="shared" si="308"/>
        <v>0</v>
      </c>
    </row>
    <row r="1085" spans="20:50" hidden="1">
      <c r="T1085" t="s">
        <v>53</v>
      </c>
      <c r="U1085" t="s">
        <v>59</v>
      </c>
      <c r="V1085">
        <v>557</v>
      </c>
      <c r="W1085" t="s">
        <v>142</v>
      </c>
      <c r="X1085" t="s">
        <v>969</v>
      </c>
      <c r="Y1085" t="s">
        <v>37</v>
      </c>
      <c r="Z1085">
        <v>17</v>
      </c>
      <c r="AA1085" t="s">
        <v>38</v>
      </c>
      <c r="AB1085">
        <v>16</v>
      </c>
      <c r="AC1085" t="s">
        <v>39</v>
      </c>
      <c r="AD1085">
        <v>1</v>
      </c>
      <c r="AE1085">
        <f t="shared" si="292"/>
        <v>43.264295411071615</v>
      </c>
      <c r="AF1085" t="str">
        <f t="shared" si="309"/>
        <v>UL43.2642954110716</v>
      </c>
      <c r="AH1085">
        <f>COUNTIF($AE$49:AE4036,AE1085)</f>
        <v>1</v>
      </c>
      <c r="AI1085" s="6">
        <f t="shared" si="293"/>
        <v>8.5</v>
      </c>
      <c r="AJ1085" s="7">
        <f t="shared" si="294"/>
        <v>5.333333333333333</v>
      </c>
      <c r="AK1085" s="7">
        <f t="shared" si="295"/>
        <v>5.666666666666667</v>
      </c>
      <c r="AL1085" s="7">
        <f t="shared" si="296"/>
        <v>8</v>
      </c>
      <c r="AM1085" s="7">
        <f t="shared" si="297"/>
        <v>3.4</v>
      </c>
      <c r="AN1085" s="7">
        <f t="shared" si="298"/>
        <v>3.2</v>
      </c>
      <c r="AO1085" s="7">
        <f t="shared" si="299"/>
        <v>2.4285714285714284</v>
      </c>
      <c r="AP1085" s="8">
        <f t="shared" si="300"/>
        <v>2.2857142857142856</v>
      </c>
      <c r="AQ1085" t="b">
        <f t="shared" si="301"/>
        <v>0</v>
      </c>
      <c r="AR1085" t="b">
        <f t="shared" si="302"/>
        <v>0</v>
      </c>
      <c r="AS1085" t="b">
        <f t="shared" si="303"/>
        <v>0</v>
      </c>
      <c r="AT1085" t="b">
        <f t="shared" si="304"/>
        <v>1</v>
      </c>
      <c r="AU1085" t="b">
        <f t="shared" si="305"/>
        <v>0</v>
      </c>
      <c r="AV1085" t="b">
        <f t="shared" si="306"/>
        <v>0</v>
      </c>
      <c r="AW1085" t="b">
        <f t="shared" si="307"/>
        <v>0</v>
      </c>
      <c r="AX1085" t="b">
        <f t="shared" si="308"/>
        <v>0</v>
      </c>
    </row>
    <row r="1086" spans="20:50" hidden="1">
      <c r="T1086" t="s">
        <v>53</v>
      </c>
      <c r="U1086" t="s">
        <v>59</v>
      </c>
      <c r="V1086">
        <v>558</v>
      </c>
      <c r="W1086" t="s">
        <v>142</v>
      </c>
      <c r="X1086" t="s">
        <v>970</v>
      </c>
      <c r="Y1086" t="s">
        <v>37</v>
      </c>
      <c r="Z1086">
        <v>17</v>
      </c>
      <c r="AA1086" t="s">
        <v>38</v>
      </c>
      <c r="AB1086">
        <v>18</v>
      </c>
      <c r="AC1086" t="s">
        <v>39</v>
      </c>
      <c r="AD1086">
        <v>1</v>
      </c>
      <c r="AE1086">
        <f t="shared" si="292"/>
        <v>46.636577041616718</v>
      </c>
      <c r="AF1086" t="str">
        <f t="shared" si="309"/>
        <v>UL46.6365770416167</v>
      </c>
      <c r="AH1086">
        <f>COUNTIF($AE$49:AE4037,AE1086)</f>
        <v>1</v>
      </c>
      <c r="AI1086" s="6">
        <f t="shared" si="293"/>
        <v>8.5</v>
      </c>
      <c r="AJ1086" s="7">
        <f t="shared" si="294"/>
        <v>6</v>
      </c>
      <c r="AK1086" s="7">
        <f t="shared" si="295"/>
        <v>5.666666666666667</v>
      </c>
      <c r="AL1086" s="7">
        <f t="shared" si="296"/>
        <v>9</v>
      </c>
      <c r="AM1086" s="7">
        <f t="shared" si="297"/>
        <v>3.4</v>
      </c>
      <c r="AN1086" s="7">
        <f t="shared" si="298"/>
        <v>3.6</v>
      </c>
      <c r="AO1086" s="7">
        <f t="shared" si="299"/>
        <v>2.4285714285714284</v>
      </c>
      <c r="AP1086" s="8">
        <f t="shared" si="300"/>
        <v>2.5714285714285716</v>
      </c>
      <c r="AQ1086" t="b">
        <f t="shared" si="301"/>
        <v>0</v>
      </c>
      <c r="AR1086" t="b">
        <f t="shared" si="302"/>
        <v>1</v>
      </c>
      <c r="AS1086" t="b">
        <f t="shared" si="303"/>
        <v>0</v>
      </c>
      <c r="AT1086" t="b">
        <f t="shared" si="304"/>
        <v>1</v>
      </c>
      <c r="AU1086" t="b">
        <f t="shared" si="305"/>
        <v>0</v>
      </c>
      <c r="AV1086" t="b">
        <f t="shared" si="306"/>
        <v>0</v>
      </c>
      <c r="AW1086" t="b">
        <f t="shared" si="307"/>
        <v>0</v>
      </c>
      <c r="AX1086" t="b">
        <f t="shared" si="308"/>
        <v>0</v>
      </c>
    </row>
    <row r="1087" spans="20:50" hidden="1">
      <c r="T1087" t="s">
        <v>53</v>
      </c>
      <c r="U1087" t="s">
        <v>59</v>
      </c>
      <c r="V1087">
        <v>559</v>
      </c>
      <c r="W1087" t="s">
        <v>142</v>
      </c>
      <c r="X1087" t="s">
        <v>971</v>
      </c>
      <c r="Y1087" t="s">
        <v>37</v>
      </c>
      <c r="Z1087">
        <v>17</v>
      </c>
      <c r="AA1087" t="s">
        <v>38</v>
      </c>
      <c r="AB1087">
        <v>19</v>
      </c>
      <c r="AC1087" t="s">
        <v>39</v>
      </c>
      <c r="AD1087">
        <v>1</v>
      </c>
      <c r="AE1087">
        <f t="shared" si="292"/>
        <v>48.179830119864235</v>
      </c>
      <c r="AF1087" t="str">
        <f t="shared" si="309"/>
        <v>UL48.1798301198642</v>
      </c>
      <c r="AH1087">
        <f>COUNTIF($AE$49:AE4038,AE1087)</f>
        <v>1</v>
      </c>
      <c r="AI1087" s="6">
        <f t="shared" si="293"/>
        <v>8.5</v>
      </c>
      <c r="AJ1087" s="7">
        <f t="shared" si="294"/>
        <v>6.333333333333333</v>
      </c>
      <c r="AK1087" s="7">
        <f t="shared" si="295"/>
        <v>5.666666666666667</v>
      </c>
      <c r="AL1087" s="7">
        <f t="shared" si="296"/>
        <v>9.5</v>
      </c>
      <c r="AM1087" s="7">
        <f t="shared" si="297"/>
        <v>3.4</v>
      </c>
      <c r="AN1087" s="7">
        <f t="shared" si="298"/>
        <v>3.8</v>
      </c>
      <c r="AO1087" s="7">
        <f t="shared" si="299"/>
        <v>2.4285714285714284</v>
      </c>
      <c r="AP1087" s="8">
        <f t="shared" si="300"/>
        <v>2.7142857142857144</v>
      </c>
      <c r="AQ1087" t="b">
        <f t="shared" si="301"/>
        <v>0</v>
      </c>
      <c r="AR1087" t="b">
        <f t="shared" si="302"/>
        <v>0</v>
      </c>
      <c r="AS1087" t="b">
        <f t="shared" si="303"/>
        <v>0</v>
      </c>
      <c r="AT1087" t="b">
        <f t="shared" si="304"/>
        <v>0</v>
      </c>
      <c r="AU1087" t="b">
        <f t="shared" si="305"/>
        <v>0</v>
      </c>
      <c r="AV1087" t="b">
        <f t="shared" si="306"/>
        <v>0</v>
      </c>
      <c r="AW1087" t="b">
        <f t="shared" si="307"/>
        <v>0</v>
      </c>
      <c r="AX1087" t="b">
        <f t="shared" si="308"/>
        <v>0</v>
      </c>
    </row>
    <row r="1088" spans="20:50" hidden="1">
      <c r="T1088" t="s">
        <v>53</v>
      </c>
      <c r="U1088" t="s">
        <v>59</v>
      </c>
      <c r="V1088">
        <v>560</v>
      </c>
      <c r="W1088" t="s">
        <v>142</v>
      </c>
      <c r="X1088" t="s">
        <v>972</v>
      </c>
      <c r="Y1088" t="s">
        <v>37</v>
      </c>
      <c r="Z1088">
        <v>17</v>
      </c>
      <c r="AA1088" t="s">
        <v>38</v>
      </c>
      <c r="AB1088">
        <v>20</v>
      </c>
      <c r="AC1088" t="s">
        <v>39</v>
      </c>
      <c r="AD1088">
        <v>1</v>
      </c>
      <c r="AE1088">
        <f t="shared" si="292"/>
        <v>49.635463426902646</v>
      </c>
      <c r="AF1088" t="str">
        <f t="shared" si="309"/>
        <v>UL49.6354634269026</v>
      </c>
      <c r="AH1088">
        <f>COUNTIF($AE$49:AE4039,AE1088)</f>
        <v>2</v>
      </c>
      <c r="AI1088" s="6">
        <f t="shared" si="293"/>
        <v>8.5</v>
      </c>
      <c r="AJ1088" s="7">
        <f t="shared" si="294"/>
        <v>6.666666666666667</v>
      </c>
      <c r="AK1088" s="7">
        <f t="shared" si="295"/>
        <v>5.666666666666667</v>
      </c>
      <c r="AL1088" s="7">
        <f t="shared" si="296"/>
        <v>10</v>
      </c>
      <c r="AM1088" s="7">
        <f t="shared" si="297"/>
        <v>3.4</v>
      </c>
      <c r="AN1088" s="7">
        <f t="shared" si="298"/>
        <v>4</v>
      </c>
      <c r="AO1088" s="7">
        <f t="shared" si="299"/>
        <v>2.4285714285714284</v>
      </c>
      <c r="AP1088" s="8">
        <f t="shared" si="300"/>
        <v>2.8571428571428572</v>
      </c>
      <c r="AQ1088" t="b">
        <f t="shared" si="301"/>
        <v>0</v>
      </c>
      <c r="AR1088" t="b">
        <f t="shared" si="302"/>
        <v>0</v>
      </c>
      <c r="AS1088" t="b">
        <f t="shared" si="303"/>
        <v>0</v>
      </c>
      <c r="AT1088" t="b">
        <f t="shared" si="304"/>
        <v>1</v>
      </c>
      <c r="AU1088" t="b">
        <f t="shared" si="305"/>
        <v>0</v>
      </c>
      <c r="AV1088" t="b">
        <f t="shared" si="306"/>
        <v>1</v>
      </c>
      <c r="AW1088" t="b">
        <f t="shared" si="307"/>
        <v>0</v>
      </c>
      <c r="AX1088" t="b">
        <f t="shared" si="308"/>
        <v>0</v>
      </c>
    </row>
    <row r="1089" spans="20:50" hidden="1">
      <c r="T1089" t="s">
        <v>35</v>
      </c>
      <c r="U1089" t="s">
        <v>59</v>
      </c>
      <c r="V1089" t="s">
        <v>0</v>
      </c>
      <c r="W1089" t="s">
        <v>142</v>
      </c>
      <c r="X1089" t="s">
        <v>972</v>
      </c>
      <c r="Y1089" t="s">
        <v>37</v>
      </c>
      <c r="Z1089">
        <v>17</v>
      </c>
      <c r="AA1089" t="s">
        <v>38</v>
      </c>
      <c r="AB1089">
        <v>20</v>
      </c>
      <c r="AC1089" t="s">
        <v>39</v>
      </c>
      <c r="AD1089">
        <v>1</v>
      </c>
      <c r="AE1089">
        <f t="shared" si="292"/>
        <v>49.635463426902646</v>
      </c>
      <c r="AF1089" t="str">
        <f t="shared" si="309"/>
        <v>UL49.6354634269026</v>
      </c>
      <c r="AG1089" t="str">
        <f>U1089&amp;AE1089</f>
        <v>UL49.6354634269026</v>
      </c>
      <c r="AH1089">
        <f>COUNTIF($AG$49:AG4040,AG1089)</f>
        <v>1</v>
      </c>
      <c r="AI1089" s="6">
        <f t="shared" si="293"/>
        <v>8.5</v>
      </c>
      <c r="AJ1089" s="7">
        <f t="shared" si="294"/>
        <v>6.666666666666667</v>
      </c>
      <c r="AK1089" s="7">
        <f t="shared" si="295"/>
        <v>5.666666666666667</v>
      </c>
      <c r="AL1089" s="7">
        <f t="shared" si="296"/>
        <v>10</v>
      </c>
      <c r="AM1089" s="7">
        <f t="shared" si="297"/>
        <v>3.4</v>
      </c>
      <c r="AN1089" s="7">
        <f t="shared" si="298"/>
        <v>4</v>
      </c>
      <c r="AO1089" s="7">
        <f t="shared" si="299"/>
        <v>2.4285714285714284</v>
      </c>
      <c r="AP1089" s="8">
        <f t="shared" si="300"/>
        <v>2.8571428571428572</v>
      </c>
      <c r="AQ1089" t="b">
        <f t="shared" si="301"/>
        <v>0</v>
      </c>
      <c r="AR1089" t="b">
        <f t="shared" si="302"/>
        <v>0</v>
      </c>
      <c r="AS1089" t="b">
        <f t="shared" si="303"/>
        <v>0</v>
      </c>
      <c r="AT1089" t="b">
        <f t="shared" si="304"/>
        <v>1</v>
      </c>
      <c r="AU1089" t="b">
        <f t="shared" si="305"/>
        <v>0</v>
      </c>
      <c r="AV1089" t="b">
        <f t="shared" si="306"/>
        <v>1</v>
      </c>
      <c r="AW1089" t="b">
        <f t="shared" si="307"/>
        <v>0</v>
      </c>
      <c r="AX1089" t="b">
        <f t="shared" si="308"/>
        <v>0</v>
      </c>
    </row>
    <row r="1090" spans="20:50" hidden="1">
      <c r="T1090" t="s">
        <v>53</v>
      </c>
      <c r="U1090" t="s">
        <v>59</v>
      </c>
      <c r="V1090">
        <v>561</v>
      </c>
      <c r="W1090" t="s">
        <v>142</v>
      </c>
      <c r="X1090" t="s">
        <v>973</v>
      </c>
      <c r="Y1090" t="s">
        <v>37</v>
      </c>
      <c r="Z1090">
        <v>17</v>
      </c>
      <c r="AA1090" t="s">
        <v>38</v>
      </c>
      <c r="AB1090">
        <v>21</v>
      </c>
      <c r="AC1090" t="s">
        <v>39</v>
      </c>
      <c r="AD1090">
        <v>1</v>
      </c>
      <c r="AE1090">
        <f t="shared" si="292"/>
        <v>51.00900595749453</v>
      </c>
      <c r="AF1090" t="str">
        <f t="shared" si="309"/>
        <v>UL51.0090059574945</v>
      </c>
      <c r="AH1090">
        <f>COUNTIF($AE$49:AE4041,AE1090)</f>
        <v>1</v>
      </c>
      <c r="AI1090" s="6">
        <f t="shared" si="293"/>
        <v>8.5</v>
      </c>
      <c r="AJ1090" s="7">
        <f t="shared" si="294"/>
        <v>7</v>
      </c>
      <c r="AK1090" s="7">
        <f t="shared" si="295"/>
        <v>5.666666666666667</v>
      </c>
      <c r="AL1090" s="7">
        <f t="shared" si="296"/>
        <v>10.5</v>
      </c>
      <c r="AM1090" s="7">
        <f t="shared" si="297"/>
        <v>3.4</v>
      </c>
      <c r="AN1090" s="7">
        <f t="shared" si="298"/>
        <v>4.2</v>
      </c>
      <c r="AO1090" s="7">
        <f t="shared" si="299"/>
        <v>2.4285714285714284</v>
      </c>
      <c r="AP1090" s="8">
        <f t="shared" si="300"/>
        <v>3</v>
      </c>
      <c r="AQ1090" t="b">
        <f t="shared" si="301"/>
        <v>0</v>
      </c>
      <c r="AR1090" t="b">
        <f t="shared" si="302"/>
        <v>1</v>
      </c>
      <c r="AS1090" t="b">
        <f t="shared" si="303"/>
        <v>0</v>
      </c>
      <c r="AT1090" t="b">
        <f t="shared" si="304"/>
        <v>0</v>
      </c>
      <c r="AU1090" t="b">
        <f t="shared" si="305"/>
        <v>0</v>
      </c>
      <c r="AV1090" t="b">
        <f t="shared" si="306"/>
        <v>0</v>
      </c>
      <c r="AW1090" t="b">
        <f t="shared" si="307"/>
        <v>0</v>
      </c>
      <c r="AX1090" t="b">
        <f t="shared" si="308"/>
        <v>1</v>
      </c>
    </row>
    <row r="1091" spans="20:50" hidden="1">
      <c r="T1091" t="s">
        <v>53</v>
      </c>
      <c r="U1091" t="s">
        <v>59</v>
      </c>
      <c r="V1091">
        <v>562</v>
      </c>
      <c r="W1091" t="s">
        <v>142</v>
      </c>
      <c r="X1091" t="s">
        <v>974</v>
      </c>
      <c r="Y1091" t="s">
        <v>37</v>
      </c>
      <c r="Z1091">
        <v>17</v>
      </c>
      <c r="AA1091" t="s">
        <v>38</v>
      </c>
      <c r="AB1091">
        <v>22</v>
      </c>
      <c r="AC1091" t="s">
        <v>39</v>
      </c>
      <c r="AD1091">
        <v>1</v>
      </c>
      <c r="AE1091">
        <f t="shared" si="292"/>
        <v>52.305759533310834</v>
      </c>
      <c r="AF1091" t="str">
        <f t="shared" si="309"/>
        <v>UL52.3057595333108</v>
      </c>
      <c r="AH1091">
        <f>COUNTIF($AE$49:AE4042,AE1091)</f>
        <v>2</v>
      </c>
      <c r="AI1091" s="6">
        <f t="shared" si="293"/>
        <v>8.5</v>
      </c>
      <c r="AJ1091" s="7">
        <f t="shared" si="294"/>
        <v>7.333333333333333</v>
      </c>
      <c r="AK1091" s="7">
        <f t="shared" si="295"/>
        <v>5.666666666666667</v>
      </c>
      <c r="AL1091" s="7">
        <f t="shared" si="296"/>
        <v>11</v>
      </c>
      <c r="AM1091" s="7">
        <f t="shared" si="297"/>
        <v>3.4</v>
      </c>
      <c r="AN1091" s="7">
        <f t="shared" si="298"/>
        <v>4.4000000000000004</v>
      </c>
      <c r="AO1091" s="7">
        <f t="shared" si="299"/>
        <v>2.4285714285714284</v>
      </c>
      <c r="AP1091" s="8">
        <f t="shared" si="300"/>
        <v>3.1428571428571428</v>
      </c>
      <c r="AQ1091" t="b">
        <f t="shared" si="301"/>
        <v>0</v>
      </c>
      <c r="AR1091" t="b">
        <f t="shared" si="302"/>
        <v>0</v>
      </c>
      <c r="AS1091" t="b">
        <f t="shared" si="303"/>
        <v>0</v>
      </c>
      <c r="AT1091" t="b">
        <f t="shared" si="304"/>
        <v>1</v>
      </c>
      <c r="AU1091" t="b">
        <f t="shared" si="305"/>
        <v>0</v>
      </c>
      <c r="AV1091" t="b">
        <f t="shared" si="306"/>
        <v>0</v>
      </c>
      <c r="AW1091" t="b">
        <f t="shared" si="307"/>
        <v>0</v>
      </c>
      <c r="AX1091" t="b">
        <f t="shared" si="308"/>
        <v>0</v>
      </c>
    </row>
    <row r="1092" spans="20:50" hidden="1">
      <c r="T1092" t="s">
        <v>35</v>
      </c>
      <c r="U1092" t="s">
        <v>59</v>
      </c>
      <c r="V1092" t="s">
        <v>0</v>
      </c>
      <c r="W1092" t="s">
        <v>142</v>
      </c>
      <c r="X1092" t="s">
        <v>974</v>
      </c>
      <c r="Y1092" t="s">
        <v>37</v>
      </c>
      <c r="Z1092">
        <v>17</v>
      </c>
      <c r="AA1092" t="s">
        <v>38</v>
      </c>
      <c r="AB1092">
        <v>22</v>
      </c>
      <c r="AC1092" t="s">
        <v>39</v>
      </c>
      <c r="AD1092">
        <v>1</v>
      </c>
      <c r="AE1092">
        <f t="shared" si="292"/>
        <v>52.305759533310834</v>
      </c>
      <c r="AF1092" t="str">
        <f t="shared" si="309"/>
        <v>UL52.3057595333108</v>
      </c>
      <c r="AG1092" t="str">
        <f>U1092&amp;AE1092</f>
        <v>UL52.3057595333108</v>
      </c>
      <c r="AH1092">
        <f>COUNTIF($AG$49:AG4043,AG1092)</f>
        <v>1</v>
      </c>
      <c r="AI1092" s="6">
        <f t="shared" si="293"/>
        <v>8.5</v>
      </c>
      <c r="AJ1092" s="7">
        <f t="shared" si="294"/>
        <v>7.333333333333333</v>
      </c>
      <c r="AK1092" s="7">
        <f t="shared" si="295"/>
        <v>5.666666666666667</v>
      </c>
      <c r="AL1092" s="7">
        <f t="shared" si="296"/>
        <v>11</v>
      </c>
      <c r="AM1092" s="7">
        <f t="shared" si="297"/>
        <v>3.4</v>
      </c>
      <c r="AN1092" s="7">
        <f t="shared" si="298"/>
        <v>4.4000000000000004</v>
      </c>
      <c r="AO1092" s="7">
        <f t="shared" si="299"/>
        <v>2.4285714285714284</v>
      </c>
      <c r="AP1092" s="8">
        <f t="shared" si="300"/>
        <v>3.1428571428571428</v>
      </c>
      <c r="AQ1092" t="b">
        <f t="shared" si="301"/>
        <v>0</v>
      </c>
      <c r="AR1092" t="b">
        <f t="shared" si="302"/>
        <v>0</v>
      </c>
      <c r="AS1092" t="b">
        <f t="shared" si="303"/>
        <v>0</v>
      </c>
      <c r="AT1092" t="b">
        <f t="shared" si="304"/>
        <v>1</v>
      </c>
      <c r="AU1092" t="b">
        <f t="shared" si="305"/>
        <v>0</v>
      </c>
      <c r="AV1092" t="b">
        <f t="shared" si="306"/>
        <v>0</v>
      </c>
      <c r="AW1092" t="b">
        <f t="shared" si="307"/>
        <v>0</v>
      </c>
      <c r="AX1092" t="b">
        <f t="shared" si="308"/>
        <v>0</v>
      </c>
    </row>
    <row r="1093" spans="20:50" hidden="1">
      <c r="T1093" t="s">
        <v>53</v>
      </c>
      <c r="U1093" t="s">
        <v>59</v>
      </c>
      <c r="V1093">
        <v>563</v>
      </c>
      <c r="W1093" t="s">
        <v>142</v>
      </c>
      <c r="X1093" t="s">
        <v>975</v>
      </c>
      <c r="Y1093" t="s">
        <v>37</v>
      </c>
      <c r="Z1093">
        <v>17</v>
      </c>
      <c r="AA1093" t="s">
        <v>38</v>
      </c>
      <c r="AB1093">
        <v>23</v>
      </c>
      <c r="AC1093" t="s">
        <v>39</v>
      </c>
      <c r="AD1093">
        <v>1</v>
      </c>
      <c r="AE1093">
        <f t="shared" si="292"/>
        <v>53.530765609948141</v>
      </c>
      <c r="AF1093" t="str">
        <f t="shared" si="309"/>
        <v>UL53.5307656099481</v>
      </c>
      <c r="AH1093">
        <f>COUNTIF($AE$49:AE4044,AE1093)</f>
        <v>1</v>
      </c>
      <c r="AI1093" s="6">
        <f t="shared" si="293"/>
        <v>8.5</v>
      </c>
      <c r="AJ1093" s="7">
        <f t="shared" si="294"/>
        <v>7.666666666666667</v>
      </c>
      <c r="AK1093" s="7">
        <f t="shared" si="295"/>
        <v>5.666666666666667</v>
      </c>
      <c r="AL1093" s="7">
        <f t="shared" si="296"/>
        <v>11.5</v>
      </c>
      <c r="AM1093" s="7">
        <f t="shared" si="297"/>
        <v>3.4</v>
      </c>
      <c r="AN1093" s="7">
        <f t="shared" si="298"/>
        <v>4.5999999999999996</v>
      </c>
      <c r="AO1093" s="7">
        <f t="shared" si="299"/>
        <v>2.4285714285714284</v>
      </c>
      <c r="AP1093" s="8">
        <f t="shared" si="300"/>
        <v>3.2857142857142856</v>
      </c>
      <c r="AQ1093" t="b">
        <f t="shared" si="301"/>
        <v>0</v>
      </c>
      <c r="AR1093" t="b">
        <f t="shared" si="302"/>
        <v>0</v>
      </c>
      <c r="AS1093" t="b">
        <f t="shared" si="303"/>
        <v>0</v>
      </c>
      <c r="AT1093" t="b">
        <f t="shared" si="304"/>
        <v>0</v>
      </c>
      <c r="AU1093" t="b">
        <f t="shared" si="305"/>
        <v>0</v>
      </c>
      <c r="AV1093" t="b">
        <f t="shared" si="306"/>
        <v>0</v>
      </c>
      <c r="AW1093" t="b">
        <f t="shared" si="307"/>
        <v>0</v>
      </c>
      <c r="AX1093" t="b">
        <f t="shared" si="308"/>
        <v>0</v>
      </c>
    </row>
    <row r="1094" spans="20:50" hidden="1">
      <c r="T1094" t="s">
        <v>53</v>
      </c>
      <c r="U1094" t="s">
        <v>59</v>
      </c>
      <c r="V1094">
        <v>564</v>
      </c>
      <c r="W1094" t="s">
        <v>142</v>
      </c>
      <c r="X1094" t="s">
        <v>976</v>
      </c>
      <c r="Y1094" t="s">
        <v>37</v>
      </c>
      <c r="Z1094">
        <v>17</v>
      </c>
      <c r="AA1094" t="s">
        <v>38</v>
      </c>
      <c r="AB1094">
        <v>24</v>
      </c>
      <c r="AC1094" t="s">
        <v>39</v>
      </c>
      <c r="AD1094">
        <v>1</v>
      </c>
      <c r="AE1094">
        <f t="shared" si="292"/>
        <v>54.688786560366808</v>
      </c>
      <c r="AF1094" t="str">
        <f t="shared" si="309"/>
        <v>UL54.6887865603668</v>
      </c>
      <c r="AH1094">
        <f>COUNTIF($AE$49:AE4045,AE1094)</f>
        <v>1</v>
      </c>
      <c r="AI1094" s="6">
        <f t="shared" si="293"/>
        <v>8.5</v>
      </c>
      <c r="AJ1094" s="7">
        <f t="shared" si="294"/>
        <v>8</v>
      </c>
      <c r="AK1094" s="7">
        <f t="shared" si="295"/>
        <v>5.666666666666667</v>
      </c>
      <c r="AL1094" s="7">
        <f t="shared" si="296"/>
        <v>12</v>
      </c>
      <c r="AM1094" s="7">
        <f t="shared" si="297"/>
        <v>3.4</v>
      </c>
      <c r="AN1094" s="7">
        <f t="shared" si="298"/>
        <v>4.8</v>
      </c>
      <c r="AO1094" s="7">
        <f t="shared" si="299"/>
        <v>2.4285714285714284</v>
      </c>
      <c r="AP1094" s="8">
        <f t="shared" si="300"/>
        <v>3.4285714285714284</v>
      </c>
      <c r="AQ1094" t="b">
        <f t="shared" si="301"/>
        <v>0</v>
      </c>
      <c r="AR1094" t="b">
        <f t="shared" si="302"/>
        <v>1</v>
      </c>
      <c r="AS1094" t="b">
        <f t="shared" si="303"/>
        <v>0</v>
      </c>
      <c r="AT1094" t="b">
        <f t="shared" si="304"/>
        <v>1</v>
      </c>
      <c r="AU1094" t="b">
        <f t="shared" si="305"/>
        <v>0</v>
      </c>
      <c r="AV1094" t="b">
        <f t="shared" si="306"/>
        <v>0</v>
      </c>
      <c r="AW1094" t="b">
        <f t="shared" si="307"/>
        <v>0</v>
      </c>
      <c r="AX1094" t="b">
        <f t="shared" si="308"/>
        <v>0</v>
      </c>
    </row>
    <row r="1095" spans="20:50" hidden="1">
      <c r="T1095" t="s">
        <v>53</v>
      </c>
      <c r="U1095" t="s">
        <v>59</v>
      </c>
      <c r="V1095">
        <v>565</v>
      </c>
      <c r="W1095" t="s">
        <v>142</v>
      </c>
      <c r="X1095" t="s">
        <v>977</v>
      </c>
      <c r="Y1095" t="s">
        <v>37</v>
      </c>
      <c r="Z1095">
        <v>17</v>
      </c>
      <c r="AA1095" t="s">
        <v>38</v>
      </c>
      <c r="AB1095">
        <v>25</v>
      </c>
      <c r="AC1095" t="s">
        <v>39</v>
      </c>
      <c r="AD1095">
        <v>1</v>
      </c>
      <c r="AE1095">
        <f t="shared" si="292"/>
        <v>55.7842978675626</v>
      </c>
      <c r="AF1095" t="str">
        <f t="shared" si="309"/>
        <v>UL55.7842978675626</v>
      </c>
      <c r="AH1095">
        <f>COUNTIF($AE$49:AE4046,AE1095)</f>
        <v>2</v>
      </c>
      <c r="AI1095" s="6">
        <f t="shared" si="293"/>
        <v>8.5</v>
      </c>
      <c r="AJ1095" s="7">
        <f t="shared" si="294"/>
        <v>8.3333333333333339</v>
      </c>
      <c r="AK1095" s="7">
        <f t="shared" si="295"/>
        <v>5.666666666666667</v>
      </c>
      <c r="AL1095" s="7">
        <f t="shared" si="296"/>
        <v>12.5</v>
      </c>
      <c r="AM1095" s="7">
        <f t="shared" si="297"/>
        <v>3.4</v>
      </c>
      <c r="AN1095" s="7">
        <f t="shared" si="298"/>
        <v>5</v>
      </c>
      <c r="AO1095" s="7">
        <f t="shared" si="299"/>
        <v>2.4285714285714284</v>
      </c>
      <c r="AP1095" s="8">
        <f t="shared" si="300"/>
        <v>3.5714285714285716</v>
      </c>
      <c r="AQ1095" t="b">
        <f t="shared" si="301"/>
        <v>0</v>
      </c>
      <c r="AR1095" t="b">
        <f t="shared" si="302"/>
        <v>0</v>
      </c>
      <c r="AS1095" t="b">
        <f t="shared" si="303"/>
        <v>0</v>
      </c>
      <c r="AT1095" t="b">
        <f t="shared" si="304"/>
        <v>0</v>
      </c>
      <c r="AU1095" t="b">
        <f t="shared" si="305"/>
        <v>0</v>
      </c>
      <c r="AV1095" t="b">
        <f t="shared" si="306"/>
        <v>1</v>
      </c>
      <c r="AW1095" t="b">
        <f t="shared" si="307"/>
        <v>0</v>
      </c>
      <c r="AX1095" t="b">
        <f t="shared" si="308"/>
        <v>0</v>
      </c>
    </row>
    <row r="1096" spans="20:50" hidden="1">
      <c r="T1096" t="s">
        <v>35</v>
      </c>
      <c r="U1096" t="s">
        <v>59</v>
      </c>
      <c r="V1096" t="s">
        <v>0</v>
      </c>
      <c r="W1096" t="s">
        <v>142</v>
      </c>
      <c r="X1096" t="s">
        <v>977</v>
      </c>
      <c r="Y1096" t="s">
        <v>37</v>
      </c>
      <c r="Z1096">
        <v>17</v>
      </c>
      <c r="AA1096" t="s">
        <v>38</v>
      </c>
      <c r="AB1096">
        <v>25</v>
      </c>
      <c r="AC1096" t="s">
        <v>39</v>
      </c>
      <c r="AD1096">
        <v>1</v>
      </c>
      <c r="AE1096">
        <f t="shared" si="292"/>
        <v>55.7842978675626</v>
      </c>
      <c r="AF1096" t="str">
        <f t="shared" si="309"/>
        <v>UL55.7842978675626</v>
      </c>
      <c r="AG1096" t="str">
        <f>U1096&amp;AE1096</f>
        <v>UL55.7842978675626</v>
      </c>
      <c r="AH1096">
        <f>COUNTIF($AG$49:AG4047,AG1096)</f>
        <v>1</v>
      </c>
      <c r="AI1096" s="6">
        <f t="shared" si="293"/>
        <v>8.5</v>
      </c>
      <c r="AJ1096" s="7">
        <f t="shared" si="294"/>
        <v>8.3333333333333339</v>
      </c>
      <c r="AK1096" s="7">
        <f t="shared" si="295"/>
        <v>5.666666666666667</v>
      </c>
      <c r="AL1096" s="7">
        <f t="shared" si="296"/>
        <v>12.5</v>
      </c>
      <c r="AM1096" s="7">
        <f t="shared" si="297"/>
        <v>3.4</v>
      </c>
      <c r="AN1096" s="7">
        <f t="shared" si="298"/>
        <v>5</v>
      </c>
      <c r="AO1096" s="7">
        <f t="shared" si="299"/>
        <v>2.4285714285714284</v>
      </c>
      <c r="AP1096" s="8">
        <f t="shared" si="300"/>
        <v>3.5714285714285716</v>
      </c>
      <c r="AQ1096" t="b">
        <f t="shared" si="301"/>
        <v>0</v>
      </c>
      <c r="AR1096" t="b">
        <f t="shared" si="302"/>
        <v>0</v>
      </c>
      <c r="AS1096" t="b">
        <f t="shared" si="303"/>
        <v>0</v>
      </c>
      <c r="AT1096" t="b">
        <f t="shared" si="304"/>
        <v>0</v>
      </c>
      <c r="AU1096" t="b">
        <f t="shared" si="305"/>
        <v>0</v>
      </c>
      <c r="AV1096" t="b">
        <f t="shared" si="306"/>
        <v>1</v>
      </c>
      <c r="AW1096" t="b">
        <f t="shared" si="307"/>
        <v>0</v>
      </c>
      <c r="AX1096" t="b">
        <f t="shared" si="308"/>
        <v>0</v>
      </c>
    </row>
    <row r="1097" spans="20:50" hidden="1">
      <c r="T1097" t="s">
        <v>53</v>
      </c>
      <c r="U1097" t="s">
        <v>59</v>
      </c>
      <c r="V1097">
        <v>566</v>
      </c>
      <c r="W1097" t="s">
        <v>142</v>
      </c>
      <c r="X1097" t="s">
        <v>978</v>
      </c>
      <c r="Y1097" t="s">
        <v>37</v>
      </c>
      <c r="Z1097">
        <v>17</v>
      </c>
      <c r="AA1097" t="s">
        <v>38</v>
      </c>
      <c r="AB1097">
        <v>26</v>
      </c>
      <c r="AC1097" t="s">
        <v>39</v>
      </c>
      <c r="AD1097">
        <v>1</v>
      </c>
      <c r="AE1097">
        <f t="shared" si="292"/>
        <v>56.82148834060726</v>
      </c>
      <c r="AF1097" t="str">
        <f t="shared" si="309"/>
        <v>UL56.8214883406073</v>
      </c>
      <c r="AH1097">
        <f>COUNTIF($AE$49:AE4048,AE1097)</f>
        <v>1</v>
      </c>
      <c r="AI1097" s="6">
        <f t="shared" si="293"/>
        <v>8.5</v>
      </c>
      <c r="AJ1097" s="7">
        <f t="shared" si="294"/>
        <v>8.6666666666666661</v>
      </c>
      <c r="AK1097" s="7">
        <f t="shared" si="295"/>
        <v>5.666666666666667</v>
      </c>
      <c r="AL1097" s="7">
        <f t="shared" si="296"/>
        <v>13</v>
      </c>
      <c r="AM1097" s="7">
        <f t="shared" si="297"/>
        <v>3.4</v>
      </c>
      <c r="AN1097" s="7">
        <f t="shared" si="298"/>
        <v>5.2</v>
      </c>
      <c r="AO1097" s="7">
        <f t="shared" si="299"/>
        <v>2.4285714285714284</v>
      </c>
      <c r="AP1097" s="8">
        <f t="shared" si="300"/>
        <v>3.7142857142857144</v>
      </c>
      <c r="AQ1097" t="b">
        <f t="shared" si="301"/>
        <v>0</v>
      </c>
      <c r="AR1097" t="b">
        <f t="shared" si="302"/>
        <v>0</v>
      </c>
      <c r="AS1097" t="b">
        <f t="shared" si="303"/>
        <v>0</v>
      </c>
      <c r="AT1097" t="b">
        <f t="shared" si="304"/>
        <v>1</v>
      </c>
      <c r="AU1097" t="b">
        <f t="shared" si="305"/>
        <v>0</v>
      </c>
      <c r="AV1097" t="b">
        <f t="shared" si="306"/>
        <v>0</v>
      </c>
      <c r="AW1097" t="b">
        <f t="shared" si="307"/>
        <v>0</v>
      </c>
      <c r="AX1097" t="b">
        <f t="shared" si="308"/>
        <v>0</v>
      </c>
    </row>
    <row r="1098" spans="20:50" hidden="1">
      <c r="T1098" t="s">
        <v>53</v>
      </c>
      <c r="U1098" t="s">
        <v>59</v>
      </c>
      <c r="V1098">
        <v>567</v>
      </c>
      <c r="W1098" t="s">
        <v>142</v>
      </c>
      <c r="X1098" t="s">
        <v>979</v>
      </c>
      <c r="Y1098" t="s">
        <v>37</v>
      </c>
      <c r="Z1098">
        <v>17</v>
      </c>
      <c r="AA1098" t="s">
        <v>38</v>
      </c>
      <c r="AB1098">
        <v>27</v>
      </c>
      <c r="AC1098" t="s">
        <v>39</v>
      </c>
      <c r="AD1098">
        <v>1</v>
      </c>
      <c r="AE1098">
        <f t="shared" si="292"/>
        <v>57.804266065286754</v>
      </c>
      <c r="AF1098" t="str">
        <f t="shared" si="309"/>
        <v>UL57.8042660652868</v>
      </c>
      <c r="AH1098">
        <f>COUNTIF($AE$49:AE4049,AE1098)</f>
        <v>2</v>
      </c>
      <c r="AI1098" s="6">
        <f t="shared" si="293"/>
        <v>8.5</v>
      </c>
      <c r="AJ1098" s="7">
        <f t="shared" si="294"/>
        <v>9</v>
      </c>
      <c r="AK1098" s="7">
        <f t="shared" si="295"/>
        <v>5.666666666666667</v>
      </c>
      <c r="AL1098" s="7">
        <f t="shared" si="296"/>
        <v>13.5</v>
      </c>
      <c r="AM1098" s="7">
        <f t="shared" si="297"/>
        <v>3.4</v>
      </c>
      <c r="AN1098" s="7">
        <f t="shared" si="298"/>
        <v>5.4</v>
      </c>
      <c r="AO1098" s="7">
        <f t="shared" si="299"/>
        <v>2.4285714285714284</v>
      </c>
      <c r="AP1098" s="8">
        <f t="shared" si="300"/>
        <v>3.8571428571428572</v>
      </c>
      <c r="AQ1098" t="b">
        <f t="shared" si="301"/>
        <v>0</v>
      </c>
      <c r="AR1098" t="b">
        <f t="shared" si="302"/>
        <v>1</v>
      </c>
      <c r="AS1098" t="b">
        <f t="shared" si="303"/>
        <v>0</v>
      </c>
      <c r="AT1098" t="b">
        <f t="shared" si="304"/>
        <v>0</v>
      </c>
      <c r="AU1098" t="b">
        <f t="shared" si="305"/>
        <v>0</v>
      </c>
      <c r="AV1098" t="b">
        <f t="shared" si="306"/>
        <v>0</v>
      </c>
      <c r="AW1098" t="b">
        <f t="shared" si="307"/>
        <v>0</v>
      </c>
      <c r="AX1098" t="b">
        <f t="shared" si="308"/>
        <v>0</v>
      </c>
    </row>
    <row r="1099" spans="20:50" hidden="1">
      <c r="T1099" t="s">
        <v>35</v>
      </c>
      <c r="U1099" t="s">
        <v>59</v>
      </c>
      <c r="V1099" t="s">
        <v>0</v>
      </c>
      <c r="W1099" t="s">
        <v>142</v>
      </c>
      <c r="X1099" t="s">
        <v>979</v>
      </c>
      <c r="Y1099" t="s">
        <v>37</v>
      </c>
      <c r="Z1099">
        <v>17</v>
      </c>
      <c r="AA1099" t="s">
        <v>38</v>
      </c>
      <c r="AB1099">
        <v>27</v>
      </c>
      <c r="AC1099" t="s">
        <v>39</v>
      </c>
      <c r="AD1099">
        <v>1</v>
      </c>
      <c r="AE1099">
        <f t="shared" si="292"/>
        <v>57.804266065286754</v>
      </c>
      <c r="AF1099" t="str">
        <f t="shared" si="309"/>
        <v>UL57.8042660652868</v>
      </c>
      <c r="AG1099" t="str">
        <f>U1099&amp;AE1099</f>
        <v>UL57.8042660652868</v>
      </c>
      <c r="AH1099">
        <f>COUNTIF($AG$49:AG4050,AG1099)</f>
        <v>1</v>
      </c>
      <c r="AI1099" s="6">
        <f t="shared" si="293"/>
        <v>8.5</v>
      </c>
      <c r="AJ1099" s="7">
        <f t="shared" si="294"/>
        <v>9</v>
      </c>
      <c r="AK1099" s="7">
        <f t="shared" si="295"/>
        <v>5.666666666666667</v>
      </c>
      <c r="AL1099" s="7">
        <f t="shared" si="296"/>
        <v>13.5</v>
      </c>
      <c r="AM1099" s="7">
        <f t="shared" si="297"/>
        <v>3.4</v>
      </c>
      <c r="AN1099" s="7">
        <f t="shared" si="298"/>
        <v>5.4</v>
      </c>
      <c r="AO1099" s="7">
        <f t="shared" si="299"/>
        <v>2.4285714285714284</v>
      </c>
      <c r="AP1099" s="8">
        <f t="shared" si="300"/>
        <v>3.8571428571428572</v>
      </c>
      <c r="AQ1099" t="b">
        <f t="shared" si="301"/>
        <v>0</v>
      </c>
      <c r="AR1099" t="b">
        <f t="shared" si="302"/>
        <v>1</v>
      </c>
      <c r="AS1099" t="b">
        <f t="shared" si="303"/>
        <v>0</v>
      </c>
      <c r="AT1099" t="b">
        <f t="shared" si="304"/>
        <v>0</v>
      </c>
      <c r="AU1099" t="b">
        <f t="shared" si="305"/>
        <v>0</v>
      </c>
      <c r="AV1099" t="b">
        <f t="shared" si="306"/>
        <v>0</v>
      </c>
      <c r="AW1099" t="b">
        <f t="shared" si="307"/>
        <v>0</v>
      </c>
      <c r="AX1099" t="b">
        <f t="shared" si="308"/>
        <v>0</v>
      </c>
    </row>
    <row r="1100" spans="20:50" hidden="1">
      <c r="T1100" t="s">
        <v>53</v>
      </c>
      <c r="U1100" t="s">
        <v>59</v>
      </c>
      <c r="V1100">
        <v>568</v>
      </c>
      <c r="W1100" t="s">
        <v>142</v>
      </c>
      <c r="X1100" t="s">
        <v>980</v>
      </c>
      <c r="Y1100" t="s">
        <v>37</v>
      </c>
      <c r="Z1100">
        <v>17</v>
      </c>
      <c r="AA1100" t="s">
        <v>38</v>
      </c>
      <c r="AB1100">
        <v>28</v>
      </c>
      <c r="AC1100" t="s">
        <v>39</v>
      </c>
      <c r="AD1100">
        <v>1</v>
      </c>
      <c r="AE1100">
        <f t="shared" si="292"/>
        <v>58.73626830562258</v>
      </c>
      <c r="AF1100" t="str">
        <f t="shared" si="309"/>
        <v>UL58.7362683056226</v>
      </c>
      <c r="AH1100">
        <f>COUNTIF($AE$49:AE4051,AE1100)</f>
        <v>1</v>
      </c>
      <c r="AI1100" s="6">
        <f t="shared" si="293"/>
        <v>8.5</v>
      </c>
      <c r="AJ1100" s="7">
        <f t="shared" si="294"/>
        <v>9.3333333333333339</v>
      </c>
      <c r="AK1100" s="7">
        <f t="shared" si="295"/>
        <v>5.666666666666667</v>
      </c>
      <c r="AL1100" s="7">
        <f t="shared" si="296"/>
        <v>14</v>
      </c>
      <c r="AM1100" s="7">
        <f t="shared" si="297"/>
        <v>3.4</v>
      </c>
      <c r="AN1100" s="7">
        <f t="shared" si="298"/>
        <v>5.6</v>
      </c>
      <c r="AO1100" s="7">
        <f t="shared" si="299"/>
        <v>2.4285714285714284</v>
      </c>
      <c r="AP1100" s="8">
        <f t="shared" si="300"/>
        <v>4</v>
      </c>
      <c r="AQ1100" t="b">
        <f t="shared" si="301"/>
        <v>0</v>
      </c>
      <c r="AR1100" t="b">
        <f t="shared" si="302"/>
        <v>0</v>
      </c>
      <c r="AS1100" t="b">
        <f t="shared" si="303"/>
        <v>0</v>
      </c>
      <c r="AT1100" t="b">
        <f t="shared" si="304"/>
        <v>1</v>
      </c>
      <c r="AU1100" t="b">
        <f t="shared" si="305"/>
        <v>0</v>
      </c>
      <c r="AV1100" t="b">
        <f t="shared" si="306"/>
        <v>0</v>
      </c>
      <c r="AW1100" t="b">
        <f t="shared" si="307"/>
        <v>0</v>
      </c>
      <c r="AX1100" t="b">
        <f t="shared" si="308"/>
        <v>1</v>
      </c>
    </row>
    <row r="1101" spans="20:50" hidden="1">
      <c r="T1101" t="s">
        <v>53</v>
      </c>
      <c r="U1101" t="s">
        <v>59</v>
      </c>
      <c r="V1101">
        <v>569</v>
      </c>
      <c r="W1101" t="s">
        <v>142</v>
      </c>
      <c r="X1101" t="s">
        <v>981</v>
      </c>
      <c r="Y1101" t="s">
        <v>37</v>
      </c>
      <c r="Z1101">
        <v>17</v>
      </c>
      <c r="AA1101" t="s">
        <v>38</v>
      </c>
      <c r="AB1101">
        <v>29</v>
      </c>
      <c r="AC1101" t="s">
        <v>39</v>
      </c>
      <c r="AD1101">
        <v>1</v>
      </c>
      <c r="AE1101">
        <f t="shared" si="292"/>
        <v>59.620873988631658</v>
      </c>
      <c r="AF1101" t="str">
        <f t="shared" si="309"/>
        <v>UL59.6208739886317</v>
      </c>
      <c r="AH1101">
        <f>COUNTIF($AE$49:AE4052,AE1101)</f>
        <v>1</v>
      </c>
      <c r="AI1101" s="6">
        <f t="shared" si="293"/>
        <v>8.5</v>
      </c>
      <c r="AJ1101" s="7">
        <f t="shared" si="294"/>
        <v>9.6666666666666661</v>
      </c>
      <c r="AK1101" s="7">
        <f t="shared" si="295"/>
        <v>5.666666666666667</v>
      </c>
      <c r="AL1101" s="7">
        <f t="shared" si="296"/>
        <v>14.5</v>
      </c>
      <c r="AM1101" s="7">
        <f t="shared" si="297"/>
        <v>3.4</v>
      </c>
      <c r="AN1101" s="7">
        <f t="shared" si="298"/>
        <v>5.8</v>
      </c>
      <c r="AO1101" s="7">
        <f t="shared" si="299"/>
        <v>2.4285714285714284</v>
      </c>
      <c r="AP1101" s="8">
        <f t="shared" si="300"/>
        <v>4.1428571428571432</v>
      </c>
      <c r="AQ1101" t="b">
        <f t="shared" si="301"/>
        <v>0</v>
      </c>
      <c r="AR1101" t="b">
        <f t="shared" si="302"/>
        <v>0</v>
      </c>
      <c r="AS1101" t="b">
        <f t="shared" si="303"/>
        <v>0</v>
      </c>
      <c r="AT1101" t="b">
        <f t="shared" si="304"/>
        <v>0</v>
      </c>
      <c r="AU1101" t="b">
        <f t="shared" si="305"/>
        <v>0</v>
      </c>
      <c r="AV1101" t="b">
        <f t="shared" si="306"/>
        <v>0</v>
      </c>
      <c r="AW1101" t="b">
        <f t="shared" si="307"/>
        <v>0</v>
      </c>
      <c r="AX1101" t="b">
        <f t="shared" si="308"/>
        <v>0</v>
      </c>
    </row>
    <row r="1102" spans="20:50" hidden="1">
      <c r="T1102" t="s">
        <v>53</v>
      </c>
      <c r="U1102" t="s">
        <v>59</v>
      </c>
      <c r="V1102">
        <v>570</v>
      </c>
      <c r="W1102" t="s">
        <v>142</v>
      </c>
      <c r="X1102" t="s">
        <v>982</v>
      </c>
      <c r="Y1102" t="s">
        <v>37</v>
      </c>
      <c r="Z1102">
        <v>17</v>
      </c>
      <c r="AA1102" t="s">
        <v>38</v>
      </c>
      <c r="AB1102">
        <v>30</v>
      </c>
      <c r="AC1102" t="s">
        <v>39</v>
      </c>
      <c r="AD1102">
        <v>1</v>
      </c>
      <c r="AE1102">
        <f t="shared" si="292"/>
        <v>60.461217740441903</v>
      </c>
      <c r="AF1102" t="str">
        <f t="shared" si="309"/>
        <v>UL60.4612177404419</v>
      </c>
      <c r="AH1102">
        <f>COUNTIF($AE$49:AE4053,AE1102)</f>
        <v>1</v>
      </c>
      <c r="AI1102" s="6">
        <f t="shared" si="293"/>
        <v>8.5</v>
      </c>
      <c r="AJ1102" s="7">
        <f t="shared" si="294"/>
        <v>10</v>
      </c>
      <c r="AK1102" s="7">
        <f t="shared" si="295"/>
        <v>5.666666666666667</v>
      </c>
      <c r="AL1102" s="7">
        <f t="shared" si="296"/>
        <v>15</v>
      </c>
      <c r="AM1102" s="7">
        <f t="shared" si="297"/>
        <v>3.4</v>
      </c>
      <c r="AN1102" s="7">
        <f t="shared" si="298"/>
        <v>6</v>
      </c>
      <c r="AO1102" s="7">
        <f t="shared" si="299"/>
        <v>2.4285714285714284</v>
      </c>
      <c r="AP1102" s="8">
        <f t="shared" si="300"/>
        <v>4.2857142857142856</v>
      </c>
      <c r="AQ1102" t="b">
        <f t="shared" si="301"/>
        <v>0</v>
      </c>
      <c r="AR1102" t="b">
        <f t="shared" si="302"/>
        <v>1</v>
      </c>
      <c r="AS1102" t="b">
        <f t="shared" si="303"/>
        <v>0</v>
      </c>
      <c r="AT1102" t="b">
        <f t="shared" si="304"/>
        <v>1</v>
      </c>
      <c r="AU1102" t="b">
        <f t="shared" si="305"/>
        <v>0</v>
      </c>
      <c r="AV1102" t="b">
        <f t="shared" si="306"/>
        <v>1</v>
      </c>
      <c r="AW1102" t="b">
        <f t="shared" si="307"/>
        <v>0</v>
      </c>
      <c r="AX1102" t="b">
        <f t="shared" si="308"/>
        <v>0</v>
      </c>
    </row>
    <row r="1103" spans="20:50" hidden="1">
      <c r="T1103" t="s">
        <v>53</v>
      </c>
      <c r="U1103" t="s">
        <v>59</v>
      </c>
      <c r="V1103">
        <v>571</v>
      </c>
      <c r="W1103" t="s">
        <v>142</v>
      </c>
      <c r="X1103" t="s">
        <v>983</v>
      </c>
      <c r="Y1103" t="s">
        <v>37</v>
      </c>
      <c r="Z1103">
        <v>17</v>
      </c>
      <c r="AA1103" t="s">
        <v>38</v>
      </c>
      <c r="AB1103">
        <v>31</v>
      </c>
      <c r="AC1103" t="s">
        <v>39</v>
      </c>
      <c r="AD1103">
        <v>1</v>
      </c>
      <c r="AE1103">
        <f t="shared" si="292"/>
        <v>61.260204708311953</v>
      </c>
      <c r="AF1103" t="str">
        <f t="shared" si="309"/>
        <v>UL61.260204708312</v>
      </c>
      <c r="AH1103">
        <f>COUNTIF($AE$49:AE4054,AE1103)</f>
        <v>1</v>
      </c>
      <c r="AI1103" s="6">
        <f t="shared" si="293"/>
        <v>8.5</v>
      </c>
      <c r="AJ1103" s="7">
        <f t="shared" si="294"/>
        <v>10.333333333333334</v>
      </c>
      <c r="AK1103" s="7">
        <f t="shared" si="295"/>
        <v>5.666666666666667</v>
      </c>
      <c r="AL1103" s="7">
        <f t="shared" si="296"/>
        <v>15.5</v>
      </c>
      <c r="AM1103" s="7">
        <f t="shared" si="297"/>
        <v>3.4</v>
      </c>
      <c r="AN1103" s="7">
        <f t="shared" si="298"/>
        <v>6.2</v>
      </c>
      <c r="AO1103" s="7">
        <f t="shared" si="299"/>
        <v>2.4285714285714284</v>
      </c>
      <c r="AP1103" s="8">
        <f t="shared" si="300"/>
        <v>4.4285714285714288</v>
      </c>
      <c r="AQ1103" t="b">
        <f t="shared" si="301"/>
        <v>0</v>
      </c>
      <c r="AR1103" t="b">
        <f t="shared" si="302"/>
        <v>0</v>
      </c>
      <c r="AS1103" t="b">
        <f t="shared" si="303"/>
        <v>0</v>
      </c>
      <c r="AT1103" t="b">
        <f t="shared" si="304"/>
        <v>0</v>
      </c>
      <c r="AU1103" t="b">
        <f t="shared" si="305"/>
        <v>0</v>
      </c>
      <c r="AV1103" t="b">
        <f t="shared" si="306"/>
        <v>0</v>
      </c>
      <c r="AW1103" t="b">
        <f t="shared" si="307"/>
        <v>0</v>
      </c>
      <c r="AX1103" t="b">
        <f t="shared" si="308"/>
        <v>0</v>
      </c>
    </row>
    <row r="1104" spans="20:50" hidden="1">
      <c r="T1104" t="s">
        <v>53</v>
      </c>
      <c r="U1104" t="s">
        <v>59</v>
      </c>
      <c r="V1104">
        <v>572</v>
      </c>
      <c r="W1104" t="s">
        <v>142</v>
      </c>
      <c r="X1104" t="s">
        <v>984</v>
      </c>
      <c r="Y1104" t="s">
        <v>37</v>
      </c>
      <c r="Z1104">
        <v>17</v>
      </c>
      <c r="AA1104" t="s">
        <v>38</v>
      </c>
      <c r="AB1104">
        <v>32</v>
      </c>
      <c r="AC1104" t="s">
        <v>39</v>
      </c>
      <c r="AD1104">
        <v>1</v>
      </c>
      <c r="AE1104">
        <f t="shared" si="292"/>
        <v>62.020525611519851</v>
      </c>
      <c r="AF1104" t="str">
        <f t="shared" si="309"/>
        <v>UL62.0205256115199</v>
      </c>
      <c r="AH1104">
        <f>COUNTIF($AE$49:AE4055,AE1104)</f>
        <v>1</v>
      </c>
      <c r="AI1104" s="6">
        <f t="shared" si="293"/>
        <v>8.5</v>
      </c>
      <c r="AJ1104" s="7">
        <f t="shared" si="294"/>
        <v>10.666666666666666</v>
      </c>
      <c r="AK1104" s="7">
        <f t="shared" si="295"/>
        <v>5.666666666666667</v>
      </c>
      <c r="AL1104" s="7">
        <f t="shared" si="296"/>
        <v>16</v>
      </c>
      <c r="AM1104" s="7">
        <f t="shared" si="297"/>
        <v>3.4</v>
      </c>
      <c r="AN1104" s="7">
        <f t="shared" si="298"/>
        <v>6.4</v>
      </c>
      <c r="AO1104" s="7">
        <f t="shared" si="299"/>
        <v>2.4285714285714284</v>
      </c>
      <c r="AP1104" s="8">
        <f t="shared" si="300"/>
        <v>4.5714285714285712</v>
      </c>
      <c r="AQ1104" t="b">
        <f t="shared" si="301"/>
        <v>0</v>
      </c>
      <c r="AR1104" t="b">
        <f t="shared" si="302"/>
        <v>0</v>
      </c>
      <c r="AS1104" t="b">
        <f t="shared" si="303"/>
        <v>0</v>
      </c>
      <c r="AT1104" t="b">
        <f t="shared" si="304"/>
        <v>1</v>
      </c>
      <c r="AU1104" t="b">
        <f t="shared" si="305"/>
        <v>0</v>
      </c>
      <c r="AV1104" t="b">
        <f t="shared" si="306"/>
        <v>0</v>
      </c>
      <c r="AW1104" t="b">
        <f t="shared" si="307"/>
        <v>0</v>
      </c>
      <c r="AX1104" t="b">
        <f t="shared" si="308"/>
        <v>0</v>
      </c>
    </row>
    <row r="1105" spans="20:50" hidden="1">
      <c r="T1105" t="s">
        <v>53</v>
      </c>
      <c r="U1105" t="s">
        <v>59</v>
      </c>
      <c r="V1105">
        <v>573</v>
      </c>
      <c r="W1105" t="s">
        <v>142</v>
      </c>
      <c r="X1105" t="s">
        <v>985</v>
      </c>
      <c r="Y1105" t="s">
        <v>37</v>
      </c>
      <c r="Z1105">
        <v>17</v>
      </c>
      <c r="AA1105" t="s">
        <v>38</v>
      </c>
      <c r="AB1105">
        <v>33</v>
      </c>
      <c r="AC1105" t="s">
        <v>39</v>
      </c>
      <c r="AD1105">
        <v>1</v>
      </c>
      <c r="AE1105">
        <f t="shared" si="292"/>
        <v>62.744671625056931</v>
      </c>
      <c r="AF1105" t="str">
        <f t="shared" si="309"/>
        <v>UL62.7446716250569</v>
      </c>
      <c r="AH1105">
        <f>COUNTIF($AE$49:AE4056,AE1105)</f>
        <v>1</v>
      </c>
      <c r="AI1105" s="6">
        <f t="shared" si="293"/>
        <v>8.5</v>
      </c>
      <c r="AJ1105" s="7">
        <f t="shared" si="294"/>
        <v>11</v>
      </c>
      <c r="AK1105" s="7">
        <f t="shared" si="295"/>
        <v>5.666666666666667</v>
      </c>
      <c r="AL1105" s="7">
        <f t="shared" si="296"/>
        <v>16.5</v>
      </c>
      <c r="AM1105" s="7">
        <f t="shared" si="297"/>
        <v>3.4</v>
      </c>
      <c r="AN1105" s="7">
        <f t="shared" si="298"/>
        <v>6.6</v>
      </c>
      <c r="AO1105" s="7">
        <f t="shared" si="299"/>
        <v>2.4285714285714284</v>
      </c>
      <c r="AP1105" s="8">
        <f t="shared" si="300"/>
        <v>4.7142857142857144</v>
      </c>
      <c r="AQ1105" t="b">
        <f t="shared" si="301"/>
        <v>0</v>
      </c>
      <c r="AR1105" t="b">
        <f t="shared" si="302"/>
        <v>1</v>
      </c>
      <c r="AS1105" t="b">
        <f t="shared" si="303"/>
        <v>0</v>
      </c>
      <c r="AT1105" t="b">
        <f t="shared" si="304"/>
        <v>0</v>
      </c>
      <c r="AU1105" t="b">
        <f t="shared" si="305"/>
        <v>0</v>
      </c>
      <c r="AV1105" t="b">
        <f t="shared" si="306"/>
        <v>0</v>
      </c>
      <c r="AW1105" t="b">
        <f t="shared" si="307"/>
        <v>0</v>
      </c>
      <c r="AX1105" t="b">
        <f t="shared" si="308"/>
        <v>0</v>
      </c>
    </row>
    <row r="1106" spans="20:50" hidden="1">
      <c r="T1106" t="s">
        <v>53</v>
      </c>
      <c r="U1106" t="s">
        <v>59</v>
      </c>
      <c r="V1106">
        <v>574</v>
      </c>
      <c r="W1106" t="s">
        <v>142</v>
      </c>
      <c r="X1106" t="s">
        <v>986</v>
      </c>
      <c r="Y1106" t="s">
        <v>37</v>
      </c>
      <c r="Z1106">
        <v>17</v>
      </c>
      <c r="AA1106" t="s">
        <v>38</v>
      </c>
      <c r="AB1106">
        <v>34</v>
      </c>
      <c r="AC1106" t="s">
        <v>39</v>
      </c>
      <c r="AD1106">
        <v>1</v>
      </c>
      <c r="AE1106">
        <f t="shared" si="292"/>
        <v>63.43494882292201</v>
      </c>
      <c r="AF1106" t="str">
        <f t="shared" si="309"/>
        <v>UL63.434948822922</v>
      </c>
      <c r="AH1106">
        <f>COUNTIF($AE$49:AE4057,AE1106)</f>
        <v>14</v>
      </c>
      <c r="AI1106" s="6">
        <f t="shared" si="293"/>
        <v>8.5</v>
      </c>
      <c r="AJ1106" s="7">
        <f t="shared" si="294"/>
        <v>11.333333333333334</v>
      </c>
      <c r="AK1106" s="7">
        <f t="shared" si="295"/>
        <v>5.666666666666667</v>
      </c>
      <c r="AL1106" s="7">
        <f t="shared" si="296"/>
        <v>17</v>
      </c>
      <c r="AM1106" s="7">
        <f t="shared" si="297"/>
        <v>3.4</v>
      </c>
      <c r="AN1106" s="7">
        <f t="shared" si="298"/>
        <v>6.8</v>
      </c>
      <c r="AO1106" s="7">
        <f t="shared" si="299"/>
        <v>2.4285714285714284</v>
      </c>
      <c r="AP1106" s="8">
        <f t="shared" si="300"/>
        <v>4.8571428571428568</v>
      </c>
      <c r="AQ1106" t="b">
        <f t="shared" si="301"/>
        <v>0</v>
      </c>
      <c r="AR1106" t="b">
        <f t="shared" si="302"/>
        <v>0</v>
      </c>
      <c r="AS1106" t="b">
        <f t="shared" si="303"/>
        <v>0</v>
      </c>
      <c r="AT1106" t="b">
        <f t="shared" si="304"/>
        <v>1</v>
      </c>
      <c r="AU1106" t="b">
        <f t="shared" si="305"/>
        <v>0</v>
      </c>
      <c r="AV1106" t="b">
        <f t="shared" si="306"/>
        <v>0</v>
      </c>
      <c r="AW1106" t="b">
        <f t="shared" si="307"/>
        <v>0</v>
      </c>
      <c r="AX1106" t="b">
        <f t="shared" si="308"/>
        <v>0</v>
      </c>
    </row>
    <row r="1107" spans="20:50" hidden="1">
      <c r="T1107" t="s">
        <v>53</v>
      </c>
      <c r="U1107" t="s">
        <v>59</v>
      </c>
      <c r="V1107">
        <v>575</v>
      </c>
      <c r="W1107" t="s">
        <v>142</v>
      </c>
      <c r="X1107" t="s">
        <v>987</v>
      </c>
      <c r="Y1107" t="s">
        <v>37</v>
      </c>
      <c r="Z1107">
        <v>18</v>
      </c>
      <c r="AA1107" t="s">
        <v>38</v>
      </c>
      <c r="AB1107">
        <v>1</v>
      </c>
      <c r="AC1107" t="s">
        <v>39</v>
      </c>
      <c r="AD1107">
        <v>1</v>
      </c>
      <c r="AE1107">
        <f t="shared" si="292"/>
        <v>3.1798301198642345</v>
      </c>
      <c r="AF1107" t="str">
        <f t="shared" si="309"/>
        <v>UL3.17983011986423</v>
      </c>
      <c r="AH1107">
        <f>COUNTIF($AE$49:AE4058,AE1107)</f>
        <v>2</v>
      </c>
      <c r="AI1107" s="6">
        <f t="shared" si="293"/>
        <v>9</v>
      </c>
      <c r="AJ1107" s="7">
        <f t="shared" si="294"/>
        <v>0.33333333333333331</v>
      </c>
      <c r="AK1107" s="7">
        <f t="shared" si="295"/>
        <v>6</v>
      </c>
      <c r="AL1107" s="7">
        <f t="shared" si="296"/>
        <v>0.5</v>
      </c>
      <c r="AM1107" s="7">
        <f t="shared" si="297"/>
        <v>3.6</v>
      </c>
      <c r="AN1107" s="7">
        <f t="shared" si="298"/>
        <v>0.2</v>
      </c>
      <c r="AO1107" s="7">
        <f t="shared" si="299"/>
        <v>2.5714285714285716</v>
      </c>
      <c r="AP1107" s="8">
        <f t="shared" si="300"/>
        <v>0.14285714285714285</v>
      </c>
      <c r="AQ1107" t="b">
        <f t="shared" si="301"/>
        <v>1</v>
      </c>
      <c r="AR1107" t="b">
        <f t="shared" si="302"/>
        <v>0</v>
      </c>
      <c r="AS1107" t="b">
        <f t="shared" si="303"/>
        <v>1</v>
      </c>
      <c r="AT1107" t="b">
        <f t="shared" si="304"/>
        <v>0</v>
      </c>
      <c r="AU1107" t="b">
        <f t="shared" si="305"/>
        <v>0</v>
      </c>
      <c r="AV1107" t="b">
        <f t="shared" si="306"/>
        <v>0</v>
      </c>
      <c r="AW1107" t="b">
        <f t="shared" si="307"/>
        <v>0</v>
      </c>
      <c r="AX1107" t="b">
        <f t="shared" si="308"/>
        <v>0</v>
      </c>
    </row>
    <row r="1108" spans="20:50" hidden="1">
      <c r="T1108" t="s">
        <v>53</v>
      </c>
      <c r="U1108" t="s">
        <v>59</v>
      </c>
      <c r="V1108">
        <v>576</v>
      </c>
      <c r="W1108" t="s">
        <v>142</v>
      </c>
      <c r="X1108" t="s">
        <v>988</v>
      </c>
      <c r="Y1108" t="s">
        <v>37</v>
      </c>
      <c r="Z1108">
        <v>18</v>
      </c>
      <c r="AA1108" t="s">
        <v>38</v>
      </c>
      <c r="AB1108">
        <v>5</v>
      </c>
      <c r="AC1108" t="s">
        <v>39</v>
      </c>
      <c r="AD1108">
        <v>1</v>
      </c>
      <c r="AE1108">
        <f t="shared" si="292"/>
        <v>15.524110996754258</v>
      </c>
      <c r="AF1108" t="str">
        <f t="shared" si="309"/>
        <v>UL15.5241109967543</v>
      </c>
      <c r="AH1108">
        <f>COUNTIF($AE$49:AE4059,AE1108)</f>
        <v>3</v>
      </c>
      <c r="AI1108" s="6">
        <f t="shared" si="293"/>
        <v>9</v>
      </c>
      <c r="AJ1108" s="7">
        <f t="shared" si="294"/>
        <v>1.6666666666666667</v>
      </c>
      <c r="AK1108" s="7">
        <f t="shared" si="295"/>
        <v>6</v>
      </c>
      <c r="AL1108" s="7">
        <f t="shared" si="296"/>
        <v>2.5</v>
      </c>
      <c r="AM1108" s="7">
        <f t="shared" si="297"/>
        <v>3.6</v>
      </c>
      <c r="AN1108" s="7">
        <f t="shared" si="298"/>
        <v>1</v>
      </c>
      <c r="AO1108" s="7">
        <f t="shared" si="299"/>
        <v>2.5714285714285716</v>
      </c>
      <c r="AP1108" s="8">
        <f t="shared" si="300"/>
        <v>0.7142857142857143</v>
      </c>
      <c r="AQ1108" t="b">
        <f t="shared" si="301"/>
        <v>1</v>
      </c>
      <c r="AR1108" t="b">
        <f t="shared" si="302"/>
        <v>0</v>
      </c>
      <c r="AS1108" t="b">
        <f t="shared" si="303"/>
        <v>1</v>
      </c>
      <c r="AT1108" t="b">
        <f t="shared" si="304"/>
        <v>0</v>
      </c>
      <c r="AU1108" t="b">
        <f t="shared" si="305"/>
        <v>0</v>
      </c>
      <c r="AV1108" t="b">
        <f t="shared" si="306"/>
        <v>1</v>
      </c>
      <c r="AW1108" t="b">
        <f t="shared" si="307"/>
        <v>0</v>
      </c>
      <c r="AX1108" t="b">
        <f t="shared" si="308"/>
        <v>0</v>
      </c>
    </row>
    <row r="1109" spans="20:50" hidden="1">
      <c r="T1109" t="s">
        <v>35</v>
      </c>
      <c r="U1109" t="s">
        <v>59</v>
      </c>
      <c r="V1109" t="s">
        <v>0</v>
      </c>
      <c r="W1109" t="s">
        <v>142</v>
      </c>
      <c r="X1109" t="s">
        <v>988</v>
      </c>
      <c r="Y1109" t="s">
        <v>37</v>
      </c>
      <c r="Z1109">
        <v>18</v>
      </c>
      <c r="AA1109" t="s">
        <v>38</v>
      </c>
      <c r="AB1109">
        <v>5</v>
      </c>
      <c r="AC1109" t="s">
        <v>39</v>
      </c>
      <c r="AD1109">
        <v>1</v>
      </c>
      <c r="AE1109">
        <f t="shared" si="292"/>
        <v>15.524110996754258</v>
      </c>
      <c r="AF1109" t="str">
        <f t="shared" si="309"/>
        <v>UL15.5241109967543</v>
      </c>
      <c r="AG1109" t="str">
        <f>U1109&amp;AE1109</f>
        <v>UL15.5241109967543</v>
      </c>
      <c r="AH1109">
        <f>COUNTIF($AG$49:AG4060,AG1109)</f>
        <v>1</v>
      </c>
      <c r="AI1109" s="6">
        <f t="shared" si="293"/>
        <v>9</v>
      </c>
      <c r="AJ1109" s="7">
        <f t="shared" si="294"/>
        <v>1.6666666666666667</v>
      </c>
      <c r="AK1109" s="7">
        <f t="shared" si="295"/>
        <v>6</v>
      </c>
      <c r="AL1109" s="7">
        <f t="shared" si="296"/>
        <v>2.5</v>
      </c>
      <c r="AM1109" s="7">
        <f t="shared" si="297"/>
        <v>3.6</v>
      </c>
      <c r="AN1109" s="7">
        <f t="shared" si="298"/>
        <v>1</v>
      </c>
      <c r="AO1109" s="7">
        <f t="shared" si="299"/>
        <v>2.5714285714285716</v>
      </c>
      <c r="AP1109" s="8">
        <f t="shared" si="300"/>
        <v>0.7142857142857143</v>
      </c>
      <c r="AQ1109" t="b">
        <f t="shared" si="301"/>
        <v>1</v>
      </c>
      <c r="AR1109" t="b">
        <f t="shared" si="302"/>
        <v>0</v>
      </c>
      <c r="AS1109" t="b">
        <f t="shared" si="303"/>
        <v>1</v>
      </c>
      <c r="AT1109" t="b">
        <f t="shared" si="304"/>
        <v>0</v>
      </c>
      <c r="AU1109" t="b">
        <f t="shared" si="305"/>
        <v>0</v>
      </c>
      <c r="AV1109" t="b">
        <f t="shared" si="306"/>
        <v>1</v>
      </c>
      <c r="AW1109" t="b">
        <f t="shared" si="307"/>
        <v>0</v>
      </c>
      <c r="AX1109" t="b">
        <f t="shared" si="308"/>
        <v>0</v>
      </c>
    </row>
    <row r="1110" spans="20:50" hidden="1">
      <c r="T1110" t="s">
        <v>53</v>
      </c>
      <c r="U1110" t="s">
        <v>59</v>
      </c>
      <c r="V1110">
        <v>577</v>
      </c>
      <c r="W1110" t="s">
        <v>142</v>
      </c>
      <c r="X1110" t="s">
        <v>989</v>
      </c>
      <c r="Y1110" t="s">
        <v>37</v>
      </c>
      <c r="Z1110">
        <v>18</v>
      </c>
      <c r="AA1110" t="s">
        <v>38</v>
      </c>
      <c r="AB1110">
        <v>7</v>
      </c>
      <c r="AC1110" t="s">
        <v>39</v>
      </c>
      <c r="AD1110">
        <v>1</v>
      </c>
      <c r="AE1110">
        <f t="shared" si="292"/>
        <v>21.250505507133241</v>
      </c>
      <c r="AF1110" t="str">
        <f t="shared" si="309"/>
        <v>UL21.2505055071332</v>
      </c>
      <c r="AH1110">
        <f>COUNTIF($AE$49:AE4061,AE1110)</f>
        <v>2</v>
      </c>
      <c r="AI1110" s="6">
        <f t="shared" si="293"/>
        <v>9</v>
      </c>
      <c r="AJ1110" s="7">
        <f t="shared" si="294"/>
        <v>2.3333333333333335</v>
      </c>
      <c r="AK1110" s="7">
        <f t="shared" si="295"/>
        <v>6</v>
      </c>
      <c r="AL1110" s="7">
        <f t="shared" si="296"/>
        <v>3.5</v>
      </c>
      <c r="AM1110" s="7">
        <f t="shared" si="297"/>
        <v>3.6</v>
      </c>
      <c r="AN1110" s="7">
        <f t="shared" si="298"/>
        <v>1.4</v>
      </c>
      <c r="AO1110" s="7">
        <f t="shared" si="299"/>
        <v>2.5714285714285716</v>
      </c>
      <c r="AP1110" s="8">
        <f t="shared" si="300"/>
        <v>1</v>
      </c>
      <c r="AQ1110" t="b">
        <f t="shared" si="301"/>
        <v>1</v>
      </c>
      <c r="AR1110" t="b">
        <f t="shared" si="302"/>
        <v>0</v>
      </c>
      <c r="AS1110" t="b">
        <f t="shared" si="303"/>
        <v>1</v>
      </c>
      <c r="AT1110" t="b">
        <f t="shared" si="304"/>
        <v>0</v>
      </c>
      <c r="AU1110" t="b">
        <f t="shared" si="305"/>
        <v>0</v>
      </c>
      <c r="AV1110" t="b">
        <f t="shared" si="306"/>
        <v>0</v>
      </c>
      <c r="AW1110" t="b">
        <f t="shared" si="307"/>
        <v>0</v>
      </c>
      <c r="AX1110" t="b">
        <f t="shared" si="308"/>
        <v>1</v>
      </c>
    </row>
    <row r="1111" spans="20:50" hidden="1">
      <c r="T1111" t="s">
        <v>53</v>
      </c>
      <c r="U1111" t="s">
        <v>59</v>
      </c>
      <c r="V1111">
        <v>578</v>
      </c>
      <c r="W1111" t="s">
        <v>142</v>
      </c>
      <c r="X1111" t="s">
        <v>990</v>
      </c>
      <c r="Y1111" t="s">
        <v>37</v>
      </c>
      <c r="Z1111">
        <v>18</v>
      </c>
      <c r="AA1111" t="s">
        <v>38</v>
      </c>
      <c r="AB1111">
        <v>11</v>
      </c>
      <c r="AC1111" t="s">
        <v>39</v>
      </c>
      <c r="AD1111">
        <v>1</v>
      </c>
      <c r="AE1111">
        <f t="shared" si="292"/>
        <v>31.429565614838516</v>
      </c>
      <c r="AF1111" t="str">
        <f t="shared" si="309"/>
        <v>UL31.4295656148385</v>
      </c>
      <c r="AH1111">
        <f>COUNTIF($AE$49:AE4062,AE1111)</f>
        <v>1</v>
      </c>
      <c r="AI1111" s="6">
        <f t="shared" si="293"/>
        <v>9</v>
      </c>
      <c r="AJ1111" s="7">
        <f t="shared" si="294"/>
        <v>3.6666666666666665</v>
      </c>
      <c r="AK1111" s="7">
        <f t="shared" si="295"/>
        <v>6</v>
      </c>
      <c r="AL1111" s="7">
        <f t="shared" si="296"/>
        <v>5.5</v>
      </c>
      <c r="AM1111" s="7">
        <f t="shared" si="297"/>
        <v>3.6</v>
      </c>
      <c r="AN1111" s="7">
        <f t="shared" si="298"/>
        <v>2.2000000000000002</v>
      </c>
      <c r="AO1111" s="7">
        <f t="shared" si="299"/>
        <v>2.5714285714285716</v>
      </c>
      <c r="AP1111" s="8">
        <f t="shared" si="300"/>
        <v>1.5714285714285714</v>
      </c>
      <c r="AQ1111" t="b">
        <f t="shared" si="301"/>
        <v>1</v>
      </c>
      <c r="AR1111" t="b">
        <f t="shared" si="302"/>
        <v>0</v>
      </c>
      <c r="AS1111" t="b">
        <f t="shared" si="303"/>
        <v>1</v>
      </c>
      <c r="AT1111" t="b">
        <f t="shared" si="304"/>
        <v>0</v>
      </c>
      <c r="AU1111" t="b">
        <f t="shared" si="305"/>
        <v>0</v>
      </c>
      <c r="AV1111" t="b">
        <f t="shared" si="306"/>
        <v>0</v>
      </c>
      <c r="AW1111" t="b">
        <f t="shared" si="307"/>
        <v>0</v>
      </c>
      <c r="AX1111" t="b">
        <f t="shared" si="308"/>
        <v>0</v>
      </c>
    </row>
    <row r="1112" spans="20:50" hidden="1">
      <c r="T1112" t="s">
        <v>53</v>
      </c>
      <c r="U1112" t="s">
        <v>59</v>
      </c>
      <c r="V1112">
        <v>579</v>
      </c>
      <c r="W1112" t="s">
        <v>142</v>
      </c>
      <c r="X1112" t="s">
        <v>991</v>
      </c>
      <c r="Y1112" t="s">
        <v>37</v>
      </c>
      <c r="Z1112">
        <v>18</v>
      </c>
      <c r="AA1112" t="s">
        <v>38</v>
      </c>
      <c r="AB1112">
        <v>13</v>
      </c>
      <c r="AC1112" t="s">
        <v>39</v>
      </c>
      <c r="AD1112">
        <v>1</v>
      </c>
      <c r="AE1112">
        <f t="shared" si="292"/>
        <v>35.83765295427829</v>
      </c>
      <c r="AF1112" t="str">
        <f t="shared" si="309"/>
        <v>UL35.8376529542783</v>
      </c>
      <c r="AH1112">
        <f>COUNTIF($AE$49:AE4063,AE1112)</f>
        <v>1</v>
      </c>
      <c r="AI1112" s="6">
        <f t="shared" si="293"/>
        <v>9</v>
      </c>
      <c r="AJ1112" s="7">
        <f t="shared" si="294"/>
        <v>4.333333333333333</v>
      </c>
      <c r="AK1112" s="7">
        <f t="shared" si="295"/>
        <v>6</v>
      </c>
      <c r="AL1112" s="7">
        <f t="shared" si="296"/>
        <v>6.5</v>
      </c>
      <c r="AM1112" s="7">
        <f t="shared" si="297"/>
        <v>3.6</v>
      </c>
      <c r="AN1112" s="7">
        <f t="shared" si="298"/>
        <v>2.6</v>
      </c>
      <c r="AO1112" s="7">
        <f t="shared" si="299"/>
        <v>2.5714285714285716</v>
      </c>
      <c r="AP1112" s="8">
        <f t="shared" si="300"/>
        <v>1.8571428571428572</v>
      </c>
      <c r="AQ1112" t="b">
        <f t="shared" si="301"/>
        <v>1</v>
      </c>
      <c r="AR1112" t="b">
        <f t="shared" si="302"/>
        <v>0</v>
      </c>
      <c r="AS1112" t="b">
        <f t="shared" si="303"/>
        <v>1</v>
      </c>
      <c r="AT1112" t="b">
        <f t="shared" si="304"/>
        <v>0</v>
      </c>
      <c r="AU1112" t="b">
        <f t="shared" si="305"/>
        <v>0</v>
      </c>
      <c r="AV1112" t="b">
        <f t="shared" si="306"/>
        <v>0</v>
      </c>
      <c r="AW1112" t="b">
        <f t="shared" si="307"/>
        <v>0</v>
      </c>
      <c r="AX1112" t="b">
        <f t="shared" si="308"/>
        <v>0</v>
      </c>
    </row>
    <row r="1113" spans="20:50" hidden="1">
      <c r="T1113" t="s">
        <v>53</v>
      </c>
      <c r="U1113" t="s">
        <v>59</v>
      </c>
      <c r="V1113">
        <v>580</v>
      </c>
      <c r="W1113" t="s">
        <v>142</v>
      </c>
      <c r="X1113" t="s">
        <v>992</v>
      </c>
      <c r="Y1113" t="s">
        <v>37</v>
      </c>
      <c r="Z1113">
        <v>18</v>
      </c>
      <c r="AA1113" t="s">
        <v>38</v>
      </c>
      <c r="AB1113">
        <v>17</v>
      </c>
      <c r="AC1113" t="s">
        <v>39</v>
      </c>
      <c r="AD1113">
        <v>1</v>
      </c>
      <c r="AE1113">
        <f t="shared" si="292"/>
        <v>43.363422958383282</v>
      </c>
      <c r="AF1113" t="str">
        <f t="shared" si="309"/>
        <v>UL43.3634229583833</v>
      </c>
      <c r="AH1113">
        <f>COUNTIF($AE$49:AE4064,AE1113)</f>
        <v>1</v>
      </c>
      <c r="AI1113" s="6">
        <f t="shared" si="293"/>
        <v>9</v>
      </c>
      <c r="AJ1113" s="7">
        <f t="shared" si="294"/>
        <v>5.666666666666667</v>
      </c>
      <c r="AK1113" s="7">
        <f t="shared" si="295"/>
        <v>6</v>
      </c>
      <c r="AL1113" s="7">
        <f t="shared" si="296"/>
        <v>8.5</v>
      </c>
      <c r="AM1113" s="7">
        <f t="shared" si="297"/>
        <v>3.6</v>
      </c>
      <c r="AN1113" s="7">
        <f t="shared" si="298"/>
        <v>3.4</v>
      </c>
      <c r="AO1113" s="7">
        <f t="shared" si="299"/>
        <v>2.5714285714285716</v>
      </c>
      <c r="AP1113" s="8">
        <f t="shared" si="300"/>
        <v>2.4285714285714284</v>
      </c>
      <c r="AQ1113" t="b">
        <f t="shared" si="301"/>
        <v>1</v>
      </c>
      <c r="AR1113" t="b">
        <f t="shared" si="302"/>
        <v>0</v>
      </c>
      <c r="AS1113" t="b">
        <f t="shared" si="303"/>
        <v>1</v>
      </c>
      <c r="AT1113" t="b">
        <f t="shared" si="304"/>
        <v>0</v>
      </c>
      <c r="AU1113" t="b">
        <f t="shared" si="305"/>
        <v>0</v>
      </c>
      <c r="AV1113" t="b">
        <f t="shared" si="306"/>
        <v>0</v>
      </c>
      <c r="AW1113" t="b">
        <f t="shared" si="307"/>
        <v>0</v>
      </c>
      <c r="AX1113" t="b">
        <f t="shared" si="308"/>
        <v>0</v>
      </c>
    </row>
    <row r="1114" spans="20:50" hidden="1">
      <c r="T1114" t="s">
        <v>53</v>
      </c>
      <c r="U1114" t="s">
        <v>59</v>
      </c>
      <c r="V1114">
        <v>581</v>
      </c>
      <c r="W1114" t="s">
        <v>142</v>
      </c>
      <c r="X1114" t="s">
        <v>993</v>
      </c>
      <c r="Y1114" t="s">
        <v>37</v>
      </c>
      <c r="Z1114">
        <v>18</v>
      </c>
      <c r="AA1114" t="s">
        <v>38</v>
      </c>
      <c r="AB1114">
        <v>19</v>
      </c>
      <c r="AC1114" t="s">
        <v>39</v>
      </c>
      <c r="AD1114">
        <v>1</v>
      </c>
      <c r="AE1114">
        <f t="shared" si="292"/>
        <v>46.548157698977974</v>
      </c>
      <c r="AF1114" t="str">
        <f t="shared" si="309"/>
        <v>UL46.548157698978</v>
      </c>
      <c r="AH1114">
        <f>COUNTIF($AE$49:AE4065,AE1114)</f>
        <v>2</v>
      </c>
      <c r="AI1114" s="6">
        <f t="shared" si="293"/>
        <v>9</v>
      </c>
      <c r="AJ1114" s="7">
        <f t="shared" si="294"/>
        <v>6.333333333333333</v>
      </c>
      <c r="AK1114" s="7">
        <f t="shared" si="295"/>
        <v>6</v>
      </c>
      <c r="AL1114" s="7">
        <f t="shared" si="296"/>
        <v>9.5</v>
      </c>
      <c r="AM1114" s="7">
        <f t="shared" si="297"/>
        <v>3.6</v>
      </c>
      <c r="AN1114" s="7">
        <f t="shared" si="298"/>
        <v>3.8</v>
      </c>
      <c r="AO1114" s="7">
        <f t="shared" si="299"/>
        <v>2.5714285714285716</v>
      </c>
      <c r="AP1114" s="8">
        <f t="shared" si="300"/>
        <v>2.7142857142857144</v>
      </c>
      <c r="AQ1114" t="b">
        <f t="shared" si="301"/>
        <v>1</v>
      </c>
      <c r="AR1114" t="b">
        <f t="shared" si="302"/>
        <v>0</v>
      </c>
      <c r="AS1114" t="b">
        <f t="shared" si="303"/>
        <v>1</v>
      </c>
      <c r="AT1114" t="b">
        <f t="shared" si="304"/>
        <v>0</v>
      </c>
      <c r="AU1114" t="b">
        <f t="shared" si="305"/>
        <v>0</v>
      </c>
      <c r="AV1114" t="b">
        <f t="shared" si="306"/>
        <v>0</v>
      </c>
      <c r="AW1114" t="b">
        <f t="shared" si="307"/>
        <v>0</v>
      </c>
      <c r="AX1114" t="b">
        <f t="shared" si="308"/>
        <v>0</v>
      </c>
    </row>
    <row r="1115" spans="20:50" hidden="1">
      <c r="T1115" t="s">
        <v>35</v>
      </c>
      <c r="U1115" t="s">
        <v>59</v>
      </c>
      <c r="V1115" t="s">
        <v>0</v>
      </c>
      <c r="W1115" t="s">
        <v>142</v>
      </c>
      <c r="X1115" t="s">
        <v>993</v>
      </c>
      <c r="Y1115" t="s">
        <v>37</v>
      </c>
      <c r="Z1115">
        <v>18</v>
      </c>
      <c r="AA1115" t="s">
        <v>38</v>
      </c>
      <c r="AB1115">
        <v>19</v>
      </c>
      <c r="AC1115" t="s">
        <v>39</v>
      </c>
      <c r="AD1115">
        <v>1</v>
      </c>
      <c r="AE1115">
        <f t="shared" si="292"/>
        <v>46.548157698977974</v>
      </c>
      <c r="AF1115" t="str">
        <f t="shared" si="309"/>
        <v>UL46.548157698978</v>
      </c>
      <c r="AG1115" t="str">
        <f>U1115&amp;AE1115</f>
        <v>UL46.548157698978</v>
      </c>
      <c r="AH1115">
        <f>COUNTIF($AG$49:AG4066,AG1115)</f>
        <v>1</v>
      </c>
      <c r="AI1115" s="6">
        <f t="shared" si="293"/>
        <v>9</v>
      </c>
      <c r="AJ1115" s="7">
        <f t="shared" si="294"/>
        <v>6.333333333333333</v>
      </c>
      <c r="AK1115" s="7">
        <f t="shared" si="295"/>
        <v>6</v>
      </c>
      <c r="AL1115" s="7">
        <f t="shared" si="296"/>
        <v>9.5</v>
      </c>
      <c r="AM1115" s="7">
        <f t="shared" si="297"/>
        <v>3.6</v>
      </c>
      <c r="AN1115" s="7">
        <f t="shared" si="298"/>
        <v>3.8</v>
      </c>
      <c r="AO1115" s="7">
        <f t="shared" si="299"/>
        <v>2.5714285714285716</v>
      </c>
      <c r="AP1115" s="8">
        <f t="shared" si="300"/>
        <v>2.7142857142857144</v>
      </c>
      <c r="AQ1115" t="b">
        <f t="shared" si="301"/>
        <v>1</v>
      </c>
      <c r="AR1115" t="b">
        <f t="shared" si="302"/>
        <v>0</v>
      </c>
      <c r="AS1115" t="b">
        <f t="shared" si="303"/>
        <v>1</v>
      </c>
      <c r="AT1115" t="b">
        <f t="shared" si="304"/>
        <v>0</v>
      </c>
      <c r="AU1115" t="b">
        <f t="shared" si="305"/>
        <v>0</v>
      </c>
      <c r="AV1115" t="b">
        <f t="shared" si="306"/>
        <v>0</v>
      </c>
      <c r="AW1115" t="b">
        <f t="shared" si="307"/>
        <v>0</v>
      </c>
      <c r="AX1115" t="b">
        <f t="shared" si="308"/>
        <v>0</v>
      </c>
    </row>
    <row r="1116" spans="20:50" hidden="1">
      <c r="T1116" t="s">
        <v>53</v>
      </c>
      <c r="U1116" t="s">
        <v>59</v>
      </c>
      <c r="V1116">
        <v>582</v>
      </c>
      <c r="W1116" t="s">
        <v>142</v>
      </c>
      <c r="X1116" t="s">
        <v>994</v>
      </c>
      <c r="Y1116" t="s">
        <v>37</v>
      </c>
      <c r="Z1116">
        <v>18</v>
      </c>
      <c r="AA1116" t="s">
        <v>38</v>
      </c>
      <c r="AB1116">
        <v>23</v>
      </c>
      <c r="AC1116" t="s">
        <v>39</v>
      </c>
      <c r="AD1116">
        <v>1</v>
      </c>
      <c r="AE1116">
        <f t="shared" si="292"/>
        <v>51.952957468173913</v>
      </c>
      <c r="AF1116" t="str">
        <f t="shared" si="309"/>
        <v>UL51.9529574681739</v>
      </c>
      <c r="AH1116">
        <f>COUNTIF($AE$49:AE4067,AE1116)</f>
        <v>1</v>
      </c>
      <c r="AI1116" s="6">
        <f t="shared" si="293"/>
        <v>9</v>
      </c>
      <c r="AJ1116" s="7">
        <f t="shared" si="294"/>
        <v>7.666666666666667</v>
      </c>
      <c r="AK1116" s="7">
        <f t="shared" si="295"/>
        <v>6</v>
      </c>
      <c r="AL1116" s="7">
        <f t="shared" si="296"/>
        <v>11.5</v>
      </c>
      <c r="AM1116" s="7">
        <f t="shared" si="297"/>
        <v>3.6</v>
      </c>
      <c r="AN1116" s="7">
        <f t="shared" si="298"/>
        <v>4.5999999999999996</v>
      </c>
      <c r="AO1116" s="7">
        <f t="shared" si="299"/>
        <v>2.5714285714285716</v>
      </c>
      <c r="AP1116" s="8">
        <f t="shared" si="300"/>
        <v>3.2857142857142856</v>
      </c>
      <c r="AQ1116" t="b">
        <f t="shared" si="301"/>
        <v>1</v>
      </c>
      <c r="AR1116" t="b">
        <f t="shared" si="302"/>
        <v>0</v>
      </c>
      <c r="AS1116" t="b">
        <f t="shared" si="303"/>
        <v>1</v>
      </c>
      <c r="AT1116" t="b">
        <f t="shared" si="304"/>
        <v>0</v>
      </c>
      <c r="AU1116" t="b">
        <f t="shared" si="305"/>
        <v>0</v>
      </c>
      <c r="AV1116" t="b">
        <f t="shared" si="306"/>
        <v>0</v>
      </c>
      <c r="AW1116" t="b">
        <f t="shared" si="307"/>
        <v>0</v>
      </c>
      <c r="AX1116" t="b">
        <f t="shared" si="308"/>
        <v>0</v>
      </c>
    </row>
    <row r="1117" spans="20:50" hidden="1">
      <c r="T1117" t="s">
        <v>53</v>
      </c>
      <c r="U1117" t="s">
        <v>59</v>
      </c>
      <c r="V1117">
        <v>583</v>
      </c>
      <c r="W1117" t="s">
        <v>142</v>
      </c>
      <c r="X1117" t="s">
        <v>995</v>
      </c>
      <c r="Y1117" t="s">
        <v>37</v>
      </c>
      <c r="Z1117">
        <v>18</v>
      </c>
      <c r="AA1117" t="s">
        <v>38</v>
      </c>
      <c r="AB1117">
        <v>25</v>
      </c>
      <c r="AC1117" t="s">
        <v>39</v>
      </c>
      <c r="AD1117">
        <v>1</v>
      </c>
      <c r="AE1117">
        <f t="shared" si="292"/>
        <v>54.246112745563252</v>
      </c>
      <c r="AF1117" t="str">
        <f t="shared" si="309"/>
        <v>UL54.2461127455633</v>
      </c>
      <c r="AH1117">
        <f>COUNTIF($AE$49:AE4068,AE1117)</f>
        <v>1</v>
      </c>
      <c r="AI1117" s="6">
        <f t="shared" si="293"/>
        <v>9</v>
      </c>
      <c r="AJ1117" s="7">
        <f t="shared" si="294"/>
        <v>8.3333333333333339</v>
      </c>
      <c r="AK1117" s="7">
        <f t="shared" si="295"/>
        <v>6</v>
      </c>
      <c r="AL1117" s="7">
        <f t="shared" si="296"/>
        <v>12.5</v>
      </c>
      <c r="AM1117" s="7">
        <f t="shared" si="297"/>
        <v>3.6</v>
      </c>
      <c r="AN1117" s="7">
        <f t="shared" si="298"/>
        <v>5</v>
      </c>
      <c r="AO1117" s="7">
        <f t="shared" si="299"/>
        <v>2.5714285714285716</v>
      </c>
      <c r="AP1117" s="8">
        <f t="shared" si="300"/>
        <v>3.5714285714285716</v>
      </c>
      <c r="AQ1117" t="b">
        <f t="shared" si="301"/>
        <v>1</v>
      </c>
      <c r="AR1117" t="b">
        <f t="shared" si="302"/>
        <v>0</v>
      </c>
      <c r="AS1117" t="b">
        <f t="shared" si="303"/>
        <v>1</v>
      </c>
      <c r="AT1117" t="b">
        <f t="shared" si="304"/>
        <v>0</v>
      </c>
      <c r="AU1117" t="b">
        <f t="shared" si="305"/>
        <v>0</v>
      </c>
      <c r="AV1117" t="b">
        <f t="shared" si="306"/>
        <v>1</v>
      </c>
      <c r="AW1117" t="b">
        <f t="shared" si="307"/>
        <v>0</v>
      </c>
      <c r="AX1117" t="b">
        <f t="shared" si="308"/>
        <v>0</v>
      </c>
    </row>
    <row r="1118" spans="20:50" hidden="1">
      <c r="T1118" t="s">
        <v>53</v>
      </c>
      <c r="U1118" t="s">
        <v>59</v>
      </c>
      <c r="V1118">
        <v>584</v>
      </c>
      <c r="W1118" t="s">
        <v>142</v>
      </c>
      <c r="X1118" t="s">
        <v>996</v>
      </c>
      <c r="Y1118" t="s">
        <v>37</v>
      </c>
      <c r="Z1118">
        <v>18</v>
      </c>
      <c r="AA1118" t="s">
        <v>38</v>
      </c>
      <c r="AB1118">
        <v>29</v>
      </c>
      <c r="AC1118" t="s">
        <v>39</v>
      </c>
      <c r="AD1118">
        <v>1</v>
      </c>
      <c r="AE1118">
        <f t="shared" si="292"/>
        <v>58.172553423326896</v>
      </c>
      <c r="AF1118" t="str">
        <f t="shared" si="309"/>
        <v>UL58.1725534233269</v>
      </c>
      <c r="AH1118">
        <f>COUNTIF($AE$49:AE4069,AE1118)</f>
        <v>1</v>
      </c>
      <c r="AI1118" s="6">
        <f t="shared" si="293"/>
        <v>9</v>
      </c>
      <c r="AJ1118" s="7">
        <f t="shared" si="294"/>
        <v>9.6666666666666661</v>
      </c>
      <c r="AK1118" s="7">
        <f t="shared" si="295"/>
        <v>6</v>
      </c>
      <c r="AL1118" s="7">
        <f t="shared" si="296"/>
        <v>14.5</v>
      </c>
      <c r="AM1118" s="7">
        <f t="shared" si="297"/>
        <v>3.6</v>
      </c>
      <c r="AN1118" s="7">
        <f t="shared" si="298"/>
        <v>5.8</v>
      </c>
      <c r="AO1118" s="7">
        <f t="shared" si="299"/>
        <v>2.5714285714285716</v>
      </c>
      <c r="AP1118" s="8">
        <f t="shared" si="300"/>
        <v>4.1428571428571432</v>
      </c>
      <c r="AQ1118" t="b">
        <f t="shared" si="301"/>
        <v>1</v>
      </c>
      <c r="AR1118" t="b">
        <f t="shared" si="302"/>
        <v>0</v>
      </c>
      <c r="AS1118" t="b">
        <f t="shared" si="303"/>
        <v>1</v>
      </c>
      <c r="AT1118" t="b">
        <f t="shared" si="304"/>
        <v>0</v>
      </c>
      <c r="AU1118" t="b">
        <f t="shared" si="305"/>
        <v>0</v>
      </c>
      <c r="AV1118" t="b">
        <f t="shared" si="306"/>
        <v>0</v>
      </c>
      <c r="AW1118" t="b">
        <f t="shared" si="307"/>
        <v>0</v>
      </c>
      <c r="AX1118" t="b">
        <f t="shared" si="308"/>
        <v>0</v>
      </c>
    </row>
    <row r="1119" spans="20:50" hidden="1">
      <c r="T1119" t="s">
        <v>53</v>
      </c>
      <c r="U1119" t="s">
        <v>59</v>
      </c>
      <c r="V1119">
        <v>585</v>
      </c>
      <c r="W1119" t="s">
        <v>142</v>
      </c>
      <c r="X1119" t="s">
        <v>997</v>
      </c>
      <c r="Y1119" t="s">
        <v>37</v>
      </c>
      <c r="Z1119">
        <v>18</v>
      </c>
      <c r="AA1119" t="s">
        <v>38</v>
      </c>
      <c r="AB1119">
        <v>31</v>
      </c>
      <c r="AC1119" t="s">
        <v>39</v>
      </c>
      <c r="AD1119">
        <v>1</v>
      </c>
      <c r="AE1119">
        <f t="shared" si="292"/>
        <v>59.858614447924658</v>
      </c>
      <c r="AF1119" t="str">
        <f t="shared" si="309"/>
        <v>UL59.8586144479247</v>
      </c>
      <c r="AH1119">
        <f>COUNTIF($AE$49:AE4070,AE1119)</f>
        <v>1</v>
      </c>
      <c r="AI1119" s="6">
        <f t="shared" si="293"/>
        <v>9</v>
      </c>
      <c r="AJ1119" s="7">
        <f t="shared" si="294"/>
        <v>10.333333333333334</v>
      </c>
      <c r="AK1119" s="7">
        <f t="shared" si="295"/>
        <v>6</v>
      </c>
      <c r="AL1119" s="7">
        <f t="shared" si="296"/>
        <v>15.5</v>
      </c>
      <c r="AM1119" s="7">
        <f t="shared" si="297"/>
        <v>3.6</v>
      </c>
      <c r="AN1119" s="7">
        <f t="shared" si="298"/>
        <v>6.2</v>
      </c>
      <c r="AO1119" s="7">
        <f t="shared" si="299"/>
        <v>2.5714285714285716</v>
      </c>
      <c r="AP1119" s="8">
        <f t="shared" si="300"/>
        <v>4.4285714285714288</v>
      </c>
      <c r="AQ1119" t="b">
        <f t="shared" si="301"/>
        <v>1</v>
      </c>
      <c r="AR1119" t="b">
        <f t="shared" si="302"/>
        <v>0</v>
      </c>
      <c r="AS1119" t="b">
        <f t="shared" si="303"/>
        <v>1</v>
      </c>
      <c r="AT1119" t="b">
        <f t="shared" si="304"/>
        <v>0</v>
      </c>
      <c r="AU1119" t="b">
        <f t="shared" si="305"/>
        <v>0</v>
      </c>
      <c r="AV1119" t="b">
        <f t="shared" si="306"/>
        <v>0</v>
      </c>
      <c r="AW1119" t="b">
        <f t="shared" si="307"/>
        <v>0</v>
      </c>
      <c r="AX1119" t="b">
        <f t="shared" si="308"/>
        <v>0</v>
      </c>
    </row>
    <row r="1120" spans="20:50" hidden="1">
      <c r="T1120" t="s">
        <v>53</v>
      </c>
      <c r="U1120" t="s">
        <v>59</v>
      </c>
      <c r="V1120">
        <v>586</v>
      </c>
      <c r="W1120" t="s">
        <v>142</v>
      </c>
      <c r="X1120" t="s">
        <v>998</v>
      </c>
      <c r="Y1120" t="s">
        <v>37</v>
      </c>
      <c r="Z1120">
        <v>19</v>
      </c>
      <c r="AA1120" t="s">
        <v>38</v>
      </c>
      <c r="AB1120">
        <v>1</v>
      </c>
      <c r="AC1120" t="s">
        <v>39</v>
      </c>
      <c r="AD1120">
        <v>1</v>
      </c>
      <c r="AE1120">
        <f t="shared" si="292"/>
        <v>3.0127875041833398</v>
      </c>
      <c r="AF1120" t="str">
        <f t="shared" si="309"/>
        <v>UL3.01278750418334</v>
      </c>
      <c r="AH1120">
        <f>COUNTIF($AE$49:AE4071,AE1120)</f>
        <v>2</v>
      </c>
      <c r="AI1120" s="6">
        <f t="shared" si="293"/>
        <v>9.5</v>
      </c>
      <c r="AJ1120" s="7">
        <f t="shared" si="294"/>
        <v>0.33333333333333331</v>
      </c>
      <c r="AK1120" s="7">
        <f t="shared" si="295"/>
        <v>6.333333333333333</v>
      </c>
      <c r="AL1120" s="7">
        <f t="shared" si="296"/>
        <v>0.5</v>
      </c>
      <c r="AM1120" s="7">
        <f t="shared" si="297"/>
        <v>3.8</v>
      </c>
      <c r="AN1120" s="7">
        <f t="shared" si="298"/>
        <v>0.2</v>
      </c>
      <c r="AO1120" s="7">
        <f t="shared" si="299"/>
        <v>2.7142857142857144</v>
      </c>
      <c r="AP1120" s="8">
        <f t="shared" si="300"/>
        <v>0.14285714285714285</v>
      </c>
      <c r="AQ1120" t="b">
        <f t="shared" si="301"/>
        <v>0</v>
      </c>
      <c r="AR1120" t="b">
        <f t="shared" si="302"/>
        <v>0</v>
      </c>
      <c r="AS1120" t="b">
        <f t="shared" si="303"/>
        <v>0</v>
      </c>
      <c r="AT1120" t="b">
        <f t="shared" si="304"/>
        <v>0</v>
      </c>
      <c r="AU1120" t="b">
        <f t="shared" si="305"/>
        <v>0</v>
      </c>
      <c r="AV1120" t="b">
        <f t="shared" si="306"/>
        <v>0</v>
      </c>
      <c r="AW1120" t="b">
        <f t="shared" si="307"/>
        <v>0</v>
      </c>
      <c r="AX1120" t="b">
        <f t="shared" si="308"/>
        <v>0</v>
      </c>
    </row>
    <row r="1121" spans="20:50" hidden="1">
      <c r="T1121" t="s">
        <v>53</v>
      </c>
      <c r="U1121" t="s">
        <v>59</v>
      </c>
      <c r="V1121">
        <v>587</v>
      </c>
      <c r="W1121" t="s">
        <v>142</v>
      </c>
      <c r="X1121" t="s">
        <v>999</v>
      </c>
      <c r="Y1121" t="s">
        <v>37</v>
      </c>
      <c r="Z1121">
        <v>19</v>
      </c>
      <c r="AA1121" t="s">
        <v>38</v>
      </c>
      <c r="AB1121">
        <v>2</v>
      </c>
      <c r="AC1121" t="s">
        <v>39</v>
      </c>
      <c r="AD1121">
        <v>1</v>
      </c>
      <c r="AE1121">
        <f t="shared" si="292"/>
        <v>6.0090059574945247</v>
      </c>
      <c r="AF1121" t="str">
        <f t="shared" si="309"/>
        <v>UL6.00900595749452</v>
      </c>
      <c r="AH1121">
        <f>COUNTIF($AE$49:AE4072,AE1121)</f>
        <v>3</v>
      </c>
      <c r="AI1121" s="6">
        <f t="shared" si="293"/>
        <v>9.5</v>
      </c>
      <c r="AJ1121" s="7">
        <f t="shared" si="294"/>
        <v>0.66666666666666663</v>
      </c>
      <c r="AK1121" s="7">
        <f t="shared" si="295"/>
        <v>6.333333333333333</v>
      </c>
      <c r="AL1121" s="7">
        <f t="shared" si="296"/>
        <v>1</v>
      </c>
      <c r="AM1121" s="7">
        <f t="shared" si="297"/>
        <v>3.8</v>
      </c>
      <c r="AN1121" s="7">
        <f t="shared" si="298"/>
        <v>0.4</v>
      </c>
      <c r="AO1121" s="7">
        <f t="shared" si="299"/>
        <v>2.7142857142857144</v>
      </c>
      <c r="AP1121" s="8">
        <f t="shared" si="300"/>
        <v>0.2857142857142857</v>
      </c>
      <c r="AQ1121" t="b">
        <f t="shared" si="301"/>
        <v>0</v>
      </c>
      <c r="AR1121" t="b">
        <f t="shared" si="302"/>
        <v>0</v>
      </c>
      <c r="AS1121" t="b">
        <f t="shared" si="303"/>
        <v>0</v>
      </c>
      <c r="AT1121" t="b">
        <f t="shared" si="304"/>
        <v>1</v>
      </c>
      <c r="AU1121" t="b">
        <f t="shared" si="305"/>
        <v>0</v>
      </c>
      <c r="AV1121" t="b">
        <f t="shared" si="306"/>
        <v>0</v>
      </c>
      <c r="AW1121" t="b">
        <f t="shared" si="307"/>
        <v>0</v>
      </c>
      <c r="AX1121" t="b">
        <f t="shared" si="308"/>
        <v>0</v>
      </c>
    </row>
    <row r="1122" spans="20:50" hidden="1">
      <c r="T1122" t="s">
        <v>35</v>
      </c>
      <c r="U1122" t="s">
        <v>59</v>
      </c>
      <c r="V1122" t="s">
        <v>0</v>
      </c>
      <c r="W1122" t="s">
        <v>142</v>
      </c>
      <c r="X1122" t="s">
        <v>999</v>
      </c>
      <c r="Y1122" t="s">
        <v>37</v>
      </c>
      <c r="Z1122">
        <v>19</v>
      </c>
      <c r="AA1122" t="s">
        <v>38</v>
      </c>
      <c r="AB1122">
        <v>2</v>
      </c>
      <c r="AC1122" t="s">
        <v>39</v>
      </c>
      <c r="AD1122">
        <v>1</v>
      </c>
      <c r="AE1122">
        <f t="shared" si="292"/>
        <v>6.0090059574945247</v>
      </c>
      <c r="AF1122" t="str">
        <f t="shared" si="309"/>
        <v>UL6.00900595749452</v>
      </c>
      <c r="AG1122" t="str">
        <f>U1122&amp;AE1122</f>
        <v>UL6.00900595749452</v>
      </c>
      <c r="AH1122">
        <f>COUNTIF($AG$49:AG4073,AG1122)</f>
        <v>1</v>
      </c>
      <c r="AI1122" s="6">
        <f t="shared" si="293"/>
        <v>9.5</v>
      </c>
      <c r="AJ1122" s="7">
        <f t="shared" si="294"/>
        <v>0.66666666666666663</v>
      </c>
      <c r="AK1122" s="7">
        <f t="shared" si="295"/>
        <v>6.333333333333333</v>
      </c>
      <c r="AL1122" s="7">
        <f t="shared" si="296"/>
        <v>1</v>
      </c>
      <c r="AM1122" s="7">
        <f t="shared" si="297"/>
        <v>3.8</v>
      </c>
      <c r="AN1122" s="7">
        <f t="shared" si="298"/>
        <v>0.4</v>
      </c>
      <c r="AO1122" s="7">
        <f t="shared" si="299"/>
        <v>2.7142857142857144</v>
      </c>
      <c r="AP1122" s="8">
        <f t="shared" si="300"/>
        <v>0.2857142857142857</v>
      </c>
      <c r="AQ1122" t="b">
        <f t="shared" si="301"/>
        <v>0</v>
      </c>
      <c r="AR1122" t="b">
        <f t="shared" si="302"/>
        <v>0</v>
      </c>
      <c r="AS1122" t="b">
        <f t="shared" si="303"/>
        <v>0</v>
      </c>
      <c r="AT1122" t="b">
        <f t="shared" si="304"/>
        <v>1</v>
      </c>
      <c r="AU1122" t="b">
        <f t="shared" si="305"/>
        <v>0</v>
      </c>
      <c r="AV1122" t="b">
        <f t="shared" si="306"/>
        <v>0</v>
      </c>
      <c r="AW1122" t="b">
        <f t="shared" si="307"/>
        <v>0</v>
      </c>
      <c r="AX1122" t="b">
        <f t="shared" si="308"/>
        <v>0</v>
      </c>
    </row>
    <row r="1123" spans="20:50" hidden="1">
      <c r="T1123" t="s">
        <v>53</v>
      </c>
      <c r="U1123" t="s">
        <v>59</v>
      </c>
      <c r="V1123">
        <v>588</v>
      </c>
      <c r="W1123" t="s">
        <v>142</v>
      </c>
      <c r="X1123" t="s">
        <v>1000</v>
      </c>
      <c r="Y1123" t="s">
        <v>37</v>
      </c>
      <c r="Z1123">
        <v>19</v>
      </c>
      <c r="AA1123" t="s">
        <v>38</v>
      </c>
      <c r="AB1123">
        <v>3</v>
      </c>
      <c r="AC1123" t="s">
        <v>39</v>
      </c>
      <c r="AD1123">
        <v>1</v>
      </c>
      <c r="AE1123">
        <f t="shared" si="292"/>
        <v>8.9726266148963933</v>
      </c>
      <c r="AF1123" t="str">
        <f t="shared" si="309"/>
        <v>UL8.97262661489639</v>
      </c>
      <c r="AH1123">
        <f>COUNTIF($AE$49:AE4074,AE1123)</f>
        <v>3</v>
      </c>
      <c r="AI1123" s="6">
        <f t="shared" si="293"/>
        <v>9.5</v>
      </c>
      <c r="AJ1123" s="7">
        <f t="shared" si="294"/>
        <v>1</v>
      </c>
      <c r="AK1123" s="7">
        <f t="shared" si="295"/>
        <v>6.333333333333333</v>
      </c>
      <c r="AL1123" s="7">
        <f t="shared" si="296"/>
        <v>1.5</v>
      </c>
      <c r="AM1123" s="7">
        <f t="shared" si="297"/>
        <v>3.8</v>
      </c>
      <c r="AN1123" s="7">
        <f t="shared" si="298"/>
        <v>0.6</v>
      </c>
      <c r="AO1123" s="7">
        <f t="shared" si="299"/>
        <v>2.7142857142857144</v>
      </c>
      <c r="AP1123" s="8">
        <f t="shared" si="300"/>
        <v>0.42857142857142855</v>
      </c>
      <c r="AQ1123" t="b">
        <f t="shared" si="301"/>
        <v>0</v>
      </c>
      <c r="AR1123" t="b">
        <f t="shared" si="302"/>
        <v>1</v>
      </c>
      <c r="AS1123" t="b">
        <f t="shared" si="303"/>
        <v>0</v>
      </c>
      <c r="AT1123" t="b">
        <f t="shared" si="304"/>
        <v>0</v>
      </c>
      <c r="AU1123" t="b">
        <f t="shared" si="305"/>
        <v>0</v>
      </c>
      <c r="AV1123" t="b">
        <f t="shared" si="306"/>
        <v>0</v>
      </c>
      <c r="AW1123" t="b">
        <f t="shared" si="307"/>
        <v>0</v>
      </c>
      <c r="AX1123" t="b">
        <f t="shared" si="308"/>
        <v>0</v>
      </c>
    </row>
    <row r="1124" spans="20:50" hidden="1">
      <c r="T1124" t="s">
        <v>35</v>
      </c>
      <c r="U1124" t="s">
        <v>59</v>
      </c>
      <c r="V1124" t="s">
        <v>0</v>
      </c>
      <c r="W1124" t="s">
        <v>142</v>
      </c>
      <c r="X1124" t="s">
        <v>1000</v>
      </c>
      <c r="Y1124" t="s">
        <v>37</v>
      </c>
      <c r="Z1124">
        <v>19</v>
      </c>
      <c r="AA1124" t="s">
        <v>38</v>
      </c>
      <c r="AB1124">
        <v>3</v>
      </c>
      <c r="AC1124" t="s">
        <v>39</v>
      </c>
      <c r="AD1124">
        <v>1</v>
      </c>
      <c r="AE1124">
        <f t="shared" si="292"/>
        <v>8.9726266148963933</v>
      </c>
      <c r="AF1124" t="str">
        <f t="shared" si="309"/>
        <v>UL8.97262661489639</v>
      </c>
      <c r="AG1124" t="str">
        <f>U1124&amp;AE1124</f>
        <v>UL8.97262661489639</v>
      </c>
      <c r="AH1124">
        <f>COUNTIF($AG$49:AG4075,AG1124)</f>
        <v>1</v>
      </c>
      <c r="AI1124" s="6">
        <f t="shared" si="293"/>
        <v>9.5</v>
      </c>
      <c r="AJ1124" s="7">
        <f t="shared" si="294"/>
        <v>1</v>
      </c>
      <c r="AK1124" s="7">
        <f t="shared" si="295"/>
        <v>6.333333333333333</v>
      </c>
      <c r="AL1124" s="7">
        <f t="shared" si="296"/>
        <v>1.5</v>
      </c>
      <c r="AM1124" s="7">
        <f t="shared" si="297"/>
        <v>3.8</v>
      </c>
      <c r="AN1124" s="7">
        <f t="shared" si="298"/>
        <v>0.6</v>
      </c>
      <c r="AO1124" s="7">
        <f t="shared" si="299"/>
        <v>2.7142857142857144</v>
      </c>
      <c r="AP1124" s="8">
        <f t="shared" si="300"/>
        <v>0.42857142857142855</v>
      </c>
      <c r="AQ1124" t="b">
        <f t="shared" si="301"/>
        <v>0</v>
      </c>
      <c r="AR1124" t="b">
        <f t="shared" si="302"/>
        <v>1</v>
      </c>
      <c r="AS1124" t="b">
        <f t="shared" si="303"/>
        <v>0</v>
      </c>
      <c r="AT1124" t="b">
        <f t="shared" si="304"/>
        <v>0</v>
      </c>
      <c r="AU1124" t="b">
        <f t="shared" si="305"/>
        <v>0</v>
      </c>
      <c r="AV1124" t="b">
        <f t="shared" si="306"/>
        <v>0</v>
      </c>
      <c r="AW1124" t="b">
        <f t="shared" si="307"/>
        <v>0</v>
      </c>
      <c r="AX1124" t="b">
        <f t="shared" si="308"/>
        <v>0</v>
      </c>
    </row>
    <row r="1125" spans="20:50" hidden="1">
      <c r="T1125" t="s">
        <v>53</v>
      </c>
      <c r="U1125" t="s">
        <v>59</v>
      </c>
      <c r="V1125">
        <v>589</v>
      </c>
      <c r="W1125" t="s">
        <v>142</v>
      </c>
      <c r="X1125" t="s">
        <v>1001</v>
      </c>
      <c r="Y1125" t="s">
        <v>37</v>
      </c>
      <c r="Z1125">
        <v>19</v>
      </c>
      <c r="AA1125" t="s">
        <v>38</v>
      </c>
      <c r="AB1125">
        <v>4</v>
      </c>
      <c r="AC1125" t="s">
        <v>39</v>
      </c>
      <c r="AD1125">
        <v>1</v>
      </c>
      <c r="AE1125">
        <f t="shared" si="292"/>
        <v>11.888658039627975</v>
      </c>
      <c r="AF1125" t="str">
        <f t="shared" si="309"/>
        <v>UL11.888658039628</v>
      </c>
      <c r="AH1125">
        <f>COUNTIF($AE$49:AE4076,AE1125)</f>
        <v>2</v>
      </c>
      <c r="AI1125" s="6">
        <f t="shared" si="293"/>
        <v>9.5</v>
      </c>
      <c r="AJ1125" s="7">
        <f t="shared" si="294"/>
        <v>1.3333333333333333</v>
      </c>
      <c r="AK1125" s="7">
        <f t="shared" si="295"/>
        <v>6.333333333333333</v>
      </c>
      <c r="AL1125" s="7">
        <f t="shared" si="296"/>
        <v>2</v>
      </c>
      <c r="AM1125" s="7">
        <f t="shared" si="297"/>
        <v>3.8</v>
      </c>
      <c r="AN1125" s="7">
        <f t="shared" si="298"/>
        <v>0.8</v>
      </c>
      <c r="AO1125" s="7">
        <f t="shared" si="299"/>
        <v>2.7142857142857144</v>
      </c>
      <c r="AP1125" s="8">
        <f t="shared" si="300"/>
        <v>0.5714285714285714</v>
      </c>
      <c r="AQ1125" t="b">
        <f t="shared" si="301"/>
        <v>0</v>
      </c>
      <c r="AR1125" t="b">
        <f t="shared" si="302"/>
        <v>0</v>
      </c>
      <c r="AS1125" t="b">
        <f t="shared" si="303"/>
        <v>0</v>
      </c>
      <c r="AT1125" t="b">
        <f t="shared" si="304"/>
        <v>1</v>
      </c>
      <c r="AU1125" t="b">
        <f t="shared" si="305"/>
        <v>0</v>
      </c>
      <c r="AV1125" t="b">
        <f t="shared" si="306"/>
        <v>0</v>
      </c>
      <c r="AW1125" t="b">
        <f t="shared" si="307"/>
        <v>0</v>
      </c>
      <c r="AX1125" t="b">
        <f t="shared" si="308"/>
        <v>0</v>
      </c>
    </row>
    <row r="1126" spans="20:50" hidden="1">
      <c r="T1126" t="s">
        <v>53</v>
      </c>
      <c r="U1126" t="s">
        <v>59</v>
      </c>
      <c r="V1126">
        <v>590</v>
      </c>
      <c r="W1126" t="s">
        <v>142</v>
      </c>
      <c r="X1126" t="s">
        <v>1002</v>
      </c>
      <c r="Y1126" t="s">
        <v>37</v>
      </c>
      <c r="Z1126">
        <v>19</v>
      </c>
      <c r="AA1126" t="s">
        <v>38</v>
      </c>
      <c r="AB1126">
        <v>5</v>
      </c>
      <c r="AC1126" t="s">
        <v>39</v>
      </c>
      <c r="AD1126">
        <v>1</v>
      </c>
      <c r="AE1126">
        <f t="shared" si="292"/>
        <v>14.743562836470735</v>
      </c>
      <c r="AF1126" t="str">
        <f t="shared" si="309"/>
        <v>UL14.7435628364707</v>
      </c>
      <c r="AH1126">
        <f>COUNTIF($AE$49:AE4077,AE1126)</f>
        <v>3</v>
      </c>
      <c r="AI1126" s="6">
        <f t="shared" si="293"/>
        <v>9.5</v>
      </c>
      <c r="AJ1126" s="7">
        <f t="shared" si="294"/>
        <v>1.6666666666666667</v>
      </c>
      <c r="AK1126" s="7">
        <f t="shared" si="295"/>
        <v>6.333333333333333</v>
      </c>
      <c r="AL1126" s="7">
        <f t="shared" si="296"/>
        <v>2.5</v>
      </c>
      <c r="AM1126" s="7">
        <f t="shared" si="297"/>
        <v>3.8</v>
      </c>
      <c r="AN1126" s="7">
        <f t="shared" si="298"/>
        <v>1</v>
      </c>
      <c r="AO1126" s="7">
        <f t="shared" si="299"/>
        <v>2.7142857142857144</v>
      </c>
      <c r="AP1126" s="8">
        <f t="shared" si="300"/>
        <v>0.7142857142857143</v>
      </c>
      <c r="AQ1126" t="b">
        <f t="shared" si="301"/>
        <v>0</v>
      </c>
      <c r="AR1126" t="b">
        <f t="shared" si="302"/>
        <v>0</v>
      </c>
      <c r="AS1126" t="b">
        <f t="shared" si="303"/>
        <v>0</v>
      </c>
      <c r="AT1126" t="b">
        <f t="shared" si="304"/>
        <v>0</v>
      </c>
      <c r="AU1126" t="b">
        <f t="shared" si="305"/>
        <v>0</v>
      </c>
      <c r="AV1126" t="b">
        <f t="shared" si="306"/>
        <v>1</v>
      </c>
      <c r="AW1126" t="b">
        <f t="shared" si="307"/>
        <v>0</v>
      </c>
      <c r="AX1126" t="b">
        <f t="shared" si="308"/>
        <v>0</v>
      </c>
    </row>
    <row r="1127" spans="20:50" hidden="1">
      <c r="T1127" t="s">
        <v>53</v>
      </c>
      <c r="U1127" t="s">
        <v>59</v>
      </c>
      <c r="V1127">
        <v>591</v>
      </c>
      <c r="W1127" t="s">
        <v>142</v>
      </c>
      <c r="X1127" t="s">
        <v>1003</v>
      </c>
      <c r="Y1127" t="s">
        <v>37</v>
      </c>
      <c r="Z1127">
        <v>19</v>
      </c>
      <c r="AA1127" t="s">
        <v>38</v>
      </c>
      <c r="AB1127">
        <v>6</v>
      </c>
      <c r="AC1127" t="s">
        <v>39</v>
      </c>
      <c r="AD1127">
        <v>1</v>
      </c>
      <c r="AE1127">
        <f t="shared" si="292"/>
        <v>17.525568373722869</v>
      </c>
      <c r="AF1127" t="str">
        <f t="shared" si="309"/>
        <v>UL17.5255683737229</v>
      </c>
      <c r="AH1127">
        <f>COUNTIF($AE$49:AE4078,AE1127)</f>
        <v>2</v>
      </c>
      <c r="AI1127" s="6">
        <f t="shared" si="293"/>
        <v>9.5</v>
      </c>
      <c r="AJ1127" s="7">
        <f t="shared" si="294"/>
        <v>2</v>
      </c>
      <c r="AK1127" s="7">
        <f t="shared" si="295"/>
        <v>6.333333333333333</v>
      </c>
      <c r="AL1127" s="7">
        <f t="shared" si="296"/>
        <v>3</v>
      </c>
      <c r="AM1127" s="7">
        <f t="shared" si="297"/>
        <v>3.8</v>
      </c>
      <c r="AN1127" s="7">
        <f t="shared" si="298"/>
        <v>1.2</v>
      </c>
      <c r="AO1127" s="7">
        <f t="shared" si="299"/>
        <v>2.7142857142857144</v>
      </c>
      <c r="AP1127" s="8">
        <f t="shared" si="300"/>
        <v>0.8571428571428571</v>
      </c>
      <c r="AQ1127" t="b">
        <f t="shared" si="301"/>
        <v>0</v>
      </c>
      <c r="AR1127" t="b">
        <f t="shared" si="302"/>
        <v>1</v>
      </c>
      <c r="AS1127" t="b">
        <f t="shared" si="303"/>
        <v>0</v>
      </c>
      <c r="AT1127" t="b">
        <f t="shared" si="304"/>
        <v>1</v>
      </c>
      <c r="AU1127" t="b">
        <f t="shared" si="305"/>
        <v>0</v>
      </c>
      <c r="AV1127" t="b">
        <f t="shared" si="306"/>
        <v>0</v>
      </c>
      <c r="AW1127" t="b">
        <f t="shared" si="307"/>
        <v>0</v>
      </c>
      <c r="AX1127" t="b">
        <f t="shared" si="308"/>
        <v>0</v>
      </c>
    </row>
    <row r="1128" spans="20:50" hidden="1">
      <c r="T1128" t="s">
        <v>53</v>
      </c>
      <c r="U1128" t="s">
        <v>59</v>
      </c>
      <c r="V1128">
        <v>592</v>
      </c>
      <c r="W1128" t="s">
        <v>142</v>
      </c>
      <c r="X1128" t="s">
        <v>1004</v>
      </c>
      <c r="Y1128" t="s">
        <v>37</v>
      </c>
      <c r="Z1128">
        <v>19</v>
      </c>
      <c r="AA1128" t="s">
        <v>38</v>
      </c>
      <c r="AB1128">
        <v>7</v>
      </c>
      <c r="AC1128" t="s">
        <v>39</v>
      </c>
      <c r="AD1128">
        <v>1</v>
      </c>
      <c r="AE1128">
        <f t="shared" si="292"/>
        <v>20.224859431168078</v>
      </c>
      <c r="AF1128" t="str">
        <f t="shared" si="309"/>
        <v>UL20.2248594311681</v>
      </c>
      <c r="AH1128">
        <f>COUNTIF($AE$49:AE4079,AE1128)</f>
        <v>3</v>
      </c>
      <c r="AI1128" s="6">
        <f t="shared" si="293"/>
        <v>9.5</v>
      </c>
      <c r="AJ1128" s="7">
        <f t="shared" si="294"/>
        <v>2.3333333333333335</v>
      </c>
      <c r="AK1128" s="7">
        <f t="shared" si="295"/>
        <v>6.333333333333333</v>
      </c>
      <c r="AL1128" s="7">
        <f t="shared" si="296"/>
        <v>3.5</v>
      </c>
      <c r="AM1128" s="7">
        <f t="shared" si="297"/>
        <v>3.8</v>
      </c>
      <c r="AN1128" s="7">
        <f t="shared" si="298"/>
        <v>1.4</v>
      </c>
      <c r="AO1128" s="7">
        <f t="shared" si="299"/>
        <v>2.7142857142857144</v>
      </c>
      <c r="AP1128" s="8">
        <f t="shared" si="300"/>
        <v>1</v>
      </c>
      <c r="AQ1128" t="b">
        <f t="shared" si="301"/>
        <v>0</v>
      </c>
      <c r="AR1128" t="b">
        <f t="shared" si="302"/>
        <v>0</v>
      </c>
      <c r="AS1128" t="b">
        <f t="shared" si="303"/>
        <v>0</v>
      </c>
      <c r="AT1128" t="b">
        <f t="shared" si="304"/>
        <v>0</v>
      </c>
      <c r="AU1128" t="b">
        <f t="shared" si="305"/>
        <v>0</v>
      </c>
      <c r="AV1128" t="b">
        <f t="shared" si="306"/>
        <v>0</v>
      </c>
      <c r="AW1128" t="b">
        <f t="shared" si="307"/>
        <v>0</v>
      </c>
      <c r="AX1128" t="b">
        <f t="shared" si="308"/>
        <v>1</v>
      </c>
    </row>
    <row r="1129" spans="20:50" hidden="1">
      <c r="T1129" t="s">
        <v>35</v>
      </c>
      <c r="U1129" t="s">
        <v>59</v>
      </c>
      <c r="V1129" t="s">
        <v>0</v>
      </c>
      <c r="W1129" t="s">
        <v>142</v>
      </c>
      <c r="X1129" t="s">
        <v>1004</v>
      </c>
      <c r="Y1129" t="s">
        <v>37</v>
      </c>
      <c r="Z1129">
        <v>19</v>
      </c>
      <c r="AA1129" t="s">
        <v>38</v>
      </c>
      <c r="AB1129">
        <v>7</v>
      </c>
      <c r="AC1129" t="s">
        <v>39</v>
      </c>
      <c r="AD1129">
        <v>1</v>
      </c>
      <c r="AE1129">
        <f t="shared" si="292"/>
        <v>20.224859431168078</v>
      </c>
      <c r="AF1129" t="str">
        <f t="shared" si="309"/>
        <v>UL20.2248594311681</v>
      </c>
      <c r="AG1129" t="str">
        <f>U1129&amp;AE1129</f>
        <v>UL20.2248594311681</v>
      </c>
      <c r="AH1129">
        <f>COUNTIF($AG$49:AG4080,AG1129)</f>
        <v>1</v>
      </c>
      <c r="AI1129" s="6">
        <f t="shared" si="293"/>
        <v>9.5</v>
      </c>
      <c r="AJ1129" s="7">
        <f t="shared" si="294"/>
        <v>2.3333333333333335</v>
      </c>
      <c r="AK1129" s="7">
        <f t="shared" si="295"/>
        <v>6.333333333333333</v>
      </c>
      <c r="AL1129" s="7">
        <f t="shared" si="296"/>
        <v>3.5</v>
      </c>
      <c r="AM1129" s="7">
        <f t="shared" si="297"/>
        <v>3.8</v>
      </c>
      <c r="AN1129" s="7">
        <f t="shared" si="298"/>
        <v>1.4</v>
      </c>
      <c r="AO1129" s="7">
        <f t="shared" si="299"/>
        <v>2.7142857142857144</v>
      </c>
      <c r="AP1129" s="8">
        <f t="shared" si="300"/>
        <v>1</v>
      </c>
      <c r="AQ1129" t="b">
        <f t="shared" si="301"/>
        <v>0</v>
      </c>
      <c r="AR1129" t="b">
        <f t="shared" si="302"/>
        <v>0</v>
      </c>
      <c r="AS1129" t="b">
        <f t="shared" si="303"/>
        <v>0</v>
      </c>
      <c r="AT1129" t="b">
        <f t="shared" si="304"/>
        <v>0</v>
      </c>
      <c r="AU1129" t="b">
        <f t="shared" si="305"/>
        <v>0</v>
      </c>
      <c r="AV1129" t="b">
        <f t="shared" si="306"/>
        <v>0</v>
      </c>
      <c r="AW1129" t="b">
        <f t="shared" si="307"/>
        <v>0</v>
      </c>
      <c r="AX1129" t="b">
        <f t="shared" si="308"/>
        <v>1</v>
      </c>
    </row>
    <row r="1130" spans="20:50" hidden="1">
      <c r="T1130" t="s">
        <v>53</v>
      </c>
      <c r="U1130" t="s">
        <v>59</v>
      </c>
      <c r="V1130">
        <v>593</v>
      </c>
      <c r="W1130" t="s">
        <v>142</v>
      </c>
      <c r="X1130" t="s">
        <v>1005</v>
      </c>
      <c r="Y1130" t="s">
        <v>37</v>
      </c>
      <c r="Z1130">
        <v>19</v>
      </c>
      <c r="AA1130" t="s">
        <v>38</v>
      </c>
      <c r="AB1130">
        <v>8</v>
      </c>
      <c r="AC1130" t="s">
        <v>39</v>
      </c>
      <c r="AD1130">
        <v>1</v>
      </c>
      <c r="AE1130">
        <f t="shared" si="292"/>
        <v>22.833654177917541</v>
      </c>
      <c r="AF1130" t="str">
        <f t="shared" si="309"/>
        <v>UL22.8336541779175</v>
      </c>
      <c r="AH1130">
        <f>COUNTIF($AE$49:AE4081,AE1130)</f>
        <v>3</v>
      </c>
      <c r="AI1130" s="6">
        <f t="shared" si="293"/>
        <v>9.5</v>
      </c>
      <c r="AJ1130" s="7">
        <f t="shared" si="294"/>
        <v>2.6666666666666665</v>
      </c>
      <c r="AK1130" s="7">
        <f t="shared" si="295"/>
        <v>6.333333333333333</v>
      </c>
      <c r="AL1130" s="7">
        <f t="shared" si="296"/>
        <v>4</v>
      </c>
      <c r="AM1130" s="7">
        <f t="shared" si="297"/>
        <v>3.8</v>
      </c>
      <c r="AN1130" s="7">
        <f t="shared" si="298"/>
        <v>1.6</v>
      </c>
      <c r="AO1130" s="7">
        <f t="shared" si="299"/>
        <v>2.7142857142857144</v>
      </c>
      <c r="AP1130" s="8">
        <f t="shared" si="300"/>
        <v>1.1428571428571428</v>
      </c>
      <c r="AQ1130" t="b">
        <f t="shared" si="301"/>
        <v>0</v>
      </c>
      <c r="AR1130" t="b">
        <f t="shared" si="302"/>
        <v>0</v>
      </c>
      <c r="AS1130" t="b">
        <f t="shared" si="303"/>
        <v>0</v>
      </c>
      <c r="AT1130" t="b">
        <f t="shared" si="304"/>
        <v>1</v>
      </c>
      <c r="AU1130" t="b">
        <f t="shared" si="305"/>
        <v>0</v>
      </c>
      <c r="AV1130" t="b">
        <f t="shared" si="306"/>
        <v>0</v>
      </c>
      <c r="AW1130" t="b">
        <f t="shared" si="307"/>
        <v>0</v>
      </c>
      <c r="AX1130" t="b">
        <f t="shared" si="308"/>
        <v>0</v>
      </c>
    </row>
    <row r="1131" spans="20:50" hidden="1">
      <c r="T1131" t="s">
        <v>35</v>
      </c>
      <c r="U1131" t="s">
        <v>59</v>
      </c>
      <c r="V1131" t="s">
        <v>0</v>
      </c>
      <c r="W1131" t="s">
        <v>142</v>
      </c>
      <c r="X1131" t="s">
        <v>1005</v>
      </c>
      <c r="Y1131" t="s">
        <v>37</v>
      </c>
      <c r="Z1131">
        <v>19</v>
      </c>
      <c r="AA1131" t="s">
        <v>38</v>
      </c>
      <c r="AB1131">
        <v>8</v>
      </c>
      <c r="AC1131" t="s">
        <v>39</v>
      </c>
      <c r="AD1131">
        <v>1</v>
      </c>
      <c r="AE1131">
        <f t="shared" si="292"/>
        <v>22.833654177917541</v>
      </c>
      <c r="AF1131" t="str">
        <f t="shared" si="309"/>
        <v>UL22.8336541779175</v>
      </c>
      <c r="AG1131" t="str">
        <f>U1131&amp;AE1131</f>
        <v>UL22.8336541779175</v>
      </c>
      <c r="AH1131">
        <f>COUNTIF($AG$49:AG4082,AG1131)</f>
        <v>1</v>
      </c>
      <c r="AI1131" s="6">
        <f t="shared" si="293"/>
        <v>9.5</v>
      </c>
      <c r="AJ1131" s="7">
        <f t="shared" si="294"/>
        <v>2.6666666666666665</v>
      </c>
      <c r="AK1131" s="7">
        <f t="shared" si="295"/>
        <v>6.333333333333333</v>
      </c>
      <c r="AL1131" s="7">
        <f t="shared" si="296"/>
        <v>4</v>
      </c>
      <c r="AM1131" s="7">
        <f t="shared" si="297"/>
        <v>3.8</v>
      </c>
      <c r="AN1131" s="7">
        <f t="shared" si="298"/>
        <v>1.6</v>
      </c>
      <c r="AO1131" s="7">
        <f t="shared" si="299"/>
        <v>2.7142857142857144</v>
      </c>
      <c r="AP1131" s="8">
        <f t="shared" si="300"/>
        <v>1.1428571428571428</v>
      </c>
      <c r="AQ1131" t="b">
        <f t="shared" si="301"/>
        <v>0</v>
      </c>
      <c r="AR1131" t="b">
        <f t="shared" si="302"/>
        <v>0</v>
      </c>
      <c r="AS1131" t="b">
        <f t="shared" si="303"/>
        <v>0</v>
      </c>
      <c r="AT1131" t="b">
        <f t="shared" si="304"/>
        <v>1</v>
      </c>
      <c r="AU1131" t="b">
        <f t="shared" si="305"/>
        <v>0</v>
      </c>
      <c r="AV1131" t="b">
        <f t="shared" si="306"/>
        <v>0</v>
      </c>
      <c r="AW1131" t="b">
        <f t="shared" si="307"/>
        <v>0</v>
      </c>
      <c r="AX1131" t="b">
        <f t="shared" si="308"/>
        <v>0</v>
      </c>
    </row>
    <row r="1132" spans="20:50" hidden="1">
      <c r="T1132" t="s">
        <v>53</v>
      </c>
      <c r="U1132" t="s">
        <v>59</v>
      </c>
      <c r="V1132">
        <v>594</v>
      </c>
      <c r="W1132" t="s">
        <v>142</v>
      </c>
      <c r="X1132" t="s">
        <v>1006</v>
      </c>
      <c r="Y1132" t="s">
        <v>37</v>
      </c>
      <c r="Z1132">
        <v>19</v>
      </c>
      <c r="AA1132" t="s">
        <v>38</v>
      </c>
      <c r="AB1132">
        <v>9</v>
      </c>
      <c r="AC1132" t="s">
        <v>39</v>
      </c>
      <c r="AD1132">
        <v>1</v>
      </c>
      <c r="AE1132">
        <f t="shared" si="292"/>
        <v>25.34617594194669</v>
      </c>
      <c r="AF1132" t="str">
        <f t="shared" si="309"/>
        <v>UL25.3461759419467</v>
      </c>
      <c r="AH1132">
        <f>COUNTIF($AE$49:AE4083,AE1132)</f>
        <v>1</v>
      </c>
      <c r="AI1132" s="6">
        <f t="shared" si="293"/>
        <v>9.5</v>
      </c>
      <c r="AJ1132" s="7">
        <f t="shared" si="294"/>
        <v>3</v>
      </c>
      <c r="AK1132" s="7">
        <f t="shared" si="295"/>
        <v>6.333333333333333</v>
      </c>
      <c r="AL1132" s="7">
        <f t="shared" si="296"/>
        <v>4.5</v>
      </c>
      <c r="AM1132" s="7">
        <f t="shared" si="297"/>
        <v>3.8</v>
      </c>
      <c r="AN1132" s="7">
        <f t="shared" si="298"/>
        <v>1.8</v>
      </c>
      <c r="AO1132" s="7">
        <f t="shared" si="299"/>
        <v>2.7142857142857144</v>
      </c>
      <c r="AP1132" s="8">
        <f t="shared" si="300"/>
        <v>1.2857142857142858</v>
      </c>
      <c r="AQ1132" t="b">
        <f t="shared" si="301"/>
        <v>0</v>
      </c>
      <c r="AR1132" t="b">
        <f t="shared" si="302"/>
        <v>1</v>
      </c>
      <c r="AS1132" t="b">
        <f t="shared" si="303"/>
        <v>0</v>
      </c>
      <c r="AT1132" t="b">
        <f t="shared" si="304"/>
        <v>0</v>
      </c>
      <c r="AU1132" t="b">
        <f t="shared" si="305"/>
        <v>0</v>
      </c>
      <c r="AV1132" t="b">
        <f t="shared" si="306"/>
        <v>0</v>
      </c>
      <c r="AW1132" t="b">
        <f t="shared" si="307"/>
        <v>0</v>
      </c>
      <c r="AX1132" t="b">
        <f t="shared" si="308"/>
        <v>0</v>
      </c>
    </row>
    <row r="1133" spans="20:50" hidden="1">
      <c r="T1133" t="s">
        <v>53</v>
      </c>
      <c r="U1133" t="s">
        <v>59</v>
      </c>
      <c r="V1133">
        <v>595</v>
      </c>
      <c r="W1133" t="s">
        <v>142</v>
      </c>
      <c r="X1133" t="s">
        <v>1007</v>
      </c>
      <c r="Y1133" t="s">
        <v>37</v>
      </c>
      <c r="Z1133">
        <v>19</v>
      </c>
      <c r="AA1133" t="s">
        <v>38</v>
      </c>
      <c r="AB1133">
        <v>10</v>
      </c>
      <c r="AC1133" t="s">
        <v>39</v>
      </c>
      <c r="AD1133">
        <v>1</v>
      </c>
      <c r="AE1133">
        <f t="shared" si="292"/>
        <v>27.758540601060023</v>
      </c>
      <c r="AF1133" t="str">
        <f t="shared" si="309"/>
        <v>UL27.75854060106</v>
      </c>
      <c r="AH1133">
        <f>COUNTIF($AE$49:AE4084,AE1133)</f>
        <v>1</v>
      </c>
      <c r="AI1133" s="6">
        <f t="shared" si="293"/>
        <v>9.5</v>
      </c>
      <c r="AJ1133" s="7">
        <f t="shared" si="294"/>
        <v>3.3333333333333335</v>
      </c>
      <c r="AK1133" s="7">
        <f t="shared" si="295"/>
        <v>6.333333333333333</v>
      </c>
      <c r="AL1133" s="7">
        <f t="shared" si="296"/>
        <v>5</v>
      </c>
      <c r="AM1133" s="7">
        <f t="shared" si="297"/>
        <v>3.8</v>
      </c>
      <c r="AN1133" s="7">
        <f t="shared" si="298"/>
        <v>2</v>
      </c>
      <c r="AO1133" s="7">
        <f t="shared" si="299"/>
        <v>2.7142857142857144</v>
      </c>
      <c r="AP1133" s="8">
        <f t="shared" si="300"/>
        <v>1.4285714285714286</v>
      </c>
      <c r="AQ1133" t="b">
        <f t="shared" si="301"/>
        <v>0</v>
      </c>
      <c r="AR1133" t="b">
        <f t="shared" si="302"/>
        <v>0</v>
      </c>
      <c r="AS1133" t="b">
        <f t="shared" si="303"/>
        <v>0</v>
      </c>
      <c r="AT1133" t="b">
        <f t="shared" si="304"/>
        <v>1</v>
      </c>
      <c r="AU1133" t="b">
        <f t="shared" si="305"/>
        <v>0</v>
      </c>
      <c r="AV1133" t="b">
        <f t="shared" si="306"/>
        <v>1</v>
      </c>
      <c r="AW1133" t="b">
        <f t="shared" si="307"/>
        <v>0</v>
      </c>
      <c r="AX1133" t="b">
        <f t="shared" si="308"/>
        <v>0</v>
      </c>
    </row>
    <row r="1134" spans="20:50" hidden="1">
      <c r="T1134" t="s">
        <v>53</v>
      </c>
      <c r="U1134" t="s">
        <v>59</v>
      </c>
      <c r="V1134">
        <v>596</v>
      </c>
      <c r="W1134" t="s">
        <v>142</v>
      </c>
      <c r="X1134" t="s">
        <v>1008</v>
      </c>
      <c r="Y1134" t="s">
        <v>37</v>
      </c>
      <c r="Z1134">
        <v>19</v>
      </c>
      <c r="AA1134" t="s">
        <v>38</v>
      </c>
      <c r="AB1134">
        <v>11</v>
      </c>
      <c r="AC1134" t="s">
        <v>39</v>
      </c>
      <c r="AD1134">
        <v>1</v>
      </c>
      <c r="AE1134">
        <f t="shared" si="292"/>
        <v>30.068582821862453</v>
      </c>
      <c r="AF1134" t="str">
        <f t="shared" si="309"/>
        <v>UL30.0685828218625</v>
      </c>
      <c r="AH1134">
        <f>COUNTIF($AE$49:AE4085,AE1134)</f>
        <v>1</v>
      </c>
      <c r="AI1134" s="6">
        <f t="shared" si="293"/>
        <v>9.5</v>
      </c>
      <c r="AJ1134" s="7">
        <f t="shared" si="294"/>
        <v>3.6666666666666665</v>
      </c>
      <c r="AK1134" s="7">
        <f t="shared" si="295"/>
        <v>6.333333333333333</v>
      </c>
      <c r="AL1134" s="7">
        <f t="shared" si="296"/>
        <v>5.5</v>
      </c>
      <c r="AM1134" s="7">
        <f t="shared" si="297"/>
        <v>3.8</v>
      </c>
      <c r="AN1134" s="7">
        <f t="shared" si="298"/>
        <v>2.2000000000000002</v>
      </c>
      <c r="AO1134" s="7">
        <f t="shared" si="299"/>
        <v>2.7142857142857144</v>
      </c>
      <c r="AP1134" s="8">
        <f t="shared" si="300"/>
        <v>1.5714285714285714</v>
      </c>
      <c r="AQ1134" t="b">
        <f t="shared" si="301"/>
        <v>0</v>
      </c>
      <c r="AR1134" t="b">
        <f t="shared" si="302"/>
        <v>0</v>
      </c>
      <c r="AS1134" t="b">
        <f t="shared" si="303"/>
        <v>0</v>
      </c>
      <c r="AT1134" t="b">
        <f t="shared" si="304"/>
        <v>0</v>
      </c>
      <c r="AU1134" t="b">
        <f t="shared" si="305"/>
        <v>0</v>
      </c>
      <c r="AV1134" t="b">
        <f t="shared" si="306"/>
        <v>0</v>
      </c>
      <c r="AW1134" t="b">
        <f t="shared" si="307"/>
        <v>0</v>
      </c>
      <c r="AX1134" t="b">
        <f t="shared" si="308"/>
        <v>0</v>
      </c>
    </row>
    <row r="1135" spans="20:50" hidden="1">
      <c r="T1135" t="s">
        <v>53</v>
      </c>
      <c r="U1135" t="s">
        <v>59</v>
      </c>
      <c r="V1135">
        <v>597</v>
      </c>
      <c r="W1135" t="s">
        <v>142</v>
      </c>
      <c r="X1135" t="s">
        <v>1009</v>
      </c>
      <c r="Y1135" t="s">
        <v>37</v>
      </c>
      <c r="Z1135">
        <v>19</v>
      </c>
      <c r="AA1135" t="s">
        <v>38</v>
      </c>
      <c r="AB1135">
        <v>12</v>
      </c>
      <c r="AC1135" t="s">
        <v>39</v>
      </c>
      <c r="AD1135">
        <v>1</v>
      </c>
      <c r="AE1135">
        <f t="shared" si="292"/>
        <v>32.275644314577633</v>
      </c>
      <c r="AF1135" t="str">
        <f t="shared" si="309"/>
        <v>UL32.2756443145776</v>
      </c>
      <c r="AH1135">
        <f>COUNTIF($AE$49:AE4086,AE1135)</f>
        <v>1</v>
      </c>
      <c r="AI1135" s="6">
        <f t="shared" si="293"/>
        <v>9.5</v>
      </c>
      <c r="AJ1135" s="7">
        <f t="shared" si="294"/>
        <v>4</v>
      </c>
      <c r="AK1135" s="7">
        <f t="shared" si="295"/>
        <v>6.333333333333333</v>
      </c>
      <c r="AL1135" s="7">
        <f t="shared" si="296"/>
        <v>6</v>
      </c>
      <c r="AM1135" s="7">
        <f t="shared" si="297"/>
        <v>3.8</v>
      </c>
      <c r="AN1135" s="7">
        <f t="shared" si="298"/>
        <v>2.4</v>
      </c>
      <c r="AO1135" s="7">
        <f t="shared" si="299"/>
        <v>2.7142857142857144</v>
      </c>
      <c r="AP1135" s="8">
        <f t="shared" si="300"/>
        <v>1.7142857142857142</v>
      </c>
      <c r="AQ1135" t="b">
        <f t="shared" si="301"/>
        <v>0</v>
      </c>
      <c r="AR1135" t="b">
        <f t="shared" si="302"/>
        <v>1</v>
      </c>
      <c r="AS1135" t="b">
        <f t="shared" si="303"/>
        <v>0</v>
      </c>
      <c r="AT1135" t="b">
        <f t="shared" si="304"/>
        <v>1</v>
      </c>
      <c r="AU1135" t="b">
        <f t="shared" si="305"/>
        <v>0</v>
      </c>
      <c r="AV1135" t="b">
        <f t="shared" si="306"/>
        <v>0</v>
      </c>
      <c r="AW1135" t="b">
        <f t="shared" si="307"/>
        <v>0</v>
      </c>
      <c r="AX1135" t="b">
        <f t="shared" si="308"/>
        <v>0</v>
      </c>
    </row>
    <row r="1136" spans="20:50" hidden="1">
      <c r="T1136" t="s">
        <v>53</v>
      </c>
      <c r="U1136" t="s">
        <v>59</v>
      </c>
      <c r="V1136">
        <v>598</v>
      </c>
      <c r="W1136" t="s">
        <v>142</v>
      </c>
      <c r="X1136" t="s">
        <v>1010</v>
      </c>
      <c r="Y1136" t="s">
        <v>37</v>
      </c>
      <c r="Z1136">
        <v>19</v>
      </c>
      <c r="AA1136" t="s">
        <v>38</v>
      </c>
      <c r="AB1136">
        <v>13</v>
      </c>
      <c r="AC1136" t="s">
        <v>39</v>
      </c>
      <c r="AD1136">
        <v>1</v>
      </c>
      <c r="AE1136">
        <f t="shared" si="292"/>
        <v>34.380344723844871</v>
      </c>
      <c r="AF1136" t="str">
        <f t="shared" si="309"/>
        <v>UL34.3803447238449</v>
      </c>
      <c r="AH1136">
        <f>COUNTIF($AE$49:AE4087,AE1136)</f>
        <v>1</v>
      </c>
      <c r="AI1136" s="6">
        <f t="shared" si="293"/>
        <v>9.5</v>
      </c>
      <c r="AJ1136" s="7">
        <f t="shared" si="294"/>
        <v>4.333333333333333</v>
      </c>
      <c r="AK1136" s="7">
        <f t="shared" si="295"/>
        <v>6.333333333333333</v>
      </c>
      <c r="AL1136" s="7">
        <f t="shared" si="296"/>
        <v>6.5</v>
      </c>
      <c r="AM1136" s="7">
        <f t="shared" si="297"/>
        <v>3.8</v>
      </c>
      <c r="AN1136" s="7">
        <f t="shared" si="298"/>
        <v>2.6</v>
      </c>
      <c r="AO1136" s="7">
        <f t="shared" si="299"/>
        <v>2.7142857142857144</v>
      </c>
      <c r="AP1136" s="8">
        <f t="shared" si="300"/>
        <v>1.8571428571428572</v>
      </c>
      <c r="AQ1136" t="b">
        <f t="shared" si="301"/>
        <v>0</v>
      </c>
      <c r="AR1136" t="b">
        <f t="shared" si="302"/>
        <v>0</v>
      </c>
      <c r="AS1136" t="b">
        <f t="shared" si="303"/>
        <v>0</v>
      </c>
      <c r="AT1136" t="b">
        <f t="shared" si="304"/>
        <v>0</v>
      </c>
      <c r="AU1136" t="b">
        <f t="shared" si="305"/>
        <v>0</v>
      </c>
      <c r="AV1136" t="b">
        <f t="shared" si="306"/>
        <v>0</v>
      </c>
      <c r="AW1136" t="b">
        <f t="shared" si="307"/>
        <v>0</v>
      </c>
      <c r="AX1136" t="b">
        <f t="shared" si="308"/>
        <v>0</v>
      </c>
    </row>
    <row r="1137" spans="20:50" hidden="1">
      <c r="T1137" t="s">
        <v>53</v>
      </c>
      <c r="U1137" t="s">
        <v>59</v>
      </c>
      <c r="V1137">
        <v>599</v>
      </c>
      <c r="W1137" t="s">
        <v>142</v>
      </c>
      <c r="X1137" t="s">
        <v>1011</v>
      </c>
      <c r="Y1137" t="s">
        <v>37</v>
      </c>
      <c r="Z1137">
        <v>19</v>
      </c>
      <c r="AA1137" t="s">
        <v>38</v>
      </c>
      <c r="AB1137">
        <v>14</v>
      </c>
      <c r="AC1137" t="s">
        <v>39</v>
      </c>
      <c r="AD1137">
        <v>1</v>
      </c>
      <c r="AE1137">
        <f t="shared" ref="AE1137:AE1200" si="310">DEGREES(ATAN2(Z1137,AB1137))</f>
        <v>36.384351815835885</v>
      </c>
      <c r="AF1137" t="str">
        <f t="shared" si="309"/>
        <v>UL36.3843518158359</v>
      </c>
      <c r="AH1137">
        <f>COUNTIF($AE$49:AE4088,AE1137)</f>
        <v>1</v>
      </c>
      <c r="AI1137" s="6">
        <f t="shared" ref="AI1137:AI1200" si="311">Z1137/$AI$48</f>
        <v>9.5</v>
      </c>
      <c r="AJ1137" s="7">
        <f t="shared" ref="AJ1137:AJ1200" si="312">AB1137/$AJ$48</f>
        <v>4.666666666666667</v>
      </c>
      <c r="AK1137" s="7">
        <f t="shared" ref="AK1137:AK1200" si="313">$Z1137/$AK$48</f>
        <v>6.333333333333333</v>
      </c>
      <c r="AL1137" s="7">
        <f t="shared" ref="AL1137:AL1200" si="314">$AB1137/$AL$48</f>
        <v>7</v>
      </c>
      <c r="AM1137" s="7">
        <f t="shared" ref="AM1137:AM1200" si="315">$Z1137/$AM$48</f>
        <v>3.8</v>
      </c>
      <c r="AN1137" s="7">
        <f t="shared" ref="AN1137:AN1200" si="316">$AB1137/$AN$48</f>
        <v>2.8</v>
      </c>
      <c r="AO1137" s="7">
        <f t="shared" ref="AO1137:AO1200" si="317">$Z1137/$AO$48</f>
        <v>2.7142857142857144</v>
      </c>
      <c r="AP1137" s="8">
        <f t="shared" ref="AP1137:AP1200" si="318">$AB1137/$AP$48</f>
        <v>2</v>
      </c>
      <c r="AQ1137" t="b">
        <f t="shared" ref="AQ1137:AQ1200" si="319">INT(AI1137)=AI1137</f>
        <v>0</v>
      </c>
      <c r="AR1137" t="b">
        <f t="shared" ref="AR1137:AR1200" si="320">INT(AJ1137)=AJ1137</f>
        <v>0</v>
      </c>
      <c r="AS1137" t="b">
        <f t="shared" ref="AS1137:AS1200" si="321">INT(AK1137)=AK1137</f>
        <v>0</v>
      </c>
      <c r="AT1137" t="b">
        <f t="shared" ref="AT1137:AT1200" si="322">INT(AL1137)=AL1137</f>
        <v>1</v>
      </c>
      <c r="AU1137" t="b">
        <f t="shared" ref="AU1137:AU1200" si="323">INT(AM1137)=AM1137</f>
        <v>0</v>
      </c>
      <c r="AV1137" t="b">
        <f t="shared" ref="AV1137:AV1200" si="324">INT(AN1137)=AN1137</f>
        <v>0</v>
      </c>
      <c r="AW1137" t="b">
        <f t="shared" ref="AW1137:AW1200" si="325">INT(AO1137)=AO1137</f>
        <v>0</v>
      </c>
      <c r="AX1137" t="b">
        <f t="shared" ref="AX1137:AX1200" si="326">INT(AP1137)=AP1137</f>
        <v>1</v>
      </c>
    </row>
    <row r="1138" spans="20:50" hidden="1">
      <c r="T1138" t="s">
        <v>53</v>
      </c>
      <c r="U1138" t="s">
        <v>59</v>
      </c>
      <c r="V1138">
        <v>600</v>
      </c>
      <c r="W1138" t="s">
        <v>142</v>
      </c>
      <c r="X1138" t="s">
        <v>1012</v>
      </c>
      <c r="Y1138" t="s">
        <v>37</v>
      </c>
      <c r="Z1138">
        <v>19</v>
      </c>
      <c r="AA1138" t="s">
        <v>38</v>
      </c>
      <c r="AB1138">
        <v>15</v>
      </c>
      <c r="AC1138" t="s">
        <v>39</v>
      </c>
      <c r="AD1138">
        <v>1</v>
      </c>
      <c r="AE1138">
        <f t="shared" si="310"/>
        <v>38.290163192243071</v>
      </c>
      <c r="AF1138" t="str">
        <f t="shared" ref="AF1138:AF1201" si="327">U1138&amp;AE1138</f>
        <v>UL38.2901631922431</v>
      </c>
      <c r="AH1138">
        <f>COUNTIF($AE$49:AE4089,AE1138)</f>
        <v>2</v>
      </c>
      <c r="AI1138" s="6">
        <f t="shared" si="311"/>
        <v>9.5</v>
      </c>
      <c r="AJ1138" s="7">
        <f t="shared" si="312"/>
        <v>5</v>
      </c>
      <c r="AK1138" s="7">
        <f t="shared" si="313"/>
        <v>6.333333333333333</v>
      </c>
      <c r="AL1138" s="7">
        <f t="shared" si="314"/>
        <v>7.5</v>
      </c>
      <c r="AM1138" s="7">
        <f t="shared" si="315"/>
        <v>3.8</v>
      </c>
      <c r="AN1138" s="7">
        <f t="shared" si="316"/>
        <v>3</v>
      </c>
      <c r="AO1138" s="7">
        <f t="shared" si="317"/>
        <v>2.7142857142857144</v>
      </c>
      <c r="AP1138" s="8">
        <f t="shared" si="318"/>
        <v>2.1428571428571428</v>
      </c>
      <c r="AQ1138" t="b">
        <f t="shared" si="319"/>
        <v>0</v>
      </c>
      <c r="AR1138" t="b">
        <f t="shared" si="320"/>
        <v>1</v>
      </c>
      <c r="AS1138" t="b">
        <f t="shared" si="321"/>
        <v>0</v>
      </c>
      <c r="AT1138" t="b">
        <f t="shared" si="322"/>
        <v>0</v>
      </c>
      <c r="AU1138" t="b">
        <f t="shared" si="323"/>
        <v>0</v>
      </c>
      <c r="AV1138" t="b">
        <f t="shared" si="324"/>
        <v>1</v>
      </c>
      <c r="AW1138" t="b">
        <f t="shared" si="325"/>
        <v>0</v>
      </c>
      <c r="AX1138" t="b">
        <f t="shared" si="326"/>
        <v>0</v>
      </c>
    </row>
    <row r="1139" spans="20:50" hidden="1">
      <c r="T1139" t="s">
        <v>35</v>
      </c>
      <c r="U1139" t="s">
        <v>59</v>
      </c>
      <c r="V1139" t="s">
        <v>0</v>
      </c>
      <c r="W1139" t="s">
        <v>142</v>
      </c>
      <c r="X1139" t="s">
        <v>1012</v>
      </c>
      <c r="Y1139" t="s">
        <v>37</v>
      </c>
      <c r="Z1139">
        <v>19</v>
      </c>
      <c r="AA1139" t="s">
        <v>38</v>
      </c>
      <c r="AB1139">
        <v>15</v>
      </c>
      <c r="AC1139" t="s">
        <v>39</v>
      </c>
      <c r="AD1139">
        <v>1</v>
      </c>
      <c r="AE1139">
        <f t="shared" si="310"/>
        <v>38.290163192243071</v>
      </c>
      <c r="AF1139" t="str">
        <f t="shared" si="327"/>
        <v>UL38.2901631922431</v>
      </c>
      <c r="AG1139" t="str">
        <f>U1139&amp;AE1139</f>
        <v>UL38.2901631922431</v>
      </c>
      <c r="AH1139">
        <f>COUNTIF($AG$49:AG4090,AG1139)</f>
        <v>1</v>
      </c>
      <c r="AI1139" s="6">
        <f t="shared" si="311"/>
        <v>9.5</v>
      </c>
      <c r="AJ1139" s="7">
        <f t="shared" si="312"/>
        <v>5</v>
      </c>
      <c r="AK1139" s="7">
        <f t="shared" si="313"/>
        <v>6.333333333333333</v>
      </c>
      <c r="AL1139" s="7">
        <f t="shared" si="314"/>
        <v>7.5</v>
      </c>
      <c r="AM1139" s="7">
        <f t="shared" si="315"/>
        <v>3.8</v>
      </c>
      <c r="AN1139" s="7">
        <f t="shared" si="316"/>
        <v>3</v>
      </c>
      <c r="AO1139" s="7">
        <f t="shared" si="317"/>
        <v>2.7142857142857144</v>
      </c>
      <c r="AP1139" s="8">
        <f t="shared" si="318"/>
        <v>2.1428571428571428</v>
      </c>
      <c r="AQ1139" t="b">
        <f t="shared" si="319"/>
        <v>0</v>
      </c>
      <c r="AR1139" t="b">
        <f t="shared" si="320"/>
        <v>1</v>
      </c>
      <c r="AS1139" t="b">
        <f t="shared" si="321"/>
        <v>0</v>
      </c>
      <c r="AT1139" t="b">
        <f t="shared" si="322"/>
        <v>0</v>
      </c>
      <c r="AU1139" t="b">
        <f t="shared" si="323"/>
        <v>0</v>
      </c>
      <c r="AV1139" t="b">
        <f t="shared" si="324"/>
        <v>1</v>
      </c>
      <c r="AW1139" t="b">
        <f t="shared" si="325"/>
        <v>0</v>
      </c>
      <c r="AX1139" t="b">
        <f t="shared" si="326"/>
        <v>0</v>
      </c>
    </row>
    <row r="1140" spans="20:50" hidden="1">
      <c r="T1140" t="s">
        <v>53</v>
      </c>
      <c r="U1140" t="s">
        <v>59</v>
      </c>
      <c r="V1140">
        <v>601</v>
      </c>
      <c r="W1140" t="s">
        <v>142</v>
      </c>
      <c r="X1140" t="s">
        <v>1013</v>
      </c>
      <c r="Y1140" t="s">
        <v>37</v>
      </c>
      <c r="Z1140">
        <v>19</v>
      </c>
      <c r="AA1140" t="s">
        <v>38</v>
      </c>
      <c r="AB1140">
        <v>16</v>
      </c>
      <c r="AC1140" t="s">
        <v>39</v>
      </c>
      <c r="AD1140">
        <v>1</v>
      </c>
      <c r="AE1140">
        <f t="shared" si="310"/>
        <v>40.100907546212241</v>
      </c>
      <c r="AF1140" t="str">
        <f t="shared" si="327"/>
        <v>UL40.1009075462122</v>
      </c>
      <c r="AH1140">
        <f>COUNTIF($AE$49:AE4091,AE1140)</f>
        <v>1</v>
      </c>
      <c r="AI1140" s="6">
        <f t="shared" si="311"/>
        <v>9.5</v>
      </c>
      <c r="AJ1140" s="7">
        <f t="shared" si="312"/>
        <v>5.333333333333333</v>
      </c>
      <c r="AK1140" s="7">
        <f t="shared" si="313"/>
        <v>6.333333333333333</v>
      </c>
      <c r="AL1140" s="7">
        <f t="shared" si="314"/>
        <v>8</v>
      </c>
      <c r="AM1140" s="7">
        <f t="shared" si="315"/>
        <v>3.8</v>
      </c>
      <c r="AN1140" s="7">
        <f t="shared" si="316"/>
        <v>3.2</v>
      </c>
      <c r="AO1140" s="7">
        <f t="shared" si="317"/>
        <v>2.7142857142857144</v>
      </c>
      <c r="AP1140" s="8">
        <f t="shared" si="318"/>
        <v>2.2857142857142856</v>
      </c>
      <c r="AQ1140" t="b">
        <f t="shared" si="319"/>
        <v>0</v>
      </c>
      <c r="AR1140" t="b">
        <f t="shared" si="320"/>
        <v>0</v>
      </c>
      <c r="AS1140" t="b">
        <f t="shared" si="321"/>
        <v>0</v>
      </c>
      <c r="AT1140" t="b">
        <f t="shared" si="322"/>
        <v>1</v>
      </c>
      <c r="AU1140" t="b">
        <f t="shared" si="323"/>
        <v>0</v>
      </c>
      <c r="AV1140" t="b">
        <f t="shared" si="324"/>
        <v>0</v>
      </c>
      <c r="AW1140" t="b">
        <f t="shared" si="325"/>
        <v>0</v>
      </c>
      <c r="AX1140" t="b">
        <f t="shared" si="326"/>
        <v>0</v>
      </c>
    </row>
    <row r="1141" spans="20:50" hidden="1">
      <c r="T1141" t="s">
        <v>53</v>
      </c>
      <c r="U1141" t="s">
        <v>59</v>
      </c>
      <c r="V1141">
        <v>602</v>
      </c>
      <c r="W1141" t="s">
        <v>142</v>
      </c>
      <c r="X1141" t="s">
        <v>1014</v>
      </c>
      <c r="Y1141" t="s">
        <v>37</v>
      </c>
      <c r="Z1141">
        <v>19</v>
      </c>
      <c r="AA1141" t="s">
        <v>38</v>
      </c>
      <c r="AB1141">
        <v>17</v>
      </c>
      <c r="AC1141" t="s">
        <v>39</v>
      </c>
      <c r="AD1141">
        <v>1</v>
      </c>
      <c r="AE1141">
        <f t="shared" si="310"/>
        <v>41.820169880135772</v>
      </c>
      <c r="AF1141" t="str">
        <f t="shared" si="327"/>
        <v>UL41.8201698801358</v>
      </c>
      <c r="AH1141">
        <f>COUNTIF($AE$49:AE4092,AE1141)</f>
        <v>1</v>
      </c>
      <c r="AI1141" s="6">
        <f t="shared" si="311"/>
        <v>9.5</v>
      </c>
      <c r="AJ1141" s="7">
        <f t="shared" si="312"/>
        <v>5.666666666666667</v>
      </c>
      <c r="AK1141" s="7">
        <f t="shared" si="313"/>
        <v>6.333333333333333</v>
      </c>
      <c r="AL1141" s="7">
        <f t="shared" si="314"/>
        <v>8.5</v>
      </c>
      <c r="AM1141" s="7">
        <f t="shared" si="315"/>
        <v>3.8</v>
      </c>
      <c r="AN1141" s="7">
        <f t="shared" si="316"/>
        <v>3.4</v>
      </c>
      <c r="AO1141" s="7">
        <f t="shared" si="317"/>
        <v>2.7142857142857144</v>
      </c>
      <c r="AP1141" s="8">
        <f t="shared" si="318"/>
        <v>2.4285714285714284</v>
      </c>
      <c r="AQ1141" t="b">
        <f t="shared" si="319"/>
        <v>0</v>
      </c>
      <c r="AR1141" t="b">
        <f t="shared" si="320"/>
        <v>0</v>
      </c>
      <c r="AS1141" t="b">
        <f t="shared" si="321"/>
        <v>0</v>
      </c>
      <c r="AT1141" t="b">
        <f t="shared" si="322"/>
        <v>0</v>
      </c>
      <c r="AU1141" t="b">
        <f t="shared" si="323"/>
        <v>0</v>
      </c>
      <c r="AV1141" t="b">
        <f t="shared" si="324"/>
        <v>0</v>
      </c>
      <c r="AW1141" t="b">
        <f t="shared" si="325"/>
        <v>0</v>
      </c>
      <c r="AX1141" t="b">
        <f t="shared" si="326"/>
        <v>0</v>
      </c>
    </row>
    <row r="1142" spans="20:50" hidden="1">
      <c r="T1142" t="s">
        <v>53</v>
      </c>
      <c r="U1142" t="s">
        <v>59</v>
      </c>
      <c r="V1142">
        <v>603</v>
      </c>
      <c r="W1142" t="s">
        <v>142</v>
      </c>
      <c r="X1142" t="s">
        <v>1015</v>
      </c>
      <c r="Y1142" t="s">
        <v>37</v>
      </c>
      <c r="Z1142">
        <v>19</v>
      </c>
      <c r="AA1142" t="s">
        <v>38</v>
      </c>
      <c r="AB1142">
        <v>18</v>
      </c>
      <c r="AC1142" t="s">
        <v>39</v>
      </c>
      <c r="AD1142">
        <v>1</v>
      </c>
      <c r="AE1142">
        <f t="shared" si="310"/>
        <v>43.451842301022033</v>
      </c>
      <c r="AF1142" t="str">
        <f t="shared" si="327"/>
        <v>UL43.451842301022</v>
      </c>
      <c r="AH1142">
        <f>COUNTIF($AE$49:AE4093,AE1142)</f>
        <v>1</v>
      </c>
      <c r="AI1142" s="6">
        <f t="shared" si="311"/>
        <v>9.5</v>
      </c>
      <c r="AJ1142" s="7">
        <f t="shared" si="312"/>
        <v>6</v>
      </c>
      <c r="AK1142" s="7">
        <f t="shared" si="313"/>
        <v>6.333333333333333</v>
      </c>
      <c r="AL1142" s="7">
        <f t="shared" si="314"/>
        <v>9</v>
      </c>
      <c r="AM1142" s="7">
        <f t="shared" si="315"/>
        <v>3.8</v>
      </c>
      <c r="AN1142" s="7">
        <f t="shared" si="316"/>
        <v>3.6</v>
      </c>
      <c r="AO1142" s="7">
        <f t="shared" si="317"/>
        <v>2.7142857142857144</v>
      </c>
      <c r="AP1142" s="8">
        <f t="shared" si="318"/>
        <v>2.5714285714285716</v>
      </c>
      <c r="AQ1142" t="b">
        <f t="shared" si="319"/>
        <v>0</v>
      </c>
      <c r="AR1142" t="b">
        <f t="shared" si="320"/>
        <v>1</v>
      </c>
      <c r="AS1142" t="b">
        <f t="shared" si="321"/>
        <v>0</v>
      </c>
      <c r="AT1142" t="b">
        <f t="shared" si="322"/>
        <v>1</v>
      </c>
      <c r="AU1142" t="b">
        <f t="shared" si="323"/>
        <v>0</v>
      </c>
      <c r="AV1142" t="b">
        <f t="shared" si="324"/>
        <v>0</v>
      </c>
      <c r="AW1142" t="b">
        <f t="shared" si="325"/>
        <v>0</v>
      </c>
      <c r="AX1142" t="b">
        <f t="shared" si="326"/>
        <v>0</v>
      </c>
    </row>
    <row r="1143" spans="20:50" hidden="1">
      <c r="T1143" t="s">
        <v>53</v>
      </c>
      <c r="U1143" t="s">
        <v>59</v>
      </c>
      <c r="V1143">
        <v>604</v>
      </c>
      <c r="W1143" t="s">
        <v>142</v>
      </c>
      <c r="X1143" t="s">
        <v>1016</v>
      </c>
      <c r="Y1143" t="s">
        <v>37</v>
      </c>
      <c r="Z1143">
        <v>19</v>
      </c>
      <c r="AA1143" t="s">
        <v>38</v>
      </c>
      <c r="AB1143">
        <v>20</v>
      </c>
      <c r="AC1143" t="s">
        <v>39</v>
      </c>
      <c r="AD1143">
        <v>1</v>
      </c>
      <c r="AE1143">
        <f t="shared" si="310"/>
        <v>46.468800714385821</v>
      </c>
      <c r="AF1143" t="str">
        <f t="shared" si="327"/>
        <v>UL46.4688007143858</v>
      </c>
      <c r="AH1143">
        <f>COUNTIF($AE$49:AE4094,AE1143)</f>
        <v>1</v>
      </c>
      <c r="AI1143" s="6">
        <f t="shared" si="311"/>
        <v>9.5</v>
      </c>
      <c r="AJ1143" s="7">
        <f t="shared" si="312"/>
        <v>6.666666666666667</v>
      </c>
      <c r="AK1143" s="7">
        <f t="shared" si="313"/>
        <v>6.333333333333333</v>
      </c>
      <c r="AL1143" s="7">
        <f t="shared" si="314"/>
        <v>10</v>
      </c>
      <c r="AM1143" s="7">
        <f t="shared" si="315"/>
        <v>3.8</v>
      </c>
      <c r="AN1143" s="7">
        <f t="shared" si="316"/>
        <v>4</v>
      </c>
      <c r="AO1143" s="7">
        <f t="shared" si="317"/>
        <v>2.7142857142857144</v>
      </c>
      <c r="AP1143" s="8">
        <f t="shared" si="318"/>
        <v>2.8571428571428572</v>
      </c>
      <c r="AQ1143" t="b">
        <f t="shared" si="319"/>
        <v>0</v>
      </c>
      <c r="AR1143" t="b">
        <f t="shared" si="320"/>
        <v>0</v>
      </c>
      <c r="AS1143" t="b">
        <f t="shared" si="321"/>
        <v>0</v>
      </c>
      <c r="AT1143" t="b">
        <f t="shared" si="322"/>
        <v>1</v>
      </c>
      <c r="AU1143" t="b">
        <f t="shared" si="323"/>
        <v>0</v>
      </c>
      <c r="AV1143" t="b">
        <f t="shared" si="324"/>
        <v>1</v>
      </c>
      <c r="AW1143" t="b">
        <f t="shared" si="325"/>
        <v>0</v>
      </c>
      <c r="AX1143" t="b">
        <f t="shared" si="326"/>
        <v>0</v>
      </c>
    </row>
    <row r="1144" spans="20:50" hidden="1">
      <c r="T1144" t="s">
        <v>53</v>
      </c>
      <c r="U1144" t="s">
        <v>59</v>
      </c>
      <c r="V1144">
        <v>605</v>
      </c>
      <c r="W1144" t="s">
        <v>142</v>
      </c>
      <c r="X1144" t="s">
        <v>1017</v>
      </c>
      <c r="Y1144" t="s">
        <v>37</v>
      </c>
      <c r="Z1144">
        <v>19</v>
      </c>
      <c r="AA1144" t="s">
        <v>38</v>
      </c>
      <c r="AB1144">
        <v>21</v>
      </c>
      <c r="AC1144" t="s">
        <v>39</v>
      </c>
      <c r="AD1144">
        <v>1</v>
      </c>
      <c r="AE1144">
        <f t="shared" si="310"/>
        <v>47.862405226111754</v>
      </c>
      <c r="AF1144" t="str">
        <f t="shared" si="327"/>
        <v>UL47.8624052261118</v>
      </c>
      <c r="AH1144">
        <f>COUNTIF($AE$49:AE4095,AE1144)</f>
        <v>1</v>
      </c>
      <c r="AI1144" s="6">
        <f t="shared" si="311"/>
        <v>9.5</v>
      </c>
      <c r="AJ1144" s="7">
        <f t="shared" si="312"/>
        <v>7</v>
      </c>
      <c r="AK1144" s="7">
        <f t="shared" si="313"/>
        <v>6.333333333333333</v>
      </c>
      <c r="AL1144" s="7">
        <f t="shared" si="314"/>
        <v>10.5</v>
      </c>
      <c r="AM1144" s="7">
        <f t="shared" si="315"/>
        <v>3.8</v>
      </c>
      <c r="AN1144" s="7">
        <f t="shared" si="316"/>
        <v>4.2</v>
      </c>
      <c r="AO1144" s="7">
        <f t="shared" si="317"/>
        <v>2.7142857142857144</v>
      </c>
      <c r="AP1144" s="8">
        <f t="shared" si="318"/>
        <v>3</v>
      </c>
      <c r="AQ1144" t="b">
        <f t="shared" si="319"/>
        <v>0</v>
      </c>
      <c r="AR1144" t="b">
        <f t="shared" si="320"/>
        <v>1</v>
      </c>
      <c r="AS1144" t="b">
        <f t="shared" si="321"/>
        <v>0</v>
      </c>
      <c r="AT1144" t="b">
        <f t="shared" si="322"/>
        <v>0</v>
      </c>
      <c r="AU1144" t="b">
        <f t="shared" si="323"/>
        <v>0</v>
      </c>
      <c r="AV1144" t="b">
        <f t="shared" si="324"/>
        <v>0</v>
      </c>
      <c r="AW1144" t="b">
        <f t="shared" si="325"/>
        <v>0</v>
      </c>
      <c r="AX1144" t="b">
        <f t="shared" si="326"/>
        <v>1</v>
      </c>
    </row>
    <row r="1145" spans="20:50" hidden="1">
      <c r="T1145" t="s">
        <v>53</v>
      </c>
      <c r="U1145" t="s">
        <v>59</v>
      </c>
      <c r="V1145">
        <v>606</v>
      </c>
      <c r="W1145" t="s">
        <v>142</v>
      </c>
      <c r="X1145" t="s">
        <v>1018</v>
      </c>
      <c r="Y1145" t="s">
        <v>37</v>
      </c>
      <c r="Z1145">
        <v>19</v>
      </c>
      <c r="AA1145" t="s">
        <v>38</v>
      </c>
      <c r="AB1145">
        <v>22</v>
      </c>
      <c r="AC1145" t="s">
        <v>39</v>
      </c>
      <c r="AD1145">
        <v>1</v>
      </c>
      <c r="AE1145">
        <f t="shared" si="310"/>
        <v>49.18491612511842</v>
      </c>
      <c r="AF1145" t="str">
        <f t="shared" si="327"/>
        <v>UL49.1849161251184</v>
      </c>
      <c r="AH1145">
        <f>COUNTIF($AE$49:AE4096,AE1145)</f>
        <v>1</v>
      </c>
      <c r="AI1145" s="6">
        <f t="shared" si="311"/>
        <v>9.5</v>
      </c>
      <c r="AJ1145" s="7">
        <f t="shared" si="312"/>
        <v>7.333333333333333</v>
      </c>
      <c r="AK1145" s="7">
        <f t="shared" si="313"/>
        <v>6.333333333333333</v>
      </c>
      <c r="AL1145" s="7">
        <f t="shared" si="314"/>
        <v>11</v>
      </c>
      <c r="AM1145" s="7">
        <f t="shared" si="315"/>
        <v>3.8</v>
      </c>
      <c r="AN1145" s="7">
        <f t="shared" si="316"/>
        <v>4.4000000000000004</v>
      </c>
      <c r="AO1145" s="7">
        <f t="shared" si="317"/>
        <v>2.7142857142857144</v>
      </c>
      <c r="AP1145" s="8">
        <f t="shared" si="318"/>
        <v>3.1428571428571428</v>
      </c>
      <c r="AQ1145" t="b">
        <f t="shared" si="319"/>
        <v>0</v>
      </c>
      <c r="AR1145" t="b">
        <f t="shared" si="320"/>
        <v>0</v>
      </c>
      <c r="AS1145" t="b">
        <f t="shared" si="321"/>
        <v>0</v>
      </c>
      <c r="AT1145" t="b">
        <f t="shared" si="322"/>
        <v>1</v>
      </c>
      <c r="AU1145" t="b">
        <f t="shared" si="323"/>
        <v>0</v>
      </c>
      <c r="AV1145" t="b">
        <f t="shared" si="324"/>
        <v>0</v>
      </c>
      <c r="AW1145" t="b">
        <f t="shared" si="325"/>
        <v>0</v>
      </c>
      <c r="AX1145" t="b">
        <f t="shared" si="326"/>
        <v>0</v>
      </c>
    </row>
    <row r="1146" spans="20:50" hidden="1">
      <c r="T1146" t="s">
        <v>53</v>
      </c>
      <c r="U1146" t="s">
        <v>59</v>
      </c>
      <c r="V1146">
        <v>607</v>
      </c>
      <c r="W1146" t="s">
        <v>142</v>
      </c>
      <c r="X1146" t="s">
        <v>1019</v>
      </c>
      <c r="Y1146" t="s">
        <v>37</v>
      </c>
      <c r="Z1146">
        <v>19</v>
      </c>
      <c r="AA1146" t="s">
        <v>38</v>
      </c>
      <c r="AB1146">
        <v>23</v>
      </c>
      <c r="AC1146" t="s">
        <v>39</v>
      </c>
      <c r="AD1146">
        <v>1</v>
      </c>
      <c r="AE1146">
        <f t="shared" si="310"/>
        <v>50.440332031005504</v>
      </c>
      <c r="AF1146" t="str">
        <f t="shared" si="327"/>
        <v>UL50.4403320310055</v>
      </c>
      <c r="AH1146">
        <f>COUNTIF($AE$49:AE4097,AE1146)</f>
        <v>2</v>
      </c>
      <c r="AI1146" s="6">
        <f t="shared" si="311"/>
        <v>9.5</v>
      </c>
      <c r="AJ1146" s="7">
        <f t="shared" si="312"/>
        <v>7.666666666666667</v>
      </c>
      <c r="AK1146" s="7">
        <f t="shared" si="313"/>
        <v>6.333333333333333</v>
      </c>
      <c r="AL1146" s="7">
        <f t="shared" si="314"/>
        <v>11.5</v>
      </c>
      <c r="AM1146" s="7">
        <f t="shared" si="315"/>
        <v>3.8</v>
      </c>
      <c r="AN1146" s="7">
        <f t="shared" si="316"/>
        <v>4.5999999999999996</v>
      </c>
      <c r="AO1146" s="7">
        <f t="shared" si="317"/>
        <v>2.7142857142857144</v>
      </c>
      <c r="AP1146" s="8">
        <f t="shared" si="318"/>
        <v>3.2857142857142856</v>
      </c>
      <c r="AQ1146" t="b">
        <f t="shared" si="319"/>
        <v>0</v>
      </c>
      <c r="AR1146" t="b">
        <f t="shared" si="320"/>
        <v>0</v>
      </c>
      <c r="AS1146" t="b">
        <f t="shared" si="321"/>
        <v>0</v>
      </c>
      <c r="AT1146" t="b">
        <f t="shared" si="322"/>
        <v>0</v>
      </c>
      <c r="AU1146" t="b">
        <f t="shared" si="323"/>
        <v>0</v>
      </c>
      <c r="AV1146" t="b">
        <f t="shared" si="324"/>
        <v>0</v>
      </c>
      <c r="AW1146" t="b">
        <f t="shared" si="325"/>
        <v>0</v>
      </c>
      <c r="AX1146" t="b">
        <f t="shared" si="326"/>
        <v>0</v>
      </c>
    </row>
    <row r="1147" spans="20:50" hidden="1">
      <c r="T1147" t="s">
        <v>35</v>
      </c>
      <c r="U1147" t="s">
        <v>59</v>
      </c>
      <c r="V1147" t="s">
        <v>0</v>
      </c>
      <c r="W1147" t="s">
        <v>142</v>
      </c>
      <c r="X1147" t="s">
        <v>1019</v>
      </c>
      <c r="Y1147" t="s">
        <v>37</v>
      </c>
      <c r="Z1147">
        <v>19</v>
      </c>
      <c r="AA1147" t="s">
        <v>38</v>
      </c>
      <c r="AB1147">
        <v>23</v>
      </c>
      <c r="AC1147" t="s">
        <v>39</v>
      </c>
      <c r="AD1147">
        <v>1</v>
      </c>
      <c r="AE1147">
        <f t="shared" si="310"/>
        <v>50.440332031005504</v>
      </c>
      <c r="AF1147" t="str">
        <f t="shared" si="327"/>
        <v>UL50.4403320310055</v>
      </c>
      <c r="AG1147" t="str">
        <f>U1147&amp;AE1147</f>
        <v>UL50.4403320310055</v>
      </c>
      <c r="AH1147">
        <f>COUNTIF($AG$49:AG4098,AG1147)</f>
        <v>1</v>
      </c>
      <c r="AI1147" s="6">
        <f t="shared" si="311"/>
        <v>9.5</v>
      </c>
      <c r="AJ1147" s="7">
        <f t="shared" si="312"/>
        <v>7.666666666666667</v>
      </c>
      <c r="AK1147" s="7">
        <f t="shared" si="313"/>
        <v>6.333333333333333</v>
      </c>
      <c r="AL1147" s="7">
        <f t="shared" si="314"/>
        <v>11.5</v>
      </c>
      <c r="AM1147" s="7">
        <f t="shared" si="315"/>
        <v>3.8</v>
      </c>
      <c r="AN1147" s="7">
        <f t="shared" si="316"/>
        <v>4.5999999999999996</v>
      </c>
      <c r="AO1147" s="7">
        <f t="shared" si="317"/>
        <v>2.7142857142857144</v>
      </c>
      <c r="AP1147" s="8">
        <f t="shared" si="318"/>
        <v>3.2857142857142856</v>
      </c>
      <c r="AQ1147" t="b">
        <f t="shared" si="319"/>
        <v>0</v>
      </c>
      <c r="AR1147" t="b">
        <f t="shared" si="320"/>
        <v>0</v>
      </c>
      <c r="AS1147" t="b">
        <f t="shared" si="321"/>
        <v>0</v>
      </c>
      <c r="AT1147" t="b">
        <f t="shared" si="322"/>
        <v>0</v>
      </c>
      <c r="AU1147" t="b">
        <f t="shared" si="323"/>
        <v>0</v>
      </c>
      <c r="AV1147" t="b">
        <f t="shared" si="324"/>
        <v>0</v>
      </c>
      <c r="AW1147" t="b">
        <f t="shared" si="325"/>
        <v>0</v>
      </c>
      <c r="AX1147" t="b">
        <f t="shared" si="326"/>
        <v>0</v>
      </c>
    </row>
    <row r="1148" spans="20:50" hidden="1">
      <c r="T1148" t="s">
        <v>53</v>
      </c>
      <c r="U1148" t="s">
        <v>59</v>
      </c>
      <c r="V1148">
        <v>608</v>
      </c>
      <c r="W1148" t="s">
        <v>142</v>
      </c>
      <c r="X1148" t="s">
        <v>1020</v>
      </c>
      <c r="Y1148" t="s">
        <v>37</v>
      </c>
      <c r="Z1148">
        <v>19</v>
      </c>
      <c r="AA1148" t="s">
        <v>38</v>
      </c>
      <c r="AB1148">
        <v>24</v>
      </c>
      <c r="AC1148" t="s">
        <v>39</v>
      </c>
      <c r="AD1148">
        <v>1</v>
      </c>
      <c r="AE1148">
        <f t="shared" si="310"/>
        <v>51.632514615138469</v>
      </c>
      <c r="AF1148" t="str">
        <f t="shared" si="327"/>
        <v>UL51.6325146151385</v>
      </c>
      <c r="AH1148">
        <f>COUNTIF($AE$49:AE4099,AE1148)</f>
        <v>2</v>
      </c>
      <c r="AI1148" s="6">
        <f t="shared" si="311"/>
        <v>9.5</v>
      </c>
      <c r="AJ1148" s="7">
        <f t="shared" si="312"/>
        <v>8</v>
      </c>
      <c r="AK1148" s="7">
        <f t="shared" si="313"/>
        <v>6.333333333333333</v>
      </c>
      <c r="AL1148" s="7">
        <f t="shared" si="314"/>
        <v>12</v>
      </c>
      <c r="AM1148" s="7">
        <f t="shared" si="315"/>
        <v>3.8</v>
      </c>
      <c r="AN1148" s="7">
        <f t="shared" si="316"/>
        <v>4.8</v>
      </c>
      <c r="AO1148" s="7">
        <f t="shared" si="317"/>
        <v>2.7142857142857144</v>
      </c>
      <c r="AP1148" s="8">
        <f t="shared" si="318"/>
        <v>3.4285714285714284</v>
      </c>
      <c r="AQ1148" t="b">
        <f t="shared" si="319"/>
        <v>0</v>
      </c>
      <c r="AR1148" t="b">
        <f t="shared" si="320"/>
        <v>1</v>
      </c>
      <c r="AS1148" t="b">
        <f t="shared" si="321"/>
        <v>0</v>
      </c>
      <c r="AT1148" t="b">
        <f t="shared" si="322"/>
        <v>1</v>
      </c>
      <c r="AU1148" t="b">
        <f t="shared" si="323"/>
        <v>0</v>
      </c>
      <c r="AV1148" t="b">
        <f t="shared" si="324"/>
        <v>0</v>
      </c>
      <c r="AW1148" t="b">
        <f t="shared" si="325"/>
        <v>0</v>
      </c>
      <c r="AX1148" t="b">
        <f t="shared" si="326"/>
        <v>0</v>
      </c>
    </row>
    <row r="1149" spans="20:50" hidden="1">
      <c r="T1149" t="s">
        <v>35</v>
      </c>
      <c r="U1149" t="s">
        <v>59</v>
      </c>
      <c r="V1149" t="s">
        <v>0</v>
      </c>
      <c r="W1149" t="s">
        <v>142</v>
      </c>
      <c r="X1149" t="s">
        <v>1020</v>
      </c>
      <c r="Y1149" t="s">
        <v>37</v>
      </c>
      <c r="Z1149">
        <v>19</v>
      </c>
      <c r="AA1149" t="s">
        <v>38</v>
      </c>
      <c r="AB1149">
        <v>24</v>
      </c>
      <c r="AC1149" t="s">
        <v>39</v>
      </c>
      <c r="AD1149">
        <v>1</v>
      </c>
      <c r="AE1149">
        <f t="shared" si="310"/>
        <v>51.632514615138469</v>
      </c>
      <c r="AF1149" t="str">
        <f t="shared" si="327"/>
        <v>UL51.6325146151385</v>
      </c>
      <c r="AG1149" t="str">
        <f>U1149&amp;AE1149</f>
        <v>UL51.6325146151385</v>
      </c>
      <c r="AH1149">
        <f>COUNTIF($AG$49:AG4100,AG1149)</f>
        <v>1</v>
      </c>
      <c r="AI1149" s="6">
        <f t="shared" si="311"/>
        <v>9.5</v>
      </c>
      <c r="AJ1149" s="7">
        <f t="shared" si="312"/>
        <v>8</v>
      </c>
      <c r="AK1149" s="7">
        <f t="shared" si="313"/>
        <v>6.333333333333333</v>
      </c>
      <c r="AL1149" s="7">
        <f t="shared" si="314"/>
        <v>12</v>
      </c>
      <c r="AM1149" s="7">
        <f t="shared" si="315"/>
        <v>3.8</v>
      </c>
      <c r="AN1149" s="7">
        <f t="shared" si="316"/>
        <v>4.8</v>
      </c>
      <c r="AO1149" s="7">
        <f t="shared" si="317"/>
        <v>2.7142857142857144</v>
      </c>
      <c r="AP1149" s="8">
        <f t="shared" si="318"/>
        <v>3.4285714285714284</v>
      </c>
      <c r="AQ1149" t="b">
        <f t="shared" si="319"/>
        <v>0</v>
      </c>
      <c r="AR1149" t="b">
        <f t="shared" si="320"/>
        <v>1</v>
      </c>
      <c r="AS1149" t="b">
        <f t="shared" si="321"/>
        <v>0</v>
      </c>
      <c r="AT1149" t="b">
        <f t="shared" si="322"/>
        <v>1</v>
      </c>
      <c r="AU1149" t="b">
        <f t="shared" si="323"/>
        <v>0</v>
      </c>
      <c r="AV1149" t="b">
        <f t="shared" si="324"/>
        <v>0</v>
      </c>
      <c r="AW1149" t="b">
        <f t="shared" si="325"/>
        <v>0</v>
      </c>
      <c r="AX1149" t="b">
        <f t="shared" si="326"/>
        <v>0</v>
      </c>
    </row>
    <row r="1150" spans="20:50" hidden="1">
      <c r="T1150" t="s">
        <v>53</v>
      </c>
      <c r="U1150" t="s">
        <v>59</v>
      </c>
      <c r="V1150">
        <v>609</v>
      </c>
      <c r="W1150" t="s">
        <v>142</v>
      </c>
      <c r="X1150" t="s">
        <v>1021</v>
      </c>
      <c r="Y1150" t="s">
        <v>37</v>
      </c>
      <c r="Z1150">
        <v>19</v>
      </c>
      <c r="AA1150" t="s">
        <v>38</v>
      </c>
      <c r="AB1150">
        <v>25</v>
      </c>
      <c r="AC1150" t="s">
        <v>39</v>
      </c>
      <c r="AD1150">
        <v>1</v>
      </c>
      <c r="AE1150">
        <f t="shared" si="310"/>
        <v>52.765166018425333</v>
      </c>
      <c r="AF1150" t="str">
        <f t="shared" si="327"/>
        <v>UL52.7651660184253</v>
      </c>
      <c r="AH1150">
        <f>COUNTIF($AE$49:AE4101,AE1150)</f>
        <v>2</v>
      </c>
      <c r="AI1150" s="6">
        <f t="shared" si="311"/>
        <v>9.5</v>
      </c>
      <c r="AJ1150" s="7">
        <f t="shared" si="312"/>
        <v>8.3333333333333339</v>
      </c>
      <c r="AK1150" s="7">
        <f t="shared" si="313"/>
        <v>6.333333333333333</v>
      </c>
      <c r="AL1150" s="7">
        <f t="shared" si="314"/>
        <v>12.5</v>
      </c>
      <c r="AM1150" s="7">
        <f t="shared" si="315"/>
        <v>3.8</v>
      </c>
      <c r="AN1150" s="7">
        <f t="shared" si="316"/>
        <v>5</v>
      </c>
      <c r="AO1150" s="7">
        <f t="shared" si="317"/>
        <v>2.7142857142857144</v>
      </c>
      <c r="AP1150" s="8">
        <f t="shared" si="318"/>
        <v>3.5714285714285716</v>
      </c>
      <c r="AQ1150" t="b">
        <f t="shared" si="319"/>
        <v>0</v>
      </c>
      <c r="AR1150" t="b">
        <f t="shared" si="320"/>
        <v>0</v>
      </c>
      <c r="AS1150" t="b">
        <f t="shared" si="321"/>
        <v>0</v>
      </c>
      <c r="AT1150" t="b">
        <f t="shared" si="322"/>
        <v>0</v>
      </c>
      <c r="AU1150" t="b">
        <f t="shared" si="323"/>
        <v>0</v>
      </c>
      <c r="AV1150" t="b">
        <f t="shared" si="324"/>
        <v>1</v>
      </c>
      <c r="AW1150" t="b">
        <f t="shared" si="325"/>
        <v>0</v>
      </c>
      <c r="AX1150" t="b">
        <f t="shared" si="326"/>
        <v>0</v>
      </c>
    </row>
    <row r="1151" spans="20:50" hidden="1">
      <c r="T1151" t="s">
        <v>35</v>
      </c>
      <c r="U1151" t="s">
        <v>59</v>
      </c>
      <c r="V1151" t="s">
        <v>0</v>
      </c>
      <c r="W1151" t="s">
        <v>142</v>
      </c>
      <c r="X1151" t="s">
        <v>1021</v>
      </c>
      <c r="Y1151" t="s">
        <v>37</v>
      </c>
      <c r="Z1151">
        <v>19</v>
      </c>
      <c r="AA1151" t="s">
        <v>38</v>
      </c>
      <c r="AB1151">
        <v>25</v>
      </c>
      <c r="AC1151" t="s">
        <v>39</v>
      </c>
      <c r="AD1151">
        <v>1</v>
      </c>
      <c r="AE1151">
        <f t="shared" si="310"/>
        <v>52.765166018425333</v>
      </c>
      <c r="AF1151" t="str">
        <f t="shared" si="327"/>
        <v>UL52.7651660184253</v>
      </c>
      <c r="AG1151" t="str">
        <f>U1151&amp;AE1151</f>
        <v>UL52.7651660184253</v>
      </c>
      <c r="AH1151">
        <f>COUNTIF($AG$49:AG4102,AG1151)</f>
        <v>1</v>
      </c>
      <c r="AI1151" s="6">
        <f t="shared" si="311"/>
        <v>9.5</v>
      </c>
      <c r="AJ1151" s="7">
        <f t="shared" si="312"/>
        <v>8.3333333333333339</v>
      </c>
      <c r="AK1151" s="7">
        <f t="shared" si="313"/>
        <v>6.333333333333333</v>
      </c>
      <c r="AL1151" s="7">
        <f t="shared" si="314"/>
        <v>12.5</v>
      </c>
      <c r="AM1151" s="7">
        <f t="shared" si="315"/>
        <v>3.8</v>
      </c>
      <c r="AN1151" s="7">
        <f t="shared" si="316"/>
        <v>5</v>
      </c>
      <c r="AO1151" s="7">
        <f t="shared" si="317"/>
        <v>2.7142857142857144</v>
      </c>
      <c r="AP1151" s="8">
        <f t="shared" si="318"/>
        <v>3.5714285714285716</v>
      </c>
      <c r="AQ1151" t="b">
        <f t="shared" si="319"/>
        <v>0</v>
      </c>
      <c r="AR1151" t="b">
        <f t="shared" si="320"/>
        <v>0</v>
      </c>
      <c r="AS1151" t="b">
        <f t="shared" si="321"/>
        <v>0</v>
      </c>
      <c r="AT1151" t="b">
        <f t="shared" si="322"/>
        <v>0</v>
      </c>
      <c r="AU1151" t="b">
        <f t="shared" si="323"/>
        <v>0</v>
      </c>
      <c r="AV1151" t="b">
        <f t="shared" si="324"/>
        <v>1</v>
      </c>
      <c r="AW1151" t="b">
        <f t="shared" si="325"/>
        <v>0</v>
      </c>
      <c r="AX1151" t="b">
        <f t="shared" si="326"/>
        <v>0</v>
      </c>
    </row>
    <row r="1152" spans="20:50" hidden="1">
      <c r="T1152" t="s">
        <v>53</v>
      </c>
      <c r="U1152" t="s">
        <v>59</v>
      </c>
      <c r="V1152">
        <v>610</v>
      </c>
      <c r="W1152" t="s">
        <v>142</v>
      </c>
      <c r="X1152" t="s">
        <v>1022</v>
      </c>
      <c r="Y1152" t="s">
        <v>37</v>
      </c>
      <c r="Z1152">
        <v>19</v>
      </c>
      <c r="AA1152" t="s">
        <v>38</v>
      </c>
      <c r="AB1152">
        <v>26</v>
      </c>
      <c r="AC1152" t="s">
        <v>39</v>
      </c>
      <c r="AD1152">
        <v>1</v>
      </c>
      <c r="AE1152">
        <f t="shared" si="310"/>
        <v>53.841814560191672</v>
      </c>
      <c r="AF1152" t="str">
        <f t="shared" si="327"/>
        <v>UL53.8418145601917</v>
      </c>
      <c r="AH1152">
        <f>COUNTIF($AE$49:AE4103,AE1152)</f>
        <v>1</v>
      </c>
      <c r="AI1152" s="6">
        <f t="shared" si="311"/>
        <v>9.5</v>
      </c>
      <c r="AJ1152" s="7">
        <f t="shared" si="312"/>
        <v>8.6666666666666661</v>
      </c>
      <c r="AK1152" s="7">
        <f t="shared" si="313"/>
        <v>6.333333333333333</v>
      </c>
      <c r="AL1152" s="7">
        <f t="shared" si="314"/>
        <v>13</v>
      </c>
      <c r="AM1152" s="7">
        <f t="shared" si="315"/>
        <v>3.8</v>
      </c>
      <c r="AN1152" s="7">
        <f t="shared" si="316"/>
        <v>5.2</v>
      </c>
      <c r="AO1152" s="7">
        <f t="shared" si="317"/>
        <v>2.7142857142857144</v>
      </c>
      <c r="AP1152" s="8">
        <f t="shared" si="318"/>
        <v>3.7142857142857144</v>
      </c>
      <c r="AQ1152" t="b">
        <f t="shared" si="319"/>
        <v>0</v>
      </c>
      <c r="AR1152" t="b">
        <f t="shared" si="320"/>
        <v>0</v>
      </c>
      <c r="AS1152" t="b">
        <f t="shared" si="321"/>
        <v>0</v>
      </c>
      <c r="AT1152" t="b">
        <f t="shared" si="322"/>
        <v>1</v>
      </c>
      <c r="AU1152" t="b">
        <f t="shared" si="323"/>
        <v>0</v>
      </c>
      <c r="AV1152" t="b">
        <f t="shared" si="324"/>
        <v>0</v>
      </c>
      <c r="AW1152" t="b">
        <f t="shared" si="325"/>
        <v>0</v>
      </c>
      <c r="AX1152" t="b">
        <f t="shared" si="326"/>
        <v>0</v>
      </c>
    </row>
    <row r="1153" spans="20:50" hidden="1">
      <c r="T1153" t="s">
        <v>53</v>
      </c>
      <c r="U1153" t="s">
        <v>59</v>
      </c>
      <c r="V1153">
        <v>611</v>
      </c>
      <c r="W1153" t="s">
        <v>142</v>
      </c>
      <c r="X1153" t="s">
        <v>1023</v>
      </c>
      <c r="Y1153" t="s">
        <v>37</v>
      </c>
      <c r="Z1153">
        <v>19</v>
      </c>
      <c r="AA1153" t="s">
        <v>38</v>
      </c>
      <c r="AB1153">
        <v>27</v>
      </c>
      <c r="AC1153" t="s">
        <v>39</v>
      </c>
      <c r="AD1153">
        <v>1</v>
      </c>
      <c r="AE1153">
        <f t="shared" si="310"/>
        <v>54.865806943084372</v>
      </c>
      <c r="AF1153" t="str">
        <f t="shared" si="327"/>
        <v>UL54.8658069430844</v>
      </c>
      <c r="AH1153">
        <f>COUNTIF($AE$49:AE4104,AE1153)</f>
        <v>1</v>
      </c>
      <c r="AI1153" s="6">
        <f t="shared" si="311"/>
        <v>9.5</v>
      </c>
      <c r="AJ1153" s="7">
        <f t="shared" si="312"/>
        <v>9</v>
      </c>
      <c r="AK1153" s="7">
        <f t="shared" si="313"/>
        <v>6.333333333333333</v>
      </c>
      <c r="AL1153" s="7">
        <f t="shared" si="314"/>
        <v>13.5</v>
      </c>
      <c r="AM1153" s="7">
        <f t="shared" si="315"/>
        <v>3.8</v>
      </c>
      <c r="AN1153" s="7">
        <f t="shared" si="316"/>
        <v>5.4</v>
      </c>
      <c r="AO1153" s="7">
        <f t="shared" si="317"/>
        <v>2.7142857142857144</v>
      </c>
      <c r="AP1153" s="8">
        <f t="shared" si="318"/>
        <v>3.8571428571428572</v>
      </c>
      <c r="AQ1153" t="b">
        <f t="shared" si="319"/>
        <v>0</v>
      </c>
      <c r="AR1153" t="b">
        <f t="shared" si="320"/>
        <v>1</v>
      </c>
      <c r="AS1153" t="b">
        <f t="shared" si="321"/>
        <v>0</v>
      </c>
      <c r="AT1153" t="b">
        <f t="shared" si="322"/>
        <v>0</v>
      </c>
      <c r="AU1153" t="b">
        <f t="shared" si="323"/>
        <v>0</v>
      </c>
      <c r="AV1153" t="b">
        <f t="shared" si="324"/>
        <v>0</v>
      </c>
      <c r="AW1153" t="b">
        <f t="shared" si="325"/>
        <v>0</v>
      </c>
      <c r="AX1153" t="b">
        <f t="shared" si="326"/>
        <v>0</v>
      </c>
    </row>
    <row r="1154" spans="20:50" hidden="1">
      <c r="T1154" t="s">
        <v>53</v>
      </c>
      <c r="U1154" t="s">
        <v>59</v>
      </c>
      <c r="V1154">
        <v>612</v>
      </c>
      <c r="W1154" t="s">
        <v>142</v>
      </c>
      <c r="X1154" t="s">
        <v>1024</v>
      </c>
      <c r="Y1154" t="s">
        <v>37</v>
      </c>
      <c r="Z1154">
        <v>19</v>
      </c>
      <c r="AA1154" t="s">
        <v>38</v>
      </c>
      <c r="AB1154">
        <v>28</v>
      </c>
      <c r="AC1154" t="s">
        <v>39</v>
      </c>
      <c r="AD1154">
        <v>1</v>
      </c>
      <c r="AE1154">
        <f t="shared" si="310"/>
        <v>55.840305454330569</v>
      </c>
      <c r="AF1154" t="str">
        <f t="shared" si="327"/>
        <v>UL55.8403054543306</v>
      </c>
      <c r="AH1154">
        <f>COUNTIF($AE$49:AE4105,AE1154)</f>
        <v>1</v>
      </c>
      <c r="AI1154" s="6">
        <f t="shared" si="311"/>
        <v>9.5</v>
      </c>
      <c r="AJ1154" s="7">
        <f t="shared" si="312"/>
        <v>9.3333333333333339</v>
      </c>
      <c r="AK1154" s="7">
        <f t="shared" si="313"/>
        <v>6.333333333333333</v>
      </c>
      <c r="AL1154" s="7">
        <f t="shared" si="314"/>
        <v>14</v>
      </c>
      <c r="AM1154" s="7">
        <f t="shared" si="315"/>
        <v>3.8</v>
      </c>
      <c r="AN1154" s="7">
        <f t="shared" si="316"/>
        <v>5.6</v>
      </c>
      <c r="AO1154" s="7">
        <f t="shared" si="317"/>
        <v>2.7142857142857144</v>
      </c>
      <c r="AP1154" s="8">
        <f t="shared" si="318"/>
        <v>4</v>
      </c>
      <c r="AQ1154" t="b">
        <f t="shared" si="319"/>
        <v>0</v>
      </c>
      <c r="AR1154" t="b">
        <f t="shared" si="320"/>
        <v>0</v>
      </c>
      <c r="AS1154" t="b">
        <f t="shared" si="321"/>
        <v>0</v>
      </c>
      <c r="AT1154" t="b">
        <f t="shared" si="322"/>
        <v>1</v>
      </c>
      <c r="AU1154" t="b">
        <f t="shared" si="323"/>
        <v>0</v>
      </c>
      <c r="AV1154" t="b">
        <f t="shared" si="324"/>
        <v>0</v>
      </c>
      <c r="AW1154" t="b">
        <f t="shared" si="325"/>
        <v>0</v>
      </c>
      <c r="AX1154" t="b">
        <f t="shared" si="326"/>
        <v>1</v>
      </c>
    </row>
    <row r="1155" spans="20:50" hidden="1">
      <c r="T1155" t="s">
        <v>53</v>
      </c>
      <c r="U1155" t="s">
        <v>59</v>
      </c>
      <c r="V1155">
        <v>613</v>
      </c>
      <c r="W1155" t="s">
        <v>142</v>
      </c>
      <c r="X1155" t="s">
        <v>1025</v>
      </c>
      <c r="Y1155" t="s">
        <v>37</v>
      </c>
      <c r="Z1155">
        <v>19</v>
      </c>
      <c r="AA1155" t="s">
        <v>38</v>
      </c>
      <c r="AB1155">
        <v>29</v>
      </c>
      <c r="AC1155" t="s">
        <v>39</v>
      </c>
      <c r="AD1155">
        <v>1</v>
      </c>
      <c r="AE1155">
        <f t="shared" si="310"/>
        <v>56.768288932020646</v>
      </c>
      <c r="AF1155" t="str">
        <f t="shared" si="327"/>
        <v>UL56.7682889320206</v>
      </c>
      <c r="AH1155">
        <f>COUNTIF($AE$49:AE4106,AE1155)</f>
        <v>1</v>
      </c>
      <c r="AI1155" s="6">
        <f t="shared" si="311"/>
        <v>9.5</v>
      </c>
      <c r="AJ1155" s="7">
        <f t="shared" si="312"/>
        <v>9.6666666666666661</v>
      </c>
      <c r="AK1155" s="7">
        <f t="shared" si="313"/>
        <v>6.333333333333333</v>
      </c>
      <c r="AL1155" s="7">
        <f t="shared" si="314"/>
        <v>14.5</v>
      </c>
      <c r="AM1155" s="7">
        <f t="shared" si="315"/>
        <v>3.8</v>
      </c>
      <c r="AN1155" s="7">
        <f t="shared" si="316"/>
        <v>5.8</v>
      </c>
      <c r="AO1155" s="7">
        <f t="shared" si="317"/>
        <v>2.7142857142857144</v>
      </c>
      <c r="AP1155" s="8">
        <f t="shared" si="318"/>
        <v>4.1428571428571432</v>
      </c>
      <c r="AQ1155" t="b">
        <f t="shared" si="319"/>
        <v>0</v>
      </c>
      <c r="AR1155" t="b">
        <f t="shared" si="320"/>
        <v>0</v>
      </c>
      <c r="AS1155" t="b">
        <f t="shared" si="321"/>
        <v>0</v>
      </c>
      <c r="AT1155" t="b">
        <f t="shared" si="322"/>
        <v>0</v>
      </c>
      <c r="AU1155" t="b">
        <f t="shared" si="323"/>
        <v>0</v>
      </c>
      <c r="AV1155" t="b">
        <f t="shared" si="324"/>
        <v>0</v>
      </c>
      <c r="AW1155" t="b">
        <f t="shared" si="325"/>
        <v>0</v>
      </c>
      <c r="AX1155" t="b">
        <f t="shared" si="326"/>
        <v>0</v>
      </c>
    </row>
    <row r="1156" spans="20:50" hidden="1">
      <c r="T1156" t="s">
        <v>53</v>
      </c>
      <c r="U1156" t="s">
        <v>59</v>
      </c>
      <c r="V1156">
        <v>614</v>
      </c>
      <c r="W1156" t="s">
        <v>142</v>
      </c>
      <c r="X1156" t="s">
        <v>1026</v>
      </c>
      <c r="Y1156" t="s">
        <v>37</v>
      </c>
      <c r="Z1156">
        <v>19</v>
      </c>
      <c r="AA1156" t="s">
        <v>38</v>
      </c>
      <c r="AB1156">
        <v>30</v>
      </c>
      <c r="AC1156" t="s">
        <v>39</v>
      </c>
      <c r="AD1156">
        <v>1</v>
      </c>
      <c r="AE1156">
        <f t="shared" si="310"/>
        <v>57.652556500557964</v>
      </c>
      <c r="AF1156" t="str">
        <f t="shared" si="327"/>
        <v>UL57.652556500558</v>
      </c>
      <c r="AH1156">
        <f>COUNTIF($AE$49:AE4107,AE1156)</f>
        <v>1</v>
      </c>
      <c r="AI1156" s="6">
        <f t="shared" si="311"/>
        <v>9.5</v>
      </c>
      <c r="AJ1156" s="7">
        <f t="shared" si="312"/>
        <v>10</v>
      </c>
      <c r="AK1156" s="7">
        <f t="shared" si="313"/>
        <v>6.333333333333333</v>
      </c>
      <c r="AL1156" s="7">
        <f t="shared" si="314"/>
        <v>15</v>
      </c>
      <c r="AM1156" s="7">
        <f t="shared" si="315"/>
        <v>3.8</v>
      </c>
      <c r="AN1156" s="7">
        <f t="shared" si="316"/>
        <v>6</v>
      </c>
      <c r="AO1156" s="7">
        <f t="shared" si="317"/>
        <v>2.7142857142857144</v>
      </c>
      <c r="AP1156" s="8">
        <f t="shared" si="318"/>
        <v>4.2857142857142856</v>
      </c>
      <c r="AQ1156" t="b">
        <f t="shared" si="319"/>
        <v>0</v>
      </c>
      <c r="AR1156" t="b">
        <f t="shared" si="320"/>
        <v>1</v>
      </c>
      <c r="AS1156" t="b">
        <f t="shared" si="321"/>
        <v>0</v>
      </c>
      <c r="AT1156" t="b">
        <f t="shared" si="322"/>
        <v>1</v>
      </c>
      <c r="AU1156" t="b">
        <f t="shared" si="323"/>
        <v>0</v>
      </c>
      <c r="AV1156" t="b">
        <f t="shared" si="324"/>
        <v>1</v>
      </c>
      <c r="AW1156" t="b">
        <f t="shared" si="325"/>
        <v>0</v>
      </c>
      <c r="AX1156" t="b">
        <f t="shared" si="326"/>
        <v>0</v>
      </c>
    </row>
    <row r="1157" spans="20:50" hidden="1">
      <c r="T1157" t="s">
        <v>53</v>
      </c>
      <c r="U1157" t="s">
        <v>59</v>
      </c>
      <c r="V1157">
        <v>615</v>
      </c>
      <c r="W1157" t="s">
        <v>142</v>
      </c>
      <c r="X1157" t="s">
        <v>1027</v>
      </c>
      <c r="Y1157" t="s">
        <v>37</v>
      </c>
      <c r="Z1157">
        <v>19</v>
      </c>
      <c r="AA1157" t="s">
        <v>38</v>
      </c>
      <c r="AB1157">
        <v>31</v>
      </c>
      <c r="AC1157" t="s">
        <v>39</v>
      </c>
      <c r="AD1157">
        <v>1</v>
      </c>
      <c r="AE1157">
        <f t="shared" si="310"/>
        <v>58.495733280795818</v>
      </c>
      <c r="AF1157" t="str">
        <f t="shared" si="327"/>
        <v>UL58.4957332807958</v>
      </c>
      <c r="AH1157">
        <f>COUNTIF($AE$49:AE4108,AE1157)</f>
        <v>1</v>
      </c>
      <c r="AI1157" s="6">
        <f t="shared" si="311"/>
        <v>9.5</v>
      </c>
      <c r="AJ1157" s="7">
        <f t="shared" si="312"/>
        <v>10.333333333333334</v>
      </c>
      <c r="AK1157" s="7">
        <f t="shared" si="313"/>
        <v>6.333333333333333</v>
      </c>
      <c r="AL1157" s="7">
        <f t="shared" si="314"/>
        <v>15.5</v>
      </c>
      <c r="AM1157" s="7">
        <f t="shared" si="315"/>
        <v>3.8</v>
      </c>
      <c r="AN1157" s="7">
        <f t="shared" si="316"/>
        <v>6.2</v>
      </c>
      <c r="AO1157" s="7">
        <f t="shared" si="317"/>
        <v>2.7142857142857144</v>
      </c>
      <c r="AP1157" s="8">
        <f t="shared" si="318"/>
        <v>4.4285714285714288</v>
      </c>
      <c r="AQ1157" t="b">
        <f t="shared" si="319"/>
        <v>0</v>
      </c>
      <c r="AR1157" t="b">
        <f t="shared" si="320"/>
        <v>0</v>
      </c>
      <c r="AS1157" t="b">
        <f t="shared" si="321"/>
        <v>0</v>
      </c>
      <c r="AT1157" t="b">
        <f t="shared" si="322"/>
        <v>0</v>
      </c>
      <c r="AU1157" t="b">
        <f t="shared" si="323"/>
        <v>0</v>
      </c>
      <c r="AV1157" t="b">
        <f t="shared" si="324"/>
        <v>0</v>
      </c>
      <c r="AW1157" t="b">
        <f t="shared" si="325"/>
        <v>0</v>
      </c>
      <c r="AX1157" t="b">
        <f t="shared" si="326"/>
        <v>0</v>
      </c>
    </row>
    <row r="1158" spans="20:50" hidden="1">
      <c r="T1158" t="s">
        <v>53</v>
      </c>
      <c r="U1158" t="s">
        <v>59</v>
      </c>
      <c r="V1158">
        <v>616</v>
      </c>
      <c r="W1158" t="s">
        <v>142</v>
      </c>
      <c r="X1158" t="s">
        <v>1028</v>
      </c>
      <c r="Y1158" t="s">
        <v>37</v>
      </c>
      <c r="Z1158">
        <v>19</v>
      </c>
      <c r="AA1158" t="s">
        <v>38</v>
      </c>
      <c r="AB1158">
        <v>32</v>
      </c>
      <c r="AC1158" t="s">
        <v>39</v>
      </c>
      <c r="AD1158">
        <v>1</v>
      </c>
      <c r="AE1158">
        <f t="shared" si="310"/>
        <v>59.300277449185593</v>
      </c>
      <c r="AF1158" t="str">
        <f t="shared" si="327"/>
        <v>UL59.3002774491856</v>
      </c>
      <c r="AH1158">
        <f>COUNTIF($AE$49:AE4109,AE1158)</f>
        <v>1</v>
      </c>
      <c r="AI1158" s="6">
        <f t="shared" si="311"/>
        <v>9.5</v>
      </c>
      <c r="AJ1158" s="7">
        <f t="shared" si="312"/>
        <v>10.666666666666666</v>
      </c>
      <c r="AK1158" s="7">
        <f t="shared" si="313"/>
        <v>6.333333333333333</v>
      </c>
      <c r="AL1158" s="7">
        <f t="shared" si="314"/>
        <v>16</v>
      </c>
      <c r="AM1158" s="7">
        <f t="shared" si="315"/>
        <v>3.8</v>
      </c>
      <c r="AN1158" s="7">
        <f t="shared" si="316"/>
        <v>6.4</v>
      </c>
      <c r="AO1158" s="7">
        <f t="shared" si="317"/>
        <v>2.7142857142857144</v>
      </c>
      <c r="AP1158" s="8">
        <f t="shared" si="318"/>
        <v>4.5714285714285712</v>
      </c>
      <c r="AQ1158" t="b">
        <f t="shared" si="319"/>
        <v>0</v>
      </c>
      <c r="AR1158" t="b">
        <f t="shared" si="320"/>
        <v>0</v>
      </c>
      <c r="AS1158" t="b">
        <f t="shared" si="321"/>
        <v>0</v>
      </c>
      <c r="AT1158" t="b">
        <f t="shared" si="322"/>
        <v>1</v>
      </c>
      <c r="AU1158" t="b">
        <f t="shared" si="323"/>
        <v>0</v>
      </c>
      <c r="AV1158" t="b">
        <f t="shared" si="324"/>
        <v>0</v>
      </c>
      <c r="AW1158" t="b">
        <f t="shared" si="325"/>
        <v>0</v>
      </c>
      <c r="AX1158" t="b">
        <f t="shared" si="326"/>
        <v>0</v>
      </c>
    </row>
    <row r="1159" spans="20:50" hidden="1">
      <c r="T1159" t="s">
        <v>53</v>
      </c>
      <c r="U1159" t="s">
        <v>59</v>
      </c>
      <c r="V1159">
        <v>617</v>
      </c>
      <c r="W1159" t="s">
        <v>142</v>
      </c>
      <c r="X1159" t="s">
        <v>1029</v>
      </c>
      <c r="Y1159" t="s">
        <v>37</v>
      </c>
      <c r="Z1159">
        <v>19</v>
      </c>
      <c r="AA1159" t="s">
        <v>38</v>
      </c>
      <c r="AB1159">
        <v>33</v>
      </c>
      <c r="AC1159" t="s">
        <v>39</v>
      </c>
      <c r="AD1159">
        <v>1</v>
      </c>
      <c r="AE1159">
        <f t="shared" si="310"/>
        <v>60.068488159492212</v>
      </c>
      <c r="AF1159" t="str">
        <f t="shared" si="327"/>
        <v>UL60.0684881594922</v>
      </c>
      <c r="AH1159">
        <f>COUNTIF($AE$49:AE4110,AE1159)</f>
        <v>2</v>
      </c>
      <c r="AI1159" s="6">
        <f t="shared" si="311"/>
        <v>9.5</v>
      </c>
      <c r="AJ1159" s="7">
        <f t="shared" si="312"/>
        <v>11</v>
      </c>
      <c r="AK1159" s="7">
        <f t="shared" si="313"/>
        <v>6.333333333333333</v>
      </c>
      <c r="AL1159" s="7">
        <f t="shared" si="314"/>
        <v>16.5</v>
      </c>
      <c r="AM1159" s="7">
        <f t="shared" si="315"/>
        <v>3.8</v>
      </c>
      <c r="AN1159" s="7">
        <f t="shared" si="316"/>
        <v>6.6</v>
      </c>
      <c r="AO1159" s="7">
        <f t="shared" si="317"/>
        <v>2.7142857142857144</v>
      </c>
      <c r="AP1159" s="8">
        <f t="shared" si="318"/>
        <v>4.7142857142857144</v>
      </c>
      <c r="AQ1159" t="b">
        <f t="shared" si="319"/>
        <v>0</v>
      </c>
      <c r="AR1159" t="b">
        <f t="shared" si="320"/>
        <v>1</v>
      </c>
      <c r="AS1159" t="b">
        <f t="shared" si="321"/>
        <v>0</v>
      </c>
      <c r="AT1159" t="b">
        <f t="shared" si="322"/>
        <v>0</v>
      </c>
      <c r="AU1159" t="b">
        <f t="shared" si="323"/>
        <v>0</v>
      </c>
      <c r="AV1159" t="b">
        <f t="shared" si="324"/>
        <v>0</v>
      </c>
      <c r="AW1159" t="b">
        <f t="shared" si="325"/>
        <v>0</v>
      </c>
      <c r="AX1159" t="b">
        <f t="shared" si="326"/>
        <v>0</v>
      </c>
    </row>
    <row r="1160" spans="20:50" hidden="1">
      <c r="T1160" t="s">
        <v>35</v>
      </c>
      <c r="U1160" t="s">
        <v>59</v>
      </c>
      <c r="V1160" t="s">
        <v>0</v>
      </c>
      <c r="W1160" t="s">
        <v>142</v>
      </c>
      <c r="X1160" t="s">
        <v>1029</v>
      </c>
      <c r="Y1160" t="s">
        <v>37</v>
      </c>
      <c r="Z1160">
        <v>19</v>
      </c>
      <c r="AA1160" t="s">
        <v>38</v>
      </c>
      <c r="AB1160">
        <v>33</v>
      </c>
      <c r="AC1160" t="s">
        <v>39</v>
      </c>
      <c r="AD1160">
        <v>1</v>
      </c>
      <c r="AE1160">
        <f t="shared" si="310"/>
        <v>60.068488159492212</v>
      </c>
      <c r="AF1160" t="str">
        <f t="shared" si="327"/>
        <v>UL60.0684881594922</v>
      </c>
      <c r="AG1160" t="str">
        <f>U1160&amp;AE1160</f>
        <v>UL60.0684881594922</v>
      </c>
      <c r="AH1160">
        <f>COUNTIF($AG$49:AG4111,AG1160)</f>
        <v>1</v>
      </c>
      <c r="AI1160" s="6">
        <f t="shared" si="311"/>
        <v>9.5</v>
      </c>
      <c r="AJ1160" s="7">
        <f t="shared" si="312"/>
        <v>11</v>
      </c>
      <c r="AK1160" s="7">
        <f t="shared" si="313"/>
        <v>6.333333333333333</v>
      </c>
      <c r="AL1160" s="7">
        <f t="shared" si="314"/>
        <v>16.5</v>
      </c>
      <c r="AM1160" s="7">
        <f t="shared" si="315"/>
        <v>3.8</v>
      </c>
      <c r="AN1160" s="7">
        <f t="shared" si="316"/>
        <v>6.6</v>
      </c>
      <c r="AO1160" s="7">
        <f t="shared" si="317"/>
        <v>2.7142857142857144</v>
      </c>
      <c r="AP1160" s="8">
        <f t="shared" si="318"/>
        <v>4.7142857142857144</v>
      </c>
      <c r="AQ1160" t="b">
        <f t="shared" si="319"/>
        <v>0</v>
      </c>
      <c r="AR1160" t="b">
        <f t="shared" si="320"/>
        <v>1</v>
      </c>
      <c r="AS1160" t="b">
        <f t="shared" si="321"/>
        <v>0</v>
      </c>
      <c r="AT1160" t="b">
        <f t="shared" si="322"/>
        <v>0</v>
      </c>
      <c r="AU1160" t="b">
        <f t="shared" si="323"/>
        <v>0</v>
      </c>
      <c r="AV1160" t="b">
        <f t="shared" si="324"/>
        <v>0</v>
      </c>
      <c r="AW1160" t="b">
        <f t="shared" si="325"/>
        <v>0</v>
      </c>
      <c r="AX1160" t="b">
        <f t="shared" si="326"/>
        <v>0</v>
      </c>
    </row>
    <row r="1161" spans="20:50" hidden="1">
      <c r="T1161" t="s">
        <v>53</v>
      </c>
      <c r="U1161" t="s">
        <v>59</v>
      </c>
      <c r="V1161">
        <v>618</v>
      </c>
      <c r="W1161" t="s">
        <v>142</v>
      </c>
      <c r="X1161" t="s">
        <v>1030</v>
      </c>
      <c r="Y1161" t="s">
        <v>37</v>
      </c>
      <c r="Z1161">
        <v>19</v>
      </c>
      <c r="AA1161" t="s">
        <v>38</v>
      </c>
      <c r="AB1161">
        <v>34</v>
      </c>
      <c r="AC1161" t="s">
        <v>39</v>
      </c>
      <c r="AD1161">
        <v>1</v>
      </c>
      <c r="AE1161">
        <f t="shared" si="310"/>
        <v>60.802513953935531</v>
      </c>
      <c r="AF1161" t="str">
        <f t="shared" si="327"/>
        <v>UL60.8025139539355</v>
      </c>
      <c r="AH1161">
        <f>COUNTIF($AE$49:AE4112,AE1161)</f>
        <v>1</v>
      </c>
      <c r="AI1161" s="6">
        <f t="shared" si="311"/>
        <v>9.5</v>
      </c>
      <c r="AJ1161" s="7">
        <f t="shared" si="312"/>
        <v>11.333333333333334</v>
      </c>
      <c r="AK1161" s="7">
        <f t="shared" si="313"/>
        <v>6.333333333333333</v>
      </c>
      <c r="AL1161" s="7">
        <f t="shared" si="314"/>
        <v>17</v>
      </c>
      <c r="AM1161" s="7">
        <f t="shared" si="315"/>
        <v>3.8</v>
      </c>
      <c r="AN1161" s="7">
        <f t="shared" si="316"/>
        <v>6.8</v>
      </c>
      <c r="AO1161" s="7">
        <f t="shared" si="317"/>
        <v>2.7142857142857144</v>
      </c>
      <c r="AP1161" s="8">
        <f t="shared" si="318"/>
        <v>4.8571428571428568</v>
      </c>
      <c r="AQ1161" t="b">
        <f t="shared" si="319"/>
        <v>0</v>
      </c>
      <c r="AR1161" t="b">
        <f t="shared" si="320"/>
        <v>0</v>
      </c>
      <c r="AS1161" t="b">
        <f t="shared" si="321"/>
        <v>0</v>
      </c>
      <c r="AT1161" t="b">
        <f t="shared" si="322"/>
        <v>1</v>
      </c>
      <c r="AU1161" t="b">
        <f t="shared" si="323"/>
        <v>0</v>
      </c>
      <c r="AV1161" t="b">
        <f t="shared" si="324"/>
        <v>0</v>
      </c>
      <c r="AW1161" t="b">
        <f t="shared" si="325"/>
        <v>0</v>
      </c>
      <c r="AX1161" t="b">
        <f t="shared" si="326"/>
        <v>0</v>
      </c>
    </row>
    <row r="1162" spans="20:50" hidden="1">
      <c r="T1162" t="s">
        <v>53</v>
      </c>
      <c r="U1162" t="s">
        <v>59</v>
      </c>
      <c r="V1162">
        <v>619</v>
      </c>
      <c r="W1162" t="s">
        <v>142</v>
      </c>
      <c r="X1162" t="s">
        <v>1031</v>
      </c>
      <c r="Y1162" t="s">
        <v>37</v>
      </c>
      <c r="Z1162">
        <v>20</v>
      </c>
      <c r="AA1162" t="s">
        <v>38</v>
      </c>
      <c r="AB1162">
        <v>1</v>
      </c>
      <c r="AC1162" t="s">
        <v>39</v>
      </c>
      <c r="AD1162">
        <v>1</v>
      </c>
      <c r="AE1162">
        <f t="shared" si="310"/>
        <v>2.8624052261117479</v>
      </c>
      <c r="AF1162" t="str">
        <f t="shared" si="327"/>
        <v>UL2.86240522611175</v>
      </c>
      <c r="AH1162">
        <f>COUNTIF($AE$49:AE4113,AE1162)</f>
        <v>3</v>
      </c>
      <c r="AI1162" s="6">
        <f t="shared" si="311"/>
        <v>10</v>
      </c>
      <c r="AJ1162" s="7">
        <f t="shared" si="312"/>
        <v>0.33333333333333331</v>
      </c>
      <c r="AK1162" s="7">
        <f t="shared" si="313"/>
        <v>6.666666666666667</v>
      </c>
      <c r="AL1162" s="7">
        <f t="shared" si="314"/>
        <v>0.5</v>
      </c>
      <c r="AM1162" s="7">
        <f t="shared" si="315"/>
        <v>4</v>
      </c>
      <c r="AN1162" s="7">
        <f t="shared" si="316"/>
        <v>0.2</v>
      </c>
      <c r="AO1162" s="7">
        <f t="shared" si="317"/>
        <v>2.8571428571428572</v>
      </c>
      <c r="AP1162" s="8">
        <f t="shared" si="318"/>
        <v>0.14285714285714285</v>
      </c>
      <c r="AQ1162" t="b">
        <f t="shared" si="319"/>
        <v>1</v>
      </c>
      <c r="AR1162" t="b">
        <f t="shared" si="320"/>
        <v>0</v>
      </c>
      <c r="AS1162" t="b">
        <f t="shared" si="321"/>
        <v>0</v>
      </c>
      <c r="AT1162" t="b">
        <f t="shared" si="322"/>
        <v>0</v>
      </c>
      <c r="AU1162" t="b">
        <f t="shared" si="323"/>
        <v>1</v>
      </c>
      <c r="AV1162" t="b">
        <f t="shared" si="324"/>
        <v>0</v>
      </c>
      <c r="AW1162" t="b">
        <f t="shared" si="325"/>
        <v>0</v>
      </c>
      <c r="AX1162" t="b">
        <f t="shared" si="326"/>
        <v>0</v>
      </c>
    </row>
    <row r="1163" spans="20:50" hidden="1">
      <c r="T1163" t="s">
        <v>35</v>
      </c>
      <c r="U1163" t="s">
        <v>59</v>
      </c>
      <c r="V1163" t="s">
        <v>0</v>
      </c>
      <c r="W1163" t="s">
        <v>142</v>
      </c>
      <c r="X1163" t="s">
        <v>1031</v>
      </c>
      <c r="Y1163" t="s">
        <v>37</v>
      </c>
      <c r="Z1163">
        <v>20</v>
      </c>
      <c r="AA1163" t="s">
        <v>38</v>
      </c>
      <c r="AB1163">
        <v>1</v>
      </c>
      <c r="AC1163" t="s">
        <v>39</v>
      </c>
      <c r="AD1163">
        <v>1</v>
      </c>
      <c r="AE1163">
        <f t="shared" si="310"/>
        <v>2.8624052261117479</v>
      </c>
      <c r="AF1163" t="str">
        <f t="shared" si="327"/>
        <v>UL2.86240522611175</v>
      </c>
      <c r="AG1163" t="str">
        <f>U1163&amp;AE1163</f>
        <v>UL2.86240522611175</v>
      </c>
      <c r="AH1163">
        <f>COUNTIF($AG$49:AG4114,AG1163)</f>
        <v>1</v>
      </c>
      <c r="AI1163" s="6">
        <f t="shared" si="311"/>
        <v>10</v>
      </c>
      <c r="AJ1163" s="7">
        <f t="shared" si="312"/>
        <v>0.33333333333333331</v>
      </c>
      <c r="AK1163" s="7">
        <f t="shared" si="313"/>
        <v>6.666666666666667</v>
      </c>
      <c r="AL1163" s="7">
        <f t="shared" si="314"/>
        <v>0.5</v>
      </c>
      <c r="AM1163" s="7">
        <f t="shared" si="315"/>
        <v>4</v>
      </c>
      <c r="AN1163" s="7">
        <f t="shared" si="316"/>
        <v>0.2</v>
      </c>
      <c r="AO1163" s="7">
        <f t="shared" si="317"/>
        <v>2.8571428571428572</v>
      </c>
      <c r="AP1163" s="8">
        <f t="shared" si="318"/>
        <v>0.14285714285714285</v>
      </c>
      <c r="AQ1163" t="b">
        <f t="shared" si="319"/>
        <v>1</v>
      </c>
      <c r="AR1163" t="b">
        <f t="shared" si="320"/>
        <v>0</v>
      </c>
      <c r="AS1163" t="b">
        <f t="shared" si="321"/>
        <v>0</v>
      </c>
      <c r="AT1163" t="b">
        <f t="shared" si="322"/>
        <v>0</v>
      </c>
      <c r="AU1163" t="b">
        <f t="shared" si="323"/>
        <v>1</v>
      </c>
      <c r="AV1163" t="b">
        <f t="shared" si="324"/>
        <v>0</v>
      </c>
      <c r="AW1163" t="b">
        <f t="shared" si="325"/>
        <v>0</v>
      </c>
      <c r="AX1163" t="b">
        <f t="shared" si="326"/>
        <v>0</v>
      </c>
    </row>
    <row r="1164" spans="20:50" hidden="1">
      <c r="T1164" t="s">
        <v>53</v>
      </c>
      <c r="U1164" t="s">
        <v>59</v>
      </c>
      <c r="V1164">
        <v>620</v>
      </c>
      <c r="W1164" t="s">
        <v>142</v>
      </c>
      <c r="X1164" t="s">
        <v>1032</v>
      </c>
      <c r="Y1164" t="s">
        <v>37</v>
      </c>
      <c r="Z1164">
        <v>20</v>
      </c>
      <c r="AA1164" t="s">
        <v>38</v>
      </c>
      <c r="AB1164">
        <v>3</v>
      </c>
      <c r="AC1164" t="s">
        <v>39</v>
      </c>
      <c r="AD1164">
        <v>1</v>
      </c>
      <c r="AE1164">
        <f t="shared" si="310"/>
        <v>8.5307656099481335</v>
      </c>
      <c r="AF1164" t="str">
        <f t="shared" si="327"/>
        <v>UL8.53076560994813</v>
      </c>
      <c r="AH1164">
        <f>COUNTIF($AE$49:AE4115,AE1164)</f>
        <v>3</v>
      </c>
      <c r="AI1164" s="6">
        <f t="shared" si="311"/>
        <v>10</v>
      </c>
      <c r="AJ1164" s="7">
        <f t="shared" si="312"/>
        <v>1</v>
      </c>
      <c r="AK1164" s="7">
        <f t="shared" si="313"/>
        <v>6.666666666666667</v>
      </c>
      <c r="AL1164" s="7">
        <f t="shared" si="314"/>
        <v>1.5</v>
      </c>
      <c r="AM1164" s="7">
        <f t="shared" si="315"/>
        <v>4</v>
      </c>
      <c r="AN1164" s="7">
        <f t="shared" si="316"/>
        <v>0.6</v>
      </c>
      <c r="AO1164" s="7">
        <f t="shared" si="317"/>
        <v>2.8571428571428572</v>
      </c>
      <c r="AP1164" s="8">
        <f t="shared" si="318"/>
        <v>0.42857142857142855</v>
      </c>
      <c r="AQ1164" t="b">
        <f t="shared" si="319"/>
        <v>1</v>
      </c>
      <c r="AR1164" t="b">
        <f t="shared" si="320"/>
        <v>1</v>
      </c>
      <c r="AS1164" t="b">
        <f t="shared" si="321"/>
        <v>0</v>
      </c>
      <c r="AT1164" t="b">
        <f t="shared" si="322"/>
        <v>0</v>
      </c>
      <c r="AU1164" t="b">
        <f t="shared" si="323"/>
        <v>1</v>
      </c>
      <c r="AV1164" t="b">
        <f t="shared" si="324"/>
        <v>0</v>
      </c>
      <c r="AW1164" t="b">
        <f t="shared" si="325"/>
        <v>0</v>
      </c>
      <c r="AX1164" t="b">
        <f t="shared" si="326"/>
        <v>0</v>
      </c>
    </row>
    <row r="1165" spans="20:50" hidden="1">
      <c r="T1165" t="s">
        <v>35</v>
      </c>
      <c r="U1165" t="s">
        <v>59</v>
      </c>
      <c r="V1165" t="s">
        <v>0</v>
      </c>
      <c r="W1165" t="s">
        <v>142</v>
      </c>
      <c r="X1165" t="s">
        <v>1032</v>
      </c>
      <c r="Y1165" t="s">
        <v>37</v>
      </c>
      <c r="Z1165">
        <v>20</v>
      </c>
      <c r="AA1165" t="s">
        <v>38</v>
      </c>
      <c r="AB1165">
        <v>3</v>
      </c>
      <c r="AC1165" t="s">
        <v>39</v>
      </c>
      <c r="AD1165">
        <v>1</v>
      </c>
      <c r="AE1165">
        <f t="shared" si="310"/>
        <v>8.5307656099481335</v>
      </c>
      <c r="AF1165" t="str">
        <f t="shared" si="327"/>
        <v>UL8.53076560994813</v>
      </c>
      <c r="AG1165" t="str">
        <f>U1165&amp;AE1165</f>
        <v>UL8.53076560994813</v>
      </c>
      <c r="AH1165">
        <f>COUNTIF($AG$49:AG4116,AG1165)</f>
        <v>1</v>
      </c>
      <c r="AI1165" s="6">
        <f t="shared" si="311"/>
        <v>10</v>
      </c>
      <c r="AJ1165" s="7">
        <f t="shared" si="312"/>
        <v>1</v>
      </c>
      <c r="AK1165" s="7">
        <f t="shared" si="313"/>
        <v>6.666666666666667</v>
      </c>
      <c r="AL1165" s="7">
        <f t="shared" si="314"/>
        <v>1.5</v>
      </c>
      <c r="AM1165" s="7">
        <f t="shared" si="315"/>
        <v>4</v>
      </c>
      <c r="AN1165" s="7">
        <f t="shared" si="316"/>
        <v>0.6</v>
      </c>
      <c r="AO1165" s="7">
        <f t="shared" si="317"/>
        <v>2.8571428571428572</v>
      </c>
      <c r="AP1165" s="8">
        <f t="shared" si="318"/>
        <v>0.42857142857142855</v>
      </c>
      <c r="AQ1165" t="b">
        <f t="shared" si="319"/>
        <v>1</v>
      </c>
      <c r="AR1165" t="b">
        <f t="shared" si="320"/>
        <v>1</v>
      </c>
      <c r="AS1165" t="b">
        <f t="shared" si="321"/>
        <v>0</v>
      </c>
      <c r="AT1165" t="b">
        <f t="shared" si="322"/>
        <v>0</v>
      </c>
      <c r="AU1165" t="b">
        <f t="shared" si="323"/>
        <v>1</v>
      </c>
      <c r="AV1165" t="b">
        <f t="shared" si="324"/>
        <v>0</v>
      </c>
      <c r="AW1165" t="b">
        <f t="shared" si="325"/>
        <v>0</v>
      </c>
      <c r="AX1165" t="b">
        <f t="shared" si="326"/>
        <v>0</v>
      </c>
    </row>
    <row r="1166" spans="20:50" hidden="1">
      <c r="T1166" t="s">
        <v>53</v>
      </c>
      <c r="U1166" t="s">
        <v>59</v>
      </c>
      <c r="V1166">
        <v>621</v>
      </c>
      <c r="W1166" t="s">
        <v>142</v>
      </c>
      <c r="X1166" t="s">
        <v>1033</v>
      </c>
      <c r="Y1166" t="s">
        <v>37</v>
      </c>
      <c r="Z1166">
        <v>20</v>
      </c>
      <c r="AA1166" t="s">
        <v>38</v>
      </c>
      <c r="AB1166">
        <v>7</v>
      </c>
      <c r="AC1166" t="s">
        <v>39</v>
      </c>
      <c r="AD1166">
        <v>1</v>
      </c>
      <c r="AE1166">
        <f t="shared" si="310"/>
        <v>19.290046219188735</v>
      </c>
      <c r="AF1166" t="str">
        <f t="shared" si="327"/>
        <v>UL19.2900462191887</v>
      </c>
      <c r="AH1166">
        <f>COUNTIF($AE$49:AE4117,AE1166)</f>
        <v>2</v>
      </c>
      <c r="AI1166" s="6">
        <f t="shared" si="311"/>
        <v>10</v>
      </c>
      <c r="AJ1166" s="7">
        <f t="shared" si="312"/>
        <v>2.3333333333333335</v>
      </c>
      <c r="AK1166" s="7">
        <f t="shared" si="313"/>
        <v>6.666666666666667</v>
      </c>
      <c r="AL1166" s="7">
        <f t="shared" si="314"/>
        <v>3.5</v>
      </c>
      <c r="AM1166" s="7">
        <f t="shared" si="315"/>
        <v>4</v>
      </c>
      <c r="AN1166" s="7">
        <f t="shared" si="316"/>
        <v>1.4</v>
      </c>
      <c r="AO1166" s="7">
        <f t="shared" si="317"/>
        <v>2.8571428571428572</v>
      </c>
      <c r="AP1166" s="8">
        <f t="shared" si="318"/>
        <v>1</v>
      </c>
      <c r="AQ1166" t="b">
        <f t="shared" si="319"/>
        <v>1</v>
      </c>
      <c r="AR1166" t="b">
        <f t="shared" si="320"/>
        <v>0</v>
      </c>
      <c r="AS1166" t="b">
        <f t="shared" si="321"/>
        <v>0</v>
      </c>
      <c r="AT1166" t="b">
        <f t="shared" si="322"/>
        <v>0</v>
      </c>
      <c r="AU1166" t="b">
        <f t="shared" si="323"/>
        <v>1</v>
      </c>
      <c r="AV1166" t="b">
        <f t="shared" si="324"/>
        <v>0</v>
      </c>
      <c r="AW1166" t="b">
        <f t="shared" si="325"/>
        <v>0</v>
      </c>
      <c r="AX1166" t="b">
        <f t="shared" si="326"/>
        <v>1</v>
      </c>
    </row>
    <row r="1167" spans="20:50" hidden="1">
      <c r="T1167" t="s">
        <v>53</v>
      </c>
      <c r="U1167" t="s">
        <v>59</v>
      </c>
      <c r="V1167">
        <v>622</v>
      </c>
      <c r="W1167" t="s">
        <v>142</v>
      </c>
      <c r="X1167" t="s">
        <v>1034</v>
      </c>
      <c r="Y1167" t="s">
        <v>37</v>
      </c>
      <c r="Z1167">
        <v>20</v>
      </c>
      <c r="AA1167" t="s">
        <v>38</v>
      </c>
      <c r="AB1167">
        <v>9</v>
      </c>
      <c r="AC1167" t="s">
        <v>39</v>
      </c>
      <c r="AD1167">
        <v>1</v>
      </c>
      <c r="AE1167">
        <f t="shared" si="310"/>
        <v>24.22774531795417</v>
      </c>
      <c r="AF1167" t="str">
        <f t="shared" si="327"/>
        <v>UL24.2277453179542</v>
      </c>
      <c r="AH1167">
        <f>COUNTIF($AE$49:AE4118,AE1167)</f>
        <v>1</v>
      </c>
      <c r="AI1167" s="6">
        <f t="shared" si="311"/>
        <v>10</v>
      </c>
      <c r="AJ1167" s="7">
        <f t="shared" si="312"/>
        <v>3</v>
      </c>
      <c r="AK1167" s="7">
        <f t="shared" si="313"/>
        <v>6.666666666666667</v>
      </c>
      <c r="AL1167" s="7">
        <f t="shared" si="314"/>
        <v>4.5</v>
      </c>
      <c r="AM1167" s="7">
        <f t="shared" si="315"/>
        <v>4</v>
      </c>
      <c r="AN1167" s="7">
        <f t="shared" si="316"/>
        <v>1.8</v>
      </c>
      <c r="AO1167" s="7">
        <f t="shared" si="317"/>
        <v>2.8571428571428572</v>
      </c>
      <c r="AP1167" s="8">
        <f t="shared" si="318"/>
        <v>1.2857142857142858</v>
      </c>
      <c r="AQ1167" t="b">
        <f t="shared" si="319"/>
        <v>1</v>
      </c>
      <c r="AR1167" t="b">
        <f t="shared" si="320"/>
        <v>1</v>
      </c>
      <c r="AS1167" t="b">
        <f t="shared" si="321"/>
        <v>0</v>
      </c>
      <c r="AT1167" t="b">
        <f t="shared" si="322"/>
        <v>0</v>
      </c>
      <c r="AU1167" t="b">
        <f t="shared" si="323"/>
        <v>1</v>
      </c>
      <c r="AV1167" t="b">
        <f t="shared" si="324"/>
        <v>0</v>
      </c>
      <c r="AW1167" t="b">
        <f t="shared" si="325"/>
        <v>0</v>
      </c>
      <c r="AX1167" t="b">
        <f t="shared" si="326"/>
        <v>0</v>
      </c>
    </row>
    <row r="1168" spans="20:50" hidden="1">
      <c r="T1168" t="s">
        <v>53</v>
      </c>
      <c r="U1168" t="s">
        <v>59</v>
      </c>
      <c r="V1168">
        <v>623</v>
      </c>
      <c r="W1168" t="s">
        <v>142</v>
      </c>
      <c r="X1168" t="s">
        <v>1035</v>
      </c>
      <c r="Y1168" t="s">
        <v>37</v>
      </c>
      <c r="Z1168">
        <v>20</v>
      </c>
      <c r="AA1168" t="s">
        <v>38</v>
      </c>
      <c r="AB1168">
        <v>11</v>
      </c>
      <c r="AC1168" t="s">
        <v>39</v>
      </c>
      <c r="AD1168">
        <v>1</v>
      </c>
      <c r="AE1168">
        <f t="shared" si="310"/>
        <v>28.810793742973065</v>
      </c>
      <c r="AF1168" t="str">
        <f t="shared" si="327"/>
        <v>UL28.8107937429731</v>
      </c>
      <c r="AH1168">
        <f>COUNTIF($AE$49:AE4119,AE1168)</f>
        <v>1</v>
      </c>
      <c r="AI1168" s="6">
        <f t="shared" si="311"/>
        <v>10</v>
      </c>
      <c r="AJ1168" s="7">
        <f t="shared" si="312"/>
        <v>3.6666666666666665</v>
      </c>
      <c r="AK1168" s="7">
        <f t="shared" si="313"/>
        <v>6.666666666666667</v>
      </c>
      <c r="AL1168" s="7">
        <f t="shared" si="314"/>
        <v>5.5</v>
      </c>
      <c r="AM1168" s="7">
        <f t="shared" si="315"/>
        <v>4</v>
      </c>
      <c r="AN1168" s="7">
        <f t="shared" si="316"/>
        <v>2.2000000000000002</v>
      </c>
      <c r="AO1168" s="7">
        <f t="shared" si="317"/>
        <v>2.8571428571428572</v>
      </c>
      <c r="AP1168" s="8">
        <f t="shared" si="318"/>
        <v>1.5714285714285714</v>
      </c>
      <c r="AQ1168" t="b">
        <f t="shared" si="319"/>
        <v>1</v>
      </c>
      <c r="AR1168" t="b">
        <f t="shared" si="320"/>
        <v>0</v>
      </c>
      <c r="AS1168" t="b">
        <f t="shared" si="321"/>
        <v>0</v>
      </c>
      <c r="AT1168" t="b">
        <f t="shared" si="322"/>
        <v>0</v>
      </c>
      <c r="AU1168" t="b">
        <f t="shared" si="323"/>
        <v>1</v>
      </c>
      <c r="AV1168" t="b">
        <f t="shared" si="324"/>
        <v>0</v>
      </c>
      <c r="AW1168" t="b">
        <f t="shared" si="325"/>
        <v>0</v>
      </c>
      <c r="AX1168" t="b">
        <f t="shared" si="326"/>
        <v>0</v>
      </c>
    </row>
    <row r="1169" spans="20:50" hidden="1">
      <c r="T1169" t="s">
        <v>53</v>
      </c>
      <c r="U1169" t="s">
        <v>59</v>
      </c>
      <c r="V1169">
        <v>624</v>
      </c>
      <c r="W1169" t="s">
        <v>142</v>
      </c>
      <c r="X1169" t="s">
        <v>1036</v>
      </c>
      <c r="Y1169" t="s">
        <v>37</v>
      </c>
      <c r="Z1169">
        <v>20</v>
      </c>
      <c r="AA1169" t="s">
        <v>38</v>
      </c>
      <c r="AB1169">
        <v>13</v>
      </c>
      <c r="AC1169" t="s">
        <v>39</v>
      </c>
      <c r="AD1169">
        <v>1</v>
      </c>
      <c r="AE1169">
        <f t="shared" si="310"/>
        <v>33.023867555796649</v>
      </c>
      <c r="AF1169" t="str">
        <f t="shared" si="327"/>
        <v>UL33.0238675557966</v>
      </c>
      <c r="AH1169">
        <f>COUNTIF($AE$49:AE4120,AE1169)</f>
        <v>1</v>
      </c>
      <c r="AI1169" s="6">
        <f t="shared" si="311"/>
        <v>10</v>
      </c>
      <c r="AJ1169" s="7">
        <f t="shared" si="312"/>
        <v>4.333333333333333</v>
      </c>
      <c r="AK1169" s="7">
        <f t="shared" si="313"/>
        <v>6.666666666666667</v>
      </c>
      <c r="AL1169" s="7">
        <f t="shared" si="314"/>
        <v>6.5</v>
      </c>
      <c r="AM1169" s="7">
        <f t="shared" si="315"/>
        <v>4</v>
      </c>
      <c r="AN1169" s="7">
        <f t="shared" si="316"/>
        <v>2.6</v>
      </c>
      <c r="AO1169" s="7">
        <f t="shared" si="317"/>
        <v>2.8571428571428572</v>
      </c>
      <c r="AP1169" s="8">
        <f t="shared" si="318"/>
        <v>1.8571428571428572</v>
      </c>
      <c r="AQ1169" t="b">
        <f t="shared" si="319"/>
        <v>1</v>
      </c>
      <c r="AR1169" t="b">
        <f t="shared" si="320"/>
        <v>0</v>
      </c>
      <c r="AS1169" t="b">
        <f t="shared" si="321"/>
        <v>0</v>
      </c>
      <c r="AT1169" t="b">
        <f t="shared" si="322"/>
        <v>0</v>
      </c>
      <c r="AU1169" t="b">
        <f t="shared" si="323"/>
        <v>1</v>
      </c>
      <c r="AV1169" t="b">
        <f t="shared" si="324"/>
        <v>0</v>
      </c>
      <c r="AW1169" t="b">
        <f t="shared" si="325"/>
        <v>0</v>
      </c>
      <c r="AX1169" t="b">
        <f t="shared" si="326"/>
        <v>0</v>
      </c>
    </row>
    <row r="1170" spans="20:50" hidden="1">
      <c r="T1170" t="s">
        <v>53</v>
      </c>
      <c r="U1170" t="s">
        <v>59</v>
      </c>
      <c r="V1170">
        <v>625</v>
      </c>
      <c r="W1170" t="s">
        <v>142</v>
      </c>
      <c r="X1170" t="s">
        <v>1037</v>
      </c>
      <c r="Y1170" t="s">
        <v>37</v>
      </c>
      <c r="Z1170">
        <v>20</v>
      </c>
      <c r="AA1170" t="s">
        <v>38</v>
      </c>
      <c r="AB1170">
        <v>17</v>
      </c>
      <c r="AC1170" t="s">
        <v>39</v>
      </c>
      <c r="AD1170">
        <v>1</v>
      </c>
      <c r="AE1170">
        <f t="shared" si="310"/>
        <v>40.364536573097361</v>
      </c>
      <c r="AF1170" t="str">
        <f t="shared" si="327"/>
        <v>UL40.3645365730974</v>
      </c>
      <c r="AH1170">
        <f>COUNTIF($AE$49:AE4121,AE1170)</f>
        <v>1</v>
      </c>
      <c r="AI1170" s="6">
        <f t="shared" si="311"/>
        <v>10</v>
      </c>
      <c r="AJ1170" s="7">
        <f t="shared" si="312"/>
        <v>5.666666666666667</v>
      </c>
      <c r="AK1170" s="7">
        <f t="shared" si="313"/>
        <v>6.666666666666667</v>
      </c>
      <c r="AL1170" s="7">
        <f t="shared" si="314"/>
        <v>8.5</v>
      </c>
      <c r="AM1170" s="7">
        <f t="shared" si="315"/>
        <v>4</v>
      </c>
      <c r="AN1170" s="7">
        <f t="shared" si="316"/>
        <v>3.4</v>
      </c>
      <c r="AO1170" s="7">
        <f t="shared" si="317"/>
        <v>2.8571428571428572</v>
      </c>
      <c r="AP1170" s="8">
        <f t="shared" si="318"/>
        <v>2.4285714285714284</v>
      </c>
      <c r="AQ1170" t="b">
        <f t="shared" si="319"/>
        <v>1</v>
      </c>
      <c r="AR1170" t="b">
        <f t="shared" si="320"/>
        <v>0</v>
      </c>
      <c r="AS1170" t="b">
        <f t="shared" si="321"/>
        <v>0</v>
      </c>
      <c r="AT1170" t="b">
        <f t="shared" si="322"/>
        <v>0</v>
      </c>
      <c r="AU1170" t="b">
        <f t="shared" si="323"/>
        <v>1</v>
      </c>
      <c r="AV1170" t="b">
        <f t="shared" si="324"/>
        <v>0</v>
      </c>
      <c r="AW1170" t="b">
        <f t="shared" si="325"/>
        <v>0</v>
      </c>
      <c r="AX1170" t="b">
        <f t="shared" si="326"/>
        <v>0</v>
      </c>
    </row>
    <row r="1171" spans="20:50" hidden="1">
      <c r="T1171" t="s">
        <v>53</v>
      </c>
      <c r="U1171" t="s">
        <v>59</v>
      </c>
      <c r="V1171">
        <v>626</v>
      </c>
      <c r="W1171" t="s">
        <v>142</v>
      </c>
      <c r="X1171" t="s">
        <v>1038</v>
      </c>
      <c r="Y1171" t="s">
        <v>37</v>
      </c>
      <c r="Z1171">
        <v>20</v>
      </c>
      <c r="AA1171" t="s">
        <v>38</v>
      </c>
      <c r="AB1171">
        <v>19</v>
      </c>
      <c r="AC1171" t="s">
        <v>39</v>
      </c>
      <c r="AD1171">
        <v>1</v>
      </c>
      <c r="AE1171">
        <f t="shared" si="310"/>
        <v>43.531199285614179</v>
      </c>
      <c r="AF1171" t="str">
        <f t="shared" si="327"/>
        <v>UL43.5311992856142</v>
      </c>
      <c r="AH1171">
        <f>COUNTIF($AE$49:AE4122,AE1171)</f>
        <v>1</v>
      </c>
      <c r="AI1171" s="6">
        <f t="shared" si="311"/>
        <v>10</v>
      </c>
      <c r="AJ1171" s="7">
        <f t="shared" si="312"/>
        <v>6.333333333333333</v>
      </c>
      <c r="AK1171" s="7">
        <f t="shared" si="313"/>
        <v>6.666666666666667</v>
      </c>
      <c r="AL1171" s="7">
        <f t="shared" si="314"/>
        <v>9.5</v>
      </c>
      <c r="AM1171" s="7">
        <f t="shared" si="315"/>
        <v>4</v>
      </c>
      <c r="AN1171" s="7">
        <f t="shared" si="316"/>
        <v>3.8</v>
      </c>
      <c r="AO1171" s="7">
        <f t="shared" si="317"/>
        <v>2.8571428571428572</v>
      </c>
      <c r="AP1171" s="8">
        <f t="shared" si="318"/>
        <v>2.7142857142857144</v>
      </c>
      <c r="AQ1171" t="b">
        <f t="shared" si="319"/>
        <v>1</v>
      </c>
      <c r="AR1171" t="b">
        <f t="shared" si="320"/>
        <v>0</v>
      </c>
      <c r="AS1171" t="b">
        <f t="shared" si="321"/>
        <v>0</v>
      </c>
      <c r="AT1171" t="b">
        <f t="shared" si="322"/>
        <v>0</v>
      </c>
      <c r="AU1171" t="b">
        <f t="shared" si="323"/>
        <v>1</v>
      </c>
      <c r="AV1171" t="b">
        <f t="shared" si="324"/>
        <v>0</v>
      </c>
      <c r="AW1171" t="b">
        <f t="shared" si="325"/>
        <v>0</v>
      </c>
      <c r="AX1171" t="b">
        <f t="shared" si="326"/>
        <v>0</v>
      </c>
    </row>
    <row r="1172" spans="20:50" hidden="1">
      <c r="T1172" t="s">
        <v>53</v>
      </c>
      <c r="U1172" t="s">
        <v>59</v>
      </c>
      <c r="V1172">
        <v>627</v>
      </c>
      <c r="W1172" t="s">
        <v>142</v>
      </c>
      <c r="X1172" t="s">
        <v>1039</v>
      </c>
      <c r="Y1172" t="s">
        <v>37</v>
      </c>
      <c r="Z1172">
        <v>20</v>
      </c>
      <c r="AA1172" t="s">
        <v>38</v>
      </c>
      <c r="AB1172">
        <v>21</v>
      </c>
      <c r="AC1172" t="s">
        <v>39</v>
      </c>
      <c r="AD1172">
        <v>1</v>
      </c>
      <c r="AE1172">
        <f t="shared" si="310"/>
        <v>46.397181027296376</v>
      </c>
      <c r="AF1172" t="str">
        <f t="shared" si="327"/>
        <v>UL46.3971810272964</v>
      </c>
      <c r="AH1172">
        <f>COUNTIF($AE$49:AE4123,AE1172)</f>
        <v>1</v>
      </c>
      <c r="AI1172" s="6">
        <f t="shared" si="311"/>
        <v>10</v>
      </c>
      <c r="AJ1172" s="7">
        <f t="shared" si="312"/>
        <v>7</v>
      </c>
      <c r="AK1172" s="7">
        <f t="shared" si="313"/>
        <v>6.666666666666667</v>
      </c>
      <c r="AL1172" s="7">
        <f t="shared" si="314"/>
        <v>10.5</v>
      </c>
      <c r="AM1172" s="7">
        <f t="shared" si="315"/>
        <v>4</v>
      </c>
      <c r="AN1172" s="7">
        <f t="shared" si="316"/>
        <v>4.2</v>
      </c>
      <c r="AO1172" s="7">
        <f t="shared" si="317"/>
        <v>2.8571428571428572</v>
      </c>
      <c r="AP1172" s="8">
        <f t="shared" si="318"/>
        <v>3</v>
      </c>
      <c r="AQ1172" t="b">
        <f t="shared" si="319"/>
        <v>1</v>
      </c>
      <c r="AR1172" t="b">
        <f t="shared" si="320"/>
        <v>1</v>
      </c>
      <c r="AS1172" t="b">
        <f t="shared" si="321"/>
        <v>0</v>
      </c>
      <c r="AT1172" t="b">
        <f t="shared" si="322"/>
        <v>0</v>
      </c>
      <c r="AU1172" t="b">
        <f t="shared" si="323"/>
        <v>1</v>
      </c>
      <c r="AV1172" t="b">
        <f t="shared" si="324"/>
        <v>0</v>
      </c>
      <c r="AW1172" t="b">
        <f t="shared" si="325"/>
        <v>0</v>
      </c>
      <c r="AX1172" t="b">
        <f t="shared" si="326"/>
        <v>1</v>
      </c>
    </row>
    <row r="1173" spans="20:50" hidden="1">
      <c r="T1173" t="s">
        <v>53</v>
      </c>
      <c r="U1173" t="s">
        <v>59</v>
      </c>
      <c r="V1173">
        <v>628</v>
      </c>
      <c r="W1173" t="s">
        <v>142</v>
      </c>
      <c r="X1173" t="s">
        <v>1040</v>
      </c>
      <c r="Y1173" t="s">
        <v>37</v>
      </c>
      <c r="Z1173">
        <v>20</v>
      </c>
      <c r="AA1173" t="s">
        <v>38</v>
      </c>
      <c r="AB1173">
        <v>23</v>
      </c>
      <c r="AC1173" t="s">
        <v>39</v>
      </c>
      <c r="AD1173">
        <v>1</v>
      </c>
      <c r="AE1173">
        <f t="shared" si="310"/>
        <v>48.990913098429779</v>
      </c>
      <c r="AF1173" t="str">
        <f t="shared" si="327"/>
        <v>UL48.9909130984298</v>
      </c>
      <c r="AH1173">
        <f>COUNTIF($AE$49:AE4124,AE1173)</f>
        <v>1</v>
      </c>
      <c r="AI1173" s="6">
        <f t="shared" si="311"/>
        <v>10</v>
      </c>
      <c r="AJ1173" s="7">
        <f t="shared" si="312"/>
        <v>7.666666666666667</v>
      </c>
      <c r="AK1173" s="7">
        <f t="shared" si="313"/>
        <v>6.666666666666667</v>
      </c>
      <c r="AL1173" s="7">
        <f t="shared" si="314"/>
        <v>11.5</v>
      </c>
      <c r="AM1173" s="7">
        <f t="shared" si="315"/>
        <v>4</v>
      </c>
      <c r="AN1173" s="7">
        <f t="shared" si="316"/>
        <v>4.5999999999999996</v>
      </c>
      <c r="AO1173" s="7">
        <f t="shared" si="317"/>
        <v>2.8571428571428572</v>
      </c>
      <c r="AP1173" s="8">
        <f t="shared" si="318"/>
        <v>3.2857142857142856</v>
      </c>
      <c r="AQ1173" t="b">
        <f t="shared" si="319"/>
        <v>1</v>
      </c>
      <c r="AR1173" t="b">
        <f t="shared" si="320"/>
        <v>0</v>
      </c>
      <c r="AS1173" t="b">
        <f t="shared" si="321"/>
        <v>0</v>
      </c>
      <c r="AT1173" t="b">
        <f t="shared" si="322"/>
        <v>0</v>
      </c>
      <c r="AU1173" t="b">
        <f t="shared" si="323"/>
        <v>1</v>
      </c>
      <c r="AV1173" t="b">
        <f t="shared" si="324"/>
        <v>0</v>
      </c>
      <c r="AW1173" t="b">
        <f t="shared" si="325"/>
        <v>0</v>
      </c>
      <c r="AX1173" t="b">
        <f t="shared" si="326"/>
        <v>0</v>
      </c>
    </row>
    <row r="1174" spans="20:50" hidden="1">
      <c r="T1174" t="s">
        <v>53</v>
      </c>
      <c r="U1174" t="s">
        <v>59</v>
      </c>
      <c r="V1174">
        <v>629</v>
      </c>
      <c r="W1174" t="s">
        <v>142</v>
      </c>
      <c r="X1174" t="s">
        <v>1041</v>
      </c>
      <c r="Y1174" t="s">
        <v>37</v>
      </c>
      <c r="Z1174">
        <v>20</v>
      </c>
      <c r="AA1174" t="s">
        <v>38</v>
      </c>
      <c r="AB1174">
        <v>27</v>
      </c>
      <c r="AC1174" t="s">
        <v>39</v>
      </c>
      <c r="AD1174">
        <v>1</v>
      </c>
      <c r="AE1174">
        <f t="shared" si="310"/>
        <v>53.471144633014831</v>
      </c>
      <c r="AF1174" t="str">
        <f t="shared" si="327"/>
        <v>UL53.4711446330148</v>
      </c>
      <c r="AH1174">
        <f>COUNTIF($AE$49:AE4125,AE1174)</f>
        <v>2</v>
      </c>
      <c r="AI1174" s="6">
        <f t="shared" si="311"/>
        <v>10</v>
      </c>
      <c r="AJ1174" s="7">
        <f t="shared" si="312"/>
        <v>9</v>
      </c>
      <c r="AK1174" s="7">
        <f t="shared" si="313"/>
        <v>6.666666666666667</v>
      </c>
      <c r="AL1174" s="7">
        <f t="shared" si="314"/>
        <v>13.5</v>
      </c>
      <c r="AM1174" s="7">
        <f t="shared" si="315"/>
        <v>4</v>
      </c>
      <c r="AN1174" s="7">
        <f t="shared" si="316"/>
        <v>5.4</v>
      </c>
      <c r="AO1174" s="7">
        <f t="shared" si="317"/>
        <v>2.8571428571428572</v>
      </c>
      <c r="AP1174" s="8">
        <f t="shared" si="318"/>
        <v>3.8571428571428572</v>
      </c>
      <c r="AQ1174" t="b">
        <f t="shared" si="319"/>
        <v>1</v>
      </c>
      <c r="AR1174" t="b">
        <f t="shared" si="320"/>
        <v>1</v>
      </c>
      <c r="AS1174" t="b">
        <f t="shared" si="321"/>
        <v>0</v>
      </c>
      <c r="AT1174" t="b">
        <f t="shared" si="322"/>
        <v>0</v>
      </c>
      <c r="AU1174" t="b">
        <f t="shared" si="323"/>
        <v>1</v>
      </c>
      <c r="AV1174" t="b">
        <f t="shared" si="324"/>
        <v>0</v>
      </c>
      <c r="AW1174" t="b">
        <f t="shared" si="325"/>
        <v>0</v>
      </c>
      <c r="AX1174" t="b">
        <f t="shared" si="326"/>
        <v>0</v>
      </c>
    </row>
    <row r="1175" spans="20:50" hidden="1">
      <c r="T1175" t="s">
        <v>35</v>
      </c>
      <c r="U1175" t="s">
        <v>59</v>
      </c>
      <c r="V1175" t="s">
        <v>0</v>
      </c>
      <c r="W1175" t="s">
        <v>142</v>
      </c>
      <c r="X1175" t="s">
        <v>1041</v>
      </c>
      <c r="Y1175" t="s">
        <v>37</v>
      </c>
      <c r="Z1175">
        <v>20</v>
      </c>
      <c r="AA1175" t="s">
        <v>38</v>
      </c>
      <c r="AB1175">
        <v>27</v>
      </c>
      <c r="AC1175" t="s">
        <v>39</v>
      </c>
      <c r="AD1175">
        <v>1</v>
      </c>
      <c r="AE1175">
        <f t="shared" si="310"/>
        <v>53.471144633014831</v>
      </c>
      <c r="AF1175" t="str">
        <f t="shared" si="327"/>
        <v>UL53.4711446330148</v>
      </c>
      <c r="AG1175" t="str">
        <f>U1175&amp;AE1175</f>
        <v>UL53.4711446330148</v>
      </c>
      <c r="AH1175">
        <f>COUNTIF($AG$49:AG4126,AG1175)</f>
        <v>1</v>
      </c>
      <c r="AI1175" s="6">
        <f t="shared" si="311"/>
        <v>10</v>
      </c>
      <c r="AJ1175" s="7">
        <f t="shared" si="312"/>
        <v>9</v>
      </c>
      <c r="AK1175" s="7">
        <f t="shared" si="313"/>
        <v>6.666666666666667</v>
      </c>
      <c r="AL1175" s="7">
        <f t="shared" si="314"/>
        <v>13.5</v>
      </c>
      <c r="AM1175" s="7">
        <f t="shared" si="315"/>
        <v>4</v>
      </c>
      <c r="AN1175" s="7">
        <f t="shared" si="316"/>
        <v>5.4</v>
      </c>
      <c r="AO1175" s="7">
        <f t="shared" si="317"/>
        <v>2.8571428571428572</v>
      </c>
      <c r="AP1175" s="8">
        <f t="shared" si="318"/>
        <v>3.8571428571428572</v>
      </c>
      <c r="AQ1175" t="b">
        <f t="shared" si="319"/>
        <v>1</v>
      </c>
      <c r="AR1175" t="b">
        <f t="shared" si="320"/>
        <v>1</v>
      </c>
      <c r="AS1175" t="b">
        <f t="shared" si="321"/>
        <v>0</v>
      </c>
      <c r="AT1175" t="b">
        <f t="shared" si="322"/>
        <v>0</v>
      </c>
      <c r="AU1175" t="b">
        <f t="shared" si="323"/>
        <v>1</v>
      </c>
      <c r="AV1175" t="b">
        <f t="shared" si="324"/>
        <v>0</v>
      </c>
      <c r="AW1175" t="b">
        <f t="shared" si="325"/>
        <v>0</v>
      </c>
      <c r="AX1175" t="b">
        <f t="shared" si="326"/>
        <v>0</v>
      </c>
    </row>
    <row r="1176" spans="20:50" hidden="1">
      <c r="T1176" t="s">
        <v>53</v>
      </c>
      <c r="U1176" t="s">
        <v>59</v>
      </c>
      <c r="V1176">
        <v>630</v>
      </c>
      <c r="W1176" t="s">
        <v>142</v>
      </c>
      <c r="X1176" t="s">
        <v>1042</v>
      </c>
      <c r="Y1176" t="s">
        <v>37</v>
      </c>
      <c r="Z1176">
        <v>20</v>
      </c>
      <c r="AA1176" t="s">
        <v>38</v>
      </c>
      <c r="AB1176">
        <v>29</v>
      </c>
      <c r="AC1176" t="s">
        <v>39</v>
      </c>
      <c r="AD1176">
        <v>1</v>
      </c>
      <c r="AE1176">
        <f t="shared" si="310"/>
        <v>55.407711312490058</v>
      </c>
      <c r="AF1176" t="str">
        <f t="shared" si="327"/>
        <v>UL55.4077113124901</v>
      </c>
      <c r="AH1176">
        <f>COUNTIF($AE$49:AE4127,AE1176)</f>
        <v>2</v>
      </c>
      <c r="AI1176" s="6">
        <f t="shared" si="311"/>
        <v>10</v>
      </c>
      <c r="AJ1176" s="7">
        <f t="shared" si="312"/>
        <v>9.6666666666666661</v>
      </c>
      <c r="AK1176" s="7">
        <f t="shared" si="313"/>
        <v>6.666666666666667</v>
      </c>
      <c r="AL1176" s="7">
        <f t="shared" si="314"/>
        <v>14.5</v>
      </c>
      <c r="AM1176" s="7">
        <f t="shared" si="315"/>
        <v>4</v>
      </c>
      <c r="AN1176" s="7">
        <f t="shared" si="316"/>
        <v>5.8</v>
      </c>
      <c r="AO1176" s="7">
        <f t="shared" si="317"/>
        <v>2.8571428571428572</v>
      </c>
      <c r="AP1176" s="8">
        <f t="shared" si="318"/>
        <v>4.1428571428571432</v>
      </c>
      <c r="AQ1176" t="b">
        <f t="shared" si="319"/>
        <v>1</v>
      </c>
      <c r="AR1176" t="b">
        <f t="shared" si="320"/>
        <v>0</v>
      </c>
      <c r="AS1176" t="b">
        <f t="shared" si="321"/>
        <v>0</v>
      </c>
      <c r="AT1176" t="b">
        <f t="shared" si="322"/>
        <v>0</v>
      </c>
      <c r="AU1176" t="b">
        <f t="shared" si="323"/>
        <v>1</v>
      </c>
      <c r="AV1176" t="b">
        <f t="shared" si="324"/>
        <v>0</v>
      </c>
      <c r="AW1176" t="b">
        <f t="shared" si="325"/>
        <v>0</v>
      </c>
      <c r="AX1176" t="b">
        <f t="shared" si="326"/>
        <v>0</v>
      </c>
    </row>
    <row r="1177" spans="20:50" hidden="1">
      <c r="T1177" t="s">
        <v>35</v>
      </c>
      <c r="U1177" t="s">
        <v>59</v>
      </c>
      <c r="V1177" t="s">
        <v>0</v>
      </c>
      <c r="W1177" t="s">
        <v>142</v>
      </c>
      <c r="X1177" t="s">
        <v>1042</v>
      </c>
      <c r="Y1177" t="s">
        <v>37</v>
      </c>
      <c r="Z1177">
        <v>20</v>
      </c>
      <c r="AA1177" t="s">
        <v>38</v>
      </c>
      <c r="AB1177">
        <v>29</v>
      </c>
      <c r="AC1177" t="s">
        <v>39</v>
      </c>
      <c r="AD1177">
        <v>1</v>
      </c>
      <c r="AE1177">
        <f t="shared" si="310"/>
        <v>55.407711312490058</v>
      </c>
      <c r="AF1177" t="str">
        <f t="shared" si="327"/>
        <v>UL55.4077113124901</v>
      </c>
      <c r="AG1177" t="str">
        <f>U1177&amp;AE1177</f>
        <v>UL55.4077113124901</v>
      </c>
      <c r="AH1177">
        <f>COUNTIF($AG$49:AG4128,AG1177)</f>
        <v>1</v>
      </c>
      <c r="AI1177" s="6">
        <f t="shared" si="311"/>
        <v>10</v>
      </c>
      <c r="AJ1177" s="7">
        <f t="shared" si="312"/>
        <v>9.6666666666666661</v>
      </c>
      <c r="AK1177" s="7">
        <f t="shared" si="313"/>
        <v>6.666666666666667</v>
      </c>
      <c r="AL1177" s="7">
        <f t="shared" si="314"/>
        <v>14.5</v>
      </c>
      <c r="AM1177" s="7">
        <f t="shared" si="315"/>
        <v>4</v>
      </c>
      <c r="AN1177" s="7">
        <f t="shared" si="316"/>
        <v>5.8</v>
      </c>
      <c r="AO1177" s="7">
        <f t="shared" si="317"/>
        <v>2.8571428571428572</v>
      </c>
      <c r="AP1177" s="8">
        <f t="shared" si="318"/>
        <v>4.1428571428571432</v>
      </c>
      <c r="AQ1177" t="b">
        <f t="shared" si="319"/>
        <v>1</v>
      </c>
      <c r="AR1177" t="b">
        <f t="shared" si="320"/>
        <v>0</v>
      </c>
      <c r="AS1177" t="b">
        <f t="shared" si="321"/>
        <v>0</v>
      </c>
      <c r="AT1177" t="b">
        <f t="shared" si="322"/>
        <v>0</v>
      </c>
      <c r="AU1177" t="b">
        <f t="shared" si="323"/>
        <v>1</v>
      </c>
      <c r="AV1177" t="b">
        <f t="shared" si="324"/>
        <v>0</v>
      </c>
      <c r="AW1177" t="b">
        <f t="shared" si="325"/>
        <v>0</v>
      </c>
      <c r="AX1177" t="b">
        <f t="shared" si="326"/>
        <v>0</v>
      </c>
    </row>
    <row r="1178" spans="20:50" hidden="1">
      <c r="T1178" t="s">
        <v>53</v>
      </c>
      <c r="U1178" t="s">
        <v>59</v>
      </c>
      <c r="V1178">
        <v>631</v>
      </c>
      <c r="W1178" t="s">
        <v>142</v>
      </c>
      <c r="X1178" t="s">
        <v>1043</v>
      </c>
      <c r="Y1178" t="s">
        <v>37</v>
      </c>
      <c r="Z1178">
        <v>20</v>
      </c>
      <c r="AA1178" t="s">
        <v>38</v>
      </c>
      <c r="AB1178">
        <v>31</v>
      </c>
      <c r="AC1178" t="s">
        <v>39</v>
      </c>
      <c r="AD1178">
        <v>1</v>
      </c>
      <c r="AE1178">
        <f t="shared" si="310"/>
        <v>57.171458208587474</v>
      </c>
      <c r="AF1178" t="str">
        <f t="shared" si="327"/>
        <v>UL57.1714582085875</v>
      </c>
      <c r="AH1178">
        <f>COUNTIF($AE$49:AE4129,AE1178)</f>
        <v>1</v>
      </c>
      <c r="AI1178" s="6">
        <f t="shared" si="311"/>
        <v>10</v>
      </c>
      <c r="AJ1178" s="7">
        <f t="shared" si="312"/>
        <v>10.333333333333334</v>
      </c>
      <c r="AK1178" s="7">
        <f t="shared" si="313"/>
        <v>6.666666666666667</v>
      </c>
      <c r="AL1178" s="7">
        <f t="shared" si="314"/>
        <v>15.5</v>
      </c>
      <c r="AM1178" s="7">
        <f t="shared" si="315"/>
        <v>4</v>
      </c>
      <c r="AN1178" s="7">
        <f t="shared" si="316"/>
        <v>6.2</v>
      </c>
      <c r="AO1178" s="7">
        <f t="shared" si="317"/>
        <v>2.8571428571428572</v>
      </c>
      <c r="AP1178" s="8">
        <f t="shared" si="318"/>
        <v>4.4285714285714288</v>
      </c>
      <c r="AQ1178" t="b">
        <f t="shared" si="319"/>
        <v>1</v>
      </c>
      <c r="AR1178" t="b">
        <f t="shared" si="320"/>
        <v>0</v>
      </c>
      <c r="AS1178" t="b">
        <f t="shared" si="321"/>
        <v>0</v>
      </c>
      <c r="AT1178" t="b">
        <f t="shared" si="322"/>
        <v>0</v>
      </c>
      <c r="AU1178" t="b">
        <f t="shared" si="323"/>
        <v>1</v>
      </c>
      <c r="AV1178" t="b">
        <f t="shared" si="324"/>
        <v>0</v>
      </c>
      <c r="AW1178" t="b">
        <f t="shared" si="325"/>
        <v>0</v>
      </c>
      <c r="AX1178" t="b">
        <f t="shared" si="326"/>
        <v>0</v>
      </c>
    </row>
    <row r="1179" spans="20:50" hidden="1">
      <c r="T1179" t="s">
        <v>53</v>
      </c>
      <c r="U1179" t="s">
        <v>59</v>
      </c>
      <c r="V1179">
        <v>632</v>
      </c>
      <c r="W1179" t="s">
        <v>142</v>
      </c>
      <c r="X1179" t="s">
        <v>1044</v>
      </c>
      <c r="Y1179" t="s">
        <v>37</v>
      </c>
      <c r="Z1179">
        <v>20</v>
      </c>
      <c r="AA1179" t="s">
        <v>38</v>
      </c>
      <c r="AB1179">
        <v>33</v>
      </c>
      <c r="AC1179" t="s">
        <v>39</v>
      </c>
      <c r="AD1179">
        <v>1</v>
      </c>
      <c r="AE1179">
        <f t="shared" si="310"/>
        <v>58.781597235653635</v>
      </c>
      <c r="AF1179" t="str">
        <f t="shared" si="327"/>
        <v>UL58.7815972356536</v>
      </c>
      <c r="AH1179">
        <f>COUNTIF($AE$49:AE4130,AE1179)</f>
        <v>2</v>
      </c>
      <c r="AI1179" s="6">
        <f t="shared" si="311"/>
        <v>10</v>
      </c>
      <c r="AJ1179" s="7">
        <f t="shared" si="312"/>
        <v>11</v>
      </c>
      <c r="AK1179" s="7">
        <f t="shared" si="313"/>
        <v>6.666666666666667</v>
      </c>
      <c r="AL1179" s="7">
        <f t="shared" si="314"/>
        <v>16.5</v>
      </c>
      <c r="AM1179" s="7">
        <f t="shared" si="315"/>
        <v>4</v>
      </c>
      <c r="AN1179" s="7">
        <f t="shared" si="316"/>
        <v>6.6</v>
      </c>
      <c r="AO1179" s="7">
        <f t="shared" si="317"/>
        <v>2.8571428571428572</v>
      </c>
      <c r="AP1179" s="8">
        <f t="shared" si="318"/>
        <v>4.7142857142857144</v>
      </c>
      <c r="AQ1179" t="b">
        <f t="shared" si="319"/>
        <v>1</v>
      </c>
      <c r="AR1179" t="b">
        <f t="shared" si="320"/>
        <v>1</v>
      </c>
      <c r="AS1179" t="b">
        <f t="shared" si="321"/>
        <v>0</v>
      </c>
      <c r="AT1179" t="b">
        <f t="shared" si="322"/>
        <v>0</v>
      </c>
      <c r="AU1179" t="b">
        <f t="shared" si="323"/>
        <v>1</v>
      </c>
      <c r="AV1179" t="b">
        <f t="shared" si="324"/>
        <v>0</v>
      </c>
      <c r="AW1179" t="b">
        <f t="shared" si="325"/>
        <v>0</v>
      </c>
      <c r="AX1179" t="b">
        <f t="shared" si="326"/>
        <v>0</v>
      </c>
    </row>
    <row r="1180" spans="20:50" hidden="1">
      <c r="T1180" t="s">
        <v>35</v>
      </c>
      <c r="U1180" t="s">
        <v>59</v>
      </c>
      <c r="V1180" t="s">
        <v>0</v>
      </c>
      <c r="W1180" t="s">
        <v>142</v>
      </c>
      <c r="X1180" t="s">
        <v>1044</v>
      </c>
      <c r="Y1180" t="s">
        <v>37</v>
      </c>
      <c r="Z1180">
        <v>20</v>
      </c>
      <c r="AA1180" t="s">
        <v>38</v>
      </c>
      <c r="AB1180">
        <v>33</v>
      </c>
      <c r="AC1180" t="s">
        <v>39</v>
      </c>
      <c r="AD1180">
        <v>1</v>
      </c>
      <c r="AE1180">
        <f t="shared" si="310"/>
        <v>58.781597235653635</v>
      </c>
      <c r="AF1180" t="str">
        <f t="shared" si="327"/>
        <v>UL58.7815972356536</v>
      </c>
      <c r="AG1180" t="str">
        <f>U1180&amp;AE1180</f>
        <v>UL58.7815972356536</v>
      </c>
      <c r="AH1180">
        <f>COUNTIF($AG$49:AG4131,AG1180)</f>
        <v>1</v>
      </c>
      <c r="AI1180" s="6">
        <f t="shared" si="311"/>
        <v>10</v>
      </c>
      <c r="AJ1180" s="7">
        <f t="shared" si="312"/>
        <v>11</v>
      </c>
      <c r="AK1180" s="7">
        <f t="shared" si="313"/>
        <v>6.666666666666667</v>
      </c>
      <c r="AL1180" s="7">
        <f t="shared" si="314"/>
        <v>16.5</v>
      </c>
      <c r="AM1180" s="7">
        <f t="shared" si="315"/>
        <v>4</v>
      </c>
      <c r="AN1180" s="7">
        <f t="shared" si="316"/>
        <v>6.6</v>
      </c>
      <c r="AO1180" s="7">
        <f t="shared" si="317"/>
        <v>2.8571428571428572</v>
      </c>
      <c r="AP1180" s="8">
        <f t="shared" si="318"/>
        <v>4.7142857142857144</v>
      </c>
      <c r="AQ1180" t="b">
        <f t="shared" si="319"/>
        <v>1</v>
      </c>
      <c r="AR1180" t="b">
        <f t="shared" si="320"/>
        <v>1</v>
      </c>
      <c r="AS1180" t="b">
        <f t="shared" si="321"/>
        <v>0</v>
      </c>
      <c r="AT1180" t="b">
        <f t="shared" si="322"/>
        <v>0</v>
      </c>
      <c r="AU1180" t="b">
        <f t="shared" si="323"/>
        <v>1</v>
      </c>
      <c r="AV1180" t="b">
        <f t="shared" si="324"/>
        <v>0</v>
      </c>
      <c r="AW1180" t="b">
        <f t="shared" si="325"/>
        <v>0</v>
      </c>
      <c r="AX1180" t="b">
        <f t="shared" si="326"/>
        <v>0</v>
      </c>
    </row>
    <row r="1181" spans="20:50" hidden="1">
      <c r="T1181" t="s">
        <v>53</v>
      </c>
      <c r="U1181" t="s">
        <v>59</v>
      </c>
      <c r="V1181">
        <v>633</v>
      </c>
      <c r="W1181" t="s">
        <v>142</v>
      </c>
      <c r="X1181" t="s">
        <v>1045</v>
      </c>
      <c r="Y1181" t="s">
        <v>37</v>
      </c>
      <c r="Z1181">
        <v>21</v>
      </c>
      <c r="AA1181" t="s">
        <v>38</v>
      </c>
      <c r="AB1181">
        <v>1</v>
      </c>
      <c r="AC1181" t="s">
        <v>39</v>
      </c>
      <c r="AD1181">
        <v>1</v>
      </c>
      <c r="AE1181">
        <f t="shared" si="310"/>
        <v>2.7263109939062655</v>
      </c>
      <c r="AF1181" t="str">
        <f t="shared" si="327"/>
        <v>UL2.72631099390627</v>
      </c>
      <c r="AH1181">
        <f>COUNTIF($AE$49:AE4132,AE1181)</f>
        <v>2</v>
      </c>
      <c r="AI1181" s="6">
        <f t="shared" si="311"/>
        <v>10.5</v>
      </c>
      <c r="AJ1181" s="7">
        <f t="shared" si="312"/>
        <v>0.33333333333333331</v>
      </c>
      <c r="AK1181" s="7">
        <f t="shared" si="313"/>
        <v>7</v>
      </c>
      <c r="AL1181" s="7">
        <f t="shared" si="314"/>
        <v>0.5</v>
      </c>
      <c r="AM1181" s="7">
        <f t="shared" si="315"/>
        <v>4.2</v>
      </c>
      <c r="AN1181" s="7">
        <f t="shared" si="316"/>
        <v>0.2</v>
      </c>
      <c r="AO1181" s="7">
        <f t="shared" si="317"/>
        <v>3</v>
      </c>
      <c r="AP1181" s="8">
        <f t="shared" si="318"/>
        <v>0.14285714285714285</v>
      </c>
      <c r="AQ1181" t="b">
        <f t="shared" si="319"/>
        <v>0</v>
      </c>
      <c r="AR1181" t="b">
        <f t="shared" si="320"/>
        <v>0</v>
      </c>
      <c r="AS1181" t="b">
        <f t="shared" si="321"/>
        <v>1</v>
      </c>
      <c r="AT1181" t="b">
        <f t="shared" si="322"/>
        <v>0</v>
      </c>
      <c r="AU1181" t="b">
        <f t="shared" si="323"/>
        <v>0</v>
      </c>
      <c r="AV1181" t="b">
        <f t="shared" si="324"/>
        <v>0</v>
      </c>
      <c r="AW1181" t="b">
        <f t="shared" si="325"/>
        <v>1</v>
      </c>
      <c r="AX1181" t="b">
        <f t="shared" si="326"/>
        <v>0</v>
      </c>
    </row>
    <row r="1182" spans="20:50" hidden="1">
      <c r="T1182" t="s">
        <v>53</v>
      </c>
      <c r="U1182" t="s">
        <v>59</v>
      </c>
      <c r="V1182">
        <v>634</v>
      </c>
      <c r="W1182" t="s">
        <v>142</v>
      </c>
      <c r="X1182" t="s">
        <v>1046</v>
      </c>
      <c r="Y1182" t="s">
        <v>37</v>
      </c>
      <c r="Z1182">
        <v>21</v>
      </c>
      <c r="AA1182" t="s">
        <v>38</v>
      </c>
      <c r="AB1182">
        <v>2</v>
      </c>
      <c r="AC1182" t="s">
        <v>39</v>
      </c>
      <c r="AD1182">
        <v>1</v>
      </c>
      <c r="AE1182">
        <f t="shared" si="310"/>
        <v>5.4403320310055063</v>
      </c>
      <c r="AF1182" t="str">
        <f t="shared" si="327"/>
        <v>UL5.44033203100551</v>
      </c>
      <c r="AH1182">
        <f>COUNTIF($AE$49:AE4133,AE1182)</f>
        <v>2</v>
      </c>
      <c r="AI1182" s="6">
        <f t="shared" si="311"/>
        <v>10.5</v>
      </c>
      <c r="AJ1182" s="7">
        <f t="shared" si="312"/>
        <v>0.66666666666666663</v>
      </c>
      <c r="AK1182" s="7">
        <f t="shared" si="313"/>
        <v>7</v>
      </c>
      <c r="AL1182" s="7">
        <f t="shared" si="314"/>
        <v>1</v>
      </c>
      <c r="AM1182" s="7">
        <f t="shared" si="315"/>
        <v>4.2</v>
      </c>
      <c r="AN1182" s="7">
        <f t="shared" si="316"/>
        <v>0.4</v>
      </c>
      <c r="AO1182" s="7">
        <f t="shared" si="317"/>
        <v>3</v>
      </c>
      <c r="AP1182" s="8">
        <f t="shared" si="318"/>
        <v>0.2857142857142857</v>
      </c>
      <c r="AQ1182" t="b">
        <f t="shared" si="319"/>
        <v>0</v>
      </c>
      <c r="AR1182" t="b">
        <f t="shared" si="320"/>
        <v>0</v>
      </c>
      <c r="AS1182" t="b">
        <f t="shared" si="321"/>
        <v>1</v>
      </c>
      <c r="AT1182" t="b">
        <f t="shared" si="322"/>
        <v>1</v>
      </c>
      <c r="AU1182" t="b">
        <f t="shared" si="323"/>
        <v>0</v>
      </c>
      <c r="AV1182" t="b">
        <f t="shared" si="324"/>
        <v>0</v>
      </c>
      <c r="AW1182" t="b">
        <f t="shared" si="325"/>
        <v>1</v>
      </c>
      <c r="AX1182" t="b">
        <f t="shared" si="326"/>
        <v>0</v>
      </c>
    </row>
    <row r="1183" spans="20:50" hidden="1">
      <c r="T1183" t="s">
        <v>53</v>
      </c>
      <c r="U1183" t="s">
        <v>59</v>
      </c>
      <c r="V1183">
        <v>635</v>
      </c>
      <c r="W1183" t="s">
        <v>142</v>
      </c>
      <c r="X1183" t="s">
        <v>1047</v>
      </c>
      <c r="Y1183" t="s">
        <v>37</v>
      </c>
      <c r="Z1183">
        <v>21</v>
      </c>
      <c r="AA1183" t="s">
        <v>38</v>
      </c>
      <c r="AB1183">
        <v>4</v>
      </c>
      <c r="AC1183" t="s">
        <v>39</v>
      </c>
      <c r="AD1183">
        <v>1</v>
      </c>
      <c r="AE1183">
        <f t="shared" si="310"/>
        <v>10.7842978675626</v>
      </c>
      <c r="AF1183" t="str">
        <f t="shared" si="327"/>
        <v>UL10.7842978675626</v>
      </c>
      <c r="AH1183">
        <f>COUNTIF($AE$49:AE4134,AE1183)</f>
        <v>4</v>
      </c>
      <c r="AI1183" s="6">
        <f t="shared" si="311"/>
        <v>10.5</v>
      </c>
      <c r="AJ1183" s="7">
        <f t="shared" si="312"/>
        <v>1.3333333333333333</v>
      </c>
      <c r="AK1183" s="7">
        <f t="shared" si="313"/>
        <v>7</v>
      </c>
      <c r="AL1183" s="7">
        <f t="shared" si="314"/>
        <v>2</v>
      </c>
      <c r="AM1183" s="7">
        <f t="shared" si="315"/>
        <v>4.2</v>
      </c>
      <c r="AN1183" s="7">
        <f t="shared" si="316"/>
        <v>0.8</v>
      </c>
      <c r="AO1183" s="7">
        <f t="shared" si="317"/>
        <v>3</v>
      </c>
      <c r="AP1183" s="8">
        <f t="shared" si="318"/>
        <v>0.5714285714285714</v>
      </c>
      <c r="AQ1183" t="b">
        <f t="shared" si="319"/>
        <v>0</v>
      </c>
      <c r="AR1183" t="b">
        <f t="shared" si="320"/>
        <v>0</v>
      </c>
      <c r="AS1183" t="b">
        <f t="shared" si="321"/>
        <v>1</v>
      </c>
      <c r="AT1183" t="b">
        <f t="shared" si="322"/>
        <v>1</v>
      </c>
      <c r="AU1183" t="b">
        <f t="shared" si="323"/>
        <v>0</v>
      </c>
      <c r="AV1183" t="b">
        <f t="shared" si="324"/>
        <v>0</v>
      </c>
      <c r="AW1183" t="b">
        <f t="shared" si="325"/>
        <v>1</v>
      </c>
      <c r="AX1183" t="b">
        <f t="shared" si="326"/>
        <v>0</v>
      </c>
    </row>
    <row r="1184" spans="20:50" hidden="1">
      <c r="T1184" t="s">
        <v>35</v>
      </c>
      <c r="U1184" t="s">
        <v>59</v>
      </c>
      <c r="V1184" t="s">
        <v>0</v>
      </c>
      <c r="W1184" t="s">
        <v>142</v>
      </c>
      <c r="X1184" t="s">
        <v>1047</v>
      </c>
      <c r="Y1184" t="s">
        <v>37</v>
      </c>
      <c r="Z1184">
        <v>21</v>
      </c>
      <c r="AA1184" t="s">
        <v>38</v>
      </c>
      <c r="AB1184">
        <v>4</v>
      </c>
      <c r="AC1184" t="s">
        <v>39</v>
      </c>
      <c r="AD1184">
        <v>1</v>
      </c>
      <c r="AE1184">
        <f t="shared" si="310"/>
        <v>10.7842978675626</v>
      </c>
      <c r="AF1184" t="str">
        <f t="shared" si="327"/>
        <v>UL10.7842978675626</v>
      </c>
      <c r="AG1184" t="str">
        <f>U1184&amp;AE1184</f>
        <v>UL10.7842978675626</v>
      </c>
      <c r="AH1184">
        <f>COUNTIF($AG$49:AG4135,AG1184)</f>
        <v>1</v>
      </c>
      <c r="AI1184" s="6">
        <f t="shared" si="311"/>
        <v>10.5</v>
      </c>
      <c r="AJ1184" s="7">
        <f t="shared" si="312"/>
        <v>1.3333333333333333</v>
      </c>
      <c r="AK1184" s="7">
        <f t="shared" si="313"/>
        <v>7</v>
      </c>
      <c r="AL1184" s="7">
        <f t="shared" si="314"/>
        <v>2</v>
      </c>
      <c r="AM1184" s="7">
        <f t="shared" si="315"/>
        <v>4.2</v>
      </c>
      <c r="AN1184" s="7">
        <f t="shared" si="316"/>
        <v>0.8</v>
      </c>
      <c r="AO1184" s="7">
        <f t="shared" si="317"/>
        <v>3</v>
      </c>
      <c r="AP1184" s="8">
        <f t="shared" si="318"/>
        <v>0.5714285714285714</v>
      </c>
      <c r="AQ1184" t="b">
        <f t="shared" si="319"/>
        <v>0</v>
      </c>
      <c r="AR1184" t="b">
        <f t="shared" si="320"/>
        <v>0</v>
      </c>
      <c r="AS1184" t="b">
        <f t="shared" si="321"/>
        <v>1</v>
      </c>
      <c r="AT1184" t="b">
        <f t="shared" si="322"/>
        <v>1</v>
      </c>
      <c r="AU1184" t="b">
        <f t="shared" si="323"/>
        <v>0</v>
      </c>
      <c r="AV1184" t="b">
        <f t="shared" si="324"/>
        <v>0</v>
      </c>
      <c r="AW1184" t="b">
        <f t="shared" si="325"/>
        <v>1</v>
      </c>
      <c r="AX1184" t="b">
        <f t="shared" si="326"/>
        <v>0</v>
      </c>
    </row>
    <row r="1185" spans="20:50" hidden="1">
      <c r="T1185" t="s">
        <v>53</v>
      </c>
      <c r="U1185" t="s">
        <v>59</v>
      </c>
      <c r="V1185">
        <v>636</v>
      </c>
      <c r="W1185" t="s">
        <v>142</v>
      </c>
      <c r="X1185" t="s">
        <v>1048</v>
      </c>
      <c r="Y1185" t="s">
        <v>37</v>
      </c>
      <c r="Z1185">
        <v>21</v>
      </c>
      <c r="AA1185" t="s">
        <v>38</v>
      </c>
      <c r="AB1185">
        <v>5</v>
      </c>
      <c r="AC1185" t="s">
        <v>39</v>
      </c>
      <c r="AD1185">
        <v>1</v>
      </c>
      <c r="AE1185">
        <f t="shared" si="310"/>
        <v>13.392497753751098</v>
      </c>
      <c r="AF1185" t="str">
        <f t="shared" si="327"/>
        <v>UL13.3924977537511</v>
      </c>
      <c r="AH1185">
        <f>COUNTIF($AE$49:AE4136,AE1185)</f>
        <v>2</v>
      </c>
      <c r="AI1185" s="6">
        <f t="shared" si="311"/>
        <v>10.5</v>
      </c>
      <c r="AJ1185" s="7">
        <f t="shared" si="312"/>
        <v>1.6666666666666667</v>
      </c>
      <c r="AK1185" s="7">
        <f t="shared" si="313"/>
        <v>7</v>
      </c>
      <c r="AL1185" s="7">
        <f t="shared" si="314"/>
        <v>2.5</v>
      </c>
      <c r="AM1185" s="7">
        <f t="shared" si="315"/>
        <v>4.2</v>
      </c>
      <c r="AN1185" s="7">
        <f t="shared" si="316"/>
        <v>1</v>
      </c>
      <c r="AO1185" s="7">
        <f t="shared" si="317"/>
        <v>3</v>
      </c>
      <c r="AP1185" s="8">
        <f t="shared" si="318"/>
        <v>0.7142857142857143</v>
      </c>
      <c r="AQ1185" t="b">
        <f t="shared" si="319"/>
        <v>0</v>
      </c>
      <c r="AR1185" t="b">
        <f t="shared" si="320"/>
        <v>0</v>
      </c>
      <c r="AS1185" t="b">
        <f t="shared" si="321"/>
        <v>1</v>
      </c>
      <c r="AT1185" t="b">
        <f t="shared" si="322"/>
        <v>0</v>
      </c>
      <c r="AU1185" t="b">
        <f t="shared" si="323"/>
        <v>0</v>
      </c>
      <c r="AV1185" t="b">
        <f t="shared" si="324"/>
        <v>1</v>
      </c>
      <c r="AW1185" t="b">
        <f t="shared" si="325"/>
        <v>1</v>
      </c>
      <c r="AX1185" t="b">
        <f t="shared" si="326"/>
        <v>0</v>
      </c>
    </row>
    <row r="1186" spans="20:50" hidden="1">
      <c r="T1186" t="s">
        <v>53</v>
      </c>
      <c r="U1186" t="s">
        <v>59</v>
      </c>
      <c r="V1186">
        <v>637</v>
      </c>
      <c r="W1186" t="s">
        <v>142</v>
      </c>
      <c r="X1186" t="s">
        <v>1049</v>
      </c>
      <c r="Y1186" t="s">
        <v>37</v>
      </c>
      <c r="Z1186">
        <v>21</v>
      </c>
      <c r="AA1186" t="s">
        <v>38</v>
      </c>
      <c r="AB1186">
        <v>8</v>
      </c>
      <c r="AC1186" t="s">
        <v>39</v>
      </c>
      <c r="AD1186">
        <v>1</v>
      </c>
      <c r="AE1186">
        <f t="shared" si="310"/>
        <v>20.854458039578347</v>
      </c>
      <c r="AF1186" t="str">
        <f t="shared" si="327"/>
        <v>UL20.8544580395783</v>
      </c>
      <c r="AH1186">
        <f>COUNTIF($AE$49:AE4137,AE1186)</f>
        <v>2</v>
      </c>
      <c r="AI1186" s="6">
        <f t="shared" si="311"/>
        <v>10.5</v>
      </c>
      <c r="AJ1186" s="7">
        <f t="shared" si="312"/>
        <v>2.6666666666666665</v>
      </c>
      <c r="AK1186" s="7">
        <f t="shared" si="313"/>
        <v>7</v>
      </c>
      <c r="AL1186" s="7">
        <f t="shared" si="314"/>
        <v>4</v>
      </c>
      <c r="AM1186" s="7">
        <f t="shared" si="315"/>
        <v>4.2</v>
      </c>
      <c r="AN1186" s="7">
        <f t="shared" si="316"/>
        <v>1.6</v>
      </c>
      <c r="AO1186" s="7">
        <f t="shared" si="317"/>
        <v>3</v>
      </c>
      <c r="AP1186" s="8">
        <f t="shared" si="318"/>
        <v>1.1428571428571428</v>
      </c>
      <c r="AQ1186" t="b">
        <f t="shared" si="319"/>
        <v>0</v>
      </c>
      <c r="AR1186" t="b">
        <f t="shared" si="320"/>
        <v>0</v>
      </c>
      <c r="AS1186" t="b">
        <f t="shared" si="321"/>
        <v>1</v>
      </c>
      <c r="AT1186" t="b">
        <f t="shared" si="322"/>
        <v>1</v>
      </c>
      <c r="AU1186" t="b">
        <f t="shared" si="323"/>
        <v>0</v>
      </c>
      <c r="AV1186" t="b">
        <f t="shared" si="324"/>
        <v>0</v>
      </c>
      <c r="AW1186" t="b">
        <f t="shared" si="325"/>
        <v>1</v>
      </c>
      <c r="AX1186" t="b">
        <f t="shared" si="326"/>
        <v>0</v>
      </c>
    </row>
    <row r="1187" spans="20:50" hidden="1">
      <c r="T1187" t="s">
        <v>53</v>
      </c>
      <c r="U1187" t="s">
        <v>59</v>
      </c>
      <c r="V1187">
        <v>638</v>
      </c>
      <c r="W1187" t="s">
        <v>142</v>
      </c>
      <c r="X1187" t="s">
        <v>1050</v>
      </c>
      <c r="Y1187" t="s">
        <v>37</v>
      </c>
      <c r="Z1187">
        <v>21</v>
      </c>
      <c r="AA1187" t="s">
        <v>38</v>
      </c>
      <c r="AB1187">
        <v>10</v>
      </c>
      <c r="AC1187" t="s">
        <v>39</v>
      </c>
      <c r="AD1187">
        <v>1</v>
      </c>
      <c r="AE1187">
        <f t="shared" si="310"/>
        <v>25.463345061871614</v>
      </c>
      <c r="AF1187" t="str">
        <f t="shared" si="327"/>
        <v>UL25.4633450618716</v>
      </c>
      <c r="AH1187">
        <f>COUNTIF($AE$49:AE4138,AE1187)</f>
        <v>1</v>
      </c>
      <c r="AI1187" s="6">
        <f t="shared" si="311"/>
        <v>10.5</v>
      </c>
      <c r="AJ1187" s="7">
        <f t="shared" si="312"/>
        <v>3.3333333333333335</v>
      </c>
      <c r="AK1187" s="7">
        <f t="shared" si="313"/>
        <v>7</v>
      </c>
      <c r="AL1187" s="7">
        <f t="shared" si="314"/>
        <v>5</v>
      </c>
      <c r="AM1187" s="7">
        <f t="shared" si="315"/>
        <v>4.2</v>
      </c>
      <c r="AN1187" s="7">
        <f t="shared" si="316"/>
        <v>2</v>
      </c>
      <c r="AO1187" s="7">
        <f t="shared" si="317"/>
        <v>3</v>
      </c>
      <c r="AP1187" s="8">
        <f t="shared" si="318"/>
        <v>1.4285714285714286</v>
      </c>
      <c r="AQ1187" t="b">
        <f t="shared" si="319"/>
        <v>0</v>
      </c>
      <c r="AR1187" t="b">
        <f t="shared" si="320"/>
        <v>0</v>
      </c>
      <c r="AS1187" t="b">
        <f t="shared" si="321"/>
        <v>1</v>
      </c>
      <c r="AT1187" t="b">
        <f t="shared" si="322"/>
        <v>1</v>
      </c>
      <c r="AU1187" t="b">
        <f t="shared" si="323"/>
        <v>0</v>
      </c>
      <c r="AV1187" t="b">
        <f t="shared" si="324"/>
        <v>1</v>
      </c>
      <c r="AW1187" t="b">
        <f t="shared" si="325"/>
        <v>1</v>
      </c>
      <c r="AX1187" t="b">
        <f t="shared" si="326"/>
        <v>0</v>
      </c>
    </row>
    <row r="1188" spans="20:50" hidden="1">
      <c r="T1188" t="s">
        <v>53</v>
      </c>
      <c r="U1188" t="s">
        <v>59</v>
      </c>
      <c r="V1188">
        <v>639</v>
      </c>
      <c r="W1188" t="s">
        <v>142</v>
      </c>
      <c r="X1188" t="s">
        <v>1051</v>
      </c>
      <c r="Y1188" t="s">
        <v>37</v>
      </c>
      <c r="Z1188">
        <v>21</v>
      </c>
      <c r="AA1188" t="s">
        <v>38</v>
      </c>
      <c r="AB1188">
        <v>11</v>
      </c>
      <c r="AC1188" t="s">
        <v>39</v>
      </c>
      <c r="AD1188">
        <v>1</v>
      </c>
      <c r="AE1188">
        <f t="shared" si="310"/>
        <v>27.645975363738678</v>
      </c>
      <c r="AF1188" t="str">
        <f t="shared" si="327"/>
        <v>UL27.6459753637387</v>
      </c>
      <c r="AH1188">
        <f>COUNTIF($AE$49:AE4139,AE1188)</f>
        <v>1</v>
      </c>
      <c r="AI1188" s="6">
        <f t="shared" si="311"/>
        <v>10.5</v>
      </c>
      <c r="AJ1188" s="7">
        <f t="shared" si="312"/>
        <v>3.6666666666666665</v>
      </c>
      <c r="AK1188" s="7">
        <f t="shared" si="313"/>
        <v>7</v>
      </c>
      <c r="AL1188" s="7">
        <f t="shared" si="314"/>
        <v>5.5</v>
      </c>
      <c r="AM1188" s="7">
        <f t="shared" si="315"/>
        <v>4.2</v>
      </c>
      <c r="AN1188" s="7">
        <f t="shared" si="316"/>
        <v>2.2000000000000002</v>
      </c>
      <c r="AO1188" s="7">
        <f t="shared" si="317"/>
        <v>3</v>
      </c>
      <c r="AP1188" s="8">
        <f t="shared" si="318"/>
        <v>1.5714285714285714</v>
      </c>
      <c r="AQ1188" t="b">
        <f t="shared" si="319"/>
        <v>0</v>
      </c>
      <c r="AR1188" t="b">
        <f t="shared" si="320"/>
        <v>0</v>
      </c>
      <c r="AS1188" t="b">
        <f t="shared" si="321"/>
        <v>1</v>
      </c>
      <c r="AT1188" t="b">
        <f t="shared" si="322"/>
        <v>0</v>
      </c>
      <c r="AU1188" t="b">
        <f t="shared" si="323"/>
        <v>0</v>
      </c>
      <c r="AV1188" t="b">
        <f t="shared" si="324"/>
        <v>0</v>
      </c>
      <c r="AW1188" t="b">
        <f t="shared" si="325"/>
        <v>1</v>
      </c>
      <c r="AX1188" t="b">
        <f t="shared" si="326"/>
        <v>0</v>
      </c>
    </row>
    <row r="1189" spans="20:50" hidden="1">
      <c r="T1189" t="s">
        <v>53</v>
      </c>
      <c r="U1189" t="s">
        <v>59</v>
      </c>
      <c r="V1189">
        <v>640</v>
      </c>
      <c r="W1189" t="s">
        <v>142</v>
      </c>
      <c r="X1189" t="s">
        <v>1052</v>
      </c>
      <c r="Y1189" t="s">
        <v>37</v>
      </c>
      <c r="Z1189">
        <v>21</v>
      </c>
      <c r="AA1189" t="s">
        <v>38</v>
      </c>
      <c r="AB1189">
        <v>13</v>
      </c>
      <c r="AC1189" t="s">
        <v>39</v>
      </c>
      <c r="AD1189">
        <v>1</v>
      </c>
      <c r="AE1189">
        <f t="shared" si="310"/>
        <v>31.7594800848128</v>
      </c>
      <c r="AF1189" t="str">
        <f t="shared" si="327"/>
        <v>UL31.7594800848128</v>
      </c>
      <c r="AH1189">
        <f>COUNTIF($AE$49:AE4140,AE1189)</f>
        <v>1</v>
      </c>
      <c r="AI1189" s="6">
        <f t="shared" si="311"/>
        <v>10.5</v>
      </c>
      <c r="AJ1189" s="7">
        <f t="shared" si="312"/>
        <v>4.333333333333333</v>
      </c>
      <c r="AK1189" s="7">
        <f t="shared" si="313"/>
        <v>7</v>
      </c>
      <c r="AL1189" s="7">
        <f t="shared" si="314"/>
        <v>6.5</v>
      </c>
      <c r="AM1189" s="7">
        <f t="shared" si="315"/>
        <v>4.2</v>
      </c>
      <c r="AN1189" s="7">
        <f t="shared" si="316"/>
        <v>2.6</v>
      </c>
      <c r="AO1189" s="7">
        <f t="shared" si="317"/>
        <v>3</v>
      </c>
      <c r="AP1189" s="8">
        <f t="shared" si="318"/>
        <v>1.8571428571428572</v>
      </c>
      <c r="AQ1189" t="b">
        <f t="shared" si="319"/>
        <v>0</v>
      </c>
      <c r="AR1189" t="b">
        <f t="shared" si="320"/>
        <v>0</v>
      </c>
      <c r="AS1189" t="b">
        <f t="shared" si="321"/>
        <v>1</v>
      </c>
      <c r="AT1189" t="b">
        <f t="shared" si="322"/>
        <v>0</v>
      </c>
      <c r="AU1189" t="b">
        <f t="shared" si="323"/>
        <v>0</v>
      </c>
      <c r="AV1189" t="b">
        <f t="shared" si="324"/>
        <v>0</v>
      </c>
      <c r="AW1189" t="b">
        <f t="shared" si="325"/>
        <v>1</v>
      </c>
      <c r="AX1189" t="b">
        <f t="shared" si="326"/>
        <v>0</v>
      </c>
    </row>
    <row r="1190" spans="20:50" hidden="1">
      <c r="T1190" t="s">
        <v>53</v>
      </c>
      <c r="U1190" t="s">
        <v>59</v>
      </c>
      <c r="V1190">
        <v>641</v>
      </c>
      <c r="W1190" t="s">
        <v>142</v>
      </c>
      <c r="X1190" t="s">
        <v>1053</v>
      </c>
      <c r="Y1190" t="s">
        <v>37</v>
      </c>
      <c r="Z1190">
        <v>21</v>
      </c>
      <c r="AA1190" t="s">
        <v>38</v>
      </c>
      <c r="AB1190">
        <v>16</v>
      </c>
      <c r="AC1190" t="s">
        <v>39</v>
      </c>
      <c r="AD1190">
        <v>1</v>
      </c>
      <c r="AE1190">
        <f t="shared" si="310"/>
        <v>37.30394827798343</v>
      </c>
      <c r="AF1190" t="str">
        <f t="shared" si="327"/>
        <v>UL37.3039482779834</v>
      </c>
      <c r="AH1190">
        <f>COUNTIF($AE$49:AE4141,AE1190)</f>
        <v>2</v>
      </c>
      <c r="AI1190" s="6">
        <f t="shared" si="311"/>
        <v>10.5</v>
      </c>
      <c r="AJ1190" s="7">
        <f t="shared" si="312"/>
        <v>5.333333333333333</v>
      </c>
      <c r="AK1190" s="7">
        <f t="shared" si="313"/>
        <v>7</v>
      </c>
      <c r="AL1190" s="7">
        <f t="shared" si="314"/>
        <v>8</v>
      </c>
      <c r="AM1190" s="7">
        <f t="shared" si="315"/>
        <v>4.2</v>
      </c>
      <c r="AN1190" s="7">
        <f t="shared" si="316"/>
        <v>3.2</v>
      </c>
      <c r="AO1190" s="7">
        <f t="shared" si="317"/>
        <v>3</v>
      </c>
      <c r="AP1190" s="8">
        <f t="shared" si="318"/>
        <v>2.2857142857142856</v>
      </c>
      <c r="AQ1190" t="b">
        <f t="shared" si="319"/>
        <v>0</v>
      </c>
      <c r="AR1190" t="b">
        <f t="shared" si="320"/>
        <v>0</v>
      </c>
      <c r="AS1190" t="b">
        <f t="shared" si="321"/>
        <v>1</v>
      </c>
      <c r="AT1190" t="b">
        <f t="shared" si="322"/>
        <v>1</v>
      </c>
      <c r="AU1190" t="b">
        <f t="shared" si="323"/>
        <v>0</v>
      </c>
      <c r="AV1190" t="b">
        <f t="shared" si="324"/>
        <v>0</v>
      </c>
      <c r="AW1190" t="b">
        <f t="shared" si="325"/>
        <v>1</v>
      </c>
      <c r="AX1190" t="b">
        <f t="shared" si="326"/>
        <v>0</v>
      </c>
    </row>
    <row r="1191" spans="20:50" hidden="1">
      <c r="T1191" t="s">
        <v>35</v>
      </c>
      <c r="U1191" t="s">
        <v>59</v>
      </c>
      <c r="V1191" t="s">
        <v>0</v>
      </c>
      <c r="W1191" t="s">
        <v>142</v>
      </c>
      <c r="X1191" t="s">
        <v>1053</v>
      </c>
      <c r="Y1191" t="s">
        <v>37</v>
      </c>
      <c r="Z1191">
        <v>21</v>
      </c>
      <c r="AA1191" t="s">
        <v>38</v>
      </c>
      <c r="AB1191">
        <v>16</v>
      </c>
      <c r="AC1191" t="s">
        <v>39</v>
      </c>
      <c r="AD1191">
        <v>1</v>
      </c>
      <c r="AE1191">
        <f t="shared" si="310"/>
        <v>37.30394827798343</v>
      </c>
      <c r="AF1191" t="str">
        <f t="shared" si="327"/>
        <v>UL37.3039482779834</v>
      </c>
      <c r="AG1191" t="str">
        <f>U1191&amp;AE1191</f>
        <v>UL37.3039482779834</v>
      </c>
      <c r="AH1191">
        <f>COUNTIF($AG$49:AG4142,AG1191)</f>
        <v>1</v>
      </c>
      <c r="AI1191" s="6">
        <f t="shared" si="311"/>
        <v>10.5</v>
      </c>
      <c r="AJ1191" s="7">
        <f t="shared" si="312"/>
        <v>5.333333333333333</v>
      </c>
      <c r="AK1191" s="7">
        <f t="shared" si="313"/>
        <v>7</v>
      </c>
      <c r="AL1191" s="7">
        <f t="shared" si="314"/>
        <v>8</v>
      </c>
      <c r="AM1191" s="7">
        <f t="shared" si="315"/>
        <v>4.2</v>
      </c>
      <c r="AN1191" s="7">
        <f t="shared" si="316"/>
        <v>3.2</v>
      </c>
      <c r="AO1191" s="7">
        <f t="shared" si="317"/>
        <v>3</v>
      </c>
      <c r="AP1191" s="8">
        <f t="shared" si="318"/>
        <v>2.2857142857142856</v>
      </c>
      <c r="AQ1191" t="b">
        <f t="shared" si="319"/>
        <v>0</v>
      </c>
      <c r="AR1191" t="b">
        <f t="shared" si="320"/>
        <v>0</v>
      </c>
      <c r="AS1191" t="b">
        <f t="shared" si="321"/>
        <v>1</v>
      </c>
      <c r="AT1191" t="b">
        <f t="shared" si="322"/>
        <v>1</v>
      </c>
      <c r="AU1191" t="b">
        <f t="shared" si="323"/>
        <v>0</v>
      </c>
      <c r="AV1191" t="b">
        <f t="shared" si="324"/>
        <v>0</v>
      </c>
      <c r="AW1191" t="b">
        <f t="shared" si="325"/>
        <v>1</v>
      </c>
      <c r="AX1191" t="b">
        <f t="shared" si="326"/>
        <v>0</v>
      </c>
    </row>
    <row r="1192" spans="20:50" hidden="1">
      <c r="T1192" t="s">
        <v>53</v>
      </c>
      <c r="U1192" t="s">
        <v>59</v>
      </c>
      <c r="V1192">
        <v>642</v>
      </c>
      <c r="W1192" t="s">
        <v>142</v>
      </c>
      <c r="X1192" t="s">
        <v>1054</v>
      </c>
      <c r="Y1192" t="s">
        <v>37</v>
      </c>
      <c r="Z1192">
        <v>21</v>
      </c>
      <c r="AA1192" t="s">
        <v>38</v>
      </c>
      <c r="AB1192">
        <v>17</v>
      </c>
      <c r="AC1192" t="s">
        <v>39</v>
      </c>
      <c r="AD1192">
        <v>1</v>
      </c>
      <c r="AE1192">
        <f t="shared" si="310"/>
        <v>38.990994042505477</v>
      </c>
      <c r="AF1192" t="str">
        <f t="shared" si="327"/>
        <v>UL38.9909940425055</v>
      </c>
      <c r="AH1192">
        <f>COUNTIF($AE$49:AE4143,AE1192)</f>
        <v>1</v>
      </c>
      <c r="AI1192" s="6">
        <f t="shared" si="311"/>
        <v>10.5</v>
      </c>
      <c r="AJ1192" s="7">
        <f t="shared" si="312"/>
        <v>5.666666666666667</v>
      </c>
      <c r="AK1192" s="7">
        <f t="shared" si="313"/>
        <v>7</v>
      </c>
      <c r="AL1192" s="7">
        <f t="shared" si="314"/>
        <v>8.5</v>
      </c>
      <c r="AM1192" s="7">
        <f t="shared" si="315"/>
        <v>4.2</v>
      </c>
      <c r="AN1192" s="7">
        <f t="shared" si="316"/>
        <v>3.4</v>
      </c>
      <c r="AO1192" s="7">
        <f t="shared" si="317"/>
        <v>3</v>
      </c>
      <c r="AP1192" s="8">
        <f t="shared" si="318"/>
        <v>2.4285714285714284</v>
      </c>
      <c r="AQ1192" t="b">
        <f t="shared" si="319"/>
        <v>0</v>
      </c>
      <c r="AR1192" t="b">
        <f t="shared" si="320"/>
        <v>0</v>
      </c>
      <c r="AS1192" t="b">
        <f t="shared" si="321"/>
        <v>1</v>
      </c>
      <c r="AT1192" t="b">
        <f t="shared" si="322"/>
        <v>0</v>
      </c>
      <c r="AU1192" t="b">
        <f t="shared" si="323"/>
        <v>0</v>
      </c>
      <c r="AV1192" t="b">
        <f t="shared" si="324"/>
        <v>0</v>
      </c>
      <c r="AW1192" t="b">
        <f t="shared" si="325"/>
        <v>1</v>
      </c>
      <c r="AX1192" t="b">
        <f t="shared" si="326"/>
        <v>0</v>
      </c>
    </row>
    <row r="1193" spans="20:50" hidden="1">
      <c r="T1193" t="s">
        <v>53</v>
      </c>
      <c r="U1193" t="s">
        <v>59</v>
      </c>
      <c r="V1193">
        <v>643</v>
      </c>
      <c r="W1193" t="s">
        <v>142</v>
      </c>
      <c r="X1193" t="s">
        <v>1055</v>
      </c>
      <c r="Y1193" t="s">
        <v>37</v>
      </c>
      <c r="Z1193">
        <v>21</v>
      </c>
      <c r="AA1193" t="s">
        <v>38</v>
      </c>
      <c r="AB1193">
        <v>19</v>
      </c>
      <c r="AC1193" t="s">
        <v>39</v>
      </c>
      <c r="AD1193">
        <v>1</v>
      </c>
      <c r="AE1193">
        <f t="shared" si="310"/>
        <v>42.137594773888253</v>
      </c>
      <c r="AF1193" t="str">
        <f t="shared" si="327"/>
        <v>UL42.1375947738883</v>
      </c>
      <c r="AH1193">
        <f>COUNTIF($AE$49:AE4144,AE1193)</f>
        <v>1</v>
      </c>
      <c r="AI1193" s="6">
        <f t="shared" si="311"/>
        <v>10.5</v>
      </c>
      <c r="AJ1193" s="7">
        <f t="shared" si="312"/>
        <v>6.333333333333333</v>
      </c>
      <c r="AK1193" s="7">
        <f t="shared" si="313"/>
        <v>7</v>
      </c>
      <c r="AL1193" s="7">
        <f t="shared" si="314"/>
        <v>9.5</v>
      </c>
      <c r="AM1193" s="7">
        <f t="shared" si="315"/>
        <v>4.2</v>
      </c>
      <c r="AN1193" s="7">
        <f t="shared" si="316"/>
        <v>3.8</v>
      </c>
      <c r="AO1193" s="7">
        <f t="shared" si="317"/>
        <v>3</v>
      </c>
      <c r="AP1193" s="8">
        <f t="shared" si="318"/>
        <v>2.7142857142857144</v>
      </c>
      <c r="AQ1193" t="b">
        <f t="shared" si="319"/>
        <v>0</v>
      </c>
      <c r="AR1193" t="b">
        <f t="shared" si="320"/>
        <v>0</v>
      </c>
      <c r="AS1193" t="b">
        <f t="shared" si="321"/>
        <v>1</v>
      </c>
      <c r="AT1193" t="b">
        <f t="shared" si="322"/>
        <v>0</v>
      </c>
      <c r="AU1193" t="b">
        <f t="shared" si="323"/>
        <v>0</v>
      </c>
      <c r="AV1193" t="b">
        <f t="shared" si="324"/>
        <v>0</v>
      </c>
      <c r="AW1193" t="b">
        <f t="shared" si="325"/>
        <v>1</v>
      </c>
      <c r="AX1193" t="b">
        <f t="shared" si="326"/>
        <v>0</v>
      </c>
    </row>
    <row r="1194" spans="20:50" hidden="1">
      <c r="T1194" t="s">
        <v>53</v>
      </c>
      <c r="U1194" t="s">
        <v>59</v>
      </c>
      <c r="V1194">
        <v>644</v>
      </c>
      <c r="W1194" t="s">
        <v>142</v>
      </c>
      <c r="X1194" t="s">
        <v>1056</v>
      </c>
      <c r="Y1194" t="s">
        <v>37</v>
      </c>
      <c r="Z1194">
        <v>21</v>
      </c>
      <c r="AA1194" t="s">
        <v>38</v>
      </c>
      <c r="AB1194">
        <v>20</v>
      </c>
      <c r="AC1194" t="s">
        <v>39</v>
      </c>
      <c r="AD1194">
        <v>1</v>
      </c>
      <c r="AE1194">
        <f t="shared" si="310"/>
        <v>43.602818972703624</v>
      </c>
      <c r="AF1194" t="str">
        <f t="shared" si="327"/>
        <v>UL43.6028189727036</v>
      </c>
      <c r="AH1194">
        <f>COUNTIF($AE$49:AE4145,AE1194)</f>
        <v>1</v>
      </c>
      <c r="AI1194" s="6">
        <f t="shared" si="311"/>
        <v>10.5</v>
      </c>
      <c r="AJ1194" s="7">
        <f t="shared" si="312"/>
        <v>6.666666666666667</v>
      </c>
      <c r="AK1194" s="7">
        <f t="shared" si="313"/>
        <v>7</v>
      </c>
      <c r="AL1194" s="7">
        <f t="shared" si="314"/>
        <v>10</v>
      </c>
      <c r="AM1194" s="7">
        <f t="shared" si="315"/>
        <v>4.2</v>
      </c>
      <c r="AN1194" s="7">
        <f t="shared" si="316"/>
        <v>4</v>
      </c>
      <c r="AO1194" s="7">
        <f t="shared" si="317"/>
        <v>3</v>
      </c>
      <c r="AP1194" s="8">
        <f t="shared" si="318"/>
        <v>2.8571428571428572</v>
      </c>
      <c r="AQ1194" t="b">
        <f t="shared" si="319"/>
        <v>0</v>
      </c>
      <c r="AR1194" t="b">
        <f t="shared" si="320"/>
        <v>0</v>
      </c>
      <c r="AS1194" t="b">
        <f t="shared" si="321"/>
        <v>1</v>
      </c>
      <c r="AT1194" t="b">
        <f t="shared" si="322"/>
        <v>1</v>
      </c>
      <c r="AU1194" t="b">
        <f t="shared" si="323"/>
        <v>0</v>
      </c>
      <c r="AV1194" t="b">
        <f t="shared" si="324"/>
        <v>1</v>
      </c>
      <c r="AW1194" t="b">
        <f t="shared" si="325"/>
        <v>1</v>
      </c>
      <c r="AX1194" t="b">
        <f t="shared" si="326"/>
        <v>0</v>
      </c>
    </row>
    <row r="1195" spans="20:50" hidden="1">
      <c r="T1195" t="s">
        <v>53</v>
      </c>
      <c r="U1195" t="s">
        <v>59</v>
      </c>
      <c r="V1195">
        <v>645</v>
      </c>
      <c r="W1195" t="s">
        <v>142</v>
      </c>
      <c r="X1195" t="s">
        <v>1057</v>
      </c>
      <c r="Y1195" t="s">
        <v>37</v>
      </c>
      <c r="Z1195">
        <v>21</v>
      </c>
      <c r="AA1195" t="s">
        <v>38</v>
      </c>
      <c r="AB1195">
        <v>22</v>
      </c>
      <c r="AC1195" t="s">
        <v>39</v>
      </c>
      <c r="AD1195">
        <v>1</v>
      </c>
      <c r="AE1195">
        <f t="shared" si="310"/>
        <v>46.332219853869645</v>
      </c>
      <c r="AF1195" t="str">
        <f t="shared" si="327"/>
        <v>UL46.3322198538696</v>
      </c>
      <c r="AH1195">
        <f>COUNTIF($AE$49:AE4146,AE1195)</f>
        <v>2</v>
      </c>
      <c r="AI1195" s="6">
        <f t="shared" si="311"/>
        <v>10.5</v>
      </c>
      <c r="AJ1195" s="7">
        <f t="shared" si="312"/>
        <v>7.333333333333333</v>
      </c>
      <c r="AK1195" s="7">
        <f t="shared" si="313"/>
        <v>7</v>
      </c>
      <c r="AL1195" s="7">
        <f t="shared" si="314"/>
        <v>11</v>
      </c>
      <c r="AM1195" s="7">
        <f t="shared" si="315"/>
        <v>4.2</v>
      </c>
      <c r="AN1195" s="7">
        <f t="shared" si="316"/>
        <v>4.4000000000000004</v>
      </c>
      <c r="AO1195" s="7">
        <f t="shared" si="317"/>
        <v>3</v>
      </c>
      <c r="AP1195" s="8">
        <f t="shared" si="318"/>
        <v>3.1428571428571428</v>
      </c>
      <c r="AQ1195" t="b">
        <f t="shared" si="319"/>
        <v>0</v>
      </c>
      <c r="AR1195" t="b">
        <f t="shared" si="320"/>
        <v>0</v>
      </c>
      <c r="AS1195" t="b">
        <f t="shared" si="321"/>
        <v>1</v>
      </c>
      <c r="AT1195" t="b">
        <f t="shared" si="322"/>
        <v>1</v>
      </c>
      <c r="AU1195" t="b">
        <f t="shared" si="323"/>
        <v>0</v>
      </c>
      <c r="AV1195" t="b">
        <f t="shared" si="324"/>
        <v>0</v>
      </c>
      <c r="AW1195" t="b">
        <f t="shared" si="325"/>
        <v>1</v>
      </c>
      <c r="AX1195" t="b">
        <f t="shared" si="326"/>
        <v>0</v>
      </c>
    </row>
    <row r="1196" spans="20:50" hidden="1">
      <c r="T1196" t="s">
        <v>35</v>
      </c>
      <c r="U1196" t="s">
        <v>59</v>
      </c>
      <c r="V1196" t="s">
        <v>0</v>
      </c>
      <c r="W1196" t="s">
        <v>142</v>
      </c>
      <c r="X1196" t="s">
        <v>1057</v>
      </c>
      <c r="Y1196" t="s">
        <v>37</v>
      </c>
      <c r="Z1196">
        <v>21</v>
      </c>
      <c r="AA1196" t="s">
        <v>38</v>
      </c>
      <c r="AB1196">
        <v>22</v>
      </c>
      <c r="AC1196" t="s">
        <v>39</v>
      </c>
      <c r="AD1196">
        <v>1</v>
      </c>
      <c r="AE1196">
        <f t="shared" si="310"/>
        <v>46.332219853869645</v>
      </c>
      <c r="AF1196" t="str">
        <f t="shared" si="327"/>
        <v>UL46.3322198538696</v>
      </c>
      <c r="AG1196" t="str">
        <f>U1196&amp;AE1196</f>
        <v>UL46.3322198538696</v>
      </c>
      <c r="AH1196">
        <f>COUNTIF($AG$49:AG4147,AG1196)</f>
        <v>1</v>
      </c>
      <c r="AI1196" s="6">
        <f t="shared" si="311"/>
        <v>10.5</v>
      </c>
      <c r="AJ1196" s="7">
        <f t="shared" si="312"/>
        <v>7.333333333333333</v>
      </c>
      <c r="AK1196" s="7">
        <f t="shared" si="313"/>
        <v>7</v>
      </c>
      <c r="AL1196" s="7">
        <f t="shared" si="314"/>
        <v>11</v>
      </c>
      <c r="AM1196" s="7">
        <f t="shared" si="315"/>
        <v>4.2</v>
      </c>
      <c r="AN1196" s="7">
        <f t="shared" si="316"/>
        <v>4.4000000000000004</v>
      </c>
      <c r="AO1196" s="7">
        <f t="shared" si="317"/>
        <v>3</v>
      </c>
      <c r="AP1196" s="8">
        <f t="shared" si="318"/>
        <v>3.1428571428571428</v>
      </c>
      <c r="AQ1196" t="b">
        <f t="shared" si="319"/>
        <v>0</v>
      </c>
      <c r="AR1196" t="b">
        <f t="shared" si="320"/>
        <v>0</v>
      </c>
      <c r="AS1196" t="b">
        <f t="shared" si="321"/>
        <v>1</v>
      </c>
      <c r="AT1196" t="b">
        <f t="shared" si="322"/>
        <v>1</v>
      </c>
      <c r="AU1196" t="b">
        <f t="shared" si="323"/>
        <v>0</v>
      </c>
      <c r="AV1196" t="b">
        <f t="shared" si="324"/>
        <v>0</v>
      </c>
      <c r="AW1196" t="b">
        <f t="shared" si="325"/>
        <v>1</v>
      </c>
      <c r="AX1196" t="b">
        <f t="shared" si="326"/>
        <v>0</v>
      </c>
    </row>
    <row r="1197" spans="20:50" hidden="1">
      <c r="T1197" t="s">
        <v>53</v>
      </c>
      <c r="U1197" t="s">
        <v>59</v>
      </c>
      <c r="V1197">
        <v>646</v>
      </c>
      <c r="W1197" t="s">
        <v>142</v>
      </c>
      <c r="X1197" t="s">
        <v>1058</v>
      </c>
      <c r="Y1197" t="s">
        <v>37</v>
      </c>
      <c r="Z1197">
        <v>21</v>
      </c>
      <c r="AA1197" t="s">
        <v>38</v>
      </c>
      <c r="AB1197">
        <v>23</v>
      </c>
      <c r="AC1197" t="s">
        <v>39</v>
      </c>
      <c r="AD1197">
        <v>1</v>
      </c>
      <c r="AE1197">
        <f t="shared" si="310"/>
        <v>47.602562202499811</v>
      </c>
      <c r="AF1197" t="str">
        <f t="shared" si="327"/>
        <v>UL47.6025622024998</v>
      </c>
      <c r="AH1197">
        <f>COUNTIF($AE$49:AE4148,AE1197)</f>
        <v>2</v>
      </c>
      <c r="AI1197" s="6">
        <f t="shared" si="311"/>
        <v>10.5</v>
      </c>
      <c r="AJ1197" s="7">
        <f t="shared" si="312"/>
        <v>7.666666666666667</v>
      </c>
      <c r="AK1197" s="7">
        <f t="shared" si="313"/>
        <v>7</v>
      </c>
      <c r="AL1197" s="7">
        <f t="shared" si="314"/>
        <v>11.5</v>
      </c>
      <c r="AM1197" s="7">
        <f t="shared" si="315"/>
        <v>4.2</v>
      </c>
      <c r="AN1197" s="7">
        <f t="shared" si="316"/>
        <v>4.5999999999999996</v>
      </c>
      <c r="AO1197" s="7">
        <f t="shared" si="317"/>
        <v>3</v>
      </c>
      <c r="AP1197" s="8">
        <f t="shared" si="318"/>
        <v>3.2857142857142856</v>
      </c>
      <c r="AQ1197" t="b">
        <f t="shared" si="319"/>
        <v>0</v>
      </c>
      <c r="AR1197" t="b">
        <f t="shared" si="320"/>
        <v>0</v>
      </c>
      <c r="AS1197" t="b">
        <f t="shared" si="321"/>
        <v>1</v>
      </c>
      <c r="AT1197" t="b">
        <f t="shared" si="322"/>
        <v>0</v>
      </c>
      <c r="AU1197" t="b">
        <f t="shared" si="323"/>
        <v>0</v>
      </c>
      <c r="AV1197" t="b">
        <f t="shared" si="324"/>
        <v>0</v>
      </c>
      <c r="AW1197" t="b">
        <f t="shared" si="325"/>
        <v>1</v>
      </c>
      <c r="AX1197" t="b">
        <f t="shared" si="326"/>
        <v>0</v>
      </c>
    </row>
    <row r="1198" spans="20:50" hidden="1">
      <c r="T1198" t="s">
        <v>35</v>
      </c>
      <c r="U1198" t="s">
        <v>59</v>
      </c>
      <c r="V1198" t="s">
        <v>0</v>
      </c>
      <c r="W1198" t="s">
        <v>142</v>
      </c>
      <c r="X1198" t="s">
        <v>1058</v>
      </c>
      <c r="Y1198" t="s">
        <v>37</v>
      </c>
      <c r="Z1198">
        <v>21</v>
      </c>
      <c r="AA1198" t="s">
        <v>38</v>
      </c>
      <c r="AB1198">
        <v>23</v>
      </c>
      <c r="AC1198" t="s">
        <v>39</v>
      </c>
      <c r="AD1198">
        <v>1</v>
      </c>
      <c r="AE1198">
        <f t="shared" si="310"/>
        <v>47.602562202499811</v>
      </c>
      <c r="AF1198" t="str">
        <f t="shared" si="327"/>
        <v>UL47.6025622024998</v>
      </c>
      <c r="AG1198" t="str">
        <f>U1198&amp;AE1198</f>
        <v>UL47.6025622024998</v>
      </c>
      <c r="AH1198">
        <f>COUNTIF($AG$49:AG4149,AG1198)</f>
        <v>1</v>
      </c>
      <c r="AI1198" s="6">
        <f t="shared" si="311"/>
        <v>10.5</v>
      </c>
      <c r="AJ1198" s="7">
        <f t="shared" si="312"/>
        <v>7.666666666666667</v>
      </c>
      <c r="AK1198" s="7">
        <f t="shared" si="313"/>
        <v>7</v>
      </c>
      <c r="AL1198" s="7">
        <f t="shared" si="314"/>
        <v>11.5</v>
      </c>
      <c r="AM1198" s="7">
        <f t="shared" si="315"/>
        <v>4.2</v>
      </c>
      <c r="AN1198" s="7">
        <f t="shared" si="316"/>
        <v>4.5999999999999996</v>
      </c>
      <c r="AO1198" s="7">
        <f t="shared" si="317"/>
        <v>3</v>
      </c>
      <c r="AP1198" s="8">
        <f t="shared" si="318"/>
        <v>3.2857142857142856</v>
      </c>
      <c r="AQ1198" t="b">
        <f t="shared" si="319"/>
        <v>0</v>
      </c>
      <c r="AR1198" t="b">
        <f t="shared" si="320"/>
        <v>0</v>
      </c>
      <c r="AS1198" t="b">
        <f t="shared" si="321"/>
        <v>1</v>
      </c>
      <c r="AT1198" t="b">
        <f t="shared" si="322"/>
        <v>0</v>
      </c>
      <c r="AU1198" t="b">
        <f t="shared" si="323"/>
        <v>0</v>
      </c>
      <c r="AV1198" t="b">
        <f t="shared" si="324"/>
        <v>0</v>
      </c>
      <c r="AW1198" t="b">
        <f t="shared" si="325"/>
        <v>1</v>
      </c>
      <c r="AX1198" t="b">
        <f t="shared" si="326"/>
        <v>0</v>
      </c>
    </row>
    <row r="1199" spans="20:50" hidden="1">
      <c r="T1199" t="s">
        <v>53</v>
      </c>
      <c r="U1199" t="s">
        <v>59</v>
      </c>
      <c r="V1199">
        <v>647</v>
      </c>
      <c r="W1199" t="s">
        <v>142</v>
      </c>
      <c r="X1199" t="s">
        <v>114</v>
      </c>
      <c r="Y1199" t="s">
        <v>37</v>
      </c>
      <c r="Z1199">
        <v>21</v>
      </c>
      <c r="AA1199" t="s">
        <v>38</v>
      </c>
      <c r="AB1199">
        <v>25</v>
      </c>
      <c r="AC1199" t="s">
        <v>39</v>
      </c>
      <c r="AD1199">
        <v>1</v>
      </c>
      <c r="AE1199">
        <f t="shared" si="310"/>
        <v>49.969740728110303</v>
      </c>
      <c r="AF1199" t="str">
        <f t="shared" si="327"/>
        <v>UL49.9697407281103</v>
      </c>
      <c r="AH1199">
        <f>COUNTIF($AE$49:AE4150,AE1199)</f>
        <v>1</v>
      </c>
      <c r="AI1199" s="6">
        <f t="shared" si="311"/>
        <v>10.5</v>
      </c>
      <c r="AJ1199" s="7">
        <f t="shared" si="312"/>
        <v>8.3333333333333339</v>
      </c>
      <c r="AK1199" s="7">
        <f t="shared" si="313"/>
        <v>7</v>
      </c>
      <c r="AL1199" s="7">
        <f t="shared" si="314"/>
        <v>12.5</v>
      </c>
      <c r="AM1199" s="7">
        <f t="shared" si="315"/>
        <v>4.2</v>
      </c>
      <c r="AN1199" s="7">
        <f t="shared" si="316"/>
        <v>5</v>
      </c>
      <c r="AO1199" s="7">
        <f t="shared" si="317"/>
        <v>3</v>
      </c>
      <c r="AP1199" s="8">
        <f t="shared" si="318"/>
        <v>3.5714285714285716</v>
      </c>
      <c r="AQ1199" t="b">
        <f t="shared" si="319"/>
        <v>0</v>
      </c>
      <c r="AR1199" t="b">
        <f t="shared" si="320"/>
        <v>0</v>
      </c>
      <c r="AS1199" t="b">
        <f t="shared" si="321"/>
        <v>1</v>
      </c>
      <c r="AT1199" t="b">
        <f t="shared" si="322"/>
        <v>0</v>
      </c>
      <c r="AU1199" t="b">
        <f t="shared" si="323"/>
        <v>0</v>
      </c>
      <c r="AV1199" t="b">
        <f t="shared" si="324"/>
        <v>1</v>
      </c>
      <c r="AW1199" t="b">
        <f t="shared" si="325"/>
        <v>1</v>
      </c>
      <c r="AX1199" t="b">
        <f t="shared" si="326"/>
        <v>0</v>
      </c>
    </row>
    <row r="1200" spans="20:50" hidden="1">
      <c r="T1200" t="s">
        <v>53</v>
      </c>
      <c r="U1200" t="s">
        <v>59</v>
      </c>
      <c r="V1200">
        <v>648</v>
      </c>
      <c r="W1200" t="s">
        <v>142</v>
      </c>
      <c r="X1200" t="s">
        <v>113</v>
      </c>
      <c r="Y1200" t="s">
        <v>37</v>
      </c>
      <c r="Z1200">
        <v>21</v>
      </c>
      <c r="AA1200" t="s">
        <v>38</v>
      </c>
      <c r="AB1200">
        <v>26</v>
      </c>
      <c r="AC1200" t="s">
        <v>39</v>
      </c>
      <c r="AD1200">
        <v>1</v>
      </c>
      <c r="AE1200">
        <f t="shared" si="310"/>
        <v>51.072456407207703</v>
      </c>
      <c r="AF1200" t="str">
        <f t="shared" si="327"/>
        <v>UL51.0724564072077</v>
      </c>
      <c r="AH1200">
        <f>COUNTIF($AE$49:AE4151,AE1200)</f>
        <v>1</v>
      </c>
      <c r="AI1200" s="6">
        <f t="shared" si="311"/>
        <v>10.5</v>
      </c>
      <c r="AJ1200" s="7">
        <f t="shared" si="312"/>
        <v>8.6666666666666661</v>
      </c>
      <c r="AK1200" s="7">
        <f t="shared" si="313"/>
        <v>7</v>
      </c>
      <c r="AL1200" s="7">
        <f t="shared" si="314"/>
        <v>13</v>
      </c>
      <c r="AM1200" s="7">
        <f t="shared" si="315"/>
        <v>4.2</v>
      </c>
      <c r="AN1200" s="7">
        <f t="shared" si="316"/>
        <v>5.2</v>
      </c>
      <c r="AO1200" s="7">
        <f t="shared" si="317"/>
        <v>3</v>
      </c>
      <c r="AP1200" s="8">
        <f t="shared" si="318"/>
        <v>3.7142857142857144</v>
      </c>
      <c r="AQ1200" t="b">
        <f t="shared" si="319"/>
        <v>0</v>
      </c>
      <c r="AR1200" t="b">
        <f t="shared" si="320"/>
        <v>0</v>
      </c>
      <c r="AS1200" t="b">
        <f t="shared" si="321"/>
        <v>1</v>
      </c>
      <c r="AT1200" t="b">
        <f t="shared" si="322"/>
        <v>1</v>
      </c>
      <c r="AU1200" t="b">
        <f t="shared" si="323"/>
        <v>0</v>
      </c>
      <c r="AV1200" t="b">
        <f t="shared" si="324"/>
        <v>0</v>
      </c>
      <c r="AW1200" t="b">
        <f t="shared" si="325"/>
        <v>1</v>
      </c>
      <c r="AX1200" t="b">
        <f t="shared" si="326"/>
        <v>0</v>
      </c>
    </row>
    <row r="1201" spans="20:50" hidden="1">
      <c r="T1201" t="s">
        <v>53</v>
      </c>
      <c r="U1201" t="s">
        <v>59</v>
      </c>
      <c r="V1201">
        <v>649</v>
      </c>
      <c r="W1201" t="s">
        <v>142</v>
      </c>
      <c r="X1201" t="s">
        <v>111</v>
      </c>
      <c r="Y1201" t="s">
        <v>37</v>
      </c>
      <c r="Z1201">
        <v>21</v>
      </c>
      <c r="AA1201" t="s">
        <v>38</v>
      </c>
      <c r="AB1201">
        <v>29</v>
      </c>
      <c r="AC1201" t="s">
        <v>39</v>
      </c>
      <c r="AD1201">
        <v>1</v>
      </c>
      <c r="AE1201">
        <f t="shared" ref="AE1201:AE1264" si="328">DEGREES(ATAN2(Z1201,AB1201))</f>
        <v>54.090276920822326</v>
      </c>
      <c r="AF1201" t="str">
        <f t="shared" si="327"/>
        <v>UL54.0902769208223</v>
      </c>
      <c r="AH1201">
        <f>COUNTIF($AE$49:AE4152,AE1201)</f>
        <v>1</v>
      </c>
      <c r="AI1201" s="6">
        <f t="shared" ref="AI1201:AI1264" si="329">Z1201/$AI$48</f>
        <v>10.5</v>
      </c>
      <c r="AJ1201" s="7">
        <f t="shared" ref="AJ1201:AJ1264" si="330">AB1201/$AJ$48</f>
        <v>9.6666666666666661</v>
      </c>
      <c r="AK1201" s="7">
        <f t="shared" ref="AK1201:AK1264" si="331">$Z1201/$AK$48</f>
        <v>7</v>
      </c>
      <c r="AL1201" s="7">
        <f t="shared" ref="AL1201:AL1264" si="332">$AB1201/$AL$48</f>
        <v>14.5</v>
      </c>
      <c r="AM1201" s="7">
        <f t="shared" ref="AM1201:AM1264" si="333">$Z1201/$AM$48</f>
        <v>4.2</v>
      </c>
      <c r="AN1201" s="7">
        <f t="shared" ref="AN1201:AN1264" si="334">$AB1201/$AN$48</f>
        <v>5.8</v>
      </c>
      <c r="AO1201" s="7">
        <f t="shared" ref="AO1201:AO1264" si="335">$Z1201/$AO$48</f>
        <v>3</v>
      </c>
      <c r="AP1201" s="8">
        <f t="shared" ref="AP1201:AP1264" si="336">$AB1201/$AP$48</f>
        <v>4.1428571428571432</v>
      </c>
      <c r="AQ1201" t="b">
        <f t="shared" ref="AQ1201:AQ1264" si="337">INT(AI1201)=AI1201</f>
        <v>0</v>
      </c>
      <c r="AR1201" t="b">
        <f t="shared" ref="AR1201:AR1264" si="338">INT(AJ1201)=AJ1201</f>
        <v>0</v>
      </c>
      <c r="AS1201" t="b">
        <f t="shared" ref="AS1201:AS1264" si="339">INT(AK1201)=AK1201</f>
        <v>1</v>
      </c>
      <c r="AT1201" t="b">
        <f t="shared" ref="AT1201:AT1264" si="340">INT(AL1201)=AL1201</f>
        <v>0</v>
      </c>
      <c r="AU1201" t="b">
        <f t="shared" ref="AU1201:AU1264" si="341">INT(AM1201)=AM1201</f>
        <v>0</v>
      </c>
      <c r="AV1201" t="b">
        <f t="shared" ref="AV1201:AV1264" si="342">INT(AN1201)=AN1201</f>
        <v>0</v>
      </c>
      <c r="AW1201" t="b">
        <f t="shared" ref="AW1201:AW1264" si="343">INT(AO1201)=AO1201</f>
        <v>1</v>
      </c>
      <c r="AX1201" t="b">
        <f t="shared" ref="AX1201:AX1264" si="344">INT(AP1201)=AP1201</f>
        <v>0</v>
      </c>
    </row>
    <row r="1202" spans="20:50" hidden="1">
      <c r="T1202" t="s">
        <v>53</v>
      </c>
      <c r="U1202" t="s">
        <v>59</v>
      </c>
      <c r="V1202">
        <v>650</v>
      </c>
      <c r="W1202" t="s">
        <v>142</v>
      </c>
      <c r="X1202" t="s">
        <v>19</v>
      </c>
      <c r="Y1202" t="s">
        <v>37</v>
      </c>
      <c r="Z1202">
        <v>21</v>
      </c>
      <c r="AA1202" t="s">
        <v>38</v>
      </c>
      <c r="AB1202">
        <v>31</v>
      </c>
      <c r="AC1202" t="s">
        <v>39</v>
      </c>
      <c r="AD1202">
        <v>1</v>
      </c>
      <c r="AE1202">
        <f t="shared" si="328"/>
        <v>55.885527054658745</v>
      </c>
      <c r="AF1202" t="str">
        <f t="shared" ref="AF1202:AF1265" si="345">U1202&amp;AE1202</f>
        <v>UL55.8855270546587</v>
      </c>
      <c r="AH1202">
        <f>COUNTIF($AE$49:AE4153,AE1202)</f>
        <v>1</v>
      </c>
      <c r="AI1202" s="6">
        <f t="shared" si="329"/>
        <v>10.5</v>
      </c>
      <c r="AJ1202" s="7">
        <f t="shared" si="330"/>
        <v>10.333333333333334</v>
      </c>
      <c r="AK1202" s="7">
        <f t="shared" si="331"/>
        <v>7</v>
      </c>
      <c r="AL1202" s="7">
        <f t="shared" si="332"/>
        <v>15.5</v>
      </c>
      <c r="AM1202" s="7">
        <f t="shared" si="333"/>
        <v>4.2</v>
      </c>
      <c r="AN1202" s="7">
        <f t="shared" si="334"/>
        <v>6.2</v>
      </c>
      <c r="AO1202" s="7">
        <f t="shared" si="335"/>
        <v>3</v>
      </c>
      <c r="AP1202" s="8">
        <f t="shared" si="336"/>
        <v>4.4285714285714288</v>
      </c>
      <c r="AQ1202" t="b">
        <f t="shared" si="337"/>
        <v>0</v>
      </c>
      <c r="AR1202" t="b">
        <f t="shared" si="338"/>
        <v>0</v>
      </c>
      <c r="AS1202" t="b">
        <f t="shared" si="339"/>
        <v>1</v>
      </c>
      <c r="AT1202" t="b">
        <f t="shared" si="340"/>
        <v>0</v>
      </c>
      <c r="AU1202" t="b">
        <f t="shared" si="341"/>
        <v>0</v>
      </c>
      <c r="AV1202" t="b">
        <f t="shared" si="342"/>
        <v>0</v>
      </c>
      <c r="AW1202" t="b">
        <f t="shared" si="343"/>
        <v>1</v>
      </c>
      <c r="AX1202" t="b">
        <f t="shared" si="344"/>
        <v>0</v>
      </c>
    </row>
    <row r="1203" spans="20:50" hidden="1">
      <c r="T1203" t="s">
        <v>53</v>
      </c>
      <c r="U1203" t="s">
        <v>59</v>
      </c>
      <c r="V1203">
        <v>651</v>
      </c>
      <c r="W1203" t="s">
        <v>142</v>
      </c>
      <c r="X1203" t="s">
        <v>110</v>
      </c>
      <c r="Y1203" t="s">
        <v>37</v>
      </c>
      <c r="Z1203">
        <v>21</v>
      </c>
      <c r="AA1203" t="s">
        <v>38</v>
      </c>
      <c r="AB1203">
        <v>32</v>
      </c>
      <c r="AC1203" t="s">
        <v>39</v>
      </c>
      <c r="AD1203">
        <v>1</v>
      </c>
      <c r="AE1203">
        <f t="shared" si="328"/>
        <v>56.725112015165074</v>
      </c>
      <c r="AF1203" t="str">
        <f t="shared" si="345"/>
        <v>UL56.7251120151651</v>
      </c>
      <c r="AH1203">
        <f>COUNTIF($AE$49:AE4154,AE1203)</f>
        <v>1</v>
      </c>
      <c r="AI1203" s="6">
        <f t="shared" si="329"/>
        <v>10.5</v>
      </c>
      <c r="AJ1203" s="7">
        <f t="shared" si="330"/>
        <v>10.666666666666666</v>
      </c>
      <c r="AK1203" s="7">
        <f t="shared" si="331"/>
        <v>7</v>
      </c>
      <c r="AL1203" s="7">
        <f t="shared" si="332"/>
        <v>16</v>
      </c>
      <c r="AM1203" s="7">
        <f t="shared" si="333"/>
        <v>4.2</v>
      </c>
      <c r="AN1203" s="7">
        <f t="shared" si="334"/>
        <v>6.4</v>
      </c>
      <c r="AO1203" s="7">
        <f t="shared" si="335"/>
        <v>3</v>
      </c>
      <c r="AP1203" s="8">
        <f t="shared" si="336"/>
        <v>4.5714285714285712</v>
      </c>
      <c r="AQ1203" t="b">
        <f t="shared" si="337"/>
        <v>0</v>
      </c>
      <c r="AR1203" t="b">
        <f t="shared" si="338"/>
        <v>0</v>
      </c>
      <c r="AS1203" t="b">
        <f t="shared" si="339"/>
        <v>1</v>
      </c>
      <c r="AT1203" t="b">
        <f t="shared" si="340"/>
        <v>1</v>
      </c>
      <c r="AU1203" t="b">
        <f t="shared" si="341"/>
        <v>0</v>
      </c>
      <c r="AV1203" t="b">
        <f t="shared" si="342"/>
        <v>0</v>
      </c>
      <c r="AW1203" t="b">
        <f t="shared" si="343"/>
        <v>1</v>
      </c>
      <c r="AX1203" t="b">
        <f t="shared" si="344"/>
        <v>0</v>
      </c>
    </row>
    <row r="1204" spans="20:50" hidden="1">
      <c r="T1204" t="s">
        <v>53</v>
      </c>
      <c r="U1204" t="s">
        <v>59</v>
      </c>
      <c r="V1204">
        <v>652</v>
      </c>
      <c r="W1204" t="s">
        <v>142</v>
      </c>
      <c r="X1204" t="s">
        <v>119</v>
      </c>
      <c r="Y1204" t="s">
        <v>37</v>
      </c>
      <c r="Z1204">
        <v>21</v>
      </c>
      <c r="AA1204" t="s">
        <v>38</v>
      </c>
      <c r="AB1204">
        <v>34</v>
      </c>
      <c r="AC1204" t="s">
        <v>39</v>
      </c>
      <c r="AD1204">
        <v>1</v>
      </c>
      <c r="AE1204">
        <f t="shared" si="328"/>
        <v>58.298570330494279</v>
      </c>
      <c r="AF1204" t="str">
        <f t="shared" si="345"/>
        <v>UL58.2985703304943</v>
      </c>
      <c r="AH1204">
        <f>COUNTIF($AE$49:AE4155,AE1204)</f>
        <v>1</v>
      </c>
      <c r="AI1204" s="6">
        <f t="shared" si="329"/>
        <v>10.5</v>
      </c>
      <c r="AJ1204" s="7">
        <f t="shared" si="330"/>
        <v>11.333333333333334</v>
      </c>
      <c r="AK1204" s="7">
        <f t="shared" si="331"/>
        <v>7</v>
      </c>
      <c r="AL1204" s="7">
        <f t="shared" si="332"/>
        <v>17</v>
      </c>
      <c r="AM1204" s="7">
        <f t="shared" si="333"/>
        <v>4.2</v>
      </c>
      <c r="AN1204" s="7">
        <f t="shared" si="334"/>
        <v>6.8</v>
      </c>
      <c r="AO1204" s="7">
        <f t="shared" si="335"/>
        <v>3</v>
      </c>
      <c r="AP1204" s="8">
        <f t="shared" si="336"/>
        <v>4.8571428571428568</v>
      </c>
      <c r="AQ1204" t="b">
        <f t="shared" si="337"/>
        <v>0</v>
      </c>
      <c r="AR1204" t="b">
        <f t="shared" si="338"/>
        <v>0</v>
      </c>
      <c r="AS1204" t="b">
        <f t="shared" si="339"/>
        <v>1</v>
      </c>
      <c r="AT1204" t="b">
        <f t="shared" si="340"/>
        <v>1</v>
      </c>
      <c r="AU1204" t="b">
        <f t="shared" si="341"/>
        <v>0</v>
      </c>
      <c r="AV1204" t="b">
        <f t="shared" si="342"/>
        <v>0</v>
      </c>
      <c r="AW1204" t="b">
        <f t="shared" si="343"/>
        <v>1</v>
      </c>
      <c r="AX1204" t="b">
        <f t="shared" si="344"/>
        <v>0</v>
      </c>
    </row>
    <row r="1205" spans="20:50" hidden="1">
      <c r="T1205" t="s">
        <v>53</v>
      </c>
      <c r="U1205" t="s">
        <v>59</v>
      </c>
      <c r="V1205">
        <v>653</v>
      </c>
      <c r="W1205" t="s">
        <v>142</v>
      </c>
      <c r="X1205" t="s">
        <v>1059</v>
      </c>
      <c r="Y1205" t="s">
        <v>37</v>
      </c>
      <c r="Z1205">
        <v>22</v>
      </c>
      <c r="AA1205" t="s">
        <v>38</v>
      </c>
      <c r="AB1205">
        <v>1</v>
      </c>
      <c r="AC1205" t="s">
        <v>39</v>
      </c>
      <c r="AD1205">
        <v>1</v>
      </c>
      <c r="AE1205">
        <f t="shared" si="328"/>
        <v>2.6025622024998061</v>
      </c>
      <c r="AF1205" t="str">
        <f t="shared" si="345"/>
        <v>UL2.60256220249981</v>
      </c>
      <c r="AH1205">
        <f>COUNTIF($AE$49:AE4156,AE1205)</f>
        <v>2</v>
      </c>
      <c r="AI1205" s="6">
        <f t="shared" si="329"/>
        <v>11</v>
      </c>
      <c r="AJ1205" s="7">
        <f t="shared" si="330"/>
        <v>0.33333333333333331</v>
      </c>
      <c r="AK1205" s="7">
        <f t="shared" si="331"/>
        <v>7.333333333333333</v>
      </c>
      <c r="AL1205" s="7">
        <f t="shared" si="332"/>
        <v>0.5</v>
      </c>
      <c r="AM1205" s="7">
        <f t="shared" si="333"/>
        <v>4.4000000000000004</v>
      </c>
      <c r="AN1205" s="7">
        <f t="shared" si="334"/>
        <v>0.2</v>
      </c>
      <c r="AO1205" s="7">
        <f t="shared" si="335"/>
        <v>3.1428571428571428</v>
      </c>
      <c r="AP1205" s="8">
        <f t="shared" si="336"/>
        <v>0.14285714285714285</v>
      </c>
      <c r="AQ1205" t="b">
        <f t="shared" si="337"/>
        <v>1</v>
      </c>
      <c r="AR1205" t="b">
        <f t="shared" si="338"/>
        <v>0</v>
      </c>
      <c r="AS1205" t="b">
        <f t="shared" si="339"/>
        <v>0</v>
      </c>
      <c r="AT1205" t="b">
        <f t="shared" si="340"/>
        <v>0</v>
      </c>
      <c r="AU1205" t="b">
        <f t="shared" si="341"/>
        <v>0</v>
      </c>
      <c r="AV1205" t="b">
        <f t="shared" si="342"/>
        <v>0</v>
      </c>
      <c r="AW1205" t="b">
        <f t="shared" si="343"/>
        <v>0</v>
      </c>
      <c r="AX1205" t="b">
        <f t="shared" si="344"/>
        <v>0</v>
      </c>
    </row>
    <row r="1206" spans="20:50" hidden="1">
      <c r="T1206" t="s">
        <v>53</v>
      </c>
      <c r="U1206" t="s">
        <v>59</v>
      </c>
      <c r="V1206">
        <v>654</v>
      </c>
      <c r="W1206" t="s">
        <v>142</v>
      </c>
      <c r="X1206" t="s">
        <v>1060</v>
      </c>
      <c r="Y1206" t="s">
        <v>37</v>
      </c>
      <c r="Z1206">
        <v>22</v>
      </c>
      <c r="AA1206" t="s">
        <v>38</v>
      </c>
      <c r="AB1206">
        <v>3</v>
      </c>
      <c r="AC1206" t="s">
        <v>39</v>
      </c>
      <c r="AD1206">
        <v>1</v>
      </c>
      <c r="AE1206">
        <f t="shared" si="328"/>
        <v>7.765166018425333</v>
      </c>
      <c r="AF1206" t="str">
        <f t="shared" si="345"/>
        <v>UL7.76516601842533</v>
      </c>
      <c r="AH1206">
        <f>COUNTIF($AE$49:AE4157,AE1206)</f>
        <v>3</v>
      </c>
      <c r="AI1206" s="6">
        <f t="shared" si="329"/>
        <v>11</v>
      </c>
      <c r="AJ1206" s="7">
        <f t="shared" si="330"/>
        <v>1</v>
      </c>
      <c r="AK1206" s="7">
        <f t="shared" si="331"/>
        <v>7.333333333333333</v>
      </c>
      <c r="AL1206" s="7">
        <f t="shared" si="332"/>
        <v>1.5</v>
      </c>
      <c r="AM1206" s="7">
        <f t="shared" si="333"/>
        <v>4.4000000000000004</v>
      </c>
      <c r="AN1206" s="7">
        <f t="shared" si="334"/>
        <v>0.6</v>
      </c>
      <c r="AO1206" s="7">
        <f t="shared" si="335"/>
        <v>3.1428571428571428</v>
      </c>
      <c r="AP1206" s="8">
        <f t="shared" si="336"/>
        <v>0.42857142857142855</v>
      </c>
      <c r="AQ1206" t="b">
        <f t="shared" si="337"/>
        <v>1</v>
      </c>
      <c r="AR1206" t="b">
        <f t="shared" si="338"/>
        <v>1</v>
      </c>
      <c r="AS1206" t="b">
        <f t="shared" si="339"/>
        <v>0</v>
      </c>
      <c r="AT1206" t="b">
        <f t="shared" si="340"/>
        <v>0</v>
      </c>
      <c r="AU1206" t="b">
        <f t="shared" si="341"/>
        <v>0</v>
      </c>
      <c r="AV1206" t="b">
        <f t="shared" si="342"/>
        <v>0</v>
      </c>
      <c r="AW1206" t="b">
        <f t="shared" si="343"/>
        <v>0</v>
      </c>
      <c r="AX1206" t="b">
        <f t="shared" si="344"/>
        <v>0</v>
      </c>
    </row>
    <row r="1207" spans="20:50" hidden="1">
      <c r="T1207" t="s">
        <v>35</v>
      </c>
      <c r="U1207" t="s">
        <v>59</v>
      </c>
      <c r="V1207" t="s">
        <v>0</v>
      </c>
      <c r="W1207" t="s">
        <v>142</v>
      </c>
      <c r="X1207" t="s">
        <v>1060</v>
      </c>
      <c r="Y1207" t="s">
        <v>37</v>
      </c>
      <c r="Z1207">
        <v>22</v>
      </c>
      <c r="AA1207" t="s">
        <v>38</v>
      </c>
      <c r="AB1207">
        <v>3</v>
      </c>
      <c r="AC1207" t="s">
        <v>39</v>
      </c>
      <c r="AD1207">
        <v>1</v>
      </c>
      <c r="AE1207">
        <f t="shared" si="328"/>
        <v>7.765166018425333</v>
      </c>
      <c r="AF1207" t="str">
        <f t="shared" si="345"/>
        <v>UL7.76516601842533</v>
      </c>
      <c r="AG1207" t="str">
        <f>U1207&amp;AE1207</f>
        <v>UL7.76516601842533</v>
      </c>
      <c r="AH1207">
        <f>COUNTIF($AG$49:AG4158,AG1207)</f>
        <v>1</v>
      </c>
      <c r="AI1207" s="6">
        <f t="shared" si="329"/>
        <v>11</v>
      </c>
      <c r="AJ1207" s="7">
        <f t="shared" si="330"/>
        <v>1</v>
      </c>
      <c r="AK1207" s="7">
        <f t="shared" si="331"/>
        <v>7.333333333333333</v>
      </c>
      <c r="AL1207" s="7">
        <f t="shared" si="332"/>
        <v>1.5</v>
      </c>
      <c r="AM1207" s="7">
        <f t="shared" si="333"/>
        <v>4.4000000000000004</v>
      </c>
      <c r="AN1207" s="7">
        <f t="shared" si="334"/>
        <v>0.6</v>
      </c>
      <c r="AO1207" s="7">
        <f t="shared" si="335"/>
        <v>3.1428571428571428</v>
      </c>
      <c r="AP1207" s="8">
        <f t="shared" si="336"/>
        <v>0.42857142857142855</v>
      </c>
      <c r="AQ1207" t="b">
        <f t="shared" si="337"/>
        <v>1</v>
      </c>
      <c r="AR1207" t="b">
        <f t="shared" si="338"/>
        <v>1</v>
      </c>
      <c r="AS1207" t="b">
        <f t="shared" si="339"/>
        <v>0</v>
      </c>
      <c r="AT1207" t="b">
        <f t="shared" si="340"/>
        <v>0</v>
      </c>
      <c r="AU1207" t="b">
        <f t="shared" si="341"/>
        <v>0</v>
      </c>
      <c r="AV1207" t="b">
        <f t="shared" si="342"/>
        <v>0</v>
      </c>
      <c r="AW1207" t="b">
        <f t="shared" si="343"/>
        <v>0</v>
      </c>
      <c r="AX1207" t="b">
        <f t="shared" si="344"/>
        <v>0</v>
      </c>
    </row>
    <row r="1208" spans="20:50" hidden="1">
      <c r="T1208" t="s">
        <v>53</v>
      </c>
      <c r="U1208" t="s">
        <v>59</v>
      </c>
      <c r="V1208">
        <v>655</v>
      </c>
      <c r="W1208" t="s">
        <v>142</v>
      </c>
      <c r="X1208" t="s">
        <v>1061</v>
      </c>
      <c r="Y1208" t="s">
        <v>37</v>
      </c>
      <c r="Z1208">
        <v>22</v>
      </c>
      <c r="AA1208" t="s">
        <v>38</v>
      </c>
      <c r="AB1208">
        <v>5</v>
      </c>
      <c r="AC1208" t="s">
        <v>39</v>
      </c>
      <c r="AD1208">
        <v>1</v>
      </c>
      <c r="AE1208">
        <f t="shared" si="328"/>
        <v>12.80426606528675</v>
      </c>
      <c r="AF1208" t="str">
        <f t="shared" si="345"/>
        <v>UL12.8042660652868</v>
      </c>
      <c r="AH1208">
        <f>COUNTIF($AE$49:AE4159,AE1208)</f>
        <v>3</v>
      </c>
      <c r="AI1208" s="6">
        <f t="shared" si="329"/>
        <v>11</v>
      </c>
      <c r="AJ1208" s="7">
        <f t="shared" si="330"/>
        <v>1.6666666666666667</v>
      </c>
      <c r="AK1208" s="7">
        <f t="shared" si="331"/>
        <v>7.333333333333333</v>
      </c>
      <c r="AL1208" s="7">
        <f t="shared" si="332"/>
        <v>2.5</v>
      </c>
      <c r="AM1208" s="7">
        <f t="shared" si="333"/>
        <v>4.4000000000000004</v>
      </c>
      <c r="AN1208" s="7">
        <f t="shared" si="334"/>
        <v>1</v>
      </c>
      <c r="AO1208" s="7">
        <f t="shared" si="335"/>
        <v>3.1428571428571428</v>
      </c>
      <c r="AP1208" s="8">
        <f t="shared" si="336"/>
        <v>0.7142857142857143</v>
      </c>
      <c r="AQ1208" t="b">
        <f t="shared" si="337"/>
        <v>1</v>
      </c>
      <c r="AR1208" t="b">
        <f t="shared" si="338"/>
        <v>0</v>
      </c>
      <c r="AS1208" t="b">
        <f t="shared" si="339"/>
        <v>0</v>
      </c>
      <c r="AT1208" t="b">
        <f t="shared" si="340"/>
        <v>0</v>
      </c>
      <c r="AU1208" t="b">
        <f t="shared" si="341"/>
        <v>0</v>
      </c>
      <c r="AV1208" t="b">
        <f t="shared" si="342"/>
        <v>1</v>
      </c>
      <c r="AW1208" t="b">
        <f t="shared" si="343"/>
        <v>0</v>
      </c>
      <c r="AX1208" t="b">
        <f t="shared" si="344"/>
        <v>0</v>
      </c>
    </row>
    <row r="1209" spans="20:50" hidden="1">
      <c r="T1209" t="s">
        <v>35</v>
      </c>
      <c r="U1209" t="s">
        <v>59</v>
      </c>
      <c r="V1209" t="s">
        <v>0</v>
      </c>
      <c r="W1209" t="s">
        <v>142</v>
      </c>
      <c r="X1209" t="s">
        <v>1061</v>
      </c>
      <c r="Y1209" t="s">
        <v>37</v>
      </c>
      <c r="Z1209">
        <v>22</v>
      </c>
      <c r="AA1209" t="s">
        <v>38</v>
      </c>
      <c r="AB1209">
        <v>5</v>
      </c>
      <c r="AC1209" t="s">
        <v>39</v>
      </c>
      <c r="AD1209">
        <v>1</v>
      </c>
      <c r="AE1209">
        <f t="shared" si="328"/>
        <v>12.80426606528675</v>
      </c>
      <c r="AF1209" t="str">
        <f t="shared" si="345"/>
        <v>UL12.8042660652868</v>
      </c>
      <c r="AG1209" t="str">
        <f>U1209&amp;AE1209</f>
        <v>UL12.8042660652868</v>
      </c>
      <c r="AH1209">
        <f>COUNTIF($AG$49:AG4160,AG1209)</f>
        <v>1</v>
      </c>
      <c r="AI1209" s="6">
        <f t="shared" si="329"/>
        <v>11</v>
      </c>
      <c r="AJ1209" s="7">
        <f t="shared" si="330"/>
        <v>1.6666666666666667</v>
      </c>
      <c r="AK1209" s="7">
        <f t="shared" si="331"/>
        <v>7.333333333333333</v>
      </c>
      <c r="AL1209" s="7">
        <f t="shared" si="332"/>
        <v>2.5</v>
      </c>
      <c r="AM1209" s="7">
        <f t="shared" si="333"/>
        <v>4.4000000000000004</v>
      </c>
      <c r="AN1209" s="7">
        <f t="shared" si="334"/>
        <v>1</v>
      </c>
      <c r="AO1209" s="7">
        <f t="shared" si="335"/>
        <v>3.1428571428571428</v>
      </c>
      <c r="AP1209" s="8">
        <f t="shared" si="336"/>
        <v>0.7142857142857143</v>
      </c>
      <c r="AQ1209" t="b">
        <f t="shared" si="337"/>
        <v>1</v>
      </c>
      <c r="AR1209" t="b">
        <f t="shared" si="338"/>
        <v>0</v>
      </c>
      <c r="AS1209" t="b">
        <f t="shared" si="339"/>
        <v>0</v>
      </c>
      <c r="AT1209" t="b">
        <f t="shared" si="340"/>
        <v>0</v>
      </c>
      <c r="AU1209" t="b">
        <f t="shared" si="341"/>
        <v>0</v>
      </c>
      <c r="AV1209" t="b">
        <f t="shared" si="342"/>
        <v>1</v>
      </c>
      <c r="AW1209" t="b">
        <f t="shared" si="343"/>
        <v>0</v>
      </c>
      <c r="AX1209" t="b">
        <f t="shared" si="344"/>
        <v>0</v>
      </c>
    </row>
    <row r="1210" spans="20:50" hidden="1">
      <c r="T1210" t="s">
        <v>53</v>
      </c>
      <c r="U1210" t="s">
        <v>59</v>
      </c>
      <c r="V1210">
        <v>656</v>
      </c>
      <c r="W1210" t="s">
        <v>142</v>
      </c>
      <c r="X1210" t="s">
        <v>1062</v>
      </c>
      <c r="Y1210" t="s">
        <v>37</v>
      </c>
      <c r="Z1210">
        <v>22</v>
      </c>
      <c r="AA1210" t="s">
        <v>38</v>
      </c>
      <c r="AB1210">
        <v>7</v>
      </c>
      <c r="AC1210" t="s">
        <v>39</v>
      </c>
      <c r="AD1210">
        <v>1</v>
      </c>
      <c r="AE1210">
        <f t="shared" si="328"/>
        <v>17.650124219930124</v>
      </c>
      <c r="AF1210" t="str">
        <f t="shared" si="345"/>
        <v>UL17.6501242199301</v>
      </c>
      <c r="AH1210">
        <f>COUNTIF($AE$49:AE4161,AE1210)</f>
        <v>2</v>
      </c>
      <c r="AI1210" s="6">
        <f t="shared" si="329"/>
        <v>11</v>
      </c>
      <c r="AJ1210" s="7">
        <f t="shared" si="330"/>
        <v>2.3333333333333335</v>
      </c>
      <c r="AK1210" s="7">
        <f t="shared" si="331"/>
        <v>7.333333333333333</v>
      </c>
      <c r="AL1210" s="7">
        <f t="shared" si="332"/>
        <v>3.5</v>
      </c>
      <c r="AM1210" s="7">
        <f t="shared" si="333"/>
        <v>4.4000000000000004</v>
      </c>
      <c r="AN1210" s="7">
        <f t="shared" si="334"/>
        <v>1.4</v>
      </c>
      <c r="AO1210" s="7">
        <f t="shared" si="335"/>
        <v>3.1428571428571428</v>
      </c>
      <c r="AP1210" s="8">
        <f t="shared" si="336"/>
        <v>1</v>
      </c>
      <c r="AQ1210" t="b">
        <f t="shared" si="337"/>
        <v>1</v>
      </c>
      <c r="AR1210" t="b">
        <f t="shared" si="338"/>
        <v>0</v>
      </c>
      <c r="AS1210" t="b">
        <f t="shared" si="339"/>
        <v>0</v>
      </c>
      <c r="AT1210" t="b">
        <f t="shared" si="340"/>
        <v>0</v>
      </c>
      <c r="AU1210" t="b">
        <f t="shared" si="341"/>
        <v>0</v>
      </c>
      <c r="AV1210" t="b">
        <f t="shared" si="342"/>
        <v>0</v>
      </c>
      <c r="AW1210" t="b">
        <f t="shared" si="343"/>
        <v>0</v>
      </c>
      <c r="AX1210" t="b">
        <f t="shared" si="344"/>
        <v>1</v>
      </c>
    </row>
    <row r="1211" spans="20:50" hidden="1">
      <c r="T1211" t="s">
        <v>53</v>
      </c>
      <c r="U1211" t="s">
        <v>59</v>
      </c>
      <c r="V1211">
        <v>657</v>
      </c>
      <c r="W1211" t="s">
        <v>142</v>
      </c>
      <c r="X1211" t="s">
        <v>1063</v>
      </c>
      <c r="Y1211" t="s">
        <v>37</v>
      </c>
      <c r="Z1211">
        <v>22</v>
      </c>
      <c r="AA1211" t="s">
        <v>38</v>
      </c>
      <c r="AB1211">
        <v>9</v>
      </c>
      <c r="AC1211" t="s">
        <v>39</v>
      </c>
      <c r="AD1211">
        <v>1</v>
      </c>
      <c r="AE1211">
        <f t="shared" si="328"/>
        <v>22.249023657212366</v>
      </c>
      <c r="AF1211" t="str">
        <f t="shared" si="345"/>
        <v>UL22.2490236572124</v>
      </c>
      <c r="AH1211">
        <f>COUNTIF($AE$49:AE4162,AE1211)</f>
        <v>1</v>
      </c>
      <c r="AI1211" s="6">
        <f t="shared" si="329"/>
        <v>11</v>
      </c>
      <c r="AJ1211" s="7">
        <f t="shared" si="330"/>
        <v>3</v>
      </c>
      <c r="AK1211" s="7">
        <f t="shared" si="331"/>
        <v>7.333333333333333</v>
      </c>
      <c r="AL1211" s="7">
        <f t="shared" si="332"/>
        <v>4.5</v>
      </c>
      <c r="AM1211" s="7">
        <f t="shared" si="333"/>
        <v>4.4000000000000004</v>
      </c>
      <c r="AN1211" s="7">
        <f t="shared" si="334"/>
        <v>1.8</v>
      </c>
      <c r="AO1211" s="7">
        <f t="shared" si="335"/>
        <v>3.1428571428571428</v>
      </c>
      <c r="AP1211" s="8">
        <f t="shared" si="336"/>
        <v>1.2857142857142858</v>
      </c>
      <c r="AQ1211" t="b">
        <f t="shared" si="337"/>
        <v>1</v>
      </c>
      <c r="AR1211" t="b">
        <f t="shared" si="338"/>
        <v>1</v>
      </c>
      <c r="AS1211" t="b">
        <f t="shared" si="339"/>
        <v>0</v>
      </c>
      <c r="AT1211" t="b">
        <f t="shared" si="340"/>
        <v>0</v>
      </c>
      <c r="AU1211" t="b">
        <f t="shared" si="341"/>
        <v>0</v>
      </c>
      <c r="AV1211" t="b">
        <f t="shared" si="342"/>
        <v>0</v>
      </c>
      <c r="AW1211" t="b">
        <f t="shared" si="343"/>
        <v>0</v>
      </c>
      <c r="AX1211" t="b">
        <f t="shared" si="344"/>
        <v>0</v>
      </c>
    </row>
    <row r="1212" spans="20:50" hidden="1">
      <c r="T1212" t="s">
        <v>53</v>
      </c>
      <c r="U1212" t="s">
        <v>59</v>
      </c>
      <c r="V1212">
        <v>658</v>
      </c>
      <c r="W1212" t="s">
        <v>142</v>
      </c>
      <c r="X1212" t="s">
        <v>1064</v>
      </c>
      <c r="Y1212" t="s">
        <v>37</v>
      </c>
      <c r="Z1212">
        <v>22</v>
      </c>
      <c r="AA1212" t="s">
        <v>38</v>
      </c>
      <c r="AB1212">
        <v>11</v>
      </c>
      <c r="AC1212" t="s">
        <v>39</v>
      </c>
      <c r="AD1212">
        <v>1</v>
      </c>
      <c r="AE1212">
        <f t="shared" si="328"/>
        <v>26.56505117707799</v>
      </c>
      <c r="AF1212" t="str">
        <f t="shared" si="345"/>
        <v>UL26.565051177078</v>
      </c>
      <c r="AH1212">
        <f>COUNTIF($AE$49:AE4163,AE1212)</f>
        <v>26</v>
      </c>
      <c r="AI1212" s="6">
        <f t="shared" si="329"/>
        <v>11</v>
      </c>
      <c r="AJ1212" s="7">
        <f t="shared" si="330"/>
        <v>3.6666666666666665</v>
      </c>
      <c r="AK1212" s="7">
        <f t="shared" si="331"/>
        <v>7.333333333333333</v>
      </c>
      <c r="AL1212" s="7">
        <f t="shared" si="332"/>
        <v>5.5</v>
      </c>
      <c r="AM1212" s="7">
        <f t="shared" si="333"/>
        <v>4.4000000000000004</v>
      </c>
      <c r="AN1212" s="7">
        <f t="shared" si="334"/>
        <v>2.2000000000000002</v>
      </c>
      <c r="AO1212" s="7">
        <f t="shared" si="335"/>
        <v>3.1428571428571428</v>
      </c>
      <c r="AP1212" s="8">
        <f t="shared" si="336"/>
        <v>1.5714285714285714</v>
      </c>
      <c r="AQ1212" t="b">
        <f t="shared" si="337"/>
        <v>1</v>
      </c>
      <c r="AR1212" t="b">
        <f t="shared" si="338"/>
        <v>0</v>
      </c>
      <c r="AS1212" t="b">
        <f t="shared" si="339"/>
        <v>0</v>
      </c>
      <c r="AT1212" t="b">
        <f t="shared" si="340"/>
        <v>0</v>
      </c>
      <c r="AU1212" t="b">
        <f t="shared" si="341"/>
        <v>0</v>
      </c>
      <c r="AV1212" t="b">
        <f t="shared" si="342"/>
        <v>0</v>
      </c>
      <c r="AW1212" t="b">
        <f t="shared" si="343"/>
        <v>0</v>
      </c>
      <c r="AX1212" t="b">
        <f t="shared" si="344"/>
        <v>0</v>
      </c>
    </row>
    <row r="1213" spans="20:50" hidden="1">
      <c r="T1213" t="s">
        <v>53</v>
      </c>
      <c r="U1213" t="s">
        <v>59</v>
      </c>
      <c r="V1213">
        <v>659</v>
      </c>
      <c r="W1213" t="s">
        <v>142</v>
      </c>
      <c r="X1213" t="s">
        <v>1065</v>
      </c>
      <c r="Y1213" t="s">
        <v>37</v>
      </c>
      <c r="Z1213">
        <v>22</v>
      </c>
      <c r="AA1213" t="s">
        <v>38</v>
      </c>
      <c r="AB1213">
        <v>13</v>
      </c>
      <c r="AC1213" t="s">
        <v>39</v>
      </c>
      <c r="AD1213">
        <v>1</v>
      </c>
      <c r="AE1213">
        <f t="shared" si="328"/>
        <v>30.579226872489016</v>
      </c>
      <c r="AF1213" t="str">
        <f t="shared" si="345"/>
        <v>UL30.579226872489</v>
      </c>
      <c r="AH1213">
        <f>COUNTIF($AE$49:AE4164,AE1213)</f>
        <v>1</v>
      </c>
      <c r="AI1213" s="6">
        <f t="shared" si="329"/>
        <v>11</v>
      </c>
      <c r="AJ1213" s="7">
        <f t="shared" si="330"/>
        <v>4.333333333333333</v>
      </c>
      <c r="AK1213" s="7">
        <f t="shared" si="331"/>
        <v>7.333333333333333</v>
      </c>
      <c r="AL1213" s="7">
        <f t="shared" si="332"/>
        <v>6.5</v>
      </c>
      <c r="AM1213" s="7">
        <f t="shared" si="333"/>
        <v>4.4000000000000004</v>
      </c>
      <c r="AN1213" s="7">
        <f t="shared" si="334"/>
        <v>2.6</v>
      </c>
      <c r="AO1213" s="7">
        <f t="shared" si="335"/>
        <v>3.1428571428571428</v>
      </c>
      <c r="AP1213" s="8">
        <f t="shared" si="336"/>
        <v>1.8571428571428572</v>
      </c>
      <c r="AQ1213" t="b">
        <f t="shared" si="337"/>
        <v>1</v>
      </c>
      <c r="AR1213" t="b">
        <f t="shared" si="338"/>
        <v>0</v>
      </c>
      <c r="AS1213" t="b">
        <f t="shared" si="339"/>
        <v>0</v>
      </c>
      <c r="AT1213" t="b">
        <f t="shared" si="340"/>
        <v>0</v>
      </c>
      <c r="AU1213" t="b">
        <f t="shared" si="341"/>
        <v>0</v>
      </c>
      <c r="AV1213" t="b">
        <f t="shared" si="342"/>
        <v>0</v>
      </c>
      <c r="AW1213" t="b">
        <f t="shared" si="343"/>
        <v>0</v>
      </c>
      <c r="AX1213" t="b">
        <f t="shared" si="344"/>
        <v>0</v>
      </c>
    </row>
    <row r="1214" spans="20:50" hidden="1">
      <c r="T1214" t="s">
        <v>53</v>
      </c>
      <c r="U1214" t="s">
        <v>59</v>
      </c>
      <c r="V1214">
        <v>660</v>
      </c>
      <c r="W1214" t="s">
        <v>142</v>
      </c>
      <c r="X1214" t="s">
        <v>1066</v>
      </c>
      <c r="Y1214" t="s">
        <v>37</v>
      </c>
      <c r="Z1214">
        <v>22</v>
      </c>
      <c r="AA1214" t="s">
        <v>38</v>
      </c>
      <c r="AB1214">
        <v>15</v>
      </c>
      <c r="AC1214" t="s">
        <v>39</v>
      </c>
      <c r="AD1214">
        <v>1</v>
      </c>
      <c r="AE1214">
        <f t="shared" si="328"/>
        <v>34.286876977208962</v>
      </c>
      <c r="AF1214" t="str">
        <f t="shared" si="345"/>
        <v>UL34.286876977209</v>
      </c>
      <c r="AH1214">
        <f>COUNTIF($AE$49:AE4165,AE1214)</f>
        <v>1</v>
      </c>
      <c r="AI1214" s="6">
        <f t="shared" si="329"/>
        <v>11</v>
      </c>
      <c r="AJ1214" s="7">
        <f t="shared" si="330"/>
        <v>5</v>
      </c>
      <c r="AK1214" s="7">
        <f t="shared" si="331"/>
        <v>7.333333333333333</v>
      </c>
      <c r="AL1214" s="7">
        <f t="shared" si="332"/>
        <v>7.5</v>
      </c>
      <c r="AM1214" s="7">
        <f t="shared" si="333"/>
        <v>4.4000000000000004</v>
      </c>
      <c r="AN1214" s="7">
        <f t="shared" si="334"/>
        <v>3</v>
      </c>
      <c r="AO1214" s="7">
        <f t="shared" si="335"/>
        <v>3.1428571428571428</v>
      </c>
      <c r="AP1214" s="8">
        <f t="shared" si="336"/>
        <v>2.1428571428571428</v>
      </c>
      <c r="AQ1214" t="b">
        <f t="shared" si="337"/>
        <v>1</v>
      </c>
      <c r="AR1214" t="b">
        <f t="shared" si="338"/>
        <v>1</v>
      </c>
      <c r="AS1214" t="b">
        <f t="shared" si="339"/>
        <v>0</v>
      </c>
      <c r="AT1214" t="b">
        <f t="shared" si="340"/>
        <v>0</v>
      </c>
      <c r="AU1214" t="b">
        <f t="shared" si="341"/>
        <v>0</v>
      </c>
      <c r="AV1214" t="b">
        <f t="shared" si="342"/>
        <v>1</v>
      </c>
      <c r="AW1214" t="b">
        <f t="shared" si="343"/>
        <v>0</v>
      </c>
      <c r="AX1214" t="b">
        <f t="shared" si="344"/>
        <v>0</v>
      </c>
    </row>
    <row r="1215" spans="20:50" hidden="1">
      <c r="T1215" t="s">
        <v>53</v>
      </c>
      <c r="U1215" t="s">
        <v>59</v>
      </c>
      <c r="V1215">
        <v>661</v>
      </c>
      <c r="W1215" t="s">
        <v>142</v>
      </c>
      <c r="X1215" t="s">
        <v>1067</v>
      </c>
      <c r="Y1215" t="s">
        <v>37</v>
      </c>
      <c r="Z1215">
        <v>22</v>
      </c>
      <c r="AA1215" t="s">
        <v>38</v>
      </c>
      <c r="AB1215">
        <v>17</v>
      </c>
      <c r="AC1215" t="s">
        <v>39</v>
      </c>
      <c r="AD1215">
        <v>1</v>
      </c>
      <c r="AE1215">
        <f t="shared" si="328"/>
        <v>37.694240466689173</v>
      </c>
      <c r="AF1215" t="str">
        <f t="shared" si="345"/>
        <v>UL37.6942404666892</v>
      </c>
      <c r="AH1215">
        <f>COUNTIF($AE$49:AE4166,AE1215)</f>
        <v>1</v>
      </c>
      <c r="AI1215" s="6">
        <f t="shared" si="329"/>
        <v>11</v>
      </c>
      <c r="AJ1215" s="7">
        <f t="shared" si="330"/>
        <v>5.666666666666667</v>
      </c>
      <c r="AK1215" s="7">
        <f t="shared" si="331"/>
        <v>7.333333333333333</v>
      </c>
      <c r="AL1215" s="7">
        <f t="shared" si="332"/>
        <v>8.5</v>
      </c>
      <c r="AM1215" s="7">
        <f t="shared" si="333"/>
        <v>4.4000000000000004</v>
      </c>
      <c r="AN1215" s="7">
        <f t="shared" si="334"/>
        <v>3.4</v>
      </c>
      <c r="AO1215" s="7">
        <f t="shared" si="335"/>
        <v>3.1428571428571428</v>
      </c>
      <c r="AP1215" s="8">
        <f t="shared" si="336"/>
        <v>2.4285714285714284</v>
      </c>
      <c r="AQ1215" t="b">
        <f t="shared" si="337"/>
        <v>1</v>
      </c>
      <c r="AR1215" t="b">
        <f t="shared" si="338"/>
        <v>0</v>
      </c>
      <c r="AS1215" t="b">
        <f t="shared" si="339"/>
        <v>0</v>
      </c>
      <c r="AT1215" t="b">
        <f t="shared" si="340"/>
        <v>0</v>
      </c>
      <c r="AU1215" t="b">
        <f t="shared" si="341"/>
        <v>0</v>
      </c>
      <c r="AV1215" t="b">
        <f t="shared" si="342"/>
        <v>0</v>
      </c>
      <c r="AW1215" t="b">
        <f t="shared" si="343"/>
        <v>0</v>
      </c>
      <c r="AX1215" t="b">
        <f t="shared" si="344"/>
        <v>0</v>
      </c>
    </row>
    <row r="1216" spans="20:50" hidden="1">
      <c r="T1216" t="s">
        <v>53</v>
      </c>
      <c r="U1216" t="s">
        <v>59</v>
      </c>
      <c r="V1216">
        <v>662</v>
      </c>
      <c r="W1216" t="s">
        <v>142</v>
      </c>
      <c r="X1216" t="s">
        <v>1068</v>
      </c>
      <c r="Y1216" t="s">
        <v>37</v>
      </c>
      <c r="Z1216">
        <v>22</v>
      </c>
      <c r="AA1216" t="s">
        <v>38</v>
      </c>
      <c r="AB1216">
        <v>19</v>
      </c>
      <c r="AC1216" t="s">
        <v>39</v>
      </c>
      <c r="AD1216">
        <v>1</v>
      </c>
      <c r="AE1216">
        <f t="shared" si="328"/>
        <v>40.815083874881587</v>
      </c>
      <c r="AF1216" t="str">
        <f t="shared" si="345"/>
        <v>UL40.8150838748816</v>
      </c>
      <c r="AH1216">
        <f>COUNTIF($AE$49:AE4167,AE1216)</f>
        <v>1</v>
      </c>
      <c r="AI1216" s="6">
        <f t="shared" si="329"/>
        <v>11</v>
      </c>
      <c r="AJ1216" s="7">
        <f t="shared" si="330"/>
        <v>6.333333333333333</v>
      </c>
      <c r="AK1216" s="7">
        <f t="shared" si="331"/>
        <v>7.333333333333333</v>
      </c>
      <c r="AL1216" s="7">
        <f t="shared" si="332"/>
        <v>9.5</v>
      </c>
      <c r="AM1216" s="7">
        <f t="shared" si="333"/>
        <v>4.4000000000000004</v>
      </c>
      <c r="AN1216" s="7">
        <f t="shared" si="334"/>
        <v>3.8</v>
      </c>
      <c r="AO1216" s="7">
        <f t="shared" si="335"/>
        <v>3.1428571428571428</v>
      </c>
      <c r="AP1216" s="8">
        <f t="shared" si="336"/>
        <v>2.7142857142857144</v>
      </c>
      <c r="AQ1216" t="b">
        <f t="shared" si="337"/>
        <v>1</v>
      </c>
      <c r="AR1216" t="b">
        <f t="shared" si="338"/>
        <v>0</v>
      </c>
      <c r="AS1216" t="b">
        <f t="shared" si="339"/>
        <v>0</v>
      </c>
      <c r="AT1216" t="b">
        <f t="shared" si="340"/>
        <v>0</v>
      </c>
      <c r="AU1216" t="b">
        <f t="shared" si="341"/>
        <v>0</v>
      </c>
      <c r="AV1216" t="b">
        <f t="shared" si="342"/>
        <v>0</v>
      </c>
      <c r="AW1216" t="b">
        <f t="shared" si="343"/>
        <v>0</v>
      </c>
      <c r="AX1216" t="b">
        <f t="shared" si="344"/>
        <v>0</v>
      </c>
    </row>
    <row r="1217" spans="20:50" hidden="1">
      <c r="T1217" t="s">
        <v>53</v>
      </c>
      <c r="U1217" t="s">
        <v>59</v>
      </c>
      <c r="V1217">
        <v>663</v>
      </c>
      <c r="W1217" t="s">
        <v>142</v>
      </c>
      <c r="X1217" t="s">
        <v>1069</v>
      </c>
      <c r="Y1217" t="s">
        <v>37</v>
      </c>
      <c r="Z1217">
        <v>22</v>
      </c>
      <c r="AA1217" t="s">
        <v>38</v>
      </c>
      <c r="AB1217">
        <v>21</v>
      </c>
      <c r="AC1217" t="s">
        <v>39</v>
      </c>
      <c r="AD1217">
        <v>1</v>
      </c>
      <c r="AE1217">
        <f t="shared" si="328"/>
        <v>43.667780146130362</v>
      </c>
      <c r="AF1217" t="str">
        <f t="shared" si="345"/>
        <v>UL43.6677801461304</v>
      </c>
      <c r="AH1217">
        <f>COUNTIF($AE$49:AE4168,AE1217)</f>
        <v>1</v>
      </c>
      <c r="AI1217" s="6">
        <f t="shared" si="329"/>
        <v>11</v>
      </c>
      <c r="AJ1217" s="7">
        <f t="shared" si="330"/>
        <v>7</v>
      </c>
      <c r="AK1217" s="7">
        <f t="shared" si="331"/>
        <v>7.333333333333333</v>
      </c>
      <c r="AL1217" s="7">
        <f t="shared" si="332"/>
        <v>10.5</v>
      </c>
      <c r="AM1217" s="7">
        <f t="shared" si="333"/>
        <v>4.4000000000000004</v>
      </c>
      <c r="AN1217" s="7">
        <f t="shared" si="334"/>
        <v>4.2</v>
      </c>
      <c r="AO1217" s="7">
        <f t="shared" si="335"/>
        <v>3.1428571428571428</v>
      </c>
      <c r="AP1217" s="8">
        <f t="shared" si="336"/>
        <v>3</v>
      </c>
      <c r="AQ1217" t="b">
        <f t="shared" si="337"/>
        <v>1</v>
      </c>
      <c r="AR1217" t="b">
        <f t="shared" si="338"/>
        <v>1</v>
      </c>
      <c r="AS1217" t="b">
        <f t="shared" si="339"/>
        <v>0</v>
      </c>
      <c r="AT1217" t="b">
        <f t="shared" si="340"/>
        <v>0</v>
      </c>
      <c r="AU1217" t="b">
        <f t="shared" si="341"/>
        <v>0</v>
      </c>
      <c r="AV1217" t="b">
        <f t="shared" si="342"/>
        <v>0</v>
      </c>
      <c r="AW1217" t="b">
        <f t="shared" si="343"/>
        <v>0</v>
      </c>
      <c r="AX1217" t="b">
        <f t="shared" si="344"/>
        <v>1</v>
      </c>
    </row>
    <row r="1218" spans="20:50" hidden="1">
      <c r="T1218" t="s">
        <v>53</v>
      </c>
      <c r="U1218" t="s">
        <v>59</v>
      </c>
      <c r="V1218">
        <v>664</v>
      </c>
      <c r="W1218" t="s">
        <v>142</v>
      </c>
      <c r="X1218" t="s">
        <v>1070</v>
      </c>
      <c r="Y1218" t="s">
        <v>37</v>
      </c>
      <c r="Z1218">
        <v>22</v>
      </c>
      <c r="AA1218" t="s">
        <v>38</v>
      </c>
      <c r="AB1218">
        <v>23</v>
      </c>
      <c r="AC1218" t="s">
        <v>39</v>
      </c>
      <c r="AD1218">
        <v>1</v>
      </c>
      <c r="AE1218">
        <f t="shared" si="328"/>
        <v>46.273030020056709</v>
      </c>
      <c r="AF1218" t="str">
        <f t="shared" si="345"/>
        <v>UL46.2730300200567</v>
      </c>
      <c r="AH1218">
        <f>COUNTIF($AE$49:AE4169,AE1218)</f>
        <v>1</v>
      </c>
      <c r="AI1218" s="6">
        <f t="shared" si="329"/>
        <v>11</v>
      </c>
      <c r="AJ1218" s="7">
        <f t="shared" si="330"/>
        <v>7.666666666666667</v>
      </c>
      <c r="AK1218" s="7">
        <f t="shared" si="331"/>
        <v>7.333333333333333</v>
      </c>
      <c r="AL1218" s="7">
        <f t="shared" si="332"/>
        <v>11.5</v>
      </c>
      <c r="AM1218" s="7">
        <f t="shared" si="333"/>
        <v>4.4000000000000004</v>
      </c>
      <c r="AN1218" s="7">
        <f t="shared" si="334"/>
        <v>4.5999999999999996</v>
      </c>
      <c r="AO1218" s="7">
        <f t="shared" si="335"/>
        <v>3.1428571428571428</v>
      </c>
      <c r="AP1218" s="8">
        <f t="shared" si="336"/>
        <v>3.2857142857142856</v>
      </c>
      <c r="AQ1218" t="b">
        <f t="shared" si="337"/>
        <v>1</v>
      </c>
      <c r="AR1218" t="b">
        <f t="shared" si="338"/>
        <v>0</v>
      </c>
      <c r="AS1218" t="b">
        <f t="shared" si="339"/>
        <v>0</v>
      </c>
      <c r="AT1218" t="b">
        <f t="shared" si="340"/>
        <v>0</v>
      </c>
      <c r="AU1218" t="b">
        <f t="shared" si="341"/>
        <v>0</v>
      </c>
      <c r="AV1218" t="b">
        <f t="shared" si="342"/>
        <v>0</v>
      </c>
      <c r="AW1218" t="b">
        <f t="shared" si="343"/>
        <v>0</v>
      </c>
      <c r="AX1218" t="b">
        <f t="shared" si="344"/>
        <v>0</v>
      </c>
    </row>
    <row r="1219" spans="20:50" hidden="1">
      <c r="T1219" t="s">
        <v>53</v>
      </c>
      <c r="U1219" t="s">
        <v>59</v>
      </c>
      <c r="V1219">
        <v>665</v>
      </c>
      <c r="W1219" t="s">
        <v>142</v>
      </c>
      <c r="X1219" t="s">
        <v>80</v>
      </c>
      <c r="Y1219" t="s">
        <v>37</v>
      </c>
      <c r="Z1219">
        <v>22</v>
      </c>
      <c r="AA1219" t="s">
        <v>38</v>
      </c>
      <c r="AB1219">
        <v>25</v>
      </c>
      <c r="AC1219" t="s">
        <v>39</v>
      </c>
      <c r="AD1219">
        <v>1</v>
      </c>
      <c r="AE1219">
        <f t="shared" si="328"/>
        <v>48.652222780306339</v>
      </c>
      <c r="AF1219" t="str">
        <f t="shared" si="345"/>
        <v>UL48.6522227803063</v>
      </c>
      <c r="AH1219">
        <f>COUNTIF($AE$49:AE4170,AE1219)</f>
        <v>2</v>
      </c>
      <c r="AI1219" s="6">
        <f t="shared" si="329"/>
        <v>11</v>
      </c>
      <c r="AJ1219" s="7">
        <f t="shared" si="330"/>
        <v>8.3333333333333339</v>
      </c>
      <c r="AK1219" s="7">
        <f t="shared" si="331"/>
        <v>7.333333333333333</v>
      </c>
      <c r="AL1219" s="7">
        <f t="shared" si="332"/>
        <v>12.5</v>
      </c>
      <c r="AM1219" s="7">
        <f t="shared" si="333"/>
        <v>4.4000000000000004</v>
      </c>
      <c r="AN1219" s="7">
        <f t="shared" si="334"/>
        <v>5</v>
      </c>
      <c r="AO1219" s="7">
        <f t="shared" si="335"/>
        <v>3.1428571428571428</v>
      </c>
      <c r="AP1219" s="8">
        <f t="shared" si="336"/>
        <v>3.5714285714285716</v>
      </c>
      <c r="AQ1219" t="b">
        <f t="shared" si="337"/>
        <v>1</v>
      </c>
      <c r="AR1219" t="b">
        <f t="shared" si="338"/>
        <v>0</v>
      </c>
      <c r="AS1219" t="b">
        <f t="shared" si="339"/>
        <v>0</v>
      </c>
      <c r="AT1219" t="b">
        <f t="shared" si="340"/>
        <v>0</v>
      </c>
      <c r="AU1219" t="b">
        <f t="shared" si="341"/>
        <v>0</v>
      </c>
      <c r="AV1219" t="b">
        <f t="shared" si="342"/>
        <v>1</v>
      </c>
      <c r="AW1219" t="b">
        <f t="shared" si="343"/>
        <v>0</v>
      </c>
      <c r="AX1219" t="b">
        <f t="shared" si="344"/>
        <v>0</v>
      </c>
    </row>
    <row r="1220" spans="20:50" hidden="1">
      <c r="T1220" t="s">
        <v>35</v>
      </c>
      <c r="U1220" t="s">
        <v>59</v>
      </c>
      <c r="V1220" t="s">
        <v>0</v>
      </c>
      <c r="W1220" t="s">
        <v>142</v>
      </c>
      <c r="X1220" t="s">
        <v>80</v>
      </c>
      <c r="Y1220" t="s">
        <v>37</v>
      </c>
      <c r="Z1220">
        <v>22</v>
      </c>
      <c r="AA1220" t="s">
        <v>38</v>
      </c>
      <c r="AB1220">
        <v>25</v>
      </c>
      <c r="AC1220" t="s">
        <v>39</v>
      </c>
      <c r="AD1220">
        <v>1</v>
      </c>
      <c r="AE1220">
        <f t="shared" si="328"/>
        <v>48.652222780306339</v>
      </c>
      <c r="AF1220" t="str">
        <f t="shared" si="345"/>
        <v>UL48.6522227803063</v>
      </c>
      <c r="AG1220" t="str">
        <f>U1220&amp;AE1220</f>
        <v>UL48.6522227803063</v>
      </c>
      <c r="AH1220">
        <f>COUNTIF($AG$49:AG4171,AG1220)</f>
        <v>1</v>
      </c>
      <c r="AI1220" s="6">
        <f t="shared" si="329"/>
        <v>11</v>
      </c>
      <c r="AJ1220" s="7">
        <f t="shared" si="330"/>
        <v>8.3333333333333339</v>
      </c>
      <c r="AK1220" s="7">
        <f t="shared" si="331"/>
        <v>7.333333333333333</v>
      </c>
      <c r="AL1220" s="7">
        <f t="shared" si="332"/>
        <v>12.5</v>
      </c>
      <c r="AM1220" s="7">
        <f t="shared" si="333"/>
        <v>4.4000000000000004</v>
      </c>
      <c r="AN1220" s="7">
        <f t="shared" si="334"/>
        <v>5</v>
      </c>
      <c r="AO1220" s="7">
        <f t="shared" si="335"/>
        <v>3.1428571428571428</v>
      </c>
      <c r="AP1220" s="8">
        <f t="shared" si="336"/>
        <v>3.5714285714285716</v>
      </c>
      <c r="AQ1220" t="b">
        <f t="shared" si="337"/>
        <v>1</v>
      </c>
      <c r="AR1220" t="b">
        <f t="shared" si="338"/>
        <v>0</v>
      </c>
      <c r="AS1220" t="b">
        <f t="shared" si="339"/>
        <v>0</v>
      </c>
      <c r="AT1220" t="b">
        <f t="shared" si="340"/>
        <v>0</v>
      </c>
      <c r="AU1220" t="b">
        <f t="shared" si="341"/>
        <v>0</v>
      </c>
      <c r="AV1220" t="b">
        <f t="shared" si="342"/>
        <v>1</v>
      </c>
      <c r="AW1220" t="b">
        <f t="shared" si="343"/>
        <v>0</v>
      </c>
      <c r="AX1220" t="b">
        <f t="shared" si="344"/>
        <v>0</v>
      </c>
    </row>
    <row r="1221" spans="20:50" hidden="1">
      <c r="T1221" t="s">
        <v>53</v>
      </c>
      <c r="U1221" t="s">
        <v>59</v>
      </c>
      <c r="V1221">
        <v>666</v>
      </c>
      <c r="W1221" t="s">
        <v>142</v>
      </c>
      <c r="X1221" t="s">
        <v>108</v>
      </c>
      <c r="Y1221" t="s">
        <v>37</v>
      </c>
      <c r="Z1221">
        <v>22</v>
      </c>
      <c r="AA1221" t="s">
        <v>38</v>
      </c>
      <c r="AB1221">
        <v>27</v>
      </c>
      <c r="AC1221" t="s">
        <v>39</v>
      </c>
      <c r="AD1221">
        <v>1</v>
      </c>
      <c r="AE1221">
        <f t="shared" si="328"/>
        <v>50.826342029555775</v>
      </c>
      <c r="AF1221" t="str">
        <f t="shared" si="345"/>
        <v>UL50.8263420295558</v>
      </c>
      <c r="AH1221">
        <f>COUNTIF($AE$49:AE4172,AE1221)</f>
        <v>2</v>
      </c>
      <c r="AI1221" s="6">
        <f t="shared" si="329"/>
        <v>11</v>
      </c>
      <c r="AJ1221" s="7">
        <f t="shared" si="330"/>
        <v>9</v>
      </c>
      <c r="AK1221" s="7">
        <f t="shared" si="331"/>
        <v>7.333333333333333</v>
      </c>
      <c r="AL1221" s="7">
        <f t="shared" si="332"/>
        <v>13.5</v>
      </c>
      <c r="AM1221" s="7">
        <f t="shared" si="333"/>
        <v>4.4000000000000004</v>
      </c>
      <c r="AN1221" s="7">
        <f t="shared" si="334"/>
        <v>5.4</v>
      </c>
      <c r="AO1221" s="7">
        <f t="shared" si="335"/>
        <v>3.1428571428571428</v>
      </c>
      <c r="AP1221" s="8">
        <f t="shared" si="336"/>
        <v>3.8571428571428572</v>
      </c>
      <c r="AQ1221" t="b">
        <f t="shared" si="337"/>
        <v>1</v>
      </c>
      <c r="AR1221" t="b">
        <f t="shared" si="338"/>
        <v>1</v>
      </c>
      <c r="AS1221" t="b">
        <f t="shared" si="339"/>
        <v>0</v>
      </c>
      <c r="AT1221" t="b">
        <f t="shared" si="340"/>
        <v>0</v>
      </c>
      <c r="AU1221" t="b">
        <f t="shared" si="341"/>
        <v>0</v>
      </c>
      <c r="AV1221" t="b">
        <f t="shared" si="342"/>
        <v>0</v>
      </c>
      <c r="AW1221" t="b">
        <f t="shared" si="343"/>
        <v>0</v>
      </c>
      <c r="AX1221" t="b">
        <f t="shared" si="344"/>
        <v>0</v>
      </c>
    </row>
    <row r="1222" spans="20:50" hidden="1">
      <c r="T1222" t="s">
        <v>35</v>
      </c>
      <c r="U1222" t="s">
        <v>59</v>
      </c>
      <c r="V1222" t="s">
        <v>0</v>
      </c>
      <c r="W1222" t="s">
        <v>142</v>
      </c>
      <c r="X1222" t="s">
        <v>108</v>
      </c>
      <c r="Y1222" t="s">
        <v>37</v>
      </c>
      <c r="Z1222">
        <v>22</v>
      </c>
      <c r="AA1222" t="s">
        <v>38</v>
      </c>
      <c r="AB1222">
        <v>27</v>
      </c>
      <c r="AC1222" t="s">
        <v>39</v>
      </c>
      <c r="AD1222">
        <v>1</v>
      </c>
      <c r="AE1222">
        <f t="shared" si="328"/>
        <v>50.826342029555775</v>
      </c>
      <c r="AF1222" t="str">
        <f t="shared" si="345"/>
        <v>UL50.8263420295558</v>
      </c>
      <c r="AG1222" t="str">
        <f>U1222&amp;AE1222</f>
        <v>UL50.8263420295558</v>
      </c>
      <c r="AH1222">
        <f>COUNTIF($AG$49:AG4173,AG1222)</f>
        <v>1</v>
      </c>
      <c r="AI1222" s="6">
        <f t="shared" si="329"/>
        <v>11</v>
      </c>
      <c r="AJ1222" s="7">
        <f t="shared" si="330"/>
        <v>9</v>
      </c>
      <c r="AK1222" s="7">
        <f t="shared" si="331"/>
        <v>7.333333333333333</v>
      </c>
      <c r="AL1222" s="7">
        <f t="shared" si="332"/>
        <v>13.5</v>
      </c>
      <c r="AM1222" s="7">
        <f t="shared" si="333"/>
        <v>4.4000000000000004</v>
      </c>
      <c r="AN1222" s="7">
        <f t="shared" si="334"/>
        <v>5.4</v>
      </c>
      <c r="AO1222" s="7">
        <f t="shared" si="335"/>
        <v>3.1428571428571428</v>
      </c>
      <c r="AP1222" s="8">
        <f t="shared" si="336"/>
        <v>3.8571428571428572</v>
      </c>
      <c r="AQ1222" t="b">
        <f t="shared" si="337"/>
        <v>1</v>
      </c>
      <c r="AR1222" t="b">
        <f t="shared" si="338"/>
        <v>1</v>
      </c>
      <c r="AS1222" t="b">
        <f t="shared" si="339"/>
        <v>0</v>
      </c>
      <c r="AT1222" t="b">
        <f t="shared" si="340"/>
        <v>0</v>
      </c>
      <c r="AU1222" t="b">
        <f t="shared" si="341"/>
        <v>0</v>
      </c>
      <c r="AV1222" t="b">
        <f t="shared" si="342"/>
        <v>0</v>
      </c>
      <c r="AW1222" t="b">
        <f t="shared" si="343"/>
        <v>0</v>
      </c>
      <c r="AX1222" t="b">
        <f t="shared" si="344"/>
        <v>0</v>
      </c>
    </row>
    <row r="1223" spans="20:50" hidden="1">
      <c r="T1223" t="s">
        <v>53</v>
      </c>
      <c r="U1223" t="s">
        <v>59</v>
      </c>
      <c r="V1223">
        <v>667</v>
      </c>
      <c r="W1223" t="s">
        <v>142</v>
      </c>
      <c r="X1223" t="s">
        <v>1071</v>
      </c>
      <c r="Y1223" t="s">
        <v>37</v>
      </c>
      <c r="Z1223">
        <v>22</v>
      </c>
      <c r="AA1223" t="s">
        <v>38</v>
      </c>
      <c r="AB1223">
        <v>29</v>
      </c>
      <c r="AC1223" t="s">
        <v>39</v>
      </c>
      <c r="AD1223">
        <v>1</v>
      </c>
      <c r="AE1223">
        <f t="shared" si="328"/>
        <v>52.815293546766874</v>
      </c>
      <c r="AF1223" t="str">
        <f t="shared" si="345"/>
        <v>UL52.8152935467669</v>
      </c>
      <c r="AH1223">
        <f>COUNTIF($AE$49:AE4174,AE1223)</f>
        <v>1</v>
      </c>
      <c r="AI1223" s="6">
        <f t="shared" si="329"/>
        <v>11</v>
      </c>
      <c r="AJ1223" s="7">
        <f t="shared" si="330"/>
        <v>9.6666666666666661</v>
      </c>
      <c r="AK1223" s="7">
        <f t="shared" si="331"/>
        <v>7.333333333333333</v>
      </c>
      <c r="AL1223" s="7">
        <f t="shared" si="332"/>
        <v>14.5</v>
      </c>
      <c r="AM1223" s="7">
        <f t="shared" si="333"/>
        <v>4.4000000000000004</v>
      </c>
      <c r="AN1223" s="7">
        <f t="shared" si="334"/>
        <v>5.8</v>
      </c>
      <c r="AO1223" s="7">
        <f t="shared" si="335"/>
        <v>3.1428571428571428</v>
      </c>
      <c r="AP1223" s="8">
        <f t="shared" si="336"/>
        <v>4.1428571428571432</v>
      </c>
      <c r="AQ1223" t="b">
        <f t="shared" si="337"/>
        <v>1</v>
      </c>
      <c r="AR1223" t="b">
        <f t="shared" si="338"/>
        <v>0</v>
      </c>
      <c r="AS1223" t="b">
        <f t="shared" si="339"/>
        <v>0</v>
      </c>
      <c r="AT1223" t="b">
        <f t="shared" si="340"/>
        <v>0</v>
      </c>
      <c r="AU1223" t="b">
        <f t="shared" si="341"/>
        <v>0</v>
      </c>
      <c r="AV1223" t="b">
        <f t="shared" si="342"/>
        <v>0</v>
      </c>
      <c r="AW1223" t="b">
        <f t="shared" si="343"/>
        <v>0</v>
      </c>
      <c r="AX1223" t="b">
        <f t="shared" si="344"/>
        <v>0</v>
      </c>
    </row>
    <row r="1224" spans="20:50" hidden="1">
      <c r="T1224" t="s">
        <v>53</v>
      </c>
      <c r="U1224" t="s">
        <v>59</v>
      </c>
      <c r="V1224">
        <v>668</v>
      </c>
      <c r="W1224" t="s">
        <v>142</v>
      </c>
      <c r="X1224" t="s">
        <v>1072</v>
      </c>
      <c r="Y1224" t="s">
        <v>37</v>
      </c>
      <c r="Z1224">
        <v>22</v>
      </c>
      <c r="AA1224" t="s">
        <v>38</v>
      </c>
      <c r="AB1224">
        <v>31</v>
      </c>
      <c r="AC1224" t="s">
        <v>39</v>
      </c>
      <c r="AD1224">
        <v>1</v>
      </c>
      <c r="AE1224">
        <f t="shared" si="328"/>
        <v>54.637538112930955</v>
      </c>
      <c r="AF1224" t="str">
        <f t="shared" si="345"/>
        <v>UL54.637538112931</v>
      </c>
      <c r="AH1224">
        <f>COUNTIF($AE$49:AE4175,AE1224)</f>
        <v>1</v>
      </c>
      <c r="AI1224" s="6">
        <f t="shared" si="329"/>
        <v>11</v>
      </c>
      <c r="AJ1224" s="7">
        <f t="shared" si="330"/>
        <v>10.333333333333334</v>
      </c>
      <c r="AK1224" s="7">
        <f t="shared" si="331"/>
        <v>7.333333333333333</v>
      </c>
      <c r="AL1224" s="7">
        <f t="shared" si="332"/>
        <v>15.5</v>
      </c>
      <c r="AM1224" s="7">
        <f t="shared" si="333"/>
        <v>4.4000000000000004</v>
      </c>
      <c r="AN1224" s="7">
        <f t="shared" si="334"/>
        <v>6.2</v>
      </c>
      <c r="AO1224" s="7">
        <f t="shared" si="335"/>
        <v>3.1428571428571428</v>
      </c>
      <c r="AP1224" s="8">
        <f t="shared" si="336"/>
        <v>4.4285714285714288</v>
      </c>
      <c r="AQ1224" t="b">
        <f t="shared" si="337"/>
        <v>1</v>
      </c>
      <c r="AR1224" t="b">
        <f t="shared" si="338"/>
        <v>0</v>
      </c>
      <c r="AS1224" t="b">
        <f t="shared" si="339"/>
        <v>0</v>
      </c>
      <c r="AT1224" t="b">
        <f t="shared" si="340"/>
        <v>0</v>
      </c>
      <c r="AU1224" t="b">
        <f t="shared" si="341"/>
        <v>0</v>
      </c>
      <c r="AV1224" t="b">
        <f t="shared" si="342"/>
        <v>0</v>
      </c>
      <c r="AW1224" t="b">
        <f t="shared" si="343"/>
        <v>0</v>
      </c>
      <c r="AX1224" t="b">
        <f t="shared" si="344"/>
        <v>0</v>
      </c>
    </row>
    <row r="1225" spans="20:50" hidden="1">
      <c r="T1225" t="s">
        <v>53</v>
      </c>
      <c r="U1225" t="s">
        <v>59</v>
      </c>
      <c r="V1225">
        <v>669</v>
      </c>
      <c r="W1225" t="s">
        <v>142</v>
      </c>
      <c r="X1225" t="s">
        <v>1073</v>
      </c>
      <c r="Y1225" t="s">
        <v>37</v>
      </c>
      <c r="Z1225">
        <v>22</v>
      </c>
      <c r="AA1225" t="s">
        <v>38</v>
      </c>
      <c r="AB1225">
        <v>33</v>
      </c>
      <c r="AC1225" t="s">
        <v>39</v>
      </c>
      <c r="AD1225">
        <v>1</v>
      </c>
      <c r="AE1225">
        <f t="shared" si="328"/>
        <v>56.309932474020215</v>
      </c>
      <c r="AF1225" t="str">
        <f t="shared" si="345"/>
        <v>UL56.3099324740202</v>
      </c>
      <c r="AH1225">
        <f>COUNTIF($AE$49:AE4176,AE1225)</f>
        <v>20</v>
      </c>
      <c r="AI1225" s="6">
        <f t="shared" si="329"/>
        <v>11</v>
      </c>
      <c r="AJ1225" s="7">
        <f t="shared" si="330"/>
        <v>11</v>
      </c>
      <c r="AK1225" s="7">
        <f t="shared" si="331"/>
        <v>7.333333333333333</v>
      </c>
      <c r="AL1225" s="7">
        <f t="shared" si="332"/>
        <v>16.5</v>
      </c>
      <c r="AM1225" s="7">
        <f t="shared" si="333"/>
        <v>4.4000000000000004</v>
      </c>
      <c r="AN1225" s="7">
        <f t="shared" si="334"/>
        <v>6.6</v>
      </c>
      <c r="AO1225" s="7">
        <f t="shared" si="335"/>
        <v>3.1428571428571428</v>
      </c>
      <c r="AP1225" s="8">
        <f t="shared" si="336"/>
        <v>4.7142857142857144</v>
      </c>
      <c r="AQ1225" t="b">
        <f t="shared" si="337"/>
        <v>1</v>
      </c>
      <c r="AR1225" t="b">
        <f t="shared" si="338"/>
        <v>1</v>
      </c>
      <c r="AS1225" t="b">
        <f t="shared" si="339"/>
        <v>0</v>
      </c>
      <c r="AT1225" t="b">
        <f t="shared" si="340"/>
        <v>0</v>
      </c>
      <c r="AU1225" t="b">
        <f t="shared" si="341"/>
        <v>0</v>
      </c>
      <c r="AV1225" t="b">
        <f t="shared" si="342"/>
        <v>0</v>
      </c>
      <c r="AW1225" t="b">
        <f t="shared" si="343"/>
        <v>0</v>
      </c>
      <c r="AX1225" t="b">
        <f t="shared" si="344"/>
        <v>0</v>
      </c>
    </row>
    <row r="1226" spans="20:50" hidden="1">
      <c r="T1226" t="s">
        <v>53</v>
      </c>
      <c r="U1226" t="s">
        <v>59</v>
      </c>
      <c r="V1226">
        <v>670</v>
      </c>
      <c r="W1226" t="s">
        <v>142</v>
      </c>
      <c r="X1226" t="s">
        <v>1074</v>
      </c>
      <c r="Y1226" t="s">
        <v>37</v>
      </c>
      <c r="Z1226">
        <v>23</v>
      </c>
      <c r="AA1226" t="s">
        <v>38</v>
      </c>
      <c r="AB1226">
        <v>1</v>
      </c>
      <c r="AC1226" t="s">
        <v>39</v>
      </c>
      <c r="AD1226">
        <v>1</v>
      </c>
      <c r="AE1226">
        <f t="shared" si="328"/>
        <v>2.4895529219991559</v>
      </c>
      <c r="AF1226" t="str">
        <f t="shared" si="345"/>
        <v>UL2.48955292199916</v>
      </c>
      <c r="AH1226">
        <f>COUNTIF($AE$49:AE4177,AE1226)</f>
        <v>3</v>
      </c>
      <c r="AI1226" s="6">
        <f t="shared" si="329"/>
        <v>11.5</v>
      </c>
      <c r="AJ1226" s="7">
        <f t="shared" si="330"/>
        <v>0.33333333333333331</v>
      </c>
      <c r="AK1226" s="7">
        <f t="shared" si="331"/>
        <v>7.666666666666667</v>
      </c>
      <c r="AL1226" s="7">
        <f t="shared" si="332"/>
        <v>0.5</v>
      </c>
      <c r="AM1226" s="7">
        <f t="shared" si="333"/>
        <v>4.5999999999999996</v>
      </c>
      <c r="AN1226" s="7">
        <f t="shared" si="334"/>
        <v>0.2</v>
      </c>
      <c r="AO1226" s="7">
        <f t="shared" si="335"/>
        <v>3.2857142857142856</v>
      </c>
      <c r="AP1226" s="8">
        <f t="shared" si="336"/>
        <v>0.14285714285714285</v>
      </c>
      <c r="AQ1226" t="b">
        <f t="shared" si="337"/>
        <v>0</v>
      </c>
      <c r="AR1226" t="b">
        <f t="shared" si="338"/>
        <v>0</v>
      </c>
      <c r="AS1226" t="b">
        <f t="shared" si="339"/>
        <v>0</v>
      </c>
      <c r="AT1226" t="b">
        <f t="shared" si="340"/>
        <v>0</v>
      </c>
      <c r="AU1226" t="b">
        <f t="shared" si="341"/>
        <v>0</v>
      </c>
      <c r="AV1226" t="b">
        <f t="shared" si="342"/>
        <v>0</v>
      </c>
      <c r="AW1226" t="b">
        <f t="shared" si="343"/>
        <v>0</v>
      </c>
      <c r="AX1226" t="b">
        <f t="shared" si="344"/>
        <v>0</v>
      </c>
    </row>
    <row r="1227" spans="20:50" hidden="1">
      <c r="T1227" t="s">
        <v>35</v>
      </c>
      <c r="U1227" t="s">
        <v>59</v>
      </c>
      <c r="V1227" t="s">
        <v>0</v>
      </c>
      <c r="W1227" t="s">
        <v>142</v>
      </c>
      <c r="X1227" t="s">
        <v>1074</v>
      </c>
      <c r="Y1227" t="s">
        <v>37</v>
      </c>
      <c r="Z1227">
        <v>23</v>
      </c>
      <c r="AA1227" t="s">
        <v>38</v>
      </c>
      <c r="AB1227">
        <v>1</v>
      </c>
      <c r="AC1227" t="s">
        <v>39</v>
      </c>
      <c r="AD1227">
        <v>1</v>
      </c>
      <c r="AE1227">
        <f t="shared" si="328"/>
        <v>2.4895529219991559</v>
      </c>
      <c r="AF1227" t="str">
        <f t="shared" si="345"/>
        <v>UL2.48955292199916</v>
      </c>
      <c r="AG1227" t="str">
        <f>U1227&amp;AE1227</f>
        <v>UL2.48955292199916</v>
      </c>
      <c r="AH1227">
        <f>COUNTIF($AG$49:AG4178,AG1227)</f>
        <v>1</v>
      </c>
      <c r="AI1227" s="6">
        <f t="shared" si="329"/>
        <v>11.5</v>
      </c>
      <c r="AJ1227" s="7">
        <f t="shared" si="330"/>
        <v>0.33333333333333331</v>
      </c>
      <c r="AK1227" s="7">
        <f t="shared" si="331"/>
        <v>7.666666666666667</v>
      </c>
      <c r="AL1227" s="7">
        <f t="shared" si="332"/>
        <v>0.5</v>
      </c>
      <c r="AM1227" s="7">
        <f t="shared" si="333"/>
        <v>4.5999999999999996</v>
      </c>
      <c r="AN1227" s="7">
        <f t="shared" si="334"/>
        <v>0.2</v>
      </c>
      <c r="AO1227" s="7">
        <f t="shared" si="335"/>
        <v>3.2857142857142856</v>
      </c>
      <c r="AP1227" s="8">
        <f t="shared" si="336"/>
        <v>0.14285714285714285</v>
      </c>
      <c r="AQ1227" t="b">
        <f t="shared" si="337"/>
        <v>0</v>
      </c>
      <c r="AR1227" t="b">
        <f t="shared" si="338"/>
        <v>0</v>
      </c>
      <c r="AS1227" t="b">
        <f t="shared" si="339"/>
        <v>0</v>
      </c>
      <c r="AT1227" t="b">
        <f t="shared" si="340"/>
        <v>0</v>
      </c>
      <c r="AU1227" t="b">
        <f t="shared" si="341"/>
        <v>0</v>
      </c>
      <c r="AV1227" t="b">
        <f t="shared" si="342"/>
        <v>0</v>
      </c>
      <c r="AW1227" t="b">
        <f t="shared" si="343"/>
        <v>0</v>
      </c>
      <c r="AX1227" t="b">
        <f t="shared" si="344"/>
        <v>0</v>
      </c>
    </row>
    <row r="1228" spans="20:50" hidden="1">
      <c r="T1228" t="s">
        <v>53</v>
      </c>
      <c r="U1228" t="s">
        <v>59</v>
      </c>
      <c r="V1228">
        <v>671</v>
      </c>
      <c r="W1228" t="s">
        <v>142</v>
      </c>
      <c r="X1228" t="s">
        <v>1075</v>
      </c>
      <c r="Y1228" t="s">
        <v>37</v>
      </c>
      <c r="Z1228">
        <v>23</v>
      </c>
      <c r="AA1228" t="s">
        <v>38</v>
      </c>
      <c r="AB1228">
        <v>2</v>
      </c>
      <c r="AC1228" t="s">
        <v>39</v>
      </c>
      <c r="AD1228">
        <v>1</v>
      </c>
      <c r="AE1228">
        <f t="shared" si="328"/>
        <v>4.9697407281103043</v>
      </c>
      <c r="AF1228" t="str">
        <f t="shared" si="345"/>
        <v>UL4.9697407281103</v>
      </c>
      <c r="AH1228">
        <f>COUNTIF($AE$49:AE4179,AE1228)</f>
        <v>3</v>
      </c>
      <c r="AI1228" s="6">
        <f t="shared" si="329"/>
        <v>11.5</v>
      </c>
      <c r="AJ1228" s="7">
        <f t="shared" si="330"/>
        <v>0.66666666666666663</v>
      </c>
      <c r="AK1228" s="7">
        <f t="shared" si="331"/>
        <v>7.666666666666667</v>
      </c>
      <c r="AL1228" s="7">
        <f t="shared" si="332"/>
        <v>1</v>
      </c>
      <c r="AM1228" s="7">
        <f t="shared" si="333"/>
        <v>4.5999999999999996</v>
      </c>
      <c r="AN1228" s="7">
        <f t="shared" si="334"/>
        <v>0.4</v>
      </c>
      <c r="AO1228" s="7">
        <f t="shared" si="335"/>
        <v>3.2857142857142856</v>
      </c>
      <c r="AP1228" s="8">
        <f t="shared" si="336"/>
        <v>0.2857142857142857</v>
      </c>
      <c r="AQ1228" t="b">
        <f t="shared" si="337"/>
        <v>0</v>
      </c>
      <c r="AR1228" t="b">
        <f t="shared" si="338"/>
        <v>0</v>
      </c>
      <c r="AS1228" t="b">
        <f t="shared" si="339"/>
        <v>0</v>
      </c>
      <c r="AT1228" t="b">
        <f t="shared" si="340"/>
        <v>1</v>
      </c>
      <c r="AU1228" t="b">
        <f t="shared" si="341"/>
        <v>0</v>
      </c>
      <c r="AV1228" t="b">
        <f t="shared" si="342"/>
        <v>0</v>
      </c>
      <c r="AW1228" t="b">
        <f t="shared" si="343"/>
        <v>0</v>
      </c>
      <c r="AX1228" t="b">
        <f t="shared" si="344"/>
        <v>0</v>
      </c>
    </row>
    <row r="1229" spans="20:50" hidden="1">
      <c r="T1229" t="s">
        <v>53</v>
      </c>
      <c r="U1229" t="s">
        <v>59</v>
      </c>
      <c r="V1229">
        <v>672</v>
      </c>
      <c r="W1229" t="s">
        <v>142</v>
      </c>
      <c r="X1229" t="s">
        <v>1076</v>
      </c>
      <c r="Y1229" t="s">
        <v>37</v>
      </c>
      <c r="Z1229">
        <v>23</v>
      </c>
      <c r="AA1229" t="s">
        <v>38</v>
      </c>
      <c r="AB1229">
        <v>3</v>
      </c>
      <c r="AC1229" t="s">
        <v>39</v>
      </c>
      <c r="AD1229">
        <v>1</v>
      </c>
      <c r="AE1229">
        <f t="shared" si="328"/>
        <v>7.431407971172507</v>
      </c>
      <c r="AF1229" t="str">
        <f t="shared" si="345"/>
        <v>UL7.43140797117251</v>
      </c>
      <c r="AH1229">
        <f>COUNTIF($AE$49:AE4180,AE1229)</f>
        <v>2</v>
      </c>
      <c r="AI1229" s="6">
        <f t="shared" si="329"/>
        <v>11.5</v>
      </c>
      <c r="AJ1229" s="7">
        <f t="shared" si="330"/>
        <v>1</v>
      </c>
      <c r="AK1229" s="7">
        <f t="shared" si="331"/>
        <v>7.666666666666667</v>
      </c>
      <c r="AL1229" s="7">
        <f t="shared" si="332"/>
        <v>1.5</v>
      </c>
      <c r="AM1229" s="7">
        <f t="shared" si="333"/>
        <v>4.5999999999999996</v>
      </c>
      <c r="AN1229" s="7">
        <f t="shared" si="334"/>
        <v>0.6</v>
      </c>
      <c r="AO1229" s="7">
        <f t="shared" si="335"/>
        <v>3.2857142857142856</v>
      </c>
      <c r="AP1229" s="8">
        <f t="shared" si="336"/>
        <v>0.42857142857142855</v>
      </c>
      <c r="AQ1229" t="b">
        <f t="shared" si="337"/>
        <v>0</v>
      </c>
      <c r="AR1229" t="b">
        <f t="shared" si="338"/>
        <v>1</v>
      </c>
      <c r="AS1229" t="b">
        <f t="shared" si="339"/>
        <v>0</v>
      </c>
      <c r="AT1229" t="b">
        <f t="shared" si="340"/>
        <v>0</v>
      </c>
      <c r="AU1229" t="b">
        <f t="shared" si="341"/>
        <v>0</v>
      </c>
      <c r="AV1229" t="b">
        <f t="shared" si="342"/>
        <v>0</v>
      </c>
      <c r="AW1229" t="b">
        <f t="shared" si="343"/>
        <v>0</v>
      </c>
      <c r="AX1229" t="b">
        <f t="shared" si="344"/>
        <v>0</v>
      </c>
    </row>
    <row r="1230" spans="20:50" hidden="1">
      <c r="T1230" t="s">
        <v>53</v>
      </c>
      <c r="U1230" t="s">
        <v>59</v>
      </c>
      <c r="V1230">
        <v>673</v>
      </c>
      <c r="W1230" t="s">
        <v>142</v>
      </c>
      <c r="X1230" t="s">
        <v>1077</v>
      </c>
      <c r="Y1230" t="s">
        <v>37</v>
      </c>
      <c r="Z1230">
        <v>23</v>
      </c>
      <c r="AA1230" t="s">
        <v>38</v>
      </c>
      <c r="AB1230">
        <v>4</v>
      </c>
      <c r="AC1230" t="s">
        <v>39</v>
      </c>
      <c r="AD1230">
        <v>1</v>
      </c>
      <c r="AE1230">
        <f t="shared" si="328"/>
        <v>9.8658069430843671</v>
      </c>
      <c r="AF1230" t="str">
        <f t="shared" si="345"/>
        <v>UL9.86580694308437</v>
      </c>
      <c r="AH1230">
        <f>COUNTIF($AE$49:AE4181,AE1230)</f>
        <v>2</v>
      </c>
      <c r="AI1230" s="6">
        <f t="shared" si="329"/>
        <v>11.5</v>
      </c>
      <c r="AJ1230" s="7">
        <f t="shared" si="330"/>
        <v>1.3333333333333333</v>
      </c>
      <c r="AK1230" s="7">
        <f t="shared" si="331"/>
        <v>7.666666666666667</v>
      </c>
      <c r="AL1230" s="7">
        <f t="shared" si="332"/>
        <v>2</v>
      </c>
      <c r="AM1230" s="7">
        <f t="shared" si="333"/>
        <v>4.5999999999999996</v>
      </c>
      <c r="AN1230" s="7">
        <f t="shared" si="334"/>
        <v>0.8</v>
      </c>
      <c r="AO1230" s="7">
        <f t="shared" si="335"/>
        <v>3.2857142857142856</v>
      </c>
      <c r="AP1230" s="8">
        <f t="shared" si="336"/>
        <v>0.5714285714285714</v>
      </c>
      <c r="AQ1230" t="b">
        <f t="shared" si="337"/>
        <v>0</v>
      </c>
      <c r="AR1230" t="b">
        <f t="shared" si="338"/>
        <v>0</v>
      </c>
      <c r="AS1230" t="b">
        <f t="shared" si="339"/>
        <v>0</v>
      </c>
      <c r="AT1230" t="b">
        <f t="shared" si="340"/>
        <v>1</v>
      </c>
      <c r="AU1230" t="b">
        <f t="shared" si="341"/>
        <v>0</v>
      </c>
      <c r="AV1230" t="b">
        <f t="shared" si="342"/>
        <v>0</v>
      </c>
      <c r="AW1230" t="b">
        <f t="shared" si="343"/>
        <v>0</v>
      </c>
      <c r="AX1230" t="b">
        <f t="shared" si="344"/>
        <v>0</v>
      </c>
    </row>
    <row r="1231" spans="20:50" hidden="1">
      <c r="T1231" t="s">
        <v>53</v>
      </c>
      <c r="U1231" t="s">
        <v>59</v>
      </c>
      <c r="V1231">
        <v>674</v>
      </c>
      <c r="W1231" t="s">
        <v>142</v>
      </c>
      <c r="X1231" t="s">
        <v>1078</v>
      </c>
      <c r="Y1231" t="s">
        <v>37</v>
      </c>
      <c r="Z1231">
        <v>23</v>
      </c>
      <c r="AA1231" t="s">
        <v>38</v>
      </c>
      <c r="AB1231">
        <v>5</v>
      </c>
      <c r="AC1231" t="s">
        <v>39</v>
      </c>
      <c r="AD1231">
        <v>1</v>
      </c>
      <c r="AE1231">
        <f t="shared" si="328"/>
        <v>12.264773727892401</v>
      </c>
      <c r="AF1231" t="str">
        <f t="shared" si="345"/>
        <v>UL12.2647737278924</v>
      </c>
      <c r="AH1231">
        <f>COUNTIF($AE$49:AE4182,AE1231)</f>
        <v>2</v>
      </c>
      <c r="AI1231" s="6">
        <f t="shared" si="329"/>
        <v>11.5</v>
      </c>
      <c r="AJ1231" s="7">
        <f t="shared" si="330"/>
        <v>1.6666666666666667</v>
      </c>
      <c r="AK1231" s="7">
        <f t="shared" si="331"/>
        <v>7.666666666666667</v>
      </c>
      <c r="AL1231" s="7">
        <f t="shared" si="332"/>
        <v>2.5</v>
      </c>
      <c r="AM1231" s="7">
        <f t="shared" si="333"/>
        <v>4.5999999999999996</v>
      </c>
      <c r="AN1231" s="7">
        <f t="shared" si="334"/>
        <v>1</v>
      </c>
      <c r="AO1231" s="7">
        <f t="shared" si="335"/>
        <v>3.2857142857142856</v>
      </c>
      <c r="AP1231" s="8">
        <f t="shared" si="336"/>
        <v>0.7142857142857143</v>
      </c>
      <c r="AQ1231" t="b">
        <f t="shared" si="337"/>
        <v>0</v>
      </c>
      <c r="AR1231" t="b">
        <f t="shared" si="338"/>
        <v>0</v>
      </c>
      <c r="AS1231" t="b">
        <f t="shared" si="339"/>
        <v>0</v>
      </c>
      <c r="AT1231" t="b">
        <f t="shared" si="340"/>
        <v>0</v>
      </c>
      <c r="AU1231" t="b">
        <f t="shared" si="341"/>
        <v>0</v>
      </c>
      <c r="AV1231" t="b">
        <f t="shared" si="342"/>
        <v>1</v>
      </c>
      <c r="AW1231" t="b">
        <f t="shared" si="343"/>
        <v>0</v>
      </c>
      <c r="AX1231" t="b">
        <f t="shared" si="344"/>
        <v>0</v>
      </c>
    </row>
    <row r="1232" spans="20:50" hidden="1">
      <c r="T1232" t="s">
        <v>53</v>
      </c>
      <c r="U1232" t="s">
        <v>59</v>
      </c>
      <c r="V1232">
        <v>675</v>
      </c>
      <c r="W1232" t="s">
        <v>142</v>
      </c>
      <c r="X1232" t="s">
        <v>1079</v>
      </c>
      <c r="Y1232" t="s">
        <v>37</v>
      </c>
      <c r="Z1232">
        <v>23</v>
      </c>
      <c r="AA1232" t="s">
        <v>38</v>
      </c>
      <c r="AB1232">
        <v>6</v>
      </c>
      <c r="AC1232" t="s">
        <v>39</v>
      </c>
      <c r="AD1232">
        <v>1</v>
      </c>
      <c r="AE1232">
        <f t="shared" si="328"/>
        <v>14.620873988631656</v>
      </c>
      <c r="AF1232" t="str">
        <f t="shared" si="345"/>
        <v>UL14.6208739886317</v>
      </c>
      <c r="AH1232">
        <f>COUNTIF($AE$49:AE4183,AE1232)</f>
        <v>2</v>
      </c>
      <c r="AI1232" s="6">
        <f t="shared" si="329"/>
        <v>11.5</v>
      </c>
      <c r="AJ1232" s="7">
        <f t="shared" si="330"/>
        <v>2</v>
      </c>
      <c r="AK1232" s="7">
        <f t="shared" si="331"/>
        <v>7.666666666666667</v>
      </c>
      <c r="AL1232" s="7">
        <f t="shared" si="332"/>
        <v>3</v>
      </c>
      <c r="AM1232" s="7">
        <f t="shared" si="333"/>
        <v>4.5999999999999996</v>
      </c>
      <c r="AN1232" s="7">
        <f t="shared" si="334"/>
        <v>1.2</v>
      </c>
      <c r="AO1232" s="7">
        <f t="shared" si="335"/>
        <v>3.2857142857142856</v>
      </c>
      <c r="AP1232" s="8">
        <f t="shared" si="336"/>
        <v>0.8571428571428571</v>
      </c>
      <c r="AQ1232" t="b">
        <f t="shared" si="337"/>
        <v>0</v>
      </c>
      <c r="AR1232" t="b">
        <f t="shared" si="338"/>
        <v>1</v>
      </c>
      <c r="AS1232" t="b">
        <f t="shared" si="339"/>
        <v>0</v>
      </c>
      <c r="AT1232" t="b">
        <f t="shared" si="340"/>
        <v>1</v>
      </c>
      <c r="AU1232" t="b">
        <f t="shared" si="341"/>
        <v>0</v>
      </c>
      <c r="AV1232" t="b">
        <f t="shared" si="342"/>
        <v>0</v>
      </c>
      <c r="AW1232" t="b">
        <f t="shared" si="343"/>
        <v>0</v>
      </c>
      <c r="AX1232" t="b">
        <f t="shared" si="344"/>
        <v>0</v>
      </c>
    </row>
    <row r="1233" spans="20:50" hidden="1">
      <c r="T1233" t="s">
        <v>53</v>
      </c>
      <c r="U1233" t="s">
        <v>59</v>
      </c>
      <c r="V1233">
        <v>676</v>
      </c>
      <c r="W1233" t="s">
        <v>142</v>
      </c>
      <c r="X1233" t="s">
        <v>1080</v>
      </c>
      <c r="Y1233" t="s">
        <v>37</v>
      </c>
      <c r="Z1233">
        <v>23</v>
      </c>
      <c r="AA1233" t="s">
        <v>38</v>
      </c>
      <c r="AB1233">
        <v>7</v>
      </c>
      <c r="AC1233" t="s">
        <v>39</v>
      </c>
      <c r="AD1233">
        <v>1</v>
      </c>
      <c r="AE1233">
        <f t="shared" si="328"/>
        <v>16.927513064147043</v>
      </c>
      <c r="AF1233" t="str">
        <f t="shared" si="345"/>
        <v>UL16.927513064147</v>
      </c>
      <c r="AH1233">
        <f>COUNTIF($AE$49:AE4184,AE1233)</f>
        <v>3</v>
      </c>
      <c r="AI1233" s="6">
        <f t="shared" si="329"/>
        <v>11.5</v>
      </c>
      <c r="AJ1233" s="7">
        <f t="shared" si="330"/>
        <v>2.3333333333333335</v>
      </c>
      <c r="AK1233" s="7">
        <f t="shared" si="331"/>
        <v>7.666666666666667</v>
      </c>
      <c r="AL1233" s="7">
        <f t="shared" si="332"/>
        <v>3.5</v>
      </c>
      <c r="AM1233" s="7">
        <f t="shared" si="333"/>
        <v>4.5999999999999996</v>
      </c>
      <c r="AN1233" s="7">
        <f t="shared" si="334"/>
        <v>1.4</v>
      </c>
      <c r="AO1233" s="7">
        <f t="shared" si="335"/>
        <v>3.2857142857142856</v>
      </c>
      <c r="AP1233" s="8">
        <f t="shared" si="336"/>
        <v>1</v>
      </c>
      <c r="AQ1233" t="b">
        <f t="shared" si="337"/>
        <v>0</v>
      </c>
      <c r="AR1233" t="b">
        <f t="shared" si="338"/>
        <v>0</v>
      </c>
      <c r="AS1233" t="b">
        <f t="shared" si="339"/>
        <v>0</v>
      </c>
      <c r="AT1233" t="b">
        <f t="shared" si="340"/>
        <v>0</v>
      </c>
      <c r="AU1233" t="b">
        <f t="shared" si="341"/>
        <v>0</v>
      </c>
      <c r="AV1233" t="b">
        <f t="shared" si="342"/>
        <v>0</v>
      </c>
      <c r="AW1233" t="b">
        <f t="shared" si="343"/>
        <v>0</v>
      </c>
      <c r="AX1233" t="b">
        <f t="shared" si="344"/>
        <v>1</v>
      </c>
    </row>
    <row r="1234" spans="20:50" hidden="1">
      <c r="T1234" t="s">
        <v>35</v>
      </c>
      <c r="U1234" t="s">
        <v>59</v>
      </c>
      <c r="V1234" t="s">
        <v>0</v>
      </c>
      <c r="W1234" t="s">
        <v>142</v>
      </c>
      <c r="X1234" t="s">
        <v>1080</v>
      </c>
      <c r="Y1234" t="s">
        <v>37</v>
      </c>
      <c r="Z1234">
        <v>23</v>
      </c>
      <c r="AA1234" t="s">
        <v>38</v>
      </c>
      <c r="AB1234">
        <v>7</v>
      </c>
      <c r="AC1234" t="s">
        <v>39</v>
      </c>
      <c r="AD1234">
        <v>1</v>
      </c>
      <c r="AE1234">
        <f t="shared" si="328"/>
        <v>16.927513064147043</v>
      </c>
      <c r="AF1234" t="str">
        <f t="shared" si="345"/>
        <v>UL16.927513064147</v>
      </c>
      <c r="AG1234" t="str">
        <f>U1234&amp;AE1234</f>
        <v>UL16.927513064147</v>
      </c>
      <c r="AH1234">
        <f>COUNTIF($AG$49:AG4185,AG1234)</f>
        <v>1</v>
      </c>
      <c r="AI1234" s="6">
        <f t="shared" si="329"/>
        <v>11.5</v>
      </c>
      <c r="AJ1234" s="7">
        <f t="shared" si="330"/>
        <v>2.3333333333333335</v>
      </c>
      <c r="AK1234" s="7">
        <f t="shared" si="331"/>
        <v>7.666666666666667</v>
      </c>
      <c r="AL1234" s="7">
        <f t="shared" si="332"/>
        <v>3.5</v>
      </c>
      <c r="AM1234" s="7">
        <f t="shared" si="333"/>
        <v>4.5999999999999996</v>
      </c>
      <c r="AN1234" s="7">
        <f t="shared" si="334"/>
        <v>1.4</v>
      </c>
      <c r="AO1234" s="7">
        <f t="shared" si="335"/>
        <v>3.2857142857142856</v>
      </c>
      <c r="AP1234" s="8">
        <f t="shared" si="336"/>
        <v>1</v>
      </c>
      <c r="AQ1234" t="b">
        <f t="shared" si="337"/>
        <v>0</v>
      </c>
      <c r="AR1234" t="b">
        <f t="shared" si="338"/>
        <v>0</v>
      </c>
      <c r="AS1234" t="b">
        <f t="shared" si="339"/>
        <v>0</v>
      </c>
      <c r="AT1234" t="b">
        <f t="shared" si="340"/>
        <v>0</v>
      </c>
      <c r="AU1234" t="b">
        <f t="shared" si="341"/>
        <v>0</v>
      </c>
      <c r="AV1234" t="b">
        <f t="shared" si="342"/>
        <v>0</v>
      </c>
      <c r="AW1234" t="b">
        <f t="shared" si="343"/>
        <v>0</v>
      </c>
      <c r="AX1234" t="b">
        <f t="shared" si="344"/>
        <v>1</v>
      </c>
    </row>
    <row r="1235" spans="20:50" hidden="1">
      <c r="T1235" t="s">
        <v>53</v>
      </c>
      <c r="U1235" t="s">
        <v>59</v>
      </c>
      <c r="V1235">
        <v>677</v>
      </c>
      <c r="W1235" t="s">
        <v>142</v>
      </c>
      <c r="X1235" t="s">
        <v>1081</v>
      </c>
      <c r="Y1235" t="s">
        <v>37</v>
      </c>
      <c r="Z1235">
        <v>23</v>
      </c>
      <c r="AA1235" t="s">
        <v>38</v>
      </c>
      <c r="AB1235">
        <v>8</v>
      </c>
      <c r="AC1235" t="s">
        <v>39</v>
      </c>
      <c r="AD1235">
        <v>1</v>
      </c>
      <c r="AE1235">
        <f t="shared" si="328"/>
        <v>19.17900802581072</v>
      </c>
      <c r="AF1235" t="str">
        <f t="shared" si="345"/>
        <v>UL19.1790080258107</v>
      </c>
      <c r="AH1235">
        <f>COUNTIF($AE$49:AE4186,AE1235)</f>
        <v>2</v>
      </c>
      <c r="AI1235" s="6">
        <f t="shared" si="329"/>
        <v>11.5</v>
      </c>
      <c r="AJ1235" s="7">
        <f t="shared" si="330"/>
        <v>2.6666666666666665</v>
      </c>
      <c r="AK1235" s="7">
        <f t="shared" si="331"/>
        <v>7.666666666666667</v>
      </c>
      <c r="AL1235" s="7">
        <f t="shared" si="332"/>
        <v>4</v>
      </c>
      <c r="AM1235" s="7">
        <f t="shared" si="333"/>
        <v>4.5999999999999996</v>
      </c>
      <c r="AN1235" s="7">
        <f t="shared" si="334"/>
        <v>1.6</v>
      </c>
      <c r="AO1235" s="7">
        <f t="shared" si="335"/>
        <v>3.2857142857142856</v>
      </c>
      <c r="AP1235" s="8">
        <f t="shared" si="336"/>
        <v>1.1428571428571428</v>
      </c>
      <c r="AQ1235" t="b">
        <f t="shared" si="337"/>
        <v>0</v>
      </c>
      <c r="AR1235" t="b">
        <f t="shared" si="338"/>
        <v>0</v>
      </c>
      <c r="AS1235" t="b">
        <f t="shared" si="339"/>
        <v>0</v>
      </c>
      <c r="AT1235" t="b">
        <f t="shared" si="340"/>
        <v>1</v>
      </c>
      <c r="AU1235" t="b">
        <f t="shared" si="341"/>
        <v>0</v>
      </c>
      <c r="AV1235" t="b">
        <f t="shared" si="342"/>
        <v>0</v>
      </c>
      <c r="AW1235" t="b">
        <f t="shared" si="343"/>
        <v>0</v>
      </c>
      <c r="AX1235" t="b">
        <f t="shared" si="344"/>
        <v>0</v>
      </c>
    </row>
    <row r="1236" spans="20:50" hidden="1">
      <c r="T1236" t="s">
        <v>53</v>
      </c>
      <c r="U1236" t="s">
        <v>59</v>
      </c>
      <c r="V1236">
        <v>678</v>
      </c>
      <c r="W1236" t="s">
        <v>142</v>
      </c>
      <c r="X1236" t="s">
        <v>1082</v>
      </c>
      <c r="Y1236" t="s">
        <v>37</v>
      </c>
      <c r="Z1236">
        <v>23</v>
      </c>
      <c r="AA1236" t="s">
        <v>38</v>
      </c>
      <c r="AB1236">
        <v>9</v>
      </c>
      <c r="AC1236" t="s">
        <v>39</v>
      </c>
      <c r="AD1236">
        <v>1</v>
      </c>
      <c r="AE1236">
        <f t="shared" si="328"/>
        <v>21.370622269343183</v>
      </c>
      <c r="AF1236" t="str">
        <f t="shared" si="345"/>
        <v>UL21.3706222693432</v>
      </c>
      <c r="AH1236">
        <f>COUNTIF($AE$49:AE4187,AE1236)</f>
        <v>1</v>
      </c>
      <c r="AI1236" s="6">
        <f t="shared" si="329"/>
        <v>11.5</v>
      </c>
      <c r="AJ1236" s="7">
        <f t="shared" si="330"/>
        <v>3</v>
      </c>
      <c r="AK1236" s="7">
        <f t="shared" si="331"/>
        <v>7.666666666666667</v>
      </c>
      <c r="AL1236" s="7">
        <f t="shared" si="332"/>
        <v>4.5</v>
      </c>
      <c r="AM1236" s="7">
        <f t="shared" si="333"/>
        <v>4.5999999999999996</v>
      </c>
      <c r="AN1236" s="7">
        <f t="shared" si="334"/>
        <v>1.8</v>
      </c>
      <c r="AO1236" s="7">
        <f t="shared" si="335"/>
        <v>3.2857142857142856</v>
      </c>
      <c r="AP1236" s="8">
        <f t="shared" si="336"/>
        <v>1.2857142857142858</v>
      </c>
      <c r="AQ1236" t="b">
        <f t="shared" si="337"/>
        <v>0</v>
      </c>
      <c r="AR1236" t="b">
        <f t="shared" si="338"/>
        <v>1</v>
      </c>
      <c r="AS1236" t="b">
        <f t="shared" si="339"/>
        <v>0</v>
      </c>
      <c r="AT1236" t="b">
        <f t="shared" si="340"/>
        <v>0</v>
      </c>
      <c r="AU1236" t="b">
        <f t="shared" si="341"/>
        <v>0</v>
      </c>
      <c r="AV1236" t="b">
        <f t="shared" si="342"/>
        <v>0</v>
      </c>
      <c r="AW1236" t="b">
        <f t="shared" si="343"/>
        <v>0</v>
      </c>
      <c r="AX1236" t="b">
        <f t="shared" si="344"/>
        <v>0</v>
      </c>
    </row>
    <row r="1237" spans="20:50" hidden="1">
      <c r="T1237" t="s">
        <v>53</v>
      </c>
      <c r="U1237" t="s">
        <v>59</v>
      </c>
      <c r="V1237">
        <v>679</v>
      </c>
      <c r="W1237" t="s">
        <v>142</v>
      </c>
      <c r="X1237" t="s">
        <v>1083</v>
      </c>
      <c r="Y1237" t="s">
        <v>37</v>
      </c>
      <c r="Z1237">
        <v>23</v>
      </c>
      <c r="AA1237" t="s">
        <v>38</v>
      </c>
      <c r="AB1237">
        <v>10</v>
      </c>
      <c r="AC1237" t="s">
        <v>39</v>
      </c>
      <c r="AD1237">
        <v>1</v>
      </c>
      <c r="AE1237">
        <f t="shared" si="328"/>
        <v>23.498565675952097</v>
      </c>
      <c r="AF1237" t="str">
        <f t="shared" si="345"/>
        <v>UL23.4985656759521</v>
      </c>
      <c r="AH1237">
        <f>COUNTIF($AE$49:AE4188,AE1237)</f>
        <v>1</v>
      </c>
      <c r="AI1237" s="6">
        <f t="shared" si="329"/>
        <v>11.5</v>
      </c>
      <c r="AJ1237" s="7">
        <f t="shared" si="330"/>
        <v>3.3333333333333335</v>
      </c>
      <c r="AK1237" s="7">
        <f t="shared" si="331"/>
        <v>7.666666666666667</v>
      </c>
      <c r="AL1237" s="7">
        <f t="shared" si="332"/>
        <v>5</v>
      </c>
      <c r="AM1237" s="7">
        <f t="shared" si="333"/>
        <v>4.5999999999999996</v>
      </c>
      <c r="AN1237" s="7">
        <f t="shared" si="334"/>
        <v>2</v>
      </c>
      <c r="AO1237" s="7">
        <f t="shared" si="335"/>
        <v>3.2857142857142856</v>
      </c>
      <c r="AP1237" s="8">
        <f t="shared" si="336"/>
        <v>1.4285714285714286</v>
      </c>
      <c r="AQ1237" t="b">
        <f t="shared" si="337"/>
        <v>0</v>
      </c>
      <c r="AR1237" t="b">
        <f t="shared" si="338"/>
        <v>0</v>
      </c>
      <c r="AS1237" t="b">
        <f t="shared" si="339"/>
        <v>0</v>
      </c>
      <c r="AT1237" t="b">
        <f t="shared" si="340"/>
        <v>1</v>
      </c>
      <c r="AU1237" t="b">
        <f t="shared" si="341"/>
        <v>0</v>
      </c>
      <c r="AV1237" t="b">
        <f t="shared" si="342"/>
        <v>1</v>
      </c>
      <c r="AW1237" t="b">
        <f t="shared" si="343"/>
        <v>0</v>
      </c>
      <c r="AX1237" t="b">
        <f t="shared" si="344"/>
        <v>0</v>
      </c>
    </row>
    <row r="1238" spans="20:50" hidden="1">
      <c r="T1238" t="s">
        <v>53</v>
      </c>
      <c r="U1238" t="s">
        <v>59</v>
      </c>
      <c r="V1238">
        <v>680</v>
      </c>
      <c r="W1238" t="s">
        <v>142</v>
      </c>
      <c r="X1238" t="s">
        <v>1084</v>
      </c>
      <c r="Y1238" t="s">
        <v>37</v>
      </c>
      <c r="Z1238">
        <v>23</v>
      </c>
      <c r="AA1238" t="s">
        <v>38</v>
      </c>
      <c r="AB1238">
        <v>11</v>
      </c>
      <c r="AC1238" t="s">
        <v>39</v>
      </c>
      <c r="AD1238">
        <v>1</v>
      </c>
      <c r="AE1238">
        <f t="shared" si="328"/>
        <v>25.559965171823812</v>
      </c>
      <c r="AF1238" t="str">
        <f t="shared" si="345"/>
        <v>UL25.5599651718238</v>
      </c>
      <c r="AH1238">
        <f>COUNTIF($AE$49:AE4189,AE1238)</f>
        <v>1</v>
      </c>
      <c r="AI1238" s="6">
        <f t="shared" si="329"/>
        <v>11.5</v>
      </c>
      <c r="AJ1238" s="7">
        <f t="shared" si="330"/>
        <v>3.6666666666666665</v>
      </c>
      <c r="AK1238" s="7">
        <f t="shared" si="331"/>
        <v>7.666666666666667</v>
      </c>
      <c r="AL1238" s="7">
        <f t="shared" si="332"/>
        <v>5.5</v>
      </c>
      <c r="AM1238" s="7">
        <f t="shared" si="333"/>
        <v>4.5999999999999996</v>
      </c>
      <c r="AN1238" s="7">
        <f t="shared" si="334"/>
        <v>2.2000000000000002</v>
      </c>
      <c r="AO1238" s="7">
        <f t="shared" si="335"/>
        <v>3.2857142857142856</v>
      </c>
      <c r="AP1238" s="8">
        <f t="shared" si="336"/>
        <v>1.5714285714285714</v>
      </c>
      <c r="AQ1238" t="b">
        <f t="shared" si="337"/>
        <v>0</v>
      </c>
      <c r="AR1238" t="b">
        <f t="shared" si="338"/>
        <v>0</v>
      </c>
      <c r="AS1238" t="b">
        <f t="shared" si="339"/>
        <v>0</v>
      </c>
      <c r="AT1238" t="b">
        <f t="shared" si="340"/>
        <v>0</v>
      </c>
      <c r="AU1238" t="b">
        <f t="shared" si="341"/>
        <v>0</v>
      </c>
      <c r="AV1238" t="b">
        <f t="shared" si="342"/>
        <v>0</v>
      </c>
      <c r="AW1238" t="b">
        <f t="shared" si="343"/>
        <v>0</v>
      </c>
      <c r="AX1238" t="b">
        <f t="shared" si="344"/>
        <v>0</v>
      </c>
    </row>
    <row r="1239" spans="20:50" hidden="1">
      <c r="T1239" t="s">
        <v>53</v>
      </c>
      <c r="U1239" t="s">
        <v>59</v>
      </c>
      <c r="V1239">
        <v>681</v>
      </c>
      <c r="W1239" t="s">
        <v>142</v>
      </c>
      <c r="X1239" t="s">
        <v>1085</v>
      </c>
      <c r="Y1239" t="s">
        <v>37</v>
      </c>
      <c r="Z1239">
        <v>23</v>
      </c>
      <c r="AA1239" t="s">
        <v>38</v>
      </c>
      <c r="AB1239">
        <v>12</v>
      </c>
      <c r="AC1239" t="s">
        <v>39</v>
      </c>
      <c r="AD1239">
        <v>1</v>
      </c>
      <c r="AE1239">
        <f t="shared" si="328"/>
        <v>27.552811576717797</v>
      </c>
      <c r="AF1239" t="str">
        <f t="shared" si="345"/>
        <v>UL27.5528115767178</v>
      </c>
      <c r="AH1239">
        <f>COUNTIF($AE$49:AE4190,AE1239)</f>
        <v>1</v>
      </c>
      <c r="AI1239" s="6">
        <f t="shared" si="329"/>
        <v>11.5</v>
      </c>
      <c r="AJ1239" s="7">
        <f t="shared" si="330"/>
        <v>4</v>
      </c>
      <c r="AK1239" s="7">
        <f t="shared" si="331"/>
        <v>7.666666666666667</v>
      </c>
      <c r="AL1239" s="7">
        <f t="shared" si="332"/>
        <v>6</v>
      </c>
      <c r="AM1239" s="7">
        <f t="shared" si="333"/>
        <v>4.5999999999999996</v>
      </c>
      <c r="AN1239" s="7">
        <f t="shared" si="334"/>
        <v>2.4</v>
      </c>
      <c r="AO1239" s="7">
        <f t="shared" si="335"/>
        <v>3.2857142857142856</v>
      </c>
      <c r="AP1239" s="8">
        <f t="shared" si="336"/>
        <v>1.7142857142857142</v>
      </c>
      <c r="AQ1239" t="b">
        <f t="shared" si="337"/>
        <v>0</v>
      </c>
      <c r="AR1239" t="b">
        <f t="shared" si="338"/>
        <v>1</v>
      </c>
      <c r="AS1239" t="b">
        <f t="shared" si="339"/>
        <v>0</v>
      </c>
      <c r="AT1239" t="b">
        <f t="shared" si="340"/>
        <v>1</v>
      </c>
      <c r="AU1239" t="b">
        <f t="shared" si="341"/>
        <v>0</v>
      </c>
      <c r="AV1239" t="b">
        <f t="shared" si="342"/>
        <v>0</v>
      </c>
      <c r="AW1239" t="b">
        <f t="shared" si="343"/>
        <v>0</v>
      </c>
      <c r="AX1239" t="b">
        <f t="shared" si="344"/>
        <v>0</v>
      </c>
    </row>
    <row r="1240" spans="20:50" hidden="1">
      <c r="T1240" t="s">
        <v>53</v>
      </c>
      <c r="U1240" t="s">
        <v>59</v>
      </c>
      <c r="V1240">
        <v>682</v>
      </c>
      <c r="W1240" t="s">
        <v>142</v>
      </c>
      <c r="X1240" t="s">
        <v>1086</v>
      </c>
      <c r="Y1240" t="s">
        <v>37</v>
      </c>
      <c r="Z1240">
        <v>23</v>
      </c>
      <c r="AA1240" t="s">
        <v>38</v>
      </c>
      <c r="AB1240">
        <v>13</v>
      </c>
      <c r="AC1240" t="s">
        <v>39</v>
      </c>
      <c r="AD1240">
        <v>1</v>
      </c>
      <c r="AE1240">
        <f t="shared" si="328"/>
        <v>29.47588900324574</v>
      </c>
      <c r="AF1240" t="str">
        <f t="shared" si="345"/>
        <v>UL29.4758890032457</v>
      </c>
      <c r="AH1240">
        <f>COUNTIF($AE$49:AE4191,AE1240)</f>
        <v>1</v>
      </c>
      <c r="AI1240" s="6">
        <f t="shared" si="329"/>
        <v>11.5</v>
      </c>
      <c r="AJ1240" s="7">
        <f t="shared" si="330"/>
        <v>4.333333333333333</v>
      </c>
      <c r="AK1240" s="7">
        <f t="shared" si="331"/>
        <v>7.666666666666667</v>
      </c>
      <c r="AL1240" s="7">
        <f t="shared" si="332"/>
        <v>6.5</v>
      </c>
      <c r="AM1240" s="7">
        <f t="shared" si="333"/>
        <v>4.5999999999999996</v>
      </c>
      <c r="AN1240" s="7">
        <f t="shared" si="334"/>
        <v>2.6</v>
      </c>
      <c r="AO1240" s="7">
        <f t="shared" si="335"/>
        <v>3.2857142857142856</v>
      </c>
      <c r="AP1240" s="8">
        <f t="shared" si="336"/>
        <v>1.8571428571428572</v>
      </c>
      <c r="AQ1240" t="b">
        <f t="shared" si="337"/>
        <v>0</v>
      </c>
      <c r="AR1240" t="b">
        <f t="shared" si="338"/>
        <v>0</v>
      </c>
      <c r="AS1240" t="b">
        <f t="shared" si="339"/>
        <v>0</v>
      </c>
      <c r="AT1240" t="b">
        <f t="shared" si="340"/>
        <v>0</v>
      </c>
      <c r="AU1240" t="b">
        <f t="shared" si="341"/>
        <v>0</v>
      </c>
      <c r="AV1240" t="b">
        <f t="shared" si="342"/>
        <v>0</v>
      </c>
      <c r="AW1240" t="b">
        <f t="shared" si="343"/>
        <v>0</v>
      </c>
      <c r="AX1240" t="b">
        <f t="shared" si="344"/>
        <v>0</v>
      </c>
    </row>
    <row r="1241" spans="20:50" hidden="1">
      <c r="T1241" t="s">
        <v>53</v>
      </c>
      <c r="U1241" t="s">
        <v>59</v>
      </c>
      <c r="V1241">
        <v>683</v>
      </c>
      <c r="W1241" t="s">
        <v>142</v>
      </c>
      <c r="X1241" t="s">
        <v>1087</v>
      </c>
      <c r="Y1241" t="s">
        <v>37</v>
      </c>
      <c r="Z1241">
        <v>23</v>
      </c>
      <c r="AA1241" t="s">
        <v>38</v>
      </c>
      <c r="AB1241">
        <v>14</v>
      </c>
      <c r="AC1241" t="s">
        <v>39</v>
      </c>
      <c r="AD1241">
        <v>1</v>
      </c>
      <c r="AE1241">
        <f t="shared" si="328"/>
        <v>31.328692867804172</v>
      </c>
      <c r="AF1241" t="str">
        <f t="shared" si="345"/>
        <v>UL31.3286928678042</v>
      </c>
      <c r="AH1241">
        <f>COUNTIF($AE$49:AE4192,AE1241)</f>
        <v>1</v>
      </c>
      <c r="AI1241" s="6">
        <f t="shared" si="329"/>
        <v>11.5</v>
      </c>
      <c r="AJ1241" s="7">
        <f t="shared" si="330"/>
        <v>4.666666666666667</v>
      </c>
      <c r="AK1241" s="7">
        <f t="shared" si="331"/>
        <v>7.666666666666667</v>
      </c>
      <c r="AL1241" s="7">
        <f t="shared" si="332"/>
        <v>7</v>
      </c>
      <c r="AM1241" s="7">
        <f t="shared" si="333"/>
        <v>4.5999999999999996</v>
      </c>
      <c r="AN1241" s="7">
        <f t="shared" si="334"/>
        <v>2.8</v>
      </c>
      <c r="AO1241" s="7">
        <f t="shared" si="335"/>
        <v>3.2857142857142856</v>
      </c>
      <c r="AP1241" s="8">
        <f t="shared" si="336"/>
        <v>2</v>
      </c>
      <c r="AQ1241" t="b">
        <f t="shared" si="337"/>
        <v>0</v>
      </c>
      <c r="AR1241" t="b">
        <f t="shared" si="338"/>
        <v>0</v>
      </c>
      <c r="AS1241" t="b">
        <f t="shared" si="339"/>
        <v>0</v>
      </c>
      <c r="AT1241" t="b">
        <f t="shared" si="340"/>
        <v>1</v>
      </c>
      <c r="AU1241" t="b">
        <f t="shared" si="341"/>
        <v>0</v>
      </c>
      <c r="AV1241" t="b">
        <f t="shared" si="342"/>
        <v>0</v>
      </c>
      <c r="AW1241" t="b">
        <f t="shared" si="343"/>
        <v>0</v>
      </c>
      <c r="AX1241" t="b">
        <f t="shared" si="344"/>
        <v>1</v>
      </c>
    </row>
    <row r="1242" spans="20:50" hidden="1">
      <c r="T1242" t="s">
        <v>53</v>
      </c>
      <c r="U1242" t="s">
        <v>59</v>
      </c>
      <c r="V1242">
        <v>684</v>
      </c>
      <c r="W1242" t="s">
        <v>142</v>
      </c>
      <c r="X1242" t="s">
        <v>1088</v>
      </c>
      <c r="Y1242" t="s">
        <v>37</v>
      </c>
      <c r="Z1242">
        <v>23</v>
      </c>
      <c r="AA1242" t="s">
        <v>38</v>
      </c>
      <c r="AB1242">
        <v>15</v>
      </c>
      <c r="AC1242" t="s">
        <v>39</v>
      </c>
      <c r="AD1242">
        <v>1</v>
      </c>
      <c r="AE1242">
        <f t="shared" si="328"/>
        <v>33.11134196037203</v>
      </c>
      <c r="AF1242" t="str">
        <f t="shared" si="345"/>
        <v>UL33.111341960372</v>
      </c>
      <c r="AH1242">
        <f>COUNTIF($AE$49:AE4193,AE1242)</f>
        <v>1</v>
      </c>
      <c r="AI1242" s="6">
        <f t="shared" si="329"/>
        <v>11.5</v>
      </c>
      <c r="AJ1242" s="7">
        <f t="shared" si="330"/>
        <v>5</v>
      </c>
      <c r="AK1242" s="7">
        <f t="shared" si="331"/>
        <v>7.666666666666667</v>
      </c>
      <c r="AL1242" s="7">
        <f t="shared" si="332"/>
        <v>7.5</v>
      </c>
      <c r="AM1242" s="7">
        <f t="shared" si="333"/>
        <v>4.5999999999999996</v>
      </c>
      <c r="AN1242" s="7">
        <f t="shared" si="334"/>
        <v>3</v>
      </c>
      <c r="AO1242" s="7">
        <f t="shared" si="335"/>
        <v>3.2857142857142856</v>
      </c>
      <c r="AP1242" s="8">
        <f t="shared" si="336"/>
        <v>2.1428571428571428</v>
      </c>
      <c r="AQ1242" t="b">
        <f t="shared" si="337"/>
        <v>0</v>
      </c>
      <c r="AR1242" t="b">
        <f t="shared" si="338"/>
        <v>1</v>
      </c>
      <c r="AS1242" t="b">
        <f t="shared" si="339"/>
        <v>0</v>
      </c>
      <c r="AT1242" t="b">
        <f t="shared" si="340"/>
        <v>0</v>
      </c>
      <c r="AU1242" t="b">
        <f t="shared" si="341"/>
        <v>0</v>
      </c>
      <c r="AV1242" t="b">
        <f t="shared" si="342"/>
        <v>1</v>
      </c>
      <c r="AW1242" t="b">
        <f t="shared" si="343"/>
        <v>0</v>
      </c>
      <c r="AX1242" t="b">
        <f t="shared" si="344"/>
        <v>0</v>
      </c>
    </row>
    <row r="1243" spans="20:50" hidden="1">
      <c r="T1243" t="s">
        <v>53</v>
      </c>
      <c r="U1243" t="s">
        <v>59</v>
      </c>
      <c r="V1243">
        <v>685</v>
      </c>
      <c r="W1243" t="s">
        <v>142</v>
      </c>
      <c r="X1243" t="s">
        <v>1089</v>
      </c>
      <c r="Y1243" t="s">
        <v>37</v>
      </c>
      <c r="Z1243">
        <v>23</v>
      </c>
      <c r="AA1243" t="s">
        <v>38</v>
      </c>
      <c r="AB1243">
        <v>16</v>
      </c>
      <c r="AC1243" t="s">
        <v>39</v>
      </c>
      <c r="AD1243">
        <v>1</v>
      </c>
      <c r="AE1243">
        <f t="shared" si="328"/>
        <v>34.824489156956794</v>
      </c>
      <c r="AF1243" t="str">
        <f t="shared" si="345"/>
        <v>UL34.8244891569568</v>
      </c>
      <c r="AH1243">
        <f>COUNTIF($AE$49:AE4194,AE1243)</f>
        <v>1</v>
      </c>
      <c r="AI1243" s="6">
        <f t="shared" si="329"/>
        <v>11.5</v>
      </c>
      <c r="AJ1243" s="7">
        <f t="shared" si="330"/>
        <v>5.333333333333333</v>
      </c>
      <c r="AK1243" s="7">
        <f t="shared" si="331"/>
        <v>7.666666666666667</v>
      </c>
      <c r="AL1243" s="7">
        <f t="shared" si="332"/>
        <v>8</v>
      </c>
      <c r="AM1243" s="7">
        <f t="shared" si="333"/>
        <v>4.5999999999999996</v>
      </c>
      <c r="AN1243" s="7">
        <f t="shared" si="334"/>
        <v>3.2</v>
      </c>
      <c r="AO1243" s="7">
        <f t="shared" si="335"/>
        <v>3.2857142857142856</v>
      </c>
      <c r="AP1243" s="8">
        <f t="shared" si="336"/>
        <v>2.2857142857142856</v>
      </c>
      <c r="AQ1243" t="b">
        <f t="shared" si="337"/>
        <v>0</v>
      </c>
      <c r="AR1243" t="b">
        <f t="shared" si="338"/>
        <v>0</v>
      </c>
      <c r="AS1243" t="b">
        <f t="shared" si="339"/>
        <v>0</v>
      </c>
      <c r="AT1243" t="b">
        <f t="shared" si="340"/>
        <v>1</v>
      </c>
      <c r="AU1243" t="b">
        <f t="shared" si="341"/>
        <v>0</v>
      </c>
      <c r="AV1243" t="b">
        <f t="shared" si="342"/>
        <v>0</v>
      </c>
      <c r="AW1243" t="b">
        <f t="shared" si="343"/>
        <v>0</v>
      </c>
      <c r="AX1243" t="b">
        <f t="shared" si="344"/>
        <v>0</v>
      </c>
    </row>
    <row r="1244" spans="20:50" hidden="1">
      <c r="T1244" t="s">
        <v>53</v>
      </c>
      <c r="U1244" t="s">
        <v>59</v>
      </c>
      <c r="V1244">
        <v>686</v>
      </c>
      <c r="W1244" t="s">
        <v>142</v>
      </c>
      <c r="X1244" t="s">
        <v>1090</v>
      </c>
      <c r="Y1244" t="s">
        <v>37</v>
      </c>
      <c r="Z1244">
        <v>23</v>
      </c>
      <c r="AA1244" t="s">
        <v>38</v>
      </c>
      <c r="AB1244">
        <v>17</v>
      </c>
      <c r="AC1244" t="s">
        <v>39</v>
      </c>
      <c r="AD1244">
        <v>1</v>
      </c>
      <c r="AE1244">
        <f t="shared" si="328"/>
        <v>36.469234390051867</v>
      </c>
      <c r="AF1244" t="str">
        <f t="shared" si="345"/>
        <v>UL36.4692343900519</v>
      </c>
      <c r="AH1244">
        <f>COUNTIF($AE$49:AE4195,AE1244)</f>
        <v>2</v>
      </c>
      <c r="AI1244" s="6">
        <f t="shared" si="329"/>
        <v>11.5</v>
      </c>
      <c r="AJ1244" s="7">
        <f t="shared" si="330"/>
        <v>5.666666666666667</v>
      </c>
      <c r="AK1244" s="7">
        <f t="shared" si="331"/>
        <v>7.666666666666667</v>
      </c>
      <c r="AL1244" s="7">
        <f t="shared" si="332"/>
        <v>8.5</v>
      </c>
      <c r="AM1244" s="7">
        <f t="shared" si="333"/>
        <v>4.5999999999999996</v>
      </c>
      <c r="AN1244" s="7">
        <f t="shared" si="334"/>
        <v>3.4</v>
      </c>
      <c r="AO1244" s="7">
        <f t="shared" si="335"/>
        <v>3.2857142857142856</v>
      </c>
      <c r="AP1244" s="8">
        <f t="shared" si="336"/>
        <v>2.4285714285714284</v>
      </c>
      <c r="AQ1244" t="b">
        <f t="shared" si="337"/>
        <v>0</v>
      </c>
      <c r="AR1244" t="b">
        <f t="shared" si="338"/>
        <v>0</v>
      </c>
      <c r="AS1244" t="b">
        <f t="shared" si="339"/>
        <v>0</v>
      </c>
      <c r="AT1244" t="b">
        <f t="shared" si="340"/>
        <v>0</v>
      </c>
      <c r="AU1244" t="b">
        <f t="shared" si="341"/>
        <v>0</v>
      </c>
      <c r="AV1244" t="b">
        <f t="shared" si="342"/>
        <v>0</v>
      </c>
      <c r="AW1244" t="b">
        <f t="shared" si="343"/>
        <v>0</v>
      </c>
      <c r="AX1244" t="b">
        <f t="shared" si="344"/>
        <v>0</v>
      </c>
    </row>
    <row r="1245" spans="20:50" hidden="1">
      <c r="T1245" t="s">
        <v>35</v>
      </c>
      <c r="U1245" t="s">
        <v>59</v>
      </c>
      <c r="V1245" t="s">
        <v>0</v>
      </c>
      <c r="W1245" t="s">
        <v>142</v>
      </c>
      <c r="X1245" t="s">
        <v>1090</v>
      </c>
      <c r="Y1245" t="s">
        <v>37</v>
      </c>
      <c r="Z1245">
        <v>23</v>
      </c>
      <c r="AA1245" t="s">
        <v>38</v>
      </c>
      <c r="AB1245">
        <v>17</v>
      </c>
      <c r="AC1245" t="s">
        <v>39</v>
      </c>
      <c r="AD1245">
        <v>1</v>
      </c>
      <c r="AE1245">
        <f t="shared" si="328"/>
        <v>36.469234390051867</v>
      </c>
      <c r="AF1245" t="str">
        <f t="shared" si="345"/>
        <v>UL36.4692343900519</v>
      </c>
      <c r="AG1245" t="str">
        <f>U1245&amp;AE1245</f>
        <v>UL36.4692343900519</v>
      </c>
      <c r="AH1245">
        <f>COUNTIF($AG$49:AG4196,AG1245)</f>
        <v>1</v>
      </c>
      <c r="AI1245" s="6">
        <f t="shared" si="329"/>
        <v>11.5</v>
      </c>
      <c r="AJ1245" s="7">
        <f t="shared" si="330"/>
        <v>5.666666666666667</v>
      </c>
      <c r="AK1245" s="7">
        <f t="shared" si="331"/>
        <v>7.666666666666667</v>
      </c>
      <c r="AL1245" s="7">
        <f t="shared" si="332"/>
        <v>8.5</v>
      </c>
      <c r="AM1245" s="7">
        <f t="shared" si="333"/>
        <v>4.5999999999999996</v>
      </c>
      <c r="AN1245" s="7">
        <f t="shared" si="334"/>
        <v>3.4</v>
      </c>
      <c r="AO1245" s="7">
        <f t="shared" si="335"/>
        <v>3.2857142857142856</v>
      </c>
      <c r="AP1245" s="8">
        <f t="shared" si="336"/>
        <v>2.4285714285714284</v>
      </c>
      <c r="AQ1245" t="b">
        <f t="shared" si="337"/>
        <v>0</v>
      </c>
      <c r="AR1245" t="b">
        <f t="shared" si="338"/>
        <v>0</v>
      </c>
      <c r="AS1245" t="b">
        <f t="shared" si="339"/>
        <v>0</v>
      </c>
      <c r="AT1245" t="b">
        <f t="shared" si="340"/>
        <v>0</v>
      </c>
      <c r="AU1245" t="b">
        <f t="shared" si="341"/>
        <v>0</v>
      </c>
      <c r="AV1245" t="b">
        <f t="shared" si="342"/>
        <v>0</v>
      </c>
      <c r="AW1245" t="b">
        <f t="shared" si="343"/>
        <v>0</v>
      </c>
      <c r="AX1245" t="b">
        <f t="shared" si="344"/>
        <v>0</v>
      </c>
    </row>
    <row r="1246" spans="20:50" hidden="1">
      <c r="T1246" t="s">
        <v>53</v>
      </c>
      <c r="U1246" t="s">
        <v>59</v>
      </c>
      <c r="V1246">
        <v>687</v>
      </c>
      <c r="W1246" t="s">
        <v>142</v>
      </c>
      <c r="X1246" t="s">
        <v>1091</v>
      </c>
      <c r="Y1246" t="s">
        <v>37</v>
      </c>
      <c r="Z1246">
        <v>23</v>
      </c>
      <c r="AA1246" t="s">
        <v>38</v>
      </c>
      <c r="AB1246">
        <v>18</v>
      </c>
      <c r="AC1246" t="s">
        <v>39</v>
      </c>
      <c r="AD1246">
        <v>1</v>
      </c>
      <c r="AE1246">
        <f t="shared" si="328"/>
        <v>38.047042531826087</v>
      </c>
      <c r="AF1246" t="str">
        <f t="shared" si="345"/>
        <v>UL38.0470425318261</v>
      </c>
      <c r="AH1246">
        <f>COUNTIF($AE$49:AE4197,AE1246)</f>
        <v>1</v>
      </c>
      <c r="AI1246" s="6">
        <f t="shared" si="329"/>
        <v>11.5</v>
      </c>
      <c r="AJ1246" s="7">
        <f t="shared" si="330"/>
        <v>6</v>
      </c>
      <c r="AK1246" s="7">
        <f t="shared" si="331"/>
        <v>7.666666666666667</v>
      </c>
      <c r="AL1246" s="7">
        <f t="shared" si="332"/>
        <v>9</v>
      </c>
      <c r="AM1246" s="7">
        <f t="shared" si="333"/>
        <v>4.5999999999999996</v>
      </c>
      <c r="AN1246" s="7">
        <f t="shared" si="334"/>
        <v>3.6</v>
      </c>
      <c r="AO1246" s="7">
        <f t="shared" si="335"/>
        <v>3.2857142857142856</v>
      </c>
      <c r="AP1246" s="8">
        <f t="shared" si="336"/>
        <v>2.5714285714285716</v>
      </c>
      <c r="AQ1246" t="b">
        <f t="shared" si="337"/>
        <v>0</v>
      </c>
      <c r="AR1246" t="b">
        <f t="shared" si="338"/>
        <v>1</v>
      </c>
      <c r="AS1246" t="b">
        <f t="shared" si="339"/>
        <v>0</v>
      </c>
      <c r="AT1246" t="b">
        <f t="shared" si="340"/>
        <v>1</v>
      </c>
      <c r="AU1246" t="b">
        <f t="shared" si="341"/>
        <v>0</v>
      </c>
      <c r="AV1246" t="b">
        <f t="shared" si="342"/>
        <v>0</v>
      </c>
      <c r="AW1246" t="b">
        <f t="shared" si="343"/>
        <v>0</v>
      </c>
      <c r="AX1246" t="b">
        <f t="shared" si="344"/>
        <v>0</v>
      </c>
    </row>
    <row r="1247" spans="20:50" hidden="1">
      <c r="T1247" t="s">
        <v>53</v>
      </c>
      <c r="U1247" t="s">
        <v>59</v>
      </c>
      <c r="V1247">
        <v>688</v>
      </c>
      <c r="W1247" t="s">
        <v>142</v>
      </c>
      <c r="X1247" t="s">
        <v>1092</v>
      </c>
      <c r="Y1247" t="s">
        <v>37</v>
      </c>
      <c r="Z1247">
        <v>23</v>
      </c>
      <c r="AA1247" t="s">
        <v>38</v>
      </c>
      <c r="AB1247">
        <v>19</v>
      </c>
      <c r="AC1247" t="s">
        <v>39</v>
      </c>
      <c r="AD1247">
        <v>1</v>
      </c>
      <c r="AE1247">
        <f t="shared" si="328"/>
        <v>39.559667968994496</v>
      </c>
      <c r="AF1247" t="str">
        <f t="shared" si="345"/>
        <v>UL39.5596679689945</v>
      </c>
      <c r="AH1247">
        <f>COUNTIF($AE$49:AE4198,AE1247)</f>
        <v>1</v>
      </c>
      <c r="AI1247" s="6">
        <f t="shared" si="329"/>
        <v>11.5</v>
      </c>
      <c r="AJ1247" s="7">
        <f t="shared" si="330"/>
        <v>6.333333333333333</v>
      </c>
      <c r="AK1247" s="7">
        <f t="shared" si="331"/>
        <v>7.666666666666667</v>
      </c>
      <c r="AL1247" s="7">
        <f t="shared" si="332"/>
        <v>9.5</v>
      </c>
      <c r="AM1247" s="7">
        <f t="shared" si="333"/>
        <v>4.5999999999999996</v>
      </c>
      <c r="AN1247" s="7">
        <f t="shared" si="334"/>
        <v>3.8</v>
      </c>
      <c r="AO1247" s="7">
        <f t="shared" si="335"/>
        <v>3.2857142857142856</v>
      </c>
      <c r="AP1247" s="8">
        <f t="shared" si="336"/>
        <v>2.7142857142857144</v>
      </c>
      <c r="AQ1247" t="b">
        <f t="shared" si="337"/>
        <v>0</v>
      </c>
      <c r="AR1247" t="b">
        <f t="shared" si="338"/>
        <v>0</v>
      </c>
      <c r="AS1247" t="b">
        <f t="shared" si="339"/>
        <v>0</v>
      </c>
      <c r="AT1247" t="b">
        <f t="shared" si="340"/>
        <v>0</v>
      </c>
      <c r="AU1247" t="b">
        <f t="shared" si="341"/>
        <v>0</v>
      </c>
      <c r="AV1247" t="b">
        <f t="shared" si="342"/>
        <v>0</v>
      </c>
      <c r="AW1247" t="b">
        <f t="shared" si="343"/>
        <v>0</v>
      </c>
      <c r="AX1247" t="b">
        <f t="shared" si="344"/>
        <v>0</v>
      </c>
    </row>
    <row r="1248" spans="20:50" hidden="1">
      <c r="T1248" t="s">
        <v>53</v>
      </c>
      <c r="U1248" t="s">
        <v>59</v>
      </c>
      <c r="V1248">
        <v>689</v>
      </c>
      <c r="W1248" t="s">
        <v>142</v>
      </c>
      <c r="X1248" t="s">
        <v>1093</v>
      </c>
      <c r="Y1248" t="s">
        <v>37</v>
      </c>
      <c r="Z1248">
        <v>23</v>
      </c>
      <c r="AA1248" t="s">
        <v>38</v>
      </c>
      <c r="AB1248">
        <v>20</v>
      </c>
      <c r="AC1248" t="s">
        <v>39</v>
      </c>
      <c r="AD1248">
        <v>1</v>
      </c>
      <c r="AE1248">
        <f t="shared" si="328"/>
        <v>41.009086901570221</v>
      </c>
      <c r="AF1248" t="str">
        <f t="shared" si="345"/>
        <v>UL41.0090869015702</v>
      </c>
      <c r="AH1248">
        <f>COUNTIF($AE$49:AE4199,AE1248)</f>
        <v>1</v>
      </c>
      <c r="AI1248" s="6">
        <f t="shared" si="329"/>
        <v>11.5</v>
      </c>
      <c r="AJ1248" s="7">
        <f t="shared" si="330"/>
        <v>6.666666666666667</v>
      </c>
      <c r="AK1248" s="7">
        <f t="shared" si="331"/>
        <v>7.666666666666667</v>
      </c>
      <c r="AL1248" s="7">
        <f t="shared" si="332"/>
        <v>10</v>
      </c>
      <c r="AM1248" s="7">
        <f t="shared" si="333"/>
        <v>4.5999999999999996</v>
      </c>
      <c r="AN1248" s="7">
        <f t="shared" si="334"/>
        <v>4</v>
      </c>
      <c r="AO1248" s="7">
        <f t="shared" si="335"/>
        <v>3.2857142857142856</v>
      </c>
      <c r="AP1248" s="8">
        <f t="shared" si="336"/>
        <v>2.8571428571428572</v>
      </c>
      <c r="AQ1248" t="b">
        <f t="shared" si="337"/>
        <v>0</v>
      </c>
      <c r="AR1248" t="b">
        <f t="shared" si="338"/>
        <v>0</v>
      </c>
      <c r="AS1248" t="b">
        <f t="shared" si="339"/>
        <v>0</v>
      </c>
      <c r="AT1248" t="b">
        <f t="shared" si="340"/>
        <v>1</v>
      </c>
      <c r="AU1248" t="b">
        <f t="shared" si="341"/>
        <v>0</v>
      </c>
      <c r="AV1248" t="b">
        <f t="shared" si="342"/>
        <v>1</v>
      </c>
      <c r="AW1248" t="b">
        <f t="shared" si="343"/>
        <v>0</v>
      </c>
      <c r="AX1248" t="b">
        <f t="shared" si="344"/>
        <v>0</v>
      </c>
    </row>
    <row r="1249" spans="20:50" hidden="1">
      <c r="T1249" t="s">
        <v>53</v>
      </c>
      <c r="U1249" t="s">
        <v>59</v>
      </c>
      <c r="V1249">
        <v>690</v>
      </c>
      <c r="W1249" t="s">
        <v>142</v>
      </c>
      <c r="X1249" t="s">
        <v>1094</v>
      </c>
      <c r="Y1249" t="s">
        <v>37</v>
      </c>
      <c r="Z1249">
        <v>23</v>
      </c>
      <c r="AA1249" t="s">
        <v>38</v>
      </c>
      <c r="AB1249">
        <v>21</v>
      </c>
      <c r="AC1249" t="s">
        <v>39</v>
      </c>
      <c r="AD1249">
        <v>1</v>
      </c>
      <c r="AE1249">
        <f t="shared" si="328"/>
        <v>42.397437797500196</v>
      </c>
      <c r="AF1249" t="str">
        <f t="shared" si="345"/>
        <v>UL42.3974377975002</v>
      </c>
      <c r="AH1249">
        <f>COUNTIF($AE$49:AE4200,AE1249)</f>
        <v>1</v>
      </c>
      <c r="AI1249" s="6">
        <f t="shared" si="329"/>
        <v>11.5</v>
      </c>
      <c r="AJ1249" s="7">
        <f t="shared" si="330"/>
        <v>7</v>
      </c>
      <c r="AK1249" s="7">
        <f t="shared" si="331"/>
        <v>7.666666666666667</v>
      </c>
      <c r="AL1249" s="7">
        <f t="shared" si="332"/>
        <v>10.5</v>
      </c>
      <c r="AM1249" s="7">
        <f t="shared" si="333"/>
        <v>4.5999999999999996</v>
      </c>
      <c r="AN1249" s="7">
        <f t="shared" si="334"/>
        <v>4.2</v>
      </c>
      <c r="AO1249" s="7">
        <f t="shared" si="335"/>
        <v>3.2857142857142856</v>
      </c>
      <c r="AP1249" s="8">
        <f t="shared" si="336"/>
        <v>3</v>
      </c>
      <c r="AQ1249" t="b">
        <f t="shared" si="337"/>
        <v>0</v>
      </c>
      <c r="AR1249" t="b">
        <f t="shared" si="338"/>
        <v>1</v>
      </c>
      <c r="AS1249" t="b">
        <f t="shared" si="339"/>
        <v>0</v>
      </c>
      <c r="AT1249" t="b">
        <f t="shared" si="340"/>
        <v>0</v>
      </c>
      <c r="AU1249" t="b">
        <f t="shared" si="341"/>
        <v>0</v>
      </c>
      <c r="AV1249" t="b">
        <f t="shared" si="342"/>
        <v>0</v>
      </c>
      <c r="AW1249" t="b">
        <f t="shared" si="343"/>
        <v>0</v>
      </c>
      <c r="AX1249" t="b">
        <f t="shared" si="344"/>
        <v>1</v>
      </c>
    </row>
    <row r="1250" spans="20:50" hidden="1">
      <c r="T1250" t="s">
        <v>53</v>
      </c>
      <c r="U1250" t="s">
        <v>59</v>
      </c>
      <c r="V1250">
        <v>691</v>
      </c>
      <c r="W1250" t="s">
        <v>142</v>
      </c>
      <c r="X1250" t="s">
        <v>1095</v>
      </c>
      <c r="Y1250" t="s">
        <v>37</v>
      </c>
      <c r="Z1250">
        <v>23</v>
      </c>
      <c r="AA1250" t="s">
        <v>38</v>
      </c>
      <c r="AB1250">
        <v>22</v>
      </c>
      <c r="AC1250" t="s">
        <v>39</v>
      </c>
      <c r="AD1250">
        <v>1</v>
      </c>
      <c r="AE1250">
        <f t="shared" si="328"/>
        <v>43.726969979943291</v>
      </c>
      <c r="AF1250" t="str">
        <f t="shared" si="345"/>
        <v>UL43.7269699799433</v>
      </c>
      <c r="AH1250">
        <f>COUNTIF($AE$49:AE4201,AE1250)</f>
        <v>1</v>
      </c>
      <c r="AI1250" s="6">
        <f t="shared" si="329"/>
        <v>11.5</v>
      </c>
      <c r="AJ1250" s="7">
        <f t="shared" si="330"/>
        <v>7.333333333333333</v>
      </c>
      <c r="AK1250" s="7">
        <f t="shared" si="331"/>
        <v>7.666666666666667</v>
      </c>
      <c r="AL1250" s="7">
        <f t="shared" si="332"/>
        <v>11</v>
      </c>
      <c r="AM1250" s="7">
        <f t="shared" si="333"/>
        <v>4.5999999999999996</v>
      </c>
      <c r="AN1250" s="7">
        <f t="shared" si="334"/>
        <v>4.4000000000000004</v>
      </c>
      <c r="AO1250" s="7">
        <f t="shared" si="335"/>
        <v>3.2857142857142856</v>
      </c>
      <c r="AP1250" s="8">
        <f t="shared" si="336"/>
        <v>3.1428571428571428</v>
      </c>
      <c r="AQ1250" t="b">
        <f t="shared" si="337"/>
        <v>0</v>
      </c>
      <c r="AR1250" t="b">
        <f t="shared" si="338"/>
        <v>0</v>
      </c>
      <c r="AS1250" t="b">
        <f t="shared" si="339"/>
        <v>0</v>
      </c>
      <c r="AT1250" t="b">
        <f t="shared" si="340"/>
        <v>1</v>
      </c>
      <c r="AU1250" t="b">
        <f t="shared" si="341"/>
        <v>0</v>
      </c>
      <c r="AV1250" t="b">
        <f t="shared" si="342"/>
        <v>0</v>
      </c>
      <c r="AW1250" t="b">
        <f t="shared" si="343"/>
        <v>0</v>
      </c>
      <c r="AX1250" t="b">
        <f t="shared" si="344"/>
        <v>0</v>
      </c>
    </row>
    <row r="1251" spans="20:50" hidden="1">
      <c r="T1251" t="s">
        <v>53</v>
      </c>
      <c r="U1251" t="s">
        <v>59</v>
      </c>
      <c r="V1251">
        <v>692</v>
      </c>
      <c r="W1251" t="s">
        <v>142</v>
      </c>
      <c r="X1251" t="s">
        <v>1096</v>
      </c>
      <c r="Y1251" t="s">
        <v>37</v>
      </c>
      <c r="Z1251">
        <v>23</v>
      </c>
      <c r="AA1251" t="s">
        <v>38</v>
      </c>
      <c r="AB1251">
        <v>24</v>
      </c>
      <c r="AC1251" t="s">
        <v>39</v>
      </c>
      <c r="AD1251">
        <v>1</v>
      </c>
      <c r="AE1251">
        <f t="shared" si="328"/>
        <v>46.2188752351313</v>
      </c>
      <c r="AF1251" t="str">
        <f t="shared" si="345"/>
        <v>UL46.2188752351313</v>
      </c>
      <c r="AH1251">
        <f>COUNTIF($AE$49:AE4202,AE1251)</f>
        <v>1</v>
      </c>
      <c r="AI1251" s="6">
        <f t="shared" si="329"/>
        <v>11.5</v>
      </c>
      <c r="AJ1251" s="7">
        <f t="shared" si="330"/>
        <v>8</v>
      </c>
      <c r="AK1251" s="7">
        <f t="shared" si="331"/>
        <v>7.666666666666667</v>
      </c>
      <c r="AL1251" s="7">
        <f t="shared" si="332"/>
        <v>12</v>
      </c>
      <c r="AM1251" s="7">
        <f t="shared" si="333"/>
        <v>4.5999999999999996</v>
      </c>
      <c r="AN1251" s="7">
        <f t="shared" si="334"/>
        <v>4.8</v>
      </c>
      <c r="AO1251" s="7">
        <f t="shared" si="335"/>
        <v>3.2857142857142856</v>
      </c>
      <c r="AP1251" s="8">
        <f t="shared" si="336"/>
        <v>3.4285714285714284</v>
      </c>
      <c r="AQ1251" t="b">
        <f t="shared" si="337"/>
        <v>0</v>
      </c>
      <c r="AR1251" t="b">
        <f t="shared" si="338"/>
        <v>1</v>
      </c>
      <c r="AS1251" t="b">
        <f t="shared" si="339"/>
        <v>0</v>
      </c>
      <c r="AT1251" t="b">
        <f t="shared" si="340"/>
        <v>1</v>
      </c>
      <c r="AU1251" t="b">
        <f t="shared" si="341"/>
        <v>0</v>
      </c>
      <c r="AV1251" t="b">
        <f t="shared" si="342"/>
        <v>0</v>
      </c>
      <c r="AW1251" t="b">
        <f t="shared" si="343"/>
        <v>0</v>
      </c>
      <c r="AX1251" t="b">
        <f t="shared" si="344"/>
        <v>0</v>
      </c>
    </row>
    <row r="1252" spans="20:50" hidden="1">
      <c r="T1252" t="s">
        <v>53</v>
      </c>
      <c r="U1252" t="s">
        <v>59</v>
      </c>
      <c r="V1252">
        <v>693</v>
      </c>
      <c r="W1252" t="s">
        <v>142</v>
      </c>
      <c r="X1252" t="s">
        <v>104</v>
      </c>
      <c r="Y1252" t="s">
        <v>37</v>
      </c>
      <c r="Z1252">
        <v>23</v>
      </c>
      <c r="AA1252" t="s">
        <v>38</v>
      </c>
      <c r="AB1252">
        <v>25</v>
      </c>
      <c r="AC1252" t="s">
        <v>39</v>
      </c>
      <c r="AD1252">
        <v>1</v>
      </c>
      <c r="AE1252">
        <f t="shared" si="328"/>
        <v>47.385944030388806</v>
      </c>
      <c r="AF1252" t="str">
        <f t="shared" si="345"/>
        <v>UL47.3859440303888</v>
      </c>
      <c r="AH1252">
        <f>COUNTIF($AE$49:AE4203,AE1252)</f>
        <v>2</v>
      </c>
      <c r="AI1252" s="6">
        <f t="shared" si="329"/>
        <v>11.5</v>
      </c>
      <c r="AJ1252" s="7">
        <f t="shared" si="330"/>
        <v>8.3333333333333339</v>
      </c>
      <c r="AK1252" s="7">
        <f t="shared" si="331"/>
        <v>7.666666666666667</v>
      </c>
      <c r="AL1252" s="7">
        <f t="shared" si="332"/>
        <v>12.5</v>
      </c>
      <c r="AM1252" s="7">
        <f t="shared" si="333"/>
        <v>4.5999999999999996</v>
      </c>
      <c r="AN1252" s="7">
        <f t="shared" si="334"/>
        <v>5</v>
      </c>
      <c r="AO1252" s="7">
        <f t="shared" si="335"/>
        <v>3.2857142857142856</v>
      </c>
      <c r="AP1252" s="8">
        <f t="shared" si="336"/>
        <v>3.5714285714285716</v>
      </c>
      <c r="AQ1252" t="b">
        <f t="shared" si="337"/>
        <v>0</v>
      </c>
      <c r="AR1252" t="b">
        <f t="shared" si="338"/>
        <v>0</v>
      </c>
      <c r="AS1252" t="b">
        <f t="shared" si="339"/>
        <v>0</v>
      </c>
      <c r="AT1252" t="b">
        <f t="shared" si="340"/>
        <v>0</v>
      </c>
      <c r="AU1252" t="b">
        <f t="shared" si="341"/>
        <v>0</v>
      </c>
      <c r="AV1252" t="b">
        <f t="shared" si="342"/>
        <v>1</v>
      </c>
      <c r="AW1252" t="b">
        <f t="shared" si="343"/>
        <v>0</v>
      </c>
      <c r="AX1252" t="b">
        <f t="shared" si="344"/>
        <v>0</v>
      </c>
    </row>
    <row r="1253" spans="20:50" hidden="1">
      <c r="T1253" t="s">
        <v>35</v>
      </c>
      <c r="U1253" t="s">
        <v>59</v>
      </c>
      <c r="V1253" t="s">
        <v>0</v>
      </c>
      <c r="W1253" t="s">
        <v>142</v>
      </c>
      <c r="X1253" t="s">
        <v>104</v>
      </c>
      <c r="Y1253" t="s">
        <v>37</v>
      </c>
      <c r="Z1253">
        <v>23</v>
      </c>
      <c r="AA1253" t="s">
        <v>38</v>
      </c>
      <c r="AB1253">
        <v>25</v>
      </c>
      <c r="AC1253" t="s">
        <v>39</v>
      </c>
      <c r="AD1253">
        <v>1</v>
      </c>
      <c r="AE1253">
        <f t="shared" si="328"/>
        <v>47.385944030388806</v>
      </c>
      <c r="AF1253" t="str">
        <f t="shared" si="345"/>
        <v>UL47.3859440303888</v>
      </c>
      <c r="AG1253" t="str">
        <f>U1253&amp;AE1253</f>
        <v>UL47.3859440303888</v>
      </c>
      <c r="AH1253">
        <f>COUNTIF($AG$49:AG4204,AG1253)</f>
        <v>1</v>
      </c>
      <c r="AI1253" s="6">
        <f t="shared" si="329"/>
        <v>11.5</v>
      </c>
      <c r="AJ1253" s="7">
        <f t="shared" si="330"/>
        <v>8.3333333333333339</v>
      </c>
      <c r="AK1253" s="7">
        <f t="shared" si="331"/>
        <v>7.666666666666667</v>
      </c>
      <c r="AL1253" s="7">
        <f t="shared" si="332"/>
        <v>12.5</v>
      </c>
      <c r="AM1253" s="7">
        <f t="shared" si="333"/>
        <v>4.5999999999999996</v>
      </c>
      <c r="AN1253" s="7">
        <f t="shared" si="334"/>
        <v>5</v>
      </c>
      <c r="AO1253" s="7">
        <f t="shared" si="335"/>
        <v>3.2857142857142856</v>
      </c>
      <c r="AP1253" s="8">
        <f t="shared" si="336"/>
        <v>3.5714285714285716</v>
      </c>
      <c r="AQ1253" t="b">
        <f t="shared" si="337"/>
        <v>0</v>
      </c>
      <c r="AR1253" t="b">
        <f t="shared" si="338"/>
        <v>0</v>
      </c>
      <c r="AS1253" t="b">
        <f t="shared" si="339"/>
        <v>0</v>
      </c>
      <c r="AT1253" t="b">
        <f t="shared" si="340"/>
        <v>0</v>
      </c>
      <c r="AU1253" t="b">
        <f t="shared" si="341"/>
        <v>0</v>
      </c>
      <c r="AV1253" t="b">
        <f t="shared" si="342"/>
        <v>1</v>
      </c>
      <c r="AW1253" t="b">
        <f t="shared" si="343"/>
        <v>0</v>
      </c>
      <c r="AX1253" t="b">
        <f t="shared" si="344"/>
        <v>0</v>
      </c>
    </row>
    <row r="1254" spans="20:50" hidden="1">
      <c r="T1254" t="s">
        <v>53</v>
      </c>
      <c r="U1254" t="s">
        <v>59</v>
      </c>
      <c r="V1254">
        <v>694</v>
      </c>
      <c r="W1254" t="s">
        <v>142</v>
      </c>
      <c r="X1254" t="s">
        <v>79</v>
      </c>
      <c r="Y1254" t="s">
        <v>37</v>
      </c>
      <c r="Z1254">
        <v>23</v>
      </c>
      <c r="AA1254" t="s">
        <v>38</v>
      </c>
      <c r="AB1254">
        <v>26</v>
      </c>
      <c r="AC1254" t="s">
        <v>39</v>
      </c>
      <c r="AD1254">
        <v>1</v>
      </c>
      <c r="AE1254">
        <f t="shared" si="328"/>
        <v>48.503531644784459</v>
      </c>
      <c r="AF1254" t="str">
        <f t="shared" si="345"/>
        <v>UL48.5035316447845</v>
      </c>
      <c r="AH1254">
        <f>COUNTIF($AE$49:AE4205,AE1254)</f>
        <v>2</v>
      </c>
      <c r="AI1254" s="6">
        <f t="shared" si="329"/>
        <v>11.5</v>
      </c>
      <c r="AJ1254" s="7">
        <f t="shared" si="330"/>
        <v>8.6666666666666661</v>
      </c>
      <c r="AK1254" s="7">
        <f t="shared" si="331"/>
        <v>7.666666666666667</v>
      </c>
      <c r="AL1254" s="7">
        <f t="shared" si="332"/>
        <v>13</v>
      </c>
      <c r="AM1254" s="7">
        <f t="shared" si="333"/>
        <v>4.5999999999999996</v>
      </c>
      <c r="AN1254" s="7">
        <f t="shared" si="334"/>
        <v>5.2</v>
      </c>
      <c r="AO1254" s="7">
        <f t="shared" si="335"/>
        <v>3.2857142857142856</v>
      </c>
      <c r="AP1254" s="8">
        <f t="shared" si="336"/>
        <v>3.7142857142857144</v>
      </c>
      <c r="AQ1254" t="b">
        <f t="shared" si="337"/>
        <v>0</v>
      </c>
      <c r="AR1254" t="b">
        <f t="shared" si="338"/>
        <v>0</v>
      </c>
      <c r="AS1254" t="b">
        <f t="shared" si="339"/>
        <v>0</v>
      </c>
      <c r="AT1254" t="b">
        <f t="shared" si="340"/>
        <v>1</v>
      </c>
      <c r="AU1254" t="b">
        <f t="shared" si="341"/>
        <v>0</v>
      </c>
      <c r="AV1254" t="b">
        <f t="shared" si="342"/>
        <v>0</v>
      </c>
      <c r="AW1254" t="b">
        <f t="shared" si="343"/>
        <v>0</v>
      </c>
      <c r="AX1254" t="b">
        <f t="shared" si="344"/>
        <v>0</v>
      </c>
    </row>
    <row r="1255" spans="20:50" hidden="1">
      <c r="T1255" t="s">
        <v>35</v>
      </c>
      <c r="U1255" t="s">
        <v>59</v>
      </c>
      <c r="V1255" t="s">
        <v>0</v>
      </c>
      <c r="W1255" t="s">
        <v>142</v>
      </c>
      <c r="X1255" t="s">
        <v>79</v>
      </c>
      <c r="Y1255" t="s">
        <v>37</v>
      </c>
      <c r="Z1255">
        <v>23</v>
      </c>
      <c r="AA1255" t="s">
        <v>38</v>
      </c>
      <c r="AB1255">
        <v>26</v>
      </c>
      <c r="AC1255" t="s">
        <v>39</v>
      </c>
      <c r="AD1255">
        <v>1</v>
      </c>
      <c r="AE1255">
        <f t="shared" si="328"/>
        <v>48.503531644784459</v>
      </c>
      <c r="AF1255" t="str">
        <f t="shared" si="345"/>
        <v>UL48.5035316447845</v>
      </c>
      <c r="AG1255" t="str">
        <f>U1255&amp;AE1255</f>
        <v>UL48.5035316447845</v>
      </c>
      <c r="AH1255">
        <f>COUNTIF($AG$49:AG4206,AG1255)</f>
        <v>1</v>
      </c>
      <c r="AI1255" s="6">
        <f t="shared" si="329"/>
        <v>11.5</v>
      </c>
      <c r="AJ1255" s="7">
        <f t="shared" si="330"/>
        <v>8.6666666666666661</v>
      </c>
      <c r="AK1255" s="7">
        <f t="shared" si="331"/>
        <v>7.666666666666667</v>
      </c>
      <c r="AL1255" s="7">
        <f t="shared" si="332"/>
        <v>13</v>
      </c>
      <c r="AM1255" s="7">
        <f t="shared" si="333"/>
        <v>4.5999999999999996</v>
      </c>
      <c r="AN1255" s="7">
        <f t="shared" si="334"/>
        <v>5.2</v>
      </c>
      <c r="AO1255" s="7">
        <f t="shared" si="335"/>
        <v>3.2857142857142856</v>
      </c>
      <c r="AP1255" s="8">
        <f t="shared" si="336"/>
        <v>3.7142857142857144</v>
      </c>
      <c r="AQ1255" t="b">
        <f t="shared" si="337"/>
        <v>0</v>
      </c>
      <c r="AR1255" t="b">
        <f t="shared" si="338"/>
        <v>0</v>
      </c>
      <c r="AS1255" t="b">
        <f t="shared" si="339"/>
        <v>0</v>
      </c>
      <c r="AT1255" t="b">
        <f t="shared" si="340"/>
        <v>1</v>
      </c>
      <c r="AU1255" t="b">
        <f t="shared" si="341"/>
        <v>0</v>
      </c>
      <c r="AV1255" t="b">
        <f t="shared" si="342"/>
        <v>0</v>
      </c>
      <c r="AW1255" t="b">
        <f t="shared" si="343"/>
        <v>0</v>
      </c>
      <c r="AX1255" t="b">
        <f t="shared" si="344"/>
        <v>0</v>
      </c>
    </row>
    <row r="1256" spans="20:50" hidden="1">
      <c r="T1256" t="s">
        <v>53</v>
      </c>
      <c r="U1256" t="s">
        <v>59</v>
      </c>
      <c r="V1256">
        <v>695</v>
      </c>
      <c r="W1256" t="s">
        <v>142</v>
      </c>
      <c r="X1256" t="s">
        <v>103</v>
      </c>
      <c r="Y1256" t="s">
        <v>37</v>
      </c>
      <c r="Z1256">
        <v>23</v>
      </c>
      <c r="AA1256" t="s">
        <v>38</v>
      </c>
      <c r="AB1256">
        <v>27</v>
      </c>
      <c r="AC1256" t="s">
        <v>39</v>
      </c>
      <c r="AD1256">
        <v>1</v>
      </c>
      <c r="AE1256">
        <f t="shared" si="328"/>
        <v>49.573921259900871</v>
      </c>
      <c r="AF1256" t="str">
        <f t="shared" si="345"/>
        <v>UL49.5739212599009</v>
      </c>
      <c r="AH1256">
        <f>COUNTIF($AE$49:AE4207,AE1256)</f>
        <v>1</v>
      </c>
      <c r="AI1256" s="6">
        <f t="shared" si="329"/>
        <v>11.5</v>
      </c>
      <c r="AJ1256" s="7">
        <f t="shared" si="330"/>
        <v>9</v>
      </c>
      <c r="AK1256" s="7">
        <f t="shared" si="331"/>
        <v>7.666666666666667</v>
      </c>
      <c r="AL1256" s="7">
        <f t="shared" si="332"/>
        <v>13.5</v>
      </c>
      <c r="AM1256" s="7">
        <f t="shared" si="333"/>
        <v>4.5999999999999996</v>
      </c>
      <c r="AN1256" s="7">
        <f t="shared" si="334"/>
        <v>5.4</v>
      </c>
      <c r="AO1256" s="7">
        <f t="shared" si="335"/>
        <v>3.2857142857142856</v>
      </c>
      <c r="AP1256" s="8">
        <f t="shared" si="336"/>
        <v>3.8571428571428572</v>
      </c>
      <c r="AQ1256" t="b">
        <f t="shared" si="337"/>
        <v>0</v>
      </c>
      <c r="AR1256" t="b">
        <f t="shared" si="338"/>
        <v>1</v>
      </c>
      <c r="AS1256" t="b">
        <f t="shared" si="339"/>
        <v>0</v>
      </c>
      <c r="AT1256" t="b">
        <f t="shared" si="340"/>
        <v>0</v>
      </c>
      <c r="AU1256" t="b">
        <f t="shared" si="341"/>
        <v>0</v>
      </c>
      <c r="AV1256" t="b">
        <f t="shared" si="342"/>
        <v>0</v>
      </c>
      <c r="AW1256" t="b">
        <f t="shared" si="343"/>
        <v>0</v>
      </c>
      <c r="AX1256" t="b">
        <f t="shared" si="344"/>
        <v>0</v>
      </c>
    </row>
    <row r="1257" spans="20:50" hidden="1">
      <c r="T1257" t="s">
        <v>53</v>
      </c>
      <c r="U1257" t="s">
        <v>59</v>
      </c>
      <c r="V1257">
        <v>696</v>
      </c>
      <c r="W1257" t="s">
        <v>142</v>
      </c>
      <c r="X1257" t="s">
        <v>102</v>
      </c>
      <c r="Y1257" t="s">
        <v>37</v>
      </c>
      <c r="Z1257">
        <v>23</v>
      </c>
      <c r="AA1257" t="s">
        <v>38</v>
      </c>
      <c r="AB1257">
        <v>28</v>
      </c>
      <c r="AC1257" t="s">
        <v>39</v>
      </c>
      <c r="AD1257">
        <v>1</v>
      </c>
      <c r="AE1257">
        <f t="shared" si="328"/>
        <v>50.599339336520572</v>
      </c>
      <c r="AF1257" t="str">
        <f t="shared" si="345"/>
        <v>UL50.5993393365206</v>
      </c>
      <c r="AH1257">
        <f>COUNTIF($AE$49:AE4208,AE1257)</f>
        <v>1</v>
      </c>
      <c r="AI1257" s="6">
        <f t="shared" si="329"/>
        <v>11.5</v>
      </c>
      <c r="AJ1257" s="7">
        <f t="shared" si="330"/>
        <v>9.3333333333333339</v>
      </c>
      <c r="AK1257" s="7">
        <f t="shared" si="331"/>
        <v>7.666666666666667</v>
      </c>
      <c r="AL1257" s="7">
        <f t="shared" si="332"/>
        <v>14</v>
      </c>
      <c r="AM1257" s="7">
        <f t="shared" si="333"/>
        <v>4.5999999999999996</v>
      </c>
      <c r="AN1257" s="7">
        <f t="shared" si="334"/>
        <v>5.6</v>
      </c>
      <c r="AO1257" s="7">
        <f t="shared" si="335"/>
        <v>3.2857142857142856</v>
      </c>
      <c r="AP1257" s="8">
        <f t="shared" si="336"/>
        <v>4</v>
      </c>
      <c r="AQ1257" t="b">
        <f t="shared" si="337"/>
        <v>0</v>
      </c>
      <c r="AR1257" t="b">
        <f t="shared" si="338"/>
        <v>0</v>
      </c>
      <c r="AS1257" t="b">
        <f t="shared" si="339"/>
        <v>0</v>
      </c>
      <c r="AT1257" t="b">
        <f t="shared" si="340"/>
        <v>1</v>
      </c>
      <c r="AU1257" t="b">
        <f t="shared" si="341"/>
        <v>0</v>
      </c>
      <c r="AV1257" t="b">
        <f t="shared" si="342"/>
        <v>0</v>
      </c>
      <c r="AW1257" t="b">
        <f t="shared" si="343"/>
        <v>0</v>
      </c>
      <c r="AX1257" t="b">
        <f t="shared" si="344"/>
        <v>1</v>
      </c>
    </row>
    <row r="1258" spans="20:50" hidden="1">
      <c r="T1258" t="s">
        <v>53</v>
      </c>
      <c r="U1258" t="s">
        <v>59</v>
      </c>
      <c r="V1258">
        <v>697</v>
      </c>
      <c r="W1258" t="s">
        <v>142</v>
      </c>
      <c r="X1258" t="s">
        <v>101</v>
      </c>
      <c r="Y1258" t="s">
        <v>37</v>
      </c>
      <c r="Z1258">
        <v>23</v>
      </c>
      <c r="AA1258" t="s">
        <v>38</v>
      </c>
      <c r="AB1258">
        <v>29</v>
      </c>
      <c r="AC1258" t="s">
        <v>39</v>
      </c>
      <c r="AD1258">
        <v>1</v>
      </c>
      <c r="AE1258">
        <f t="shared" si="328"/>
        <v>51.581944655178013</v>
      </c>
      <c r="AF1258" t="str">
        <f t="shared" si="345"/>
        <v>UL51.581944655178</v>
      </c>
      <c r="AH1258">
        <f>COUNTIF($AE$49:AE4209,AE1258)</f>
        <v>1</v>
      </c>
      <c r="AI1258" s="6">
        <f t="shared" si="329"/>
        <v>11.5</v>
      </c>
      <c r="AJ1258" s="7">
        <f t="shared" si="330"/>
        <v>9.6666666666666661</v>
      </c>
      <c r="AK1258" s="7">
        <f t="shared" si="331"/>
        <v>7.666666666666667</v>
      </c>
      <c r="AL1258" s="7">
        <f t="shared" si="332"/>
        <v>14.5</v>
      </c>
      <c r="AM1258" s="7">
        <f t="shared" si="333"/>
        <v>4.5999999999999996</v>
      </c>
      <c r="AN1258" s="7">
        <f t="shared" si="334"/>
        <v>5.8</v>
      </c>
      <c r="AO1258" s="7">
        <f t="shared" si="335"/>
        <v>3.2857142857142856</v>
      </c>
      <c r="AP1258" s="8">
        <f t="shared" si="336"/>
        <v>4.1428571428571432</v>
      </c>
      <c r="AQ1258" t="b">
        <f t="shared" si="337"/>
        <v>0</v>
      </c>
      <c r="AR1258" t="b">
        <f t="shared" si="338"/>
        <v>0</v>
      </c>
      <c r="AS1258" t="b">
        <f t="shared" si="339"/>
        <v>0</v>
      </c>
      <c r="AT1258" t="b">
        <f t="shared" si="340"/>
        <v>0</v>
      </c>
      <c r="AU1258" t="b">
        <f t="shared" si="341"/>
        <v>0</v>
      </c>
      <c r="AV1258" t="b">
        <f t="shared" si="342"/>
        <v>0</v>
      </c>
      <c r="AW1258" t="b">
        <f t="shared" si="343"/>
        <v>0</v>
      </c>
      <c r="AX1258" t="b">
        <f t="shared" si="344"/>
        <v>0</v>
      </c>
    </row>
    <row r="1259" spans="20:50" hidden="1">
      <c r="T1259" t="s">
        <v>53</v>
      </c>
      <c r="U1259" t="s">
        <v>59</v>
      </c>
      <c r="V1259">
        <v>698</v>
      </c>
      <c r="W1259" t="s">
        <v>142</v>
      </c>
      <c r="X1259" t="s">
        <v>100</v>
      </c>
      <c r="Y1259" t="s">
        <v>37</v>
      </c>
      <c r="Z1259">
        <v>23</v>
      </c>
      <c r="AA1259" t="s">
        <v>38</v>
      </c>
      <c r="AB1259">
        <v>30</v>
      </c>
      <c r="AC1259" t="s">
        <v>39</v>
      </c>
      <c r="AD1259">
        <v>1</v>
      </c>
      <c r="AE1259">
        <f t="shared" si="328"/>
        <v>52.52382043863863</v>
      </c>
      <c r="AF1259" t="str">
        <f t="shared" si="345"/>
        <v>UL52.5238204386386</v>
      </c>
      <c r="AH1259">
        <f>COUNTIF($AE$49:AE4210,AE1259)</f>
        <v>1</v>
      </c>
      <c r="AI1259" s="6">
        <f t="shared" si="329"/>
        <v>11.5</v>
      </c>
      <c r="AJ1259" s="7">
        <f t="shared" si="330"/>
        <v>10</v>
      </c>
      <c r="AK1259" s="7">
        <f t="shared" si="331"/>
        <v>7.666666666666667</v>
      </c>
      <c r="AL1259" s="7">
        <f t="shared" si="332"/>
        <v>15</v>
      </c>
      <c r="AM1259" s="7">
        <f t="shared" si="333"/>
        <v>4.5999999999999996</v>
      </c>
      <c r="AN1259" s="7">
        <f t="shared" si="334"/>
        <v>6</v>
      </c>
      <c r="AO1259" s="7">
        <f t="shared" si="335"/>
        <v>3.2857142857142856</v>
      </c>
      <c r="AP1259" s="8">
        <f t="shared" si="336"/>
        <v>4.2857142857142856</v>
      </c>
      <c r="AQ1259" t="b">
        <f t="shared" si="337"/>
        <v>0</v>
      </c>
      <c r="AR1259" t="b">
        <f t="shared" si="338"/>
        <v>1</v>
      </c>
      <c r="AS1259" t="b">
        <f t="shared" si="339"/>
        <v>0</v>
      </c>
      <c r="AT1259" t="b">
        <f t="shared" si="340"/>
        <v>1</v>
      </c>
      <c r="AU1259" t="b">
        <f t="shared" si="341"/>
        <v>0</v>
      </c>
      <c r="AV1259" t="b">
        <f t="shared" si="342"/>
        <v>1</v>
      </c>
      <c r="AW1259" t="b">
        <f t="shared" si="343"/>
        <v>0</v>
      </c>
      <c r="AX1259" t="b">
        <f t="shared" si="344"/>
        <v>0</v>
      </c>
    </row>
    <row r="1260" spans="20:50" hidden="1">
      <c r="T1260" t="s">
        <v>53</v>
      </c>
      <c r="U1260" t="s">
        <v>59</v>
      </c>
      <c r="V1260">
        <v>699</v>
      </c>
      <c r="W1260" t="s">
        <v>142</v>
      </c>
      <c r="X1260" t="s">
        <v>99</v>
      </c>
      <c r="Y1260" t="s">
        <v>37</v>
      </c>
      <c r="Z1260">
        <v>23</v>
      </c>
      <c r="AA1260" t="s">
        <v>38</v>
      </c>
      <c r="AB1260">
        <v>31</v>
      </c>
      <c r="AC1260" t="s">
        <v>39</v>
      </c>
      <c r="AD1260">
        <v>1</v>
      </c>
      <c r="AE1260">
        <f t="shared" si="328"/>
        <v>53.426969021480673</v>
      </c>
      <c r="AF1260" t="str">
        <f t="shared" si="345"/>
        <v>UL53.4269690214807</v>
      </c>
      <c r="AH1260">
        <f>COUNTIF($AE$49:AE4211,AE1260)</f>
        <v>1</v>
      </c>
      <c r="AI1260" s="6">
        <f t="shared" si="329"/>
        <v>11.5</v>
      </c>
      <c r="AJ1260" s="7">
        <f t="shared" si="330"/>
        <v>10.333333333333334</v>
      </c>
      <c r="AK1260" s="7">
        <f t="shared" si="331"/>
        <v>7.666666666666667</v>
      </c>
      <c r="AL1260" s="7">
        <f t="shared" si="332"/>
        <v>15.5</v>
      </c>
      <c r="AM1260" s="7">
        <f t="shared" si="333"/>
        <v>4.5999999999999996</v>
      </c>
      <c r="AN1260" s="7">
        <f t="shared" si="334"/>
        <v>6.2</v>
      </c>
      <c r="AO1260" s="7">
        <f t="shared" si="335"/>
        <v>3.2857142857142856</v>
      </c>
      <c r="AP1260" s="8">
        <f t="shared" si="336"/>
        <v>4.4285714285714288</v>
      </c>
      <c r="AQ1260" t="b">
        <f t="shared" si="337"/>
        <v>0</v>
      </c>
      <c r="AR1260" t="b">
        <f t="shared" si="338"/>
        <v>0</v>
      </c>
      <c r="AS1260" t="b">
        <f t="shared" si="339"/>
        <v>0</v>
      </c>
      <c r="AT1260" t="b">
        <f t="shared" si="340"/>
        <v>0</v>
      </c>
      <c r="AU1260" t="b">
        <f t="shared" si="341"/>
        <v>0</v>
      </c>
      <c r="AV1260" t="b">
        <f t="shared" si="342"/>
        <v>0</v>
      </c>
      <c r="AW1260" t="b">
        <f t="shared" si="343"/>
        <v>0</v>
      </c>
      <c r="AX1260" t="b">
        <f t="shared" si="344"/>
        <v>0</v>
      </c>
    </row>
    <row r="1261" spans="20:50" hidden="1">
      <c r="T1261" t="s">
        <v>53</v>
      </c>
      <c r="U1261" t="s">
        <v>59</v>
      </c>
      <c r="V1261">
        <v>700</v>
      </c>
      <c r="W1261" t="s">
        <v>142</v>
      </c>
      <c r="X1261" t="s">
        <v>98</v>
      </c>
      <c r="Y1261" t="s">
        <v>37</v>
      </c>
      <c r="Z1261">
        <v>23</v>
      </c>
      <c r="AA1261" t="s">
        <v>38</v>
      </c>
      <c r="AB1261">
        <v>32</v>
      </c>
      <c r="AC1261" t="s">
        <v>39</v>
      </c>
      <c r="AD1261">
        <v>1</v>
      </c>
      <c r="AE1261">
        <f t="shared" si="328"/>
        <v>54.293308599397115</v>
      </c>
      <c r="AF1261" t="str">
        <f t="shared" si="345"/>
        <v>UL54.2933085993971</v>
      </c>
      <c r="AH1261">
        <f>COUNTIF($AE$49:AE4212,AE1261)</f>
        <v>2</v>
      </c>
      <c r="AI1261" s="6">
        <f t="shared" si="329"/>
        <v>11.5</v>
      </c>
      <c r="AJ1261" s="7">
        <f t="shared" si="330"/>
        <v>10.666666666666666</v>
      </c>
      <c r="AK1261" s="7">
        <f t="shared" si="331"/>
        <v>7.666666666666667</v>
      </c>
      <c r="AL1261" s="7">
        <f t="shared" si="332"/>
        <v>16</v>
      </c>
      <c r="AM1261" s="7">
        <f t="shared" si="333"/>
        <v>4.5999999999999996</v>
      </c>
      <c r="AN1261" s="7">
        <f t="shared" si="334"/>
        <v>6.4</v>
      </c>
      <c r="AO1261" s="7">
        <f t="shared" si="335"/>
        <v>3.2857142857142856</v>
      </c>
      <c r="AP1261" s="8">
        <f t="shared" si="336"/>
        <v>4.5714285714285712</v>
      </c>
      <c r="AQ1261" t="b">
        <f t="shared" si="337"/>
        <v>0</v>
      </c>
      <c r="AR1261" t="b">
        <f t="shared" si="338"/>
        <v>0</v>
      </c>
      <c r="AS1261" t="b">
        <f t="shared" si="339"/>
        <v>0</v>
      </c>
      <c r="AT1261" t="b">
        <f t="shared" si="340"/>
        <v>1</v>
      </c>
      <c r="AU1261" t="b">
        <f t="shared" si="341"/>
        <v>0</v>
      </c>
      <c r="AV1261" t="b">
        <f t="shared" si="342"/>
        <v>0</v>
      </c>
      <c r="AW1261" t="b">
        <f t="shared" si="343"/>
        <v>0</v>
      </c>
      <c r="AX1261" t="b">
        <f t="shared" si="344"/>
        <v>0</v>
      </c>
    </row>
    <row r="1262" spans="20:50" hidden="1">
      <c r="T1262" t="s">
        <v>35</v>
      </c>
      <c r="U1262" t="s">
        <v>59</v>
      </c>
      <c r="V1262" t="s">
        <v>0</v>
      </c>
      <c r="W1262" t="s">
        <v>142</v>
      </c>
      <c r="X1262" t="s">
        <v>98</v>
      </c>
      <c r="Y1262" t="s">
        <v>37</v>
      </c>
      <c r="Z1262">
        <v>23</v>
      </c>
      <c r="AA1262" t="s">
        <v>38</v>
      </c>
      <c r="AB1262">
        <v>32</v>
      </c>
      <c r="AC1262" t="s">
        <v>39</v>
      </c>
      <c r="AD1262">
        <v>1</v>
      </c>
      <c r="AE1262">
        <f t="shared" si="328"/>
        <v>54.293308599397115</v>
      </c>
      <c r="AF1262" t="str">
        <f t="shared" si="345"/>
        <v>UL54.2933085993971</v>
      </c>
      <c r="AG1262" t="str">
        <f>U1262&amp;AE1262</f>
        <v>UL54.2933085993971</v>
      </c>
      <c r="AH1262">
        <f>COUNTIF($AG$49:AG4213,AG1262)</f>
        <v>1</v>
      </c>
      <c r="AI1262" s="6">
        <f t="shared" si="329"/>
        <v>11.5</v>
      </c>
      <c r="AJ1262" s="7">
        <f t="shared" si="330"/>
        <v>10.666666666666666</v>
      </c>
      <c r="AK1262" s="7">
        <f t="shared" si="331"/>
        <v>7.666666666666667</v>
      </c>
      <c r="AL1262" s="7">
        <f t="shared" si="332"/>
        <v>16</v>
      </c>
      <c r="AM1262" s="7">
        <f t="shared" si="333"/>
        <v>4.5999999999999996</v>
      </c>
      <c r="AN1262" s="7">
        <f t="shared" si="334"/>
        <v>6.4</v>
      </c>
      <c r="AO1262" s="7">
        <f t="shared" si="335"/>
        <v>3.2857142857142856</v>
      </c>
      <c r="AP1262" s="8">
        <f t="shared" si="336"/>
        <v>4.5714285714285712</v>
      </c>
      <c r="AQ1262" t="b">
        <f t="shared" si="337"/>
        <v>0</v>
      </c>
      <c r="AR1262" t="b">
        <f t="shared" si="338"/>
        <v>0</v>
      </c>
      <c r="AS1262" t="b">
        <f t="shared" si="339"/>
        <v>0</v>
      </c>
      <c r="AT1262" t="b">
        <f t="shared" si="340"/>
        <v>1</v>
      </c>
      <c r="AU1262" t="b">
        <f t="shared" si="341"/>
        <v>0</v>
      </c>
      <c r="AV1262" t="b">
        <f t="shared" si="342"/>
        <v>0</v>
      </c>
      <c r="AW1262" t="b">
        <f t="shared" si="343"/>
        <v>0</v>
      </c>
      <c r="AX1262" t="b">
        <f t="shared" si="344"/>
        <v>0</v>
      </c>
    </row>
    <row r="1263" spans="20:50" hidden="1">
      <c r="T1263" t="s">
        <v>53</v>
      </c>
      <c r="U1263" t="s">
        <v>59</v>
      </c>
      <c r="V1263">
        <v>701</v>
      </c>
      <c r="W1263" t="s">
        <v>142</v>
      </c>
      <c r="X1263" t="s">
        <v>1097</v>
      </c>
      <c r="Y1263" t="s">
        <v>37</v>
      </c>
      <c r="Z1263">
        <v>23</v>
      </c>
      <c r="AA1263" t="s">
        <v>38</v>
      </c>
      <c r="AB1263">
        <v>33</v>
      </c>
      <c r="AC1263" t="s">
        <v>39</v>
      </c>
      <c r="AD1263">
        <v>1</v>
      </c>
      <c r="AE1263">
        <f t="shared" si="328"/>
        <v>55.124671655397819</v>
      </c>
      <c r="AF1263" t="str">
        <f t="shared" si="345"/>
        <v>UL55.1246716553978</v>
      </c>
      <c r="AH1263">
        <f>COUNTIF($AE$49:AE4214,AE1263)</f>
        <v>1</v>
      </c>
      <c r="AI1263" s="6">
        <f t="shared" si="329"/>
        <v>11.5</v>
      </c>
      <c r="AJ1263" s="7">
        <f t="shared" si="330"/>
        <v>11</v>
      </c>
      <c r="AK1263" s="7">
        <f t="shared" si="331"/>
        <v>7.666666666666667</v>
      </c>
      <c r="AL1263" s="7">
        <f t="shared" si="332"/>
        <v>16.5</v>
      </c>
      <c r="AM1263" s="7">
        <f t="shared" si="333"/>
        <v>4.5999999999999996</v>
      </c>
      <c r="AN1263" s="7">
        <f t="shared" si="334"/>
        <v>6.6</v>
      </c>
      <c r="AO1263" s="7">
        <f t="shared" si="335"/>
        <v>3.2857142857142856</v>
      </c>
      <c r="AP1263" s="8">
        <f t="shared" si="336"/>
        <v>4.7142857142857144</v>
      </c>
      <c r="AQ1263" t="b">
        <f t="shared" si="337"/>
        <v>0</v>
      </c>
      <c r="AR1263" t="b">
        <f t="shared" si="338"/>
        <v>1</v>
      </c>
      <c r="AS1263" t="b">
        <f t="shared" si="339"/>
        <v>0</v>
      </c>
      <c r="AT1263" t="b">
        <f t="shared" si="340"/>
        <v>0</v>
      </c>
      <c r="AU1263" t="b">
        <f t="shared" si="341"/>
        <v>0</v>
      </c>
      <c r="AV1263" t="b">
        <f t="shared" si="342"/>
        <v>0</v>
      </c>
      <c r="AW1263" t="b">
        <f t="shared" si="343"/>
        <v>0</v>
      </c>
      <c r="AX1263" t="b">
        <f t="shared" si="344"/>
        <v>0</v>
      </c>
    </row>
    <row r="1264" spans="20:50" hidden="1">
      <c r="T1264" t="s">
        <v>53</v>
      </c>
      <c r="U1264" t="s">
        <v>59</v>
      </c>
      <c r="V1264">
        <v>702</v>
      </c>
      <c r="W1264" t="s">
        <v>142</v>
      </c>
      <c r="X1264" t="s">
        <v>117</v>
      </c>
      <c r="Y1264" t="s">
        <v>37</v>
      </c>
      <c r="Z1264">
        <v>23</v>
      </c>
      <c r="AA1264" t="s">
        <v>38</v>
      </c>
      <c r="AB1264">
        <v>34</v>
      </c>
      <c r="AC1264" t="s">
        <v>39</v>
      </c>
      <c r="AD1264">
        <v>1</v>
      </c>
      <c r="AE1264">
        <f t="shared" si="328"/>
        <v>55.922804719869262</v>
      </c>
      <c r="AF1264" t="str">
        <f t="shared" si="345"/>
        <v>UL55.9228047198693</v>
      </c>
      <c r="AH1264">
        <f>COUNTIF($AE$49:AE4215,AE1264)</f>
        <v>1</v>
      </c>
      <c r="AI1264" s="6">
        <f t="shared" si="329"/>
        <v>11.5</v>
      </c>
      <c r="AJ1264" s="7">
        <f t="shared" si="330"/>
        <v>11.333333333333334</v>
      </c>
      <c r="AK1264" s="7">
        <f t="shared" si="331"/>
        <v>7.666666666666667</v>
      </c>
      <c r="AL1264" s="7">
        <f t="shared" si="332"/>
        <v>17</v>
      </c>
      <c r="AM1264" s="7">
        <f t="shared" si="333"/>
        <v>4.5999999999999996</v>
      </c>
      <c r="AN1264" s="7">
        <f t="shared" si="334"/>
        <v>6.8</v>
      </c>
      <c r="AO1264" s="7">
        <f t="shared" si="335"/>
        <v>3.2857142857142856</v>
      </c>
      <c r="AP1264" s="8">
        <f t="shared" si="336"/>
        <v>4.8571428571428568</v>
      </c>
      <c r="AQ1264" t="b">
        <f t="shared" si="337"/>
        <v>0</v>
      </c>
      <c r="AR1264" t="b">
        <f t="shared" si="338"/>
        <v>0</v>
      </c>
      <c r="AS1264" t="b">
        <f t="shared" si="339"/>
        <v>0</v>
      </c>
      <c r="AT1264" t="b">
        <f t="shared" si="340"/>
        <v>1</v>
      </c>
      <c r="AU1264" t="b">
        <f t="shared" si="341"/>
        <v>0</v>
      </c>
      <c r="AV1264" t="b">
        <f t="shared" si="342"/>
        <v>0</v>
      </c>
      <c r="AW1264" t="b">
        <f t="shared" si="343"/>
        <v>0</v>
      </c>
      <c r="AX1264" t="b">
        <f t="shared" si="344"/>
        <v>0</v>
      </c>
    </row>
    <row r="1265" spans="20:50" hidden="1">
      <c r="T1265" t="s">
        <v>53</v>
      </c>
      <c r="U1265" t="s">
        <v>59</v>
      </c>
      <c r="V1265">
        <v>703</v>
      </c>
      <c r="W1265" t="s">
        <v>142</v>
      </c>
      <c r="X1265" t="s">
        <v>1098</v>
      </c>
      <c r="Y1265" t="s">
        <v>37</v>
      </c>
      <c r="Z1265">
        <v>24</v>
      </c>
      <c r="AA1265" t="s">
        <v>38</v>
      </c>
      <c r="AB1265">
        <v>1</v>
      </c>
      <c r="AC1265" t="s">
        <v>39</v>
      </c>
      <c r="AD1265">
        <v>1</v>
      </c>
      <c r="AE1265">
        <f t="shared" ref="AE1265:AE1328" si="346">DEGREES(ATAN2(Z1265,AB1265))</f>
        <v>2.3859440303888126</v>
      </c>
      <c r="AF1265" t="str">
        <f t="shared" si="345"/>
        <v>UL2.38594403038881</v>
      </c>
      <c r="AH1265">
        <f>COUNTIF($AE$49:AE4216,AE1265)</f>
        <v>3</v>
      </c>
      <c r="AI1265" s="6">
        <f t="shared" ref="AI1265:AI1328" si="347">Z1265/$AI$48</f>
        <v>12</v>
      </c>
      <c r="AJ1265" s="7">
        <f t="shared" ref="AJ1265:AJ1328" si="348">AB1265/$AJ$48</f>
        <v>0.33333333333333331</v>
      </c>
      <c r="AK1265" s="7">
        <f t="shared" ref="AK1265:AK1328" si="349">$Z1265/$AK$48</f>
        <v>8</v>
      </c>
      <c r="AL1265" s="7">
        <f t="shared" ref="AL1265:AL1328" si="350">$AB1265/$AL$48</f>
        <v>0.5</v>
      </c>
      <c r="AM1265" s="7">
        <f t="shared" ref="AM1265:AM1328" si="351">$Z1265/$AM$48</f>
        <v>4.8</v>
      </c>
      <c r="AN1265" s="7">
        <f t="shared" ref="AN1265:AN1328" si="352">$AB1265/$AN$48</f>
        <v>0.2</v>
      </c>
      <c r="AO1265" s="7">
        <f t="shared" ref="AO1265:AO1328" si="353">$Z1265/$AO$48</f>
        <v>3.4285714285714284</v>
      </c>
      <c r="AP1265" s="8">
        <f t="shared" ref="AP1265:AP1328" si="354">$AB1265/$AP$48</f>
        <v>0.14285714285714285</v>
      </c>
      <c r="AQ1265" t="b">
        <f t="shared" ref="AQ1265:AQ1328" si="355">INT(AI1265)=AI1265</f>
        <v>1</v>
      </c>
      <c r="AR1265" t="b">
        <f t="shared" ref="AR1265:AR1328" si="356">INT(AJ1265)=AJ1265</f>
        <v>0</v>
      </c>
      <c r="AS1265" t="b">
        <f t="shared" ref="AS1265:AS1328" si="357">INT(AK1265)=AK1265</f>
        <v>1</v>
      </c>
      <c r="AT1265" t="b">
        <f t="shared" ref="AT1265:AT1328" si="358">INT(AL1265)=AL1265</f>
        <v>0</v>
      </c>
      <c r="AU1265" t="b">
        <f t="shared" ref="AU1265:AU1328" si="359">INT(AM1265)=AM1265</f>
        <v>0</v>
      </c>
      <c r="AV1265" t="b">
        <f t="shared" ref="AV1265:AV1328" si="360">INT(AN1265)=AN1265</f>
        <v>0</v>
      </c>
      <c r="AW1265" t="b">
        <f t="shared" ref="AW1265:AW1328" si="361">INT(AO1265)=AO1265</f>
        <v>0</v>
      </c>
      <c r="AX1265" t="b">
        <f t="shared" ref="AX1265:AX1328" si="362">INT(AP1265)=AP1265</f>
        <v>0</v>
      </c>
    </row>
    <row r="1266" spans="20:50" hidden="1">
      <c r="T1266" t="s">
        <v>53</v>
      </c>
      <c r="U1266" t="s">
        <v>59</v>
      </c>
      <c r="V1266">
        <v>704</v>
      </c>
      <c r="W1266" t="s">
        <v>142</v>
      </c>
      <c r="X1266" t="s">
        <v>1099</v>
      </c>
      <c r="Y1266" t="s">
        <v>37</v>
      </c>
      <c r="Z1266">
        <v>24</v>
      </c>
      <c r="AA1266" t="s">
        <v>38</v>
      </c>
      <c r="AB1266">
        <v>5</v>
      </c>
      <c r="AC1266" t="s">
        <v>39</v>
      </c>
      <c r="AD1266">
        <v>1</v>
      </c>
      <c r="AE1266">
        <f t="shared" si="346"/>
        <v>11.768288932020646</v>
      </c>
      <c r="AF1266" t="str">
        <f t="shared" ref="AF1266:AF1329" si="363">U1266&amp;AE1266</f>
        <v>UL11.7682889320206</v>
      </c>
      <c r="AH1266">
        <f>COUNTIF($AE$49:AE4217,AE1266)</f>
        <v>3</v>
      </c>
      <c r="AI1266" s="6">
        <f t="shared" si="347"/>
        <v>12</v>
      </c>
      <c r="AJ1266" s="7">
        <f t="shared" si="348"/>
        <v>1.6666666666666667</v>
      </c>
      <c r="AK1266" s="7">
        <f t="shared" si="349"/>
        <v>8</v>
      </c>
      <c r="AL1266" s="7">
        <f t="shared" si="350"/>
        <v>2.5</v>
      </c>
      <c r="AM1266" s="7">
        <f t="shared" si="351"/>
        <v>4.8</v>
      </c>
      <c r="AN1266" s="7">
        <f t="shared" si="352"/>
        <v>1</v>
      </c>
      <c r="AO1266" s="7">
        <f t="shared" si="353"/>
        <v>3.4285714285714284</v>
      </c>
      <c r="AP1266" s="8">
        <f t="shared" si="354"/>
        <v>0.7142857142857143</v>
      </c>
      <c r="AQ1266" t="b">
        <f t="shared" si="355"/>
        <v>1</v>
      </c>
      <c r="AR1266" t="b">
        <f t="shared" si="356"/>
        <v>0</v>
      </c>
      <c r="AS1266" t="b">
        <f t="shared" si="357"/>
        <v>1</v>
      </c>
      <c r="AT1266" t="b">
        <f t="shared" si="358"/>
        <v>0</v>
      </c>
      <c r="AU1266" t="b">
        <f t="shared" si="359"/>
        <v>0</v>
      </c>
      <c r="AV1266" t="b">
        <f t="shared" si="360"/>
        <v>1</v>
      </c>
      <c r="AW1266" t="b">
        <f t="shared" si="361"/>
        <v>0</v>
      </c>
      <c r="AX1266" t="b">
        <f t="shared" si="362"/>
        <v>0</v>
      </c>
    </row>
    <row r="1267" spans="20:50" hidden="1">
      <c r="T1267" t="s">
        <v>53</v>
      </c>
      <c r="U1267" t="s">
        <v>59</v>
      </c>
      <c r="V1267">
        <v>705</v>
      </c>
      <c r="W1267" t="s">
        <v>142</v>
      </c>
      <c r="X1267" t="s">
        <v>1100</v>
      </c>
      <c r="Y1267" t="s">
        <v>37</v>
      </c>
      <c r="Z1267">
        <v>24</v>
      </c>
      <c r="AA1267" t="s">
        <v>38</v>
      </c>
      <c r="AB1267">
        <v>7</v>
      </c>
      <c r="AC1267" t="s">
        <v>39</v>
      </c>
      <c r="AD1267">
        <v>1</v>
      </c>
      <c r="AE1267">
        <f t="shared" si="346"/>
        <v>16.26020470831196</v>
      </c>
      <c r="AF1267" t="str">
        <f t="shared" si="363"/>
        <v>UL16.260204708312</v>
      </c>
      <c r="AH1267">
        <f>COUNTIF($AE$49:AE4218,AE1267)</f>
        <v>2</v>
      </c>
      <c r="AI1267" s="6">
        <f t="shared" si="347"/>
        <v>12</v>
      </c>
      <c r="AJ1267" s="7">
        <f t="shared" si="348"/>
        <v>2.3333333333333335</v>
      </c>
      <c r="AK1267" s="7">
        <f t="shared" si="349"/>
        <v>8</v>
      </c>
      <c r="AL1267" s="7">
        <f t="shared" si="350"/>
        <v>3.5</v>
      </c>
      <c r="AM1267" s="7">
        <f t="shared" si="351"/>
        <v>4.8</v>
      </c>
      <c r="AN1267" s="7">
        <f t="shared" si="352"/>
        <v>1.4</v>
      </c>
      <c r="AO1267" s="7">
        <f t="shared" si="353"/>
        <v>3.4285714285714284</v>
      </c>
      <c r="AP1267" s="8">
        <f t="shared" si="354"/>
        <v>1</v>
      </c>
      <c r="AQ1267" t="b">
        <f t="shared" si="355"/>
        <v>1</v>
      </c>
      <c r="AR1267" t="b">
        <f t="shared" si="356"/>
        <v>0</v>
      </c>
      <c r="AS1267" t="b">
        <f t="shared" si="357"/>
        <v>1</v>
      </c>
      <c r="AT1267" t="b">
        <f t="shared" si="358"/>
        <v>0</v>
      </c>
      <c r="AU1267" t="b">
        <f t="shared" si="359"/>
        <v>0</v>
      </c>
      <c r="AV1267" t="b">
        <f t="shared" si="360"/>
        <v>0</v>
      </c>
      <c r="AW1267" t="b">
        <f t="shared" si="361"/>
        <v>0</v>
      </c>
      <c r="AX1267" t="b">
        <f t="shared" si="362"/>
        <v>1</v>
      </c>
    </row>
    <row r="1268" spans="20:50" hidden="1">
      <c r="T1268" t="s">
        <v>53</v>
      </c>
      <c r="U1268" t="s">
        <v>59</v>
      </c>
      <c r="V1268">
        <v>706</v>
      </c>
      <c r="W1268" t="s">
        <v>142</v>
      </c>
      <c r="X1268" t="s">
        <v>1101</v>
      </c>
      <c r="Y1268" t="s">
        <v>37</v>
      </c>
      <c r="Z1268">
        <v>24</v>
      </c>
      <c r="AA1268" t="s">
        <v>38</v>
      </c>
      <c r="AB1268">
        <v>11</v>
      </c>
      <c r="AC1268" t="s">
        <v>39</v>
      </c>
      <c r="AD1268">
        <v>1</v>
      </c>
      <c r="AE1268">
        <f t="shared" si="346"/>
        <v>24.623564786163612</v>
      </c>
      <c r="AF1268" t="str">
        <f t="shared" si="363"/>
        <v>UL24.6235647861636</v>
      </c>
      <c r="AH1268">
        <f>COUNTIF($AE$49:AE4219,AE1268)</f>
        <v>1</v>
      </c>
      <c r="AI1268" s="6">
        <f t="shared" si="347"/>
        <v>12</v>
      </c>
      <c r="AJ1268" s="7">
        <f t="shared" si="348"/>
        <v>3.6666666666666665</v>
      </c>
      <c r="AK1268" s="7">
        <f t="shared" si="349"/>
        <v>8</v>
      </c>
      <c r="AL1268" s="7">
        <f t="shared" si="350"/>
        <v>5.5</v>
      </c>
      <c r="AM1268" s="7">
        <f t="shared" si="351"/>
        <v>4.8</v>
      </c>
      <c r="AN1268" s="7">
        <f t="shared" si="352"/>
        <v>2.2000000000000002</v>
      </c>
      <c r="AO1268" s="7">
        <f t="shared" si="353"/>
        <v>3.4285714285714284</v>
      </c>
      <c r="AP1268" s="8">
        <f t="shared" si="354"/>
        <v>1.5714285714285714</v>
      </c>
      <c r="AQ1268" t="b">
        <f t="shared" si="355"/>
        <v>1</v>
      </c>
      <c r="AR1268" t="b">
        <f t="shared" si="356"/>
        <v>0</v>
      </c>
      <c r="AS1268" t="b">
        <f t="shared" si="357"/>
        <v>1</v>
      </c>
      <c r="AT1268" t="b">
        <f t="shared" si="358"/>
        <v>0</v>
      </c>
      <c r="AU1268" t="b">
        <f t="shared" si="359"/>
        <v>0</v>
      </c>
      <c r="AV1268" t="b">
        <f t="shared" si="360"/>
        <v>0</v>
      </c>
      <c r="AW1268" t="b">
        <f t="shared" si="361"/>
        <v>0</v>
      </c>
      <c r="AX1268" t="b">
        <f t="shared" si="362"/>
        <v>0</v>
      </c>
    </row>
    <row r="1269" spans="20:50" hidden="1">
      <c r="T1269" t="s">
        <v>53</v>
      </c>
      <c r="U1269" t="s">
        <v>59</v>
      </c>
      <c r="V1269">
        <v>707</v>
      </c>
      <c r="W1269" t="s">
        <v>142</v>
      </c>
      <c r="X1269" t="s">
        <v>1102</v>
      </c>
      <c r="Y1269" t="s">
        <v>37</v>
      </c>
      <c r="Z1269">
        <v>24</v>
      </c>
      <c r="AA1269" t="s">
        <v>38</v>
      </c>
      <c r="AB1269">
        <v>13</v>
      </c>
      <c r="AC1269" t="s">
        <v>39</v>
      </c>
      <c r="AD1269">
        <v>1</v>
      </c>
      <c r="AE1269">
        <f t="shared" si="346"/>
        <v>28.442928624363347</v>
      </c>
      <c r="AF1269" t="str">
        <f t="shared" si="363"/>
        <v>UL28.4429286243633</v>
      </c>
      <c r="AH1269">
        <f>COUNTIF($AE$49:AE4220,AE1269)</f>
        <v>2</v>
      </c>
      <c r="AI1269" s="6">
        <f t="shared" si="347"/>
        <v>12</v>
      </c>
      <c r="AJ1269" s="7">
        <f t="shared" si="348"/>
        <v>4.333333333333333</v>
      </c>
      <c r="AK1269" s="7">
        <f t="shared" si="349"/>
        <v>8</v>
      </c>
      <c r="AL1269" s="7">
        <f t="shared" si="350"/>
        <v>6.5</v>
      </c>
      <c r="AM1269" s="7">
        <f t="shared" si="351"/>
        <v>4.8</v>
      </c>
      <c r="AN1269" s="7">
        <f t="shared" si="352"/>
        <v>2.6</v>
      </c>
      <c r="AO1269" s="7">
        <f t="shared" si="353"/>
        <v>3.4285714285714284</v>
      </c>
      <c r="AP1269" s="8">
        <f t="shared" si="354"/>
        <v>1.8571428571428572</v>
      </c>
      <c r="AQ1269" t="b">
        <f t="shared" si="355"/>
        <v>1</v>
      </c>
      <c r="AR1269" t="b">
        <f t="shared" si="356"/>
        <v>0</v>
      </c>
      <c r="AS1269" t="b">
        <f t="shared" si="357"/>
        <v>1</v>
      </c>
      <c r="AT1269" t="b">
        <f t="shared" si="358"/>
        <v>0</v>
      </c>
      <c r="AU1269" t="b">
        <f t="shared" si="359"/>
        <v>0</v>
      </c>
      <c r="AV1269" t="b">
        <f t="shared" si="360"/>
        <v>0</v>
      </c>
      <c r="AW1269" t="b">
        <f t="shared" si="361"/>
        <v>0</v>
      </c>
      <c r="AX1269" t="b">
        <f t="shared" si="362"/>
        <v>0</v>
      </c>
    </row>
    <row r="1270" spans="20:50" hidden="1">
      <c r="T1270" t="s">
        <v>35</v>
      </c>
      <c r="U1270" t="s">
        <v>59</v>
      </c>
      <c r="V1270" t="s">
        <v>0</v>
      </c>
      <c r="W1270" t="s">
        <v>142</v>
      </c>
      <c r="X1270" t="s">
        <v>1102</v>
      </c>
      <c r="Y1270" t="s">
        <v>37</v>
      </c>
      <c r="Z1270">
        <v>24</v>
      </c>
      <c r="AA1270" t="s">
        <v>38</v>
      </c>
      <c r="AB1270">
        <v>13</v>
      </c>
      <c r="AC1270" t="s">
        <v>39</v>
      </c>
      <c r="AD1270">
        <v>1</v>
      </c>
      <c r="AE1270">
        <f t="shared" si="346"/>
        <v>28.442928624363347</v>
      </c>
      <c r="AF1270" t="str">
        <f t="shared" si="363"/>
        <v>UL28.4429286243633</v>
      </c>
      <c r="AG1270" t="str">
        <f>U1270&amp;AE1270</f>
        <v>UL28.4429286243633</v>
      </c>
      <c r="AH1270">
        <f>COUNTIF($AG$49:AG4221,AG1270)</f>
        <v>1</v>
      </c>
      <c r="AI1270" s="6">
        <f t="shared" si="347"/>
        <v>12</v>
      </c>
      <c r="AJ1270" s="7">
        <f t="shared" si="348"/>
        <v>4.333333333333333</v>
      </c>
      <c r="AK1270" s="7">
        <f t="shared" si="349"/>
        <v>8</v>
      </c>
      <c r="AL1270" s="7">
        <f t="shared" si="350"/>
        <v>6.5</v>
      </c>
      <c r="AM1270" s="7">
        <f t="shared" si="351"/>
        <v>4.8</v>
      </c>
      <c r="AN1270" s="7">
        <f t="shared" si="352"/>
        <v>2.6</v>
      </c>
      <c r="AO1270" s="7">
        <f t="shared" si="353"/>
        <v>3.4285714285714284</v>
      </c>
      <c r="AP1270" s="8">
        <f t="shared" si="354"/>
        <v>1.8571428571428572</v>
      </c>
      <c r="AQ1270" t="b">
        <f t="shared" si="355"/>
        <v>1</v>
      </c>
      <c r="AR1270" t="b">
        <f t="shared" si="356"/>
        <v>0</v>
      </c>
      <c r="AS1270" t="b">
        <f t="shared" si="357"/>
        <v>1</v>
      </c>
      <c r="AT1270" t="b">
        <f t="shared" si="358"/>
        <v>0</v>
      </c>
      <c r="AU1270" t="b">
        <f t="shared" si="359"/>
        <v>0</v>
      </c>
      <c r="AV1270" t="b">
        <f t="shared" si="360"/>
        <v>0</v>
      </c>
      <c r="AW1270" t="b">
        <f t="shared" si="361"/>
        <v>0</v>
      </c>
      <c r="AX1270" t="b">
        <f t="shared" si="362"/>
        <v>0</v>
      </c>
    </row>
    <row r="1271" spans="20:50" hidden="1">
      <c r="T1271" t="s">
        <v>53</v>
      </c>
      <c r="U1271" t="s">
        <v>59</v>
      </c>
      <c r="V1271">
        <v>708</v>
      </c>
      <c r="W1271" t="s">
        <v>142</v>
      </c>
      <c r="X1271" t="s">
        <v>1103</v>
      </c>
      <c r="Y1271" t="s">
        <v>37</v>
      </c>
      <c r="Z1271">
        <v>24</v>
      </c>
      <c r="AA1271" t="s">
        <v>38</v>
      </c>
      <c r="AB1271">
        <v>17</v>
      </c>
      <c r="AC1271" t="s">
        <v>39</v>
      </c>
      <c r="AD1271">
        <v>1</v>
      </c>
      <c r="AE1271">
        <f t="shared" si="346"/>
        <v>35.3112134396332</v>
      </c>
      <c r="AF1271" t="str">
        <f t="shared" si="363"/>
        <v>UL35.3112134396332</v>
      </c>
      <c r="AH1271">
        <f>COUNTIF($AE$49:AE4222,AE1271)</f>
        <v>1</v>
      </c>
      <c r="AI1271" s="6">
        <f t="shared" si="347"/>
        <v>12</v>
      </c>
      <c r="AJ1271" s="7">
        <f t="shared" si="348"/>
        <v>5.666666666666667</v>
      </c>
      <c r="AK1271" s="7">
        <f t="shared" si="349"/>
        <v>8</v>
      </c>
      <c r="AL1271" s="7">
        <f t="shared" si="350"/>
        <v>8.5</v>
      </c>
      <c r="AM1271" s="7">
        <f t="shared" si="351"/>
        <v>4.8</v>
      </c>
      <c r="AN1271" s="7">
        <f t="shared" si="352"/>
        <v>3.4</v>
      </c>
      <c r="AO1271" s="7">
        <f t="shared" si="353"/>
        <v>3.4285714285714284</v>
      </c>
      <c r="AP1271" s="8">
        <f t="shared" si="354"/>
        <v>2.4285714285714284</v>
      </c>
      <c r="AQ1271" t="b">
        <f t="shared" si="355"/>
        <v>1</v>
      </c>
      <c r="AR1271" t="b">
        <f t="shared" si="356"/>
        <v>0</v>
      </c>
      <c r="AS1271" t="b">
        <f t="shared" si="357"/>
        <v>1</v>
      </c>
      <c r="AT1271" t="b">
        <f t="shared" si="358"/>
        <v>0</v>
      </c>
      <c r="AU1271" t="b">
        <f t="shared" si="359"/>
        <v>0</v>
      </c>
      <c r="AV1271" t="b">
        <f t="shared" si="360"/>
        <v>0</v>
      </c>
      <c r="AW1271" t="b">
        <f t="shared" si="361"/>
        <v>0</v>
      </c>
      <c r="AX1271" t="b">
        <f t="shared" si="362"/>
        <v>0</v>
      </c>
    </row>
    <row r="1272" spans="20:50" hidden="1">
      <c r="T1272" t="s">
        <v>53</v>
      </c>
      <c r="U1272" t="s">
        <v>59</v>
      </c>
      <c r="V1272">
        <v>709</v>
      </c>
      <c r="W1272" t="s">
        <v>142</v>
      </c>
      <c r="X1272" t="s">
        <v>1104</v>
      </c>
      <c r="Y1272" t="s">
        <v>37</v>
      </c>
      <c r="Z1272">
        <v>24</v>
      </c>
      <c r="AA1272" t="s">
        <v>38</v>
      </c>
      <c r="AB1272">
        <v>19</v>
      </c>
      <c r="AC1272" t="s">
        <v>39</v>
      </c>
      <c r="AD1272">
        <v>1</v>
      </c>
      <c r="AE1272">
        <f t="shared" si="346"/>
        <v>38.367485384861538</v>
      </c>
      <c r="AF1272" t="str">
        <f t="shared" si="363"/>
        <v>UL38.3674853848615</v>
      </c>
      <c r="AH1272">
        <f>COUNTIF($AE$49:AE4223,AE1272)</f>
        <v>2</v>
      </c>
      <c r="AI1272" s="6">
        <f t="shared" si="347"/>
        <v>12</v>
      </c>
      <c r="AJ1272" s="7">
        <f t="shared" si="348"/>
        <v>6.333333333333333</v>
      </c>
      <c r="AK1272" s="7">
        <f t="shared" si="349"/>
        <v>8</v>
      </c>
      <c r="AL1272" s="7">
        <f t="shared" si="350"/>
        <v>9.5</v>
      </c>
      <c r="AM1272" s="7">
        <f t="shared" si="351"/>
        <v>4.8</v>
      </c>
      <c r="AN1272" s="7">
        <f t="shared" si="352"/>
        <v>3.8</v>
      </c>
      <c r="AO1272" s="7">
        <f t="shared" si="353"/>
        <v>3.4285714285714284</v>
      </c>
      <c r="AP1272" s="8">
        <f t="shared" si="354"/>
        <v>2.7142857142857144</v>
      </c>
      <c r="AQ1272" t="b">
        <f t="shared" si="355"/>
        <v>1</v>
      </c>
      <c r="AR1272" t="b">
        <f t="shared" si="356"/>
        <v>0</v>
      </c>
      <c r="AS1272" t="b">
        <f t="shared" si="357"/>
        <v>1</v>
      </c>
      <c r="AT1272" t="b">
        <f t="shared" si="358"/>
        <v>0</v>
      </c>
      <c r="AU1272" t="b">
        <f t="shared" si="359"/>
        <v>0</v>
      </c>
      <c r="AV1272" t="b">
        <f t="shared" si="360"/>
        <v>0</v>
      </c>
      <c r="AW1272" t="b">
        <f t="shared" si="361"/>
        <v>0</v>
      </c>
      <c r="AX1272" t="b">
        <f t="shared" si="362"/>
        <v>0</v>
      </c>
    </row>
    <row r="1273" spans="20:50" hidden="1">
      <c r="T1273" t="s">
        <v>35</v>
      </c>
      <c r="U1273" t="s">
        <v>59</v>
      </c>
      <c r="V1273" t="s">
        <v>0</v>
      </c>
      <c r="W1273" t="s">
        <v>142</v>
      </c>
      <c r="X1273" t="s">
        <v>1104</v>
      </c>
      <c r="Y1273" t="s">
        <v>37</v>
      </c>
      <c r="Z1273">
        <v>24</v>
      </c>
      <c r="AA1273" t="s">
        <v>38</v>
      </c>
      <c r="AB1273">
        <v>19</v>
      </c>
      <c r="AC1273" t="s">
        <v>39</v>
      </c>
      <c r="AD1273">
        <v>1</v>
      </c>
      <c r="AE1273">
        <f t="shared" si="346"/>
        <v>38.367485384861538</v>
      </c>
      <c r="AF1273" t="str">
        <f t="shared" si="363"/>
        <v>UL38.3674853848615</v>
      </c>
      <c r="AG1273" t="str">
        <f>U1273&amp;AE1273</f>
        <v>UL38.3674853848615</v>
      </c>
      <c r="AH1273">
        <f>COUNTIF($AG$49:AG4224,AG1273)</f>
        <v>1</v>
      </c>
      <c r="AI1273" s="6">
        <f t="shared" si="347"/>
        <v>12</v>
      </c>
      <c r="AJ1273" s="7">
        <f t="shared" si="348"/>
        <v>6.333333333333333</v>
      </c>
      <c r="AK1273" s="7">
        <f t="shared" si="349"/>
        <v>8</v>
      </c>
      <c r="AL1273" s="7">
        <f t="shared" si="350"/>
        <v>9.5</v>
      </c>
      <c r="AM1273" s="7">
        <f t="shared" si="351"/>
        <v>4.8</v>
      </c>
      <c r="AN1273" s="7">
        <f t="shared" si="352"/>
        <v>3.8</v>
      </c>
      <c r="AO1273" s="7">
        <f t="shared" si="353"/>
        <v>3.4285714285714284</v>
      </c>
      <c r="AP1273" s="8">
        <f t="shared" si="354"/>
        <v>2.7142857142857144</v>
      </c>
      <c r="AQ1273" t="b">
        <f t="shared" si="355"/>
        <v>1</v>
      </c>
      <c r="AR1273" t="b">
        <f t="shared" si="356"/>
        <v>0</v>
      </c>
      <c r="AS1273" t="b">
        <f t="shared" si="357"/>
        <v>1</v>
      </c>
      <c r="AT1273" t="b">
        <f t="shared" si="358"/>
        <v>0</v>
      </c>
      <c r="AU1273" t="b">
        <f t="shared" si="359"/>
        <v>0</v>
      </c>
      <c r="AV1273" t="b">
        <f t="shared" si="360"/>
        <v>0</v>
      </c>
      <c r="AW1273" t="b">
        <f t="shared" si="361"/>
        <v>0</v>
      </c>
      <c r="AX1273" t="b">
        <f t="shared" si="362"/>
        <v>0</v>
      </c>
    </row>
    <row r="1274" spans="20:50" hidden="1">
      <c r="T1274" t="s">
        <v>53</v>
      </c>
      <c r="U1274" t="s">
        <v>59</v>
      </c>
      <c r="V1274">
        <v>710</v>
      </c>
      <c r="W1274" t="s">
        <v>142</v>
      </c>
      <c r="X1274" t="s">
        <v>1105</v>
      </c>
      <c r="Y1274" t="s">
        <v>37</v>
      </c>
      <c r="Z1274">
        <v>24</v>
      </c>
      <c r="AA1274" t="s">
        <v>38</v>
      </c>
      <c r="AB1274">
        <v>23</v>
      </c>
      <c r="AC1274" t="s">
        <v>39</v>
      </c>
      <c r="AD1274">
        <v>1</v>
      </c>
      <c r="AE1274">
        <f t="shared" si="346"/>
        <v>43.781124764868707</v>
      </c>
      <c r="AF1274" t="str">
        <f t="shared" si="363"/>
        <v>UL43.7811247648687</v>
      </c>
      <c r="AH1274">
        <f>COUNTIF($AE$49:AE4225,AE1274)</f>
        <v>1</v>
      </c>
      <c r="AI1274" s="6">
        <f t="shared" si="347"/>
        <v>12</v>
      </c>
      <c r="AJ1274" s="7">
        <f t="shared" si="348"/>
        <v>7.666666666666667</v>
      </c>
      <c r="AK1274" s="7">
        <f t="shared" si="349"/>
        <v>8</v>
      </c>
      <c r="AL1274" s="7">
        <f t="shared" si="350"/>
        <v>11.5</v>
      </c>
      <c r="AM1274" s="7">
        <f t="shared" si="351"/>
        <v>4.8</v>
      </c>
      <c r="AN1274" s="7">
        <f t="shared" si="352"/>
        <v>4.5999999999999996</v>
      </c>
      <c r="AO1274" s="7">
        <f t="shared" si="353"/>
        <v>3.4285714285714284</v>
      </c>
      <c r="AP1274" s="8">
        <f t="shared" si="354"/>
        <v>3.2857142857142856</v>
      </c>
      <c r="AQ1274" t="b">
        <f t="shared" si="355"/>
        <v>1</v>
      </c>
      <c r="AR1274" t="b">
        <f t="shared" si="356"/>
        <v>0</v>
      </c>
      <c r="AS1274" t="b">
        <f t="shared" si="357"/>
        <v>1</v>
      </c>
      <c r="AT1274" t="b">
        <f t="shared" si="358"/>
        <v>0</v>
      </c>
      <c r="AU1274" t="b">
        <f t="shared" si="359"/>
        <v>0</v>
      </c>
      <c r="AV1274" t="b">
        <f t="shared" si="360"/>
        <v>0</v>
      </c>
      <c r="AW1274" t="b">
        <f t="shared" si="361"/>
        <v>0</v>
      </c>
      <c r="AX1274" t="b">
        <f t="shared" si="362"/>
        <v>0</v>
      </c>
    </row>
    <row r="1275" spans="20:50" hidden="1">
      <c r="T1275" t="s">
        <v>53</v>
      </c>
      <c r="U1275" t="s">
        <v>59</v>
      </c>
      <c r="V1275">
        <v>711</v>
      </c>
      <c r="W1275" t="s">
        <v>142</v>
      </c>
      <c r="X1275" t="s">
        <v>29</v>
      </c>
      <c r="Y1275" t="s">
        <v>37</v>
      </c>
      <c r="Z1275">
        <v>24</v>
      </c>
      <c r="AA1275" t="s">
        <v>38</v>
      </c>
      <c r="AB1275">
        <v>25</v>
      </c>
      <c r="AC1275" t="s">
        <v>39</v>
      </c>
      <c r="AD1275">
        <v>1</v>
      </c>
      <c r="AE1275">
        <f t="shared" si="346"/>
        <v>46.169139327907423</v>
      </c>
      <c r="AF1275" t="str">
        <f t="shared" si="363"/>
        <v>UL46.1691393279074</v>
      </c>
      <c r="AH1275">
        <f>COUNTIF($AE$49:AE4226,AE1275)</f>
        <v>2</v>
      </c>
      <c r="AI1275" s="6">
        <f t="shared" si="347"/>
        <v>12</v>
      </c>
      <c r="AJ1275" s="7">
        <f t="shared" si="348"/>
        <v>8.3333333333333339</v>
      </c>
      <c r="AK1275" s="7">
        <f t="shared" si="349"/>
        <v>8</v>
      </c>
      <c r="AL1275" s="7">
        <f t="shared" si="350"/>
        <v>12.5</v>
      </c>
      <c r="AM1275" s="7">
        <f t="shared" si="351"/>
        <v>4.8</v>
      </c>
      <c r="AN1275" s="7">
        <f t="shared" si="352"/>
        <v>5</v>
      </c>
      <c r="AO1275" s="7">
        <f t="shared" si="353"/>
        <v>3.4285714285714284</v>
      </c>
      <c r="AP1275" s="8">
        <f t="shared" si="354"/>
        <v>3.5714285714285716</v>
      </c>
      <c r="AQ1275" t="b">
        <f t="shared" si="355"/>
        <v>1</v>
      </c>
      <c r="AR1275" t="b">
        <f t="shared" si="356"/>
        <v>0</v>
      </c>
      <c r="AS1275" t="b">
        <f t="shared" si="357"/>
        <v>1</v>
      </c>
      <c r="AT1275" t="b">
        <f t="shared" si="358"/>
        <v>0</v>
      </c>
      <c r="AU1275" t="b">
        <f t="shared" si="359"/>
        <v>0</v>
      </c>
      <c r="AV1275" t="b">
        <f t="shared" si="360"/>
        <v>1</v>
      </c>
      <c r="AW1275" t="b">
        <f t="shared" si="361"/>
        <v>0</v>
      </c>
      <c r="AX1275" t="b">
        <f t="shared" si="362"/>
        <v>0</v>
      </c>
    </row>
    <row r="1276" spans="20:50" hidden="1">
      <c r="T1276" t="s">
        <v>35</v>
      </c>
      <c r="U1276" t="s">
        <v>59</v>
      </c>
      <c r="V1276" t="s">
        <v>0</v>
      </c>
      <c r="W1276" t="s">
        <v>142</v>
      </c>
      <c r="X1276" t="s">
        <v>29</v>
      </c>
      <c r="Y1276" t="s">
        <v>37</v>
      </c>
      <c r="Z1276">
        <v>24</v>
      </c>
      <c r="AA1276" t="s">
        <v>38</v>
      </c>
      <c r="AB1276">
        <v>25</v>
      </c>
      <c r="AC1276" t="s">
        <v>39</v>
      </c>
      <c r="AD1276">
        <v>1</v>
      </c>
      <c r="AE1276">
        <f t="shared" si="346"/>
        <v>46.169139327907423</v>
      </c>
      <c r="AF1276" t="str">
        <f t="shared" si="363"/>
        <v>UL46.1691393279074</v>
      </c>
      <c r="AG1276" t="str">
        <f>U1276&amp;AE1276</f>
        <v>UL46.1691393279074</v>
      </c>
      <c r="AH1276">
        <f>COUNTIF($AG$49:AG4227,AG1276)</f>
        <v>1</v>
      </c>
      <c r="AI1276" s="6">
        <f t="shared" si="347"/>
        <v>12</v>
      </c>
      <c r="AJ1276" s="7">
        <f t="shared" si="348"/>
        <v>8.3333333333333339</v>
      </c>
      <c r="AK1276" s="7">
        <f t="shared" si="349"/>
        <v>8</v>
      </c>
      <c r="AL1276" s="7">
        <f t="shared" si="350"/>
        <v>12.5</v>
      </c>
      <c r="AM1276" s="7">
        <f t="shared" si="351"/>
        <v>4.8</v>
      </c>
      <c r="AN1276" s="7">
        <f t="shared" si="352"/>
        <v>5</v>
      </c>
      <c r="AO1276" s="7">
        <f t="shared" si="353"/>
        <v>3.4285714285714284</v>
      </c>
      <c r="AP1276" s="8">
        <f t="shared" si="354"/>
        <v>3.5714285714285716</v>
      </c>
      <c r="AQ1276" t="b">
        <f t="shared" si="355"/>
        <v>1</v>
      </c>
      <c r="AR1276" t="b">
        <f t="shared" si="356"/>
        <v>0</v>
      </c>
      <c r="AS1276" t="b">
        <f t="shared" si="357"/>
        <v>1</v>
      </c>
      <c r="AT1276" t="b">
        <f t="shared" si="358"/>
        <v>0</v>
      </c>
      <c r="AU1276" t="b">
        <f t="shared" si="359"/>
        <v>0</v>
      </c>
      <c r="AV1276" t="b">
        <f t="shared" si="360"/>
        <v>1</v>
      </c>
      <c r="AW1276" t="b">
        <f t="shared" si="361"/>
        <v>0</v>
      </c>
      <c r="AX1276" t="b">
        <f t="shared" si="362"/>
        <v>0</v>
      </c>
    </row>
    <row r="1277" spans="20:50" hidden="1">
      <c r="T1277" t="s">
        <v>53</v>
      </c>
      <c r="U1277" t="s">
        <v>59</v>
      </c>
      <c r="V1277">
        <v>712</v>
      </c>
      <c r="W1277" t="s">
        <v>142</v>
      </c>
      <c r="X1277" t="s">
        <v>96</v>
      </c>
      <c r="Y1277" t="s">
        <v>37</v>
      </c>
      <c r="Z1277">
        <v>24</v>
      </c>
      <c r="AA1277" t="s">
        <v>38</v>
      </c>
      <c r="AB1277">
        <v>29</v>
      </c>
      <c r="AC1277" t="s">
        <v>39</v>
      </c>
      <c r="AD1277">
        <v>1</v>
      </c>
      <c r="AE1277">
        <f t="shared" si="346"/>
        <v>50.38931175997341</v>
      </c>
      <c r="AF1277" t="str">
        <f t="shared" si="363"/>
        <v>UL50.3893117599734</v>
      </c>
      <c r="AH1277">
        <f>COUNTIF($AE$49:AE4228,AE1277)</f>
        <v>2</v>
      </c>
      <c r="AI1277" s="6">
        <f t="shared" si="347"/>
        <v>12</v>
      </c>
      <c r="AJ1277" s="7">
        <f t="shared" si="348"/>
        <v>9.6666666666666661</v>
      </c>
      <c r="AK1277" s="7">
        <f t="shared" si="349"/>
        <v>8</v>
      </c>
      <c r="AL1277" s="7">
        <f t="shared" si="350"/>
        <v>14.5</v>
      </c>
      <c r="AM1277" s="7">
        <f t="shared" si="351"/>
        <v>4.8</v>
      </c>
      <c r="AN1277" s="7">
        <f t="shared" si="352"/>
        <v>5.8</v>
      </c>
      <c r="AO1277" s="7">
        <f t="shared" si="353"/>
        <v>3.4285714285714284</v>
      </c>
      <c r="AP1277" s="8">
        <f t="shared" si="354"/>
        <v>4.1428571428571432</v>
      </c>
      <c r="AQ1277" t="b">
        <f t="shared" si="355"/>
        <v>1</v>
      </c>
      <c r="AR1277" t="b">
        <f t="shared" si="356"/>
        <v>0</v>
      </c>
      <c r="AS1277" t="b">
        <f t="shared" si="357"/>
        <v>1</v>
      </c>
      <c r="AT1277" t="b">
        <f t="shared" si="358"/>
        <v>0</v>
      </c>
      <c r="AU1277" t="b">
        <f t="shared" si="359"/>
        <v>0</v>
      </c>
      <c r="AV1277" t="b">
        <f t="shared" si="360"/>
        <v>0</v>
      </c>
      <c r="AW1277" t="b">
        <f t="shared" si="361"/>
        <v>0</v>
      </c>
      <c r="AX1277" t="b">
        <f t="shared" si="362"/>
        <v>0</v>
      </c>
    </row>
    <row r="1278" spans="20:50" hidden="1">
      <c r="T1278" t="s">
        <v>35</v>
      </c>
      <c r="U1278" t="s">
        <v>59</v>
      </c>
      <c r="V1278" t="s">
        <v>0</v>
      </c>
      <c r="W1278" t="s">
        <v>142</v>
      </c>
      <c r="X1278" t="s">
        <v>96</v>
      </c>
      <c r="Y1278" t="s">
        <v>37</v>
      </c>
      <c r="Z1278">
        <v>24</v>
      </c>
      <c r="AA1278" t="s">
        <v>38</v>
      </c>
      <c r="AB1278">
        <v>29</v>
      </c>
      <c r="AC1278" t="s">
        <v>39</v>
      </c>
      <c r="AD1278">
        <v>1</v>
      </c>
      <c r="AE1278">
        <f t="shared" si="346"/>
        <v>50.38931175997341</v>
      </c>
      <c r="AF1278" t="str">
        <f t="shared" si="363"/>
        <v>UL50.3893117599734</v>
      </c>
      <c r="AG1278" t="str">
        <f>U1278&amp;AE1278</f>
        <v>UL50.3893117599734</v>
      </c>
      <c r="AH1278">
        <f>COUNTIF($AG$49:AG4229,AG1278)</f>
        <v>1</v>
      </c>
      <c r="AI1278" s="6">
        <f t="shared" si="347"/>
        <v>12</v>
      </c>
      <c r="AJ1278" s="7">
        <f t="shared" si="348"/>
        <v>9.6666666666666661</v>
      </c>
      <c r="AK1278" s="7">
        <f t="shared" si="349"/>
        <v>8</v>
      </c>
      <c r="AL1278" s="7">
        <f t="shared" si="350"/>
        <v>14.5</v>
      </c>
      <c r="AM1278" s="7">
        <f t="shared" si="351"/>
        <v>4.8</v>
      </c>
      <c r="AN1278" s="7">
        <f t="shared" si="352"/>
        <v>5.8</v>
      </c>
      <c r="AO1278" s="7">
        <f t="shared" si="353"/>
        <v>3.4285714285714284</v>
      </c>
      <c r="AP1278" s="8">
        <f t="shared" si="354"/>
        <v>4.1428571428571432</v>
      </c>
      <c r="AQ1278" t="b">
        <f t="shared" si="355"/>
        <v>1</v>
      </c>
      <c r="AR1278" t="b">
        <f t="shared" si="356"/>
        <v>0</v>
      </c>
      <c r="AS1278" t="b">
        <f t="shared" si="357"/>
        <v>1</v>
      </c>
      <c r="AT1278" t="b">
        <f t="shared" si="358"/>
        <v>0</v>
      </c>
      <c r="AU1278" t="b">
        <f t="shared" si="359"/>
        <v>0</v>
      </c>
      <c r="AV1278" t="b">
        <f t="shared" si="360"/>
        <v>0</v>
      </c>
      <c r="AW1278" t="b">
        <f t="shared" si="361"/>
        <v>0</v>
      </c>
      <c r="AX1278" t="b">
        <f t="shared" si="362"/>
        <v>0</v>
      </c>
    </row>
    <row r="1279" spans="20:50" hidden="1">
      <c r="T1279" t="s">
        <v>53</v>
      </c>
      <c r="U1279" t="s">
        <v>59</v>
      </c>
      <c r="V1279">
        <v>713</v>
      </c>
      <c r="W1279" t="s">
        <v>142</v>
      </c>
      <c r="X1279" t="s">
        <v>1106</v>
      </c>
      <c r="Y1279" t="s">
        <v>37</v>
      </c>
      <c r="Z1279">
        <v>24</v>
      </c>
      <c r="AA1279" t="s">
        <v>38</v>
      </c>
      <c r="AB1279">
        <v>31</v>
      </c>
      <c r="AC1279" t="s">
        <v>39</v>
      </c>
      <c r="AD1279">
        <v>1</v>
      </c>
      <c r="AE1279">
        <f t="shared" si="346"/>
        <v>52.253194612725338</v>
      </c>
      <c r="AF1279" t="str">
        <f t="shared" si="363"/>
        <v>UL52.2531946127253</v>
      </c>
      <c r="AH1279">
        <f>COUNTIF($AE$49:AE4230,AE1279)</f>
        <v>1</v>
      </c>
      <c r="AI1279" s="6">
        <f t="shared" si="347"/>
        <v>12</v>
      </c>
      <c r="AJ1279" s="7">
        <f t="shared" si="348"/>
        <v>10.333333333333334</v>
      </c>
      <c r="AK1279" s="7">
        <f t="shared" si="349"/>
        <v>8</v>
      </c>
      <c r="AL1279" s="7">
        <f t="shared" si="350"/>
        <v>15.5</v>
      </c>
      <c r="AM1279" s="7">
        <f t="shared" si="351"/>
        <v>4.8</v>
      </c>
      <c r="AN1279" s="7">
        <f t="shared" si="352"/>
        <v>6.2</v>
      </c>
      <c r="AO1279" s="7">
        <f t="shared" si="353"/>
        <v>3.4285714285714284</v>
      </c>
      <c r="AP1279" s="8">
        <f t="shared" si="354"/>
        <v>4.4285714285714288</v>
      </c>
      <c r="AQ1279" t="b">
        <f t="shared" si="355"/>
        <v>1</v>
      </c>
      <c r="AR1279" t="b">
        <f t="shared" si="356"/>
        <v>0</v>
      </c>
      <c r="AS1279" t="b">
        <f t="shared" si="357"/>
        <v>1</v>
      </c>
      <c r="AT1279" t="b">
        <f t="shared" si="358"/>
        <v>0</v>
      </c>
      <c r="AU1279" t="b">
        <f t="shared" si="359"/>
        <v>0</v>
      </c>
      <c r="AV1279" t="b">
        <f t="shared" si="360"/>
        <v>0</v>
      </c>
      <c r="AW1279" t="b">
        <f t="shared" si="361"/>
        <v>0</v>
      </c>
      <c r="AX1279" t="b">
        <f t="shared" si="362"/>
        <v>0</v>
      </c>
    </row>
    <row r="1280" spans="20:50" hidden="1">
      <c r="T1280" t="s">
        <v>53</v>
      </c>
      <c r="U1280" t="s">
        <v>59</v>
      </c>
      <c r="V1280">
        <v>714</v>
      </c>
      <c r="W1280" t="s">
        <v>142</v>
      </c>
      <c r="X1280" t="s">
        <v>1107</v>
      </c>
      <c r="Y1280" t="s">
        <v>37</v>
      </c>
      <c r="Z1280">
        <v>25</v>
      </c>
      <c r="AA1280" t="s">
        <v>38</v>
      </c>
      <c r="AB1280">
        <v>1</v>
      </c>
      <c r="AC1280" t="s">
        <v>39</v>
      </c>
      <c r="AD1280">
        <v>1</v>
      </c>
      <c r="AE1280">
        <f t="shared" si="346"/>
        <v>2.2906100426385296</v>
      </c>
      <c r="AF1280" t="str">
        <f t="shared" si="363"/>
        <v>UL2.29061004263853</v>
      </c>
      <c r="AH1280">
        <f>COUNTIF($AE$49:AE4231,AE1280)</f>
        <v>4</v>
      </c>
      <c r="AI1280" s="6">
        <f t="shared" si="347"/>
        <v>12.5</v>
      </c>
      <c r="AJ1280" s="7">
        <f t="shared" si="348"/>
        <v>0.33333333333333331</v>
      </c>
      <c r="AK1280" s="7">
        <f t="shared" si="349"/>
        <v>8.3333333333333339</v>
      </c>
      <c r="AL1280" s="7">
        <f t="shared" si="350"/>
        <v>0.5</v>
      </c>
      <c r="AM1280" s="7">
        <f t="shared" si="351"/>
        <v>5</v>
      </c>
      <c r="AN1280" s="7">
        <f t="shared" si="352"/>
        <v>0.2</v>
      </c>
      <c r="AO1280" s="7">
        <f t="shared" si="353"/>
        <v>3.5714285714285716</v>
      </c>
      <c r="AP1280" s="8">
        <f t="shared" si="354"/>
        <v>0.14285714285714285</v>
      </c>
      <c r="AQ1280" t="b">
        <f t="shared" si="355"/>
        <v>0</v>
      </c>
      <c r="AR1280" t="b">
        <f t="shared" si="356"/>
        <v>0</v>
      </c>
      <c r="AS1280" t="b">
        <f t="shared" si="357"/>
        <v>0</v>
      </c>
      <c r="AT1280" t="b">
        <f t="shared" si="358"/>
        <v>0</v>
      </c>
      <c r="AU1280" t="b">
        <f t="shared" si="359"/>
        <v>1</v>
      </c>
      <c r="AV1280" t="b">
        <f t="shared" si="360"/>
        <v>0</v>
      </c>
      <c r="AW1280" t="b">
        <f t="shared" si="361"/>
        <v>0</v>
      </c>
      <c r="AX1280" t="b">
        <f t="shared" si="362"/>
        <v>0</v>
      </c>
    </row>
    <row r="1281" spans="20:50" hidden="1">
      <c r="T1281" t="s">
        <v>35</v>
      </c>
      <c r="U1281" t="s">
        <v>59</v>
      </c>
      <c r="V1281" t="s">
        <v>0</v>
      </c>
      <c r="W1281" t="s">
        <v>142</v>
      </c>
      <c r="X1281" t="s">
        <v>1107</v>
      </c>
      <c r="Y1281" t="s">
        <v>37</v>
      </c>
      <c r="Z1281">
        <v>25</v>
      </c>
      <c r="AA1281" t="s">
        <v>38</v>
      </c>
      <c r="AB1281">
        <v>1</v>
      </c>
      <c r="AC1281" t="s">
        <v>39</v>
      </c>
      <c r="AD1281">
        <v>1</v>
      </c>
      <c r="AE1281">
        <f t="shared" si="346"/>
        <v>2.2906100426385296</v>
      </c>
      <c r="AF1281" t="str">
        <f t="shared" si="363"/>
        <v>UL2.29061004263853</v>
      </c>
      <c r="AG1281" t="str">
        <f>U1281&amp;AE1281</f>
        <v>UL2.29061004263853</v>
      </c>
      <c r="AH1281">
        <f>COUNTIF($AG$49:AG4232,AG1281)</f>
        <v>1</v>
      </c>
      <c r="AI1281" s="6">
        <f t="shared" si="347"/>
        <v>12.5</v>
      </c>
      <c r="AJ1281" s="7">
        <f t="shared" si="348"/>
        <v>0.33333333333333331</v>
      </c>
      <c r="AK1281" s="7">
        <f t="shared" si="349"/>
        <v>8.3333333333333339</v>
      </c>
      <c r="AL1281" s="7">
        <f t="shared" si="350"/>
        <v>0.5</v>
      </c>
      <c r="AM1281" s="7">
        <f t="shared" si="351"/>
        <v>5</v>
      </c>
      <c r="AN1281" s="7">
        <f t="shared" si="352"/>
        <v>0.2</v>
      </c>
      <c r="AO1281" s="7">
        <f t="shared" si="353"/>
        <v>3.5714285714285716</v>
      </c>
      <c r="AP1281" s="8">
        <f t="shared" si="354"/>
        <v>0.14285714285714285</v>
      </c>
      <c r="AQ1281" t="b">
        <f t="shared" si="355"/>
        <v>0</v>
      </c>
      <c r="AR1281" t="b">
        <f t="shared" si="356"/>
        <v>0</v>
      </c>
      <c r="AS1281" t="b">
        <f t="shared" si="357"/>
        <v>0</v>
      </c>
      <c r="AT1281" t="b">
        <f t="shared" si="358"/>
        <v>0</v>
      </c>
      <c r="AU1281" t="b">
        <f t="shared" si="359"/>
        <v>1</v>
      </c>
      <c r="AV1281" t="b">
        <f t="shared" si="360"/>
        <v>0</v>
      </c>
      <c r="AW1281" t="b">
        <f t="shared" si="361"/>
        <v>0</v>
      </c>
      <c r="AX1281" t="b">
        <f t="shared" si="362"/>
        <v>0</v>
      </c>
    </row>
    <row r="1282" spans="20:50" hidden="1">
      <c r="T1282" t="s">
        <v>53</v>
      </c>
      <c r="U1282" t="s">
        <v>59</v>
      </c>
      <c r="V1282">
        <v>715</v>
      </c>
      <c r="W1282" t="s">
        <v>142</v>
      </c>
      <c r="X1282" t="s">
        <v>1108</v>
      </c>
      <c r="Y1282" t="s">
        <v>37</v>
      </c>
      <c r="Z1282">
        <v>25</v>
      </c>
      <c r="AA1282" t="s">
        <v>38</v>
      </c>
      <c r="AB1282">
        <v>2</v>
      </c>
      <c r="AC1282" t="s">
        <v>39</v>
      </c>
      <c r="AD1282">
        <v>1</v>
      </c>
      <c r="AE1282">
        <f t="shared" si="346"/>
        <v>4.5739212599008612</v>
      </c>
      <c r="AF1282" t="str">
        <f t="shared" si="363"/>
        <v>UL4.57392125990086</v>
      </c>
      <c r="AH1282">
        <f>COUNTIF($AE$49:AE4233,AE1282)</f>
        <v>3</v>
      </c>
      <c r="AI1282" s="6">
        <f t="shared" si="347"/>
        <v>12.5</v>
      </c>
      <c r="AJ1282" s="7">
        <f t="shared" si="348"/>
        <v>0.66666666666666663</v>
      </c>
      <c r="AK1282" s="7">
        <f t="shared" si="349"/>
        <v>8.3333333333333339</v>
      </c>
      <c r="AL1282" s="7">
        <f t="shared" si="350"/>
        <v>1</v>
      </c>
      <c r="AM1282" s="7">
        <f t="shared" si="351"/>
        <v>5</v>
      </c>
      <c r="AN1282" s="7">
        <f t="shared" si="352"/>
        <v>0.4</v>
      </c>
      <c r="AO1282" s="7">
        <f t="shared" si="353"/>
        <v>3.5714285714285716</v>
      </c>
      <c r="AP1282" s="8">
        <f t="shared" si="354"/>
        <v>0.2857142857142857</v>
      </c>
      <c r="AQ1282" t="b">
        <f t="shared" si="355"/>
        <v>0</v>
      </c>
      <c r="AR1282" t="b">
        <f t="shared" si="356"/>
        <v>0</v>
      </c>
      <c r="AS1282" t="b">
        <f t="shared" si="357"/>
        <v>0</v>
      </c>
      <c r="AT1282" t="b">
        <f t="shared" si="358"/>
        <v>1</v>
      </c>
      <c r="AU1282" t="b">
        <f t="shared" si="359"/>
        <v>1</v>
      </c>
      <c r="AV1282" t="b">
        <f t="shared" si="360"/>
        <v>0</v>
      </c>
      <c r="AW1282" t="b">
        <f t="shared" si="361"/>
        <v>0</v>
      </c>
      <c r="AX1282" t="b">
        <f t="shared" si="362"/>
        <v>0</v>
      </c>
    </row>
    <row r="1283" spans="20:50" hidden="1">
      <c r="T1283" t="s">
        <v>35</v>
      </c>
      <c r="U1283" t="s">
        <v>59</v>
      </c>
      <c r="V1283" t="s">
        <v>0</v>
      </c>
      <c r="W1283" t="s">
        <v>142</v>
      </c>
      <c r="X1283" t="s">
        <v>1108</v>
      </c>
      <c r="Y1283" t="s">
        <v>37</v>
      </c>
      <c r="Z1283">
        <v>25</v>
      </c>
      <c r="AA1283" t="s">
        <v>38</v>
      </c>
      <c r="AB1283">
        <v>2</v>
      </c>
      <c r="AC1283" t="s">
        <v>39</v>
      </c>
      <c r="AD1283">
        <v>1</v>
      </c>
      <c r="AE1283">
        <f t="shared" si="346"/>
        <v>4.5739212599008612</v>
      </c>
      <c r="AF1283" t="str">
        <f t="shared" si="363"/>
        <v>UL4.57392125990086</v>
      </c>
      <c r="AG1283" t="str">
        <f>U1283&amp;AE1283</f>
        <v>UL4.57392125990086</v>
      </c>
      <c r="AH1283">
        <f>COUNTIF($AG$49:AG4234,AG1283)</f>
        <v>1</v>
      </c>
      <c r="AI1283" s="6">
        <f t="shared" si="347"/>
        <v>12.5</v>
      </c>
      <c r="AJ1283" s="7">
        <f t="shared" si="348"/>
        <v>0.66666666666666663</v>
      </c>
      <c r="AK1283" s="7">
        <f t="shared" si="349"/>
        <v>8.3333333333333339</v>
      </c>
      <c r="AL1283" s="7">
        <f t="shared" si="350"/>
        <v>1</v>
      </c>
      <c r="AM1283" s="7">
        <f t="shared" si="351"/>
        <v>5</v>
      </c>
      <c r="AN1283" s="7">
        <f t="shared" si="352"/>
        <v>0.4</v>
      </c>
      <c r="AO1283" s="7">
        <f t="shared" si="353"/>
        <v>3.5714285714285716</v>
      </c>
      <c r="AP1283" s="8">
        <f t="shared" si="354"/>
        <v>0.2857142857142857</v>
      </c>
      <c r="AQ1283" t="b">
        <f t="shared" si="355"/>
        <v>0</v>
      </c>
      <c r="AR1283" t="b">
        <f t="shared" si="356"/>
        <v>0</v>
      </c>
      <c r="AS1283" t="b">
        <f t="shared" si="357"/>
        <v>0</v>
      </c>
      <c r="AT1283" t="b">
        <f t="shared" si="358"/>
        <v>1</v>
      </c>
      <c r="AU1283" t="b">
        <f t="shared" si="359"/>
        <v>1</v>
      </c>
      <c r="AV1283" t="b">
        <f t="shared" si="360"/>
        <v>0</v>
      </c>
      <c r="AW1283" t="b">
        <f t="shared" si="361"/>
        <v>0</v>
      </c>
      <c r="AX1283" t="b">
        <f t="shared" si="362"/>
        <v>0</v>
      </c>
    </row>
    <row r="1284" spans="20:50" hidden="1">
      <c r="T1284" t="s">
        <v>53</v>
      </c>
      <c r="U1284" t="s">
        <v>59</v>
      </c>
      <c r="V1284">
        <v>716</v>
      </c>
      <c r="W1284" t="s">
        <v>142</v>
      </c>
      <c r="X1284" t="s">
        <v>1109</v>
      </c>
      <c r="Y1284" t="s">
        <v>37</v>
      </c>
      <c r="Z1284">
        <v>25</v>
      </c>
      <c r="AA1284" t="s">
        <v>38</v>
      </c>
      <c r="AB1284">
        <v>3</v>
      </c>
      <c r="AC1284" t="s">
        <v>39</v>
      </c>
      <c r="AD1284">
        <v>1</v>
      </c>
      <c r="AE1284">
        <f t="shared" si="346"/>
        <v>6.8427734126309403</v>
      </c>
      <c r="AF1284" t="str">
        <f t="shared" si="363"/>
        <v>UL6.84277341263094</v>
      </c>
      <c r="AH1284">
        <f>COUNTIF($AE$49:AE4235,AE1284)</f>
        <v>3</v>
      </c>
      <c r="AI1284" s="6">
        <f t="shared" si="347"/>
        <v>12.5</v>
      </c>
      <c r="AJ1284" s="7">
        <f t="shared" si="348"/>
        <v>1</v>
      </c>
      <c r="AK1284" s="7">
        <f t="shared" si="349"/>
        <v>8.3333333333333339</v>
      </c>
      <c r="AL1284" s="7">
        <f t="shared" si="350"/>
        <v>1.5</v>
      </c>
      <c r="AM1284" s="7">
        <f t="shared" si="351"/>
        <v>5</v>
      </c>
      <c r="AN1284" s="7">
        <f t="shared" si="352"/>
        <v>0.6</v>
      </c>
      <c r="AO1284" s="7">
        <f t="shared" si="353"/>
        <v>3.5714285714285716</v>
      </c>
      <c r="AP1284" s="8">
        <f t="shared" si="354"/>
        <v>0.42857142857142855</v>
      </c>
      <c r="AQ1284" t="b">
        <f t="shared" si="355"/>
        <v>0</v>
      </c>
      <c r="AR1284" t="b">
        <f t="shared" si="356"/>
        <v>1</v>
      </c>
      <c r="AS1284" t="b">
        <f t="shared" si="357"/>
        <v>0</v>
      </c>
      <c r="AT1284" t="b">
        <f t="shared" si="358"/>
        <v>0</v>
      </c>
      <c r="AU1284" t="b">
        <f t="shared" si="359"/>
        <v>1</v>
      </c>
      <c r="AV1284" t="b">
        <f t="shared" si="360"/>
        <v>0</v>
      </c>
      <c r="AW1284" t="b">
        <f t="shared" si="361"/>
        <v>0</v>
      </c>
      <c r="AX1284" t="b">
        <f t="shared" si="362"/>
        <v>0</v>
      </c>
    </row>
    <row r="1285" spans="20:50" hidden="1">
      <c r="T1285" t="s">
        <v>53</v>
      </c>
      <c r="U1285" t="s">
        <v>59</v>
      </c>
      <c r="V1285">
        <v>717</v>
      </c>
      <c r="W1285" t="s">
        <v>142</v>
      </c>
      <c r="X1285" t="s">
        <v>1110</v>
      </c>
      <c r="Y1285" t="s">
        <v>37</v>
      </c>
      <c r="Z1285">
        <v>25</v>
      </c>
      <c r="AA1285" t="s">
        <v>38</v>
      </c>
      <c r="AB1285">
        <v>4</v>
      </c>
      <c r="AC1285" t="s">
        <v>39</v>
      </c>
      <c r="AD1285">
        <v>1</v>
      </c>
      <c r="AE1285">
        <f t="shared" si="346"/>
        <v>9.0902769208223226</v>
      </c>
      <c r="AF1285" t="str">
        <f t="shared" si="363"/>
        <v>UL9.09027692082232</v>
      </c>
      <c r="AH1285">
        <f>COUNTIF($AE$49:AE4236,AE1285)</f>
        <v>4</v>
      </c>
      <c r="AI1285" s="6">
        <f t="shared" si="347"/>
        <v>12.5</v>
      </c>
      <c r="AJ1285" s="7">
        <f t="shared" si="348"/>
        <v>1.3333333333333333</v>
      </c>
      <c r="AK1285" s="7">
        <f t="shared" si="349"/>
        <v>8.3333333333333339</v>
      </c>
      <c r="AL1285" s="7">
        <f t="shared" si="350"/>
        <v>2</v>
      </c>
      <c r="AM1285" s="7">
        <f t="shared" si="351"/>
        <v>5</v>
      </c>
      <c r="AN1285" s="7">
        <f t="shared" si="352"/>
        <v>0.8</v>
      </c>
      <c r="AO1285" s="7">
        <f t="shared" si="353"/>
        <v>3.5714285714285716</v>
      </c>
      <c r="AP1285" s="8">
        <f t="shared" si="354"/>
        <v>0.5714285714285714</v>
      </c>
      <c r="AQ1285" t="b">
        <f t="shared" si="355"/>
        <v>0</v>
      </c>
      <c r="AR1285" t="b">
        <f t="shared" si="356"/>
        <v>0</v>
      </c>
      <c r="AS1285" t="b">
        <f t="shared" si="357"/>
        <v>0</v>
      </c>
      <c r="AT1285" t="b">
        <f t="shared" si="358"/>
        <v>1</v>
      </c>
      <c r="AU1285" t="b">
        <f t="shared" si="359"/>
        <v>1</v>
      </c>
      <c r="AV1285" t="b">
        <f t="shared" si="360"/>
        <v>0</v>
      </c>
      <c r="AW1285" t="b">
        <f t="shared" si="361"/>
        <v>0</v>
      </c>
      <c r="AX1285" t="b">
        <f t="shared" si="362"/>
        <v>0</v>
      </c>
    </row>
    <row r="1286" spans="20:50" hidden="1">
      <c r="T1286" t="s">
        <v>35</v>
      </c>
      <c r="U1286" t="s">
        <v>59</v>
      </c>
      <c r="V1286" t="s">
        <v>0</v>
      </c>
      <c r="W1286" t="s">
        <v>142</v>
      </c>
      <c r="X1286" t="s">
        <v>1110</v>
      </c>
      <c r="Y1286" t="s">
        <v>37</v>
      </c>
      <c r="Z1286">
        <v>25</v>
      </c>
      <c r="AA1286" t="s">
        <v>38</v>
      </c>
      <c r="AB1286">
        <v>4</v>
      </c>
      <c r="AC1286" t="s">
        <v>39</v>
      </c>
      <c r="AD1286">
        <v>1</v>
      </c>
      <c r="AE1286">
        <f t="shared" si="346"/>
        <v>9.0902769208223226</v>
      </c>
      <c r="AF1286" t="str">
        <f t="shared" si="363"/>
        <v>UL9.09027692082232</v>
      </c>
      <c r="AG1286" t="str">
        <f>U1286&amp;AE1286</f>
        <v>UL9.09027692082232</v>
      </c>
      <c r="AH1286">
        <f>COUNTIF($AG$49:AG4237,AG1286)</f>
        <v>1</v>
      </c>
      <c r="AI1286" s="6">
        <f t="shared" si="347"/>
        <v>12.5</v>
      </c>
      <c r="AJ1286" s="7">
        <f t="shared" si="348"/>
        <v>1.3333333333333333</v>
      </c>
      <c r="AK1286" s="7">
        <f t="shared" si="349"/>
        <v>8.3333333333333339</v>
      </c>
      <c r="AL1286" s="7">
        <f t="shared" si="350"/>
        <v>2</v>
      </c>
      <c r="AM1286" s="7">
        <f t="shared" si="351"/>
        <v>5</v>
      </c>
      <c r="AN1286" s="7">
        <f t="shared" si="352"/>
        <v>0.8</v>
      </c>
      <c r="AO1286" s="7">
        <f t="shared" si="353"/>
        <v>3.5714285714285716</v>
      </c>
      <c r="AP1286" s="8">
        <f t="shared" si="354"/>
        <v>0.5714285714285714</v>
      </c>
      <c r="AQ1286" t="b">
        <f t="shared" si="355"/>
        <v>0</v>
      </c>
      <c r="AR1286" t="b">
        <f t="shared" si="356"/>
        <v>0</v>
      </c>
      <c r="AS1286" t="b">
        <f t="shared" si="357"/>
        <v>0</v>
      </c>
      <c r="AT1286" t="b">
        <f t="shared" si="358"/>
        <v>1</v>
      </c>
      <c r="AU1286" t="b">
        <f t="shared" si="359"/>
        <v>1</v>
      </c>
      <c r="AV1286" t="b">
        <f t="shared" si="360"/>
        <v>0</v>
      </c>
      <c r="AW1286" t="b">
        <f t="shared" si="361"/>
        <v>0</v>
      </c>
      <c r="AX1286" t="b">
        <f t="shared" si="362"/>
        <v>0</v>
      </c>
    </row>
    <row r="1287" spans="20:50" hidden="1">
      <c r="T1287" t="s">
        <v>53</v>
      </c>
      <c r="U1287" t="s">
        <v>59</v>
      </c>
      <c r="V1287">
        <v>718</v>
      </c>
      <c r="W1287" t="s">
        <v>142</v>
      </c>
      <c r="X1287" t="s">
        <v>1111</v>
      </c>
      <c r="Y1287" t="s">
        <v>37</v>
      </c>
      <c r="Z1287">
        <v>25</v>
      </c>
      <c r="AA1287" t="s">
        <v>38</v>
      </c>
      <c r="AB1287">
        <v>6</v>
      </c>
      <c r="AC1287" t="s">
        <v>39</v>
      </c>
      <c r="AD1287">
        <v>1</v>
      </c>
      <c r="AE1287">
        <f t="shared" si="346"/>
        <v>13.495733280795811</v>
      </c>
      <c r="AF1287" t="str">
        <f t="shared" si="363"/>
        <v>UL13.4957332807958</v>
      </c>
      <c r="AH1287">
        <f>COUNTIF($AE$49:AE4238,AE1287)</f>
        <v>2</v>
      </c>
      <c r="AI1287" s="6">
        <f t="shared" si="347"/>
        <v>12.5</v>
      </c>
      <c r="AJ1287" s="7">
        <f t="shared" si="348"/>
        <v>2</v>
      </c>
      <c r="AK1287" s="7">
        <f t="shared" si="349"/>
        <v>8.3333333333333339</v>
      </c>
      <c r="AL1287" s="7">
        <f t="shared" si="350"/>
        <v>3</v>
      </c>
      <c r="AM1287" s="7">
        <f t="shared" si="351"/>
        <v>5</v>
      </c>
      <c r="AN1287" s="7">
        <f t="shared" si="352"/>
        <v>1.2</v>
      </c>
      <c r="AO1287" s="7">
        <f t="shared" si="353"/>
        <v>3.5714285714285716</v>
      </c>
      <c r="AP1287" s="8">
        <f t="shared" si="354"/>
        <v>0.8571428571428571</v>
      </c>
      <c r="AQ1287" t="b">
        <f t="shared" si="355"/>
        <v>0</v>
      </c>
      <c r="AR1287" t="b">
        <f t="shared" si="356"/>
        <v>1</v>
      </c>
      <c r="AS1287" t="b">
        <f t="shared" si="357"/>
        <v>0</v>
      </c>
      <c r="AT1287" t="b">
        <f t="shared" si="358"/>
        <v>1</v>
      </c>
      <c r="AU1287" t="b">
        <f t="shared" si="359"/>
        <v>1</v>
      </c>
      <c r="AV1287" t="b">
        <f t="shared" si="360"/>
        <v>0</v>
      </c>
      <c r="AW1287" t="b">
        <f t="shared" si="361"/>
        <v>0</v>
      </c>
      <c r="AX1287" t="b">
        <f t="shared" si="362"/>
        <v>0</v>
      </c>
    </row>
    <row r="1288" spans="20:50" hidden="1">
      <c r="T1288" t="s">
        <v>53</v>
      </c>
      <c r="U1288" t="s">
        <v>59</v>
      </c>
      <c r="V1288">
        <v>719</v>
      </c>
      <c r="W1288" t="s">
        <v>142</v>
      </c>
      <c r="X1288" t="s">
        <v>1112</v>
      </c>
      <c r="Y1288" t="s">
        <v>37</v>
      </c>
      <c r="Z1288">
        <v>25</v>
      </c>
      <c r="AA1288" t="s">
        <v>38</v>
      </c>
      <c r="AB1288">
        <v>7</v>
      </c>
      <c r="AC1288" t="s">
        <v>39</v>
      </c>
      <c r="AD1288">
        <v>1</v>
      </c>
      <c r="AE1288">
        <f t="shared" si="346"/>
        <v>15.642246457208728</v>
      </c>
      <c r="AF1288" t="str">
        <f t="shared" si="363"/>
        <v>UL15.6422464572087</v>
      </c>
      <c r="AH1288">
        <f>COUNTIF($AE$49:AE4239,AE1288)</f>
        <v>2</v>
      </c>
      <c r="AI1288" s="6">
        <f t="shared" si="347"/>
        <v>12.5</v>
      </c>
      <c r="AJ1288" s="7">
        <f t="shared" si="348"/>
        <v>2.3333333333333335</v>
      </c>
      <c r="AK1288" s="7">
        <f t="shared" si="349"/>
        <v>8.3333333333333339</v>
      </c>
      <c r="AL1288" s="7">
        <f t="shared" si="350"/>
        <v>3.5</v>
      </c>
      <c r="AM1288" s="7">
        <f t="shared" si="351"/>
        <v>5</v>
      </c>
      <c r="AN1288" s="7">
        <f t="shared" si="352"/>
        <v>1.4</v>
      </c>
      <c r="AO1288" s="7">
        <f t="shared" si="353"/>
        <v>3.5714285714285716</v>
      </c>
      <c r="AP1288" s="8">
        <f t="shared" si="354"/>
        <v>1</v>
      </c>
      <c r="AQ1288" t="b">
        <f t="shared" si="355"/>
        <v>0</v>
      </c>
      <c r="AR1288" t="b">
        <f t="shared" si="356"/>
        <v>0</v>
      </c>
      <c r="AS1288" t="b">
        <f t="shared" si="357"/>
        <v>0</v>
      </c>
      <c r="AT1288" t="b">
        <f t="shared" si="358"/>
        <v>0</v>
      </c>
      <c r="AU1288" t="b">
        <f t="shared" si="359"/>
        <v>1</v>
      </c>
      <c r="AV1288" t="b">
        <f t="shared" si="360"/>
        <v>0</v>
      </c>
      <c r="AW1288" t="b">
        <f t="shared" si="361"/>
        <v>0</v>
      </c>
      <c r="AX1288" t="b">
        <f t="shared" si="362"/>
        <v>1</v>
      </c>
    </row>
    <row r="1289" spans="20:50" hidden="1">
      <c r="T1289" t="s">
        <v>53</v>
      </c>
      <c r="U1289" t="s">
        <v>59</v>
      </c>
      <c r="V1289">
        <v>720</v>
      </c>
      <c r="W1289" t="s">
        <v>142</v>
      </c>
      <c r="X1289" t="s">
        <v>1113</v>
      </c>
      <c r="Y1289" t="s">
        <v>37</v>
      </c>
      <c r="Z1289">
        <v>25</v>
      </c>
      <c r="AA1289" t="s">
        <v>38</v>
      </c>
      <c r="AB1289">
        <v>8</v>
      </c>
      <c r="AC1289" t="s">
        <v>39</v>
      </c>
      <c r="AD1289">
        <v>1</v>
      </c>
      <c r="AE1289">
        <f t="shared" si="346"/>
        <v>17.744671625056935</v>
      </c>
      <c r="AF1289" t="str">
        <f t="shared" si="363"/>
        <v>UL17.7446716250569</v>
      </c>
      <c r="AH1289">
        <f>COUNTIF($AE$49:AE4240,AE1289)</f>
        <v>3</v>
      </c>
      <c r="AI1289" s="6">
        <f t="shared" si="347"/>
        <v>12.5</v>
      </c>
      <c r="AJ1289" s="7">
        <f t="shared" si="348"/>
        <v>2.6666666666666665</v>
      </c>
      <c r="AK1289" s="7">
        <f t="shared" si="349"/>
        <v>8.3333333333333339</v>
      </c>
      <c r="AL1289" s="7">
        <f t="shared" si="350"/>
        <v>4</v>
      </c>
      <c r="AM1289" s="7">
        <f t="shared" si="351"/>
        <v>5</v>
      </c>
      <c r="AN1289" s="7">
        <f t="shared" si="352"/>
        <v>1.6</v>
      </c>
      <c r="AO1289" s="7">
        <f t="shared" si="353"/>
        <v>3.5714285714285716</v>
      </c>
      <c r="AP1289" s="8">
        <f t="shared" si="354"/>
        <v>1.1428571428571428</v>
      </c>
      <c r="AQ1289" t="b">
        <f t="shared" si="355"/>
        <v>0</v>
      </c>
      <c r="AR1289" t="b">
        <f t="shared" si="356"/>
        <v>0</v>
      </c>
      <c r="AS1289" t="b">
        <f t="shared" si="357"/>
        <v>0</v>
      </c>
      <c r="AT1289" t="b">
        <f t="shared" si="358"/>
        <v>1</v>
      </c>
      <c r="AU1289" t="b">
        <f t="shared" si="359"/>
        <v>1</v>
      </c>
      <c r="AV1289" t="b">
        <f t="shared" si="360"/>
        <v>0</v>
      </c>
      <c r="AW1289" t="b">
        <f t="shared" si="361"/>
        <v>0</v>
      </c>
      <c r="AX1289" t="b">
        <f t="shared" si="362"/>
        <v>0</v>
      </c>
    </row>
    <row r="1290" spans="20:50" hidden="1">
      <c r="T1290" t="s">
        <v>35</v>
      </c>
      <c r="U1290" t="s">
        <v>59</v>
      </c>
      <c r="V1290" t="s">
        <v>0</v>
      </c>
      <c r="W1290" t="s">
        <v>142</v>
      </c>
      <c r="X1290" t="s">
        <v>1113</v>
      </c>
      <c r="Y1290" t="s">
        <v>37</v>
      </c>
      <c r="Z1290">
        <v>25</v>
      </c>
      <c r="AA1290" t="s">
        <v>38</v>
      </c>
      <c r="AB1290">
        <v>8</v>
      </c>
      <c r="AC1290" t="s">
        <v>39</v>
      </c>
      <c r="AD1290">
        <v>1</v>
      </c>
      <c r="AE1290">
        <f t="shared" si="346"/>
        <v>17.744671625056935</v>
      </c>
      <c r="AF1290" t="str">
        <f t="shared" si="363"/>
        <v>UL17.7446716250569</v>
      </c>
      <c r="AG1290" t="str">
        <f>U1290&amp;AE1290</f>
        <v>UL17.7446716250569</v>
      </c>
      <c r="AH1290">
        <f>COUNTIF($AG$49:AG4241,AG1290)</f>
        <v>1</v>
      </c>
      <c r="AI1290" s="6">
        <f t="shared" si="347"/>
        <v>12.5</v>
      </c>
      <c r="AJ1290" s="7">
        <f t="shared" si="348"/>
        <v>2.6666666666666665</v>
      </c>
      <c r="AK1290" s="7">
        <f t="shared" si="349"/>
        <v>8.3333333333333339</v>
      </c>
      <c r="AL1290" s="7">
        <f t="shared" si="350"/>
        <v>4</v>
      </c>
      <c r="AM1290" s="7">
        <f t="shared" si="351"/>
        <v>5</v>
      </c>
      <c r="AN1290" s="7">
        <f t="shared" si="352"/>
        <v>1.6</v>
      </c>
      <c r="AO1290" s="7">
        <f t="shared" si="353"/>
        <v>3.5714285714285716</v>
      </c>
      <c r="AP1290" s="8">
        <f t="shared" si="354"/>
        <v>1.1428571428571428</v>
      </c>
      <c r="AQ1290" t="b">
        <f t="shared" si="355"/>
        <v>0</v>
      </c>
      <c r="AR1290" t="b">
        <f t="shared" si="356"/>
        <v>0</v>
      </c>
      <c r="AS1290" t="b">
        <f t="shared" si="357"/>
        <v>0</v>
      </c>
      <c r="AT1290" t="b">
        <f t="shared" si="358"/>
        <v>1</v>
      </c>
      <c r="AU1290" t="b">
        <f t="shared" si="359"/>
        <v>1</v>
      </c>
      <c r="AV1290" t="b">
        <f t="shared" si="360"/>
        <v>0</v>
      </c>
      <c r="AW1290" t="b">
        <f t="shared" si="361"/>
        <v>0</v>
      </c>
      <c r="AX1290" t="b">
        <f t="shared" si="362"/>
        <v>0</v>
      </c>
    </row>
    <row r="1291" spans="20:50" hidden="1">
      <c r="T1291" t="s">
        <v>53</v>
      </c>
      <c r="U1291" t="s">
        <v>59</v>
      </c>
      <c r="V1291">
        <v>721</v>
      </c>
      <c r="W1291" t="s">
        <v>142</v>
      </c>
      <c r="X1291" t="s">
        <v>1114</v>
      </c>
      <c r="Y1291" t="s">
        <v>37</v>
      </c>
      <c r="Z1291">
        <v>25</v>
      </c>
      <c r="AA1291" t="s">
        <v>38</v>
      </c>
      <c r="AB1291">
        <v>9</v>
      </c>
      <c r="AC1291" t="s">
        <v>39</v>
      </c>
      <c r="AD1291">
        <v>1</v>
      </c>
      <c r="AE1291">
        <f t="shared" si="346"/>
        <v>19.798876354524932</v>
      </c>
      <c r="AF1291" t="str">
        <f t="shared" si="363"/>
        <v>UL19.7988763545249</v>
      </c>
      <c r="AH1291">
        <f>COUNTIF($AE$49:AE4242,AE1291)</f>
        <v>1</v>
      </c>
      <c r="AI1291" s="6">
        <f t="shared" si="347"/>
        <v>12.5</v>
      </c>
      <c r="AJ1291" s="7">
        <f t="shared" si="348"/>
        <v>3</v>
      </c>
      <c r="AK1291" s="7">
        <f t="shared" si="349"/>
        <v>8.3333333333333339</v>
      </c>
      <c r="AL1291" s="7">
        <f t="shared" si="350"/>
        <v>4.5</v>
      </c>
      <c r="AM1291" s="7">
        <f t="shared" si="351"/>
        <v>5</v>
      </c>
      <c r="AN1291" s="7">
        <f t="shared" si="352"/>
        <v>1.8</v>
      </c>
      <c r="AO1291" s="7">
        <f t="shared" si="353"/>
        <v>3.5714285714285716</v>
      </c>
      <c r="AP1291" s="8">
        <f t="shared" si="354"/>
        <v>1.2857142857142858</v>
      </c>
      <c r="AQ1291" t="b">
        <f t="shared" si="355"/>
        <v>0</v>
      </c>
      <c r="AR1291" t="b">
        <f t="shared" si="356"/>
        <v>1</v>
      </c>
      <c r="AS1291" t="b">
        <f t="shared" si="357"/>
        <v>0</v>
      </c>
      <c r="AT1291" t="b">
        <f t="shared" si="358"/>
        <v>0</v>
      </c>
      <c r="AU1291" t="b">
        <f t="shared" si="359"/>
        <v>1</v>
      </c>
      <c r="AV1291" t="b">
        <f t="shared" si="360"/>
        <v>0</v>
      </c>
      <c r="AW1291" t="b">
        <f t="shared" si="361"/>
        <v>0</v>
      </c>
      <c r="AX1291" t="b">
        <f t="shared" si="362"/>
        <v>0</v>
      </c>
    </row>
    <row r="1292" spans="20:50" hidden="1">
      <c r="T1292" t="s">
        <v>53</v>
      </c>
      <c r="U1292" t="s">
        <v>59</v>
      </c>
      <c r="V1292">
        <v>722</v>
      </c>
      <c r="W1292" t="s">
        <v>142</v>
      </c>
      <c r="X1292" t="s">
        <v>1115</v>
      </c>
      <c r="Y1292" t="s">
        <v>37</v>
      </c>
      <c r="Z1292">
        <v>25</v>
      </c>
      <c r="AA1292" t="s">
        <v>38</v>
      </c>
      <c r="AB1292">
        <v>11</v>
      </c>
      <c r="AC1292" t="s">
        <v>39</v>
      </c>
      <c r="AD1292">
        <v>1</v>
      </c>
      <c r="AE1292">
        <f t="shared" si="346"/>
        <v>23.749494492866763</v>
      </c>
      <c r="AF1292" t="str">
        <f t="shared" si="363"/>
        <v>UL23.7494944928668</v>
      </c>
      <c r="AH1292">
        <f>COUNTIF($AE$49:AE4243,AE1292)</f>
        <v>1</v>
      </c>
      <c r="AI1292" s="6">
        <f t="shared" si="347"/>
        <v>12.5</v>
      </c>
      <c r="AJ1292" s="7">
        <f t="shared" si="348"/>
        <v>3.6666666666666665</v>
      </c>
      <c r="AK1292" s="7">
        <f t="shared" si="349"/>
        <v>8.3333333333333339</v>
      </c>
      <c r="AL1292" s="7">
        <f t="shared" si="350"/>
        <v>5.5</v>
      </c>
      <c r="AM1292" s="7">
        <f t="shared" si="351"/>
        <v>5</v>
      </c>
      <c r="AN1292" s="7">
        <f t="shared" si="352"/>
        <v>2.2000000000000002</v>
      </c>
      <c r="AO1292" s="7">
        <f t="shared" si="353"/>
        <v>3.5714285714285716</v>
      </c>
      <c r="AP1292" s="8">
        <f t="shared" si="354"/>
        <v>1.5714285714285714</v>
      </c>
      <c r="AQ1292" t="b">
        <f t="shared" si="355"/>
        <v>0</v>
      </c>
      <c r="AR1292" t="b">
        <f t="shared" si="356"/>
        <v>0</v>
      </c>
      <c r="AS1292" t="b">
        <f t="shared" si="357"/>
        <v>0</v>
      </c>
      <c r="AT1292" t="b">
        <f t="shared" si="358"/>
        <v>0</v>
      </c>
      <c r="AU1292" t="b">
        <f t="shared" si="359"/>
        <v>1</v>
      </c>
      <c r="AV1292" t="b">
        <f t="shared" si="360"/>
        <v>0</v>
      </c>
      <c r="AW1292" t="b">
        <f t="shared" si="361"/>
        <v>0</v>
      </c>
      <c r="AX1292" t="b">
        <f t="shared" si="362"/>
        <v>0</v>
      </c>
    </row>
    <row r="1293" spans="20:50" hidden="1">
      <c r="T1293" t="s">
        <v>53</v>
      </c>
      <c r="U1293" t="s">
        <v>59</v>
      </c>
      <c r="V1293">
        <v>723</v>
      </c>
      <c r="W1293" t="s">
        <v>142</v>
      </c>
      <c r="X1293" t="s">
        <v>1116</v>
      </c>
      <c r="Y1293" t="s">
        <v>37</v>
      </c>
      <c r="Z1293">
        <v>25</v>
      </c>
      <c r="AA1293" t="s">
        <v>38</v>
      </c>
      <c r="AB1293">
        <v>12</v>
      </c>
      <c r="AC1293" t="s">
        <v>39</v>
      </c>
      <c r="AD1293">
        <v>1</v>
      </c>
      <c r="AE1293">
        <f t="shared" si="346"/>
        <v>25.641005824305282</v>
      </c>
      <c r="AF1293" t="str">
        <f t="shared" si="363"/>
        <v>UL25.6410058243053</v>
      </c>
      <c r="AH1293">
        <f>COUNTIF($AE$49:AE4244,AE1293)</f>
        <v>1</v>
      </c>
      <c r="AI1293" s="6">
        <f t="shared" si="347"/>
        <v>12.5</v>
      </c>
      <c r="AJ1293" s="7">
        <f t="shared" si="348"/>
        <v>4</v>
      </c>
      <c r="AK1293" s="7">
        <f t="shared" si="349"/>
        <v>8.3333333333333339</v>
      </c>
      <c r="AL1293" s="7">
        <f t="shared" si="350"/>
        <v>6</v>
      </c>
      <c r="AM1293" s="7">
        <f t="shared" si="351"/>
        <v>5</v>
      </c>
      <c r="AN1293" s="7">
        <f t="shared" si="352"/>
        <v>2.4</v>
      </c>
      <c r="AO1293" s="7">
        <f t="shared" si="353"/>
        <v>3.5714285714285716</v>
      </c>
      <c r="AP1293" s="8">
        <f t="shared" si="354"/>
        <v>1.7142857142857142</v>
      </c>
      <c r="AQ1293" t="b">
        <f t="shared" si="355"/>
        <v>0</v>
      </c>
      <c r="AR1293" t="b">
        <f t="shared" si="356"/>
        <v>1</v>
      </c>
      <c r="AS1293" t="b">
        <f t="shared" si="357"/>
        <v>0</v>
      </c>
      <c r="AT1293" t="b">
        <f t="shared" si="358"/>
        <v>1</v>
      </c>
      <c r="AU1293" t="b">
        <f t="shared" si="359"/>
        <v>1</v>
      </c>
      <c r="AV1293" t="b">
        <f t="shared" si="360"/>
        <v>0</v>
      </c>
      <c r="AW1293" t="b">
        <f t="shared" si="361"/>
        <v>0</v>
      </c>
      <c r="AX1293" t="b">
        <f t="shared" si="362"/>
        <v>0</v>
      </c>
    </row>
    <row r="1294" spans="20:50" hidden="1">
      <c r="T1294" t="s">
        <v>53</v>
      </c>
      <c r="U1294" t="s">
        <v>59</v>
      </c>
      <c r="V1294">
        <v>724</v>
      </c>
      <c r="W1294" t="s">
        <v>142</v>
      </c>
      <c r="X1294" t="s">
        <v>1117</v>
      </c>
      <c r="Y1294" t="s">
        <v>37</v>
      </c>
      <c r="Z1294">
        <v>25</v>
      </c>
      <c r="AA1294" t="s">
        <v>38</v>
      </c>
      <c r="AB1294">
        <v>13</v>
      </c>
      <c r="AC1294" t="s">
        <v>39</v>
      </c>
      <c r="AD1294">
        <v>1</v>
      </c>
      <c r="AE1294">
        <f t="shared" si="346"/>
        <v>27.474431626277134</v>
      </c>
      <c r="AF1294" t="str">
        <f t="shared" si="363"/>
        <v>UL27.4744316262771</v>
      </c>
      <c r="AH1294">
        <f>COUNTIF($AE$49:AE4245,AE1294)</f>
        <v>2</v>
      </c>
      <c r="AI1294" s="6">
        <f t="shared" si="347"/>
        <v>12.5</v>
      </c>
      <c r="AJ1294" s="7">
        <f t="shared" si="348"/>
        <v>4.333333333333333</v>
      </c>
      <c r="AK1294" s="7">
        <f t="shared" si="349"/>
        <v>8.3333333333333339</v>
      </c>
      <c r="AL1294" s="7">
        <f t="shared" si="350"/>
        <v>6.5</v>
      </c>
      <c r="AM1294" s="7">
        <f t="shared" si="351"/>
        <v>5</v>
      </c>
      <c r="AN1294" s="7">
        <f t="shared" si="352"/>
        <v>2.6</v>
      </c>
      <c r="AO1294" s="7">
        <f t="shared" si="353"/>
        <v>3.5714285714285716</v>
      </c>
      <c r="AP1294" s="8">
        <f t="shared" si="354"/>
        <v>1.8571428571428572</v>
      </c>
      <c r="AQ1294" t="b">
        <f t="shared" si="355"/>
        <v>0</v>
      </c>
      <c r="AR1294" t="b">
        <f t="shared" si="356"/>
        <v>0</v>
      </c>
      <c r="AS1294" t="b">
        <f t="shared" si="357"/>
        <v>0</v>
      </c>
      <c r="AT1294" t="b">
        <f t="shared" si="358"/>
        <v>0</v>
      </c>
      <c r="AU1294" t="b">
        <f t="shared" si="359"/>
        <v>1</v>
      </c>
      <c r="AV1294" t="b">
        <f t="shared" si="360"/>
        <v>0</v>
      </c>
      <c r="AW1294" t="b">
        <f t="shared" si="361"/>
        <v>0</v>
      </c>
      <c r="AX1294" t="b">
        <f t="shared" si="362"/>
        <v>0</v>
      </c>
    </row>
    <row r="1295" spans="20:50" hidden="1">
      <c r="T1295" t="s">
        <v>35</v>
      </c>
      <c r="U1295" t="s">
        <v>59</v>
      </c>
      <c r="V1295" t="s">
        <v>0</v>
      </c>
      <c r="W1295" t="s">
        <v>142</v>
      </c>
      <c r="X1295" t="s">
        <v>1117</v>
      </c>
      <c r="Y1295" t="s">
        <v>37</v>
      </c>
      <c r="Z1295">
        <v>25</v>
      </c>
      <c r="AA1295" t="s">
        <v>38</v>
      </c>
      <c r="AB1295">
        <v>13</v>
      </c>
      <c r="AC1295" t="s">
        <v>39</v>
      </c>
      <c r="AD1295">
        <v>1</v>
      </c>
      <c r="AE1295">
        <f t="shared" si="346"/>
        <v>27.474431626277134</v>
      </c>
      <c r="AF1295" t="str">
        <f t="shared" si="363"/>
        <v>UL27.4744316262771</v>
      </c>
      <c r="AG1295" t="str">
        <f>U1295&amp;AE1295</f>
        <v>UL27.4744316262771</v>
      </c>
      <c r="AH1295">
        <f>COUNTIF($AG$49:AG4246,AG1295)</f>
        <v>1</v>
      </c>
      <c r="AI1295" s="6">
        <f t="shared" si="347"/>
        <v>12.5</v>
      </c>
      <c r="AJ1295" s="7">
        <f t="shared" si="348"/>
        <v>4.333333333333333</v>
      </c>
      <c r="AK1295" s="7">
        <f t="shared" si="349"/>
        <v>8.3333333333333339</v>
      </c>
      <c r="AL1295" s="7">
        <f t="shared" si="350"/>
        <v>6.5</v>
      </c>
      <c r="AM1295" s="7">
        <f t="shared" si="351"/>
        <v>5</v>
      </c>
      <c r="AN1295" s="7">
        <f t="shared" si="352"/>
        <v>2.6</v>
      </c>
      <c r="AO1295" s="7">
        <f t="shared" si="353"/>
        <v>3.5714285714285716</v>
      </c>
      <c r="AP1295" s="8">
        <f t="shared" si="354"/>
        <v>1.8571428571428572</v>
      </c>
      <c r="AQ1295" t="b">
        <f t="shared" si="355"/>
        <v>0</v>
      </c>
      <c r="AR1295" t="b">
        <f t="shared" si="356"/>
        <v>0</v>
      </c>
      <c r="AS1295" t="b">
        <f t="shared" si="357"/>
        <v>0</v>
      </c>
      <c r="AT1295" t="b">
        <f t="shared" si="358"/>
        <v>0</v>
      </c>
      <c r="AU1295" t="b">
        <f t="shared" si="359"/>
        <v>1</v>
      </c>
      <c r="AV1295" t="b">
        <f t="shared" si="360"/>
        <v>0</v>
      </c>
      <c r="AW1295" t="b">
        <f t="shared" si="361"/>
        <v>0</v>
      </c>
      <c r="AX1295" t="b">
        <f t="shared" si="362"/>
        <v>0</v>
      </c>
    </row>
    <row r="1296" spans="20:50" hidden="1">
      <c r="T1296" t="s">
        <v>53</v>
      </c>
      <c r="U1296" t="s">
        <v>59</v>
      </c>
      <c r="V1296">
        <v>725</v>
      </c>
      <c r="W1296" t="s">
        <v>142</v>
      </c>
      <c r="X1296" t="s">
        <v>1118</v>
      </c>
      <c r="Y1296" t="s">
        <v>37</v>
      </c>
      <c r="Z1296">
        <v>25</v>
      </c>
      <c r="AA1296" t="s">
        <v>38</v>
      </c>
      <c r="AB1296">
        <v>14</v>
      </c>
      <c r="AC1296" t="s">
        <v>39</v>
      </c>
      <c r="AD1296">
        <v>1</v>
      </c>
      <c r="AE1296">
        <f t="shared" si="346"/>
        <v>29.24882633654698</v>
      </c>
      <c r="AF1296" t="str">
        <f t="shared" si="363"/>
        <v>UL29.248826336547</v>
      </c>
      <c r="AH1296">
        <f>COUNTIF($AE$49:AE4247,AE1296)</f>
        <v>1</v>
      </c>
      <c r="AI1296" s="6">
        <f t="shared" si="347"/>
        <v>12.5</v>
      </c>
      <c r="AJ1296" s="7">
        <f t="shared" si="348"/>
        <v>4.666666666666667</v>
      </c>
      <c r="AK1296" s="7">
        <f t="shared" si="349"/>
        <v>8.3333333333333339</v>
      </c>
      <c r="AL1296" s="7">
        <f t="shared" si="350"/>
        <v>7</v>
      </c>
      <c r="AM1296" s="7">
        <f t="shared" si="351"/>
        <v>5</v>
      </c>
      <c r="AN1296" s="7">
        <f t="shared" si="352"/>
        <v>2.8</v>
      </c>
      <c r="AO1296" s="7">
        <f t="shared" si="353"/>
        <v>3.5714285714285716</v>
      </c>
      <c r="AP1296" s="8">
        <f t="shared" si="354"/>
        <v>2</v>
      </c>
      <c r="AQ1296" t="b">
        <f t="shared" si="355"/>
        <v>0</v>
      </c>
      <c r="AR1296" t="b">
        <f t="shared" si="356"/>
        <v>0</v>
      </c>
      <c r="AS1296" t="b">
        <f t="shared" si="357"/>
        <v>0</v>
      </c>
      <c r="AT1296" t="b">
        <f t="shared" si="358"/>
        <v>1</v>
      </c>
      <c r="AU1296" t="b">
        <f t="shared" si="359"/>
        <v>1</v>
      </c>
      <c r="AV1296" t="b">
        <f t="shared" si="360"/>
        <v>0</v>
      </c>
      <c r="AW1296" t="b">
        <f t="shared" si="361"/>
        <v>0</v>
      </c>
      <c r="AX1296" t="b">
        <f t="shared" si="362"/>
        <v>1</v>
      </c>
    </row>
    <row r="1297" spans="20:50" hidden="1">
      <c r="T1297" t="s">
        <v>53</v>
      </c>
      <c r="U1297" t="s">
        <v>59</v>
      </c>
      <c r="V1297">
        <v>726</v>
      </c>
      <c r="W1297" t="s">
        <v>142</v>
      </c>
      <c r="X1297" t="s">
        <v>1119</v>
      </c>
      <c r="Y1297" t="s">
        <v>37</v>
      </c>
      <c r="Z1297">
        <v>25</v>
      </c>
      <c r="AA1297" t="s">
        <v>38</v>
      </c>
      <c r="AB1297">
        <v>16</v>
      </c>
      <c r="AC1297" t="s">
        <v>39</v>
      </c>
      <c r="AD1297">
        <v>1</v>
      </c>
      <c r="AE1297">
        <f t="shared" si="346"/>
        <v>32.619243071192827</v>
      </c>
      <c r="AF1297" t="str">
        <f t="shared" si="363"/>
        <v>UL32.6192430711928</v>
      </c>
      <c r="AH1297">
        <f>COUNTIF($AE$49:AE4248,AE1297)</f>
        <v>1</v>
      </c>
      <c r="AI1297" s="6">
        <f t="shared" si="347"/>
        <v>12.5</v>
      </c>
      <c r="AJ1297" s="7">
        <f t="shared" si="348"/>
        <v>5.333333333333333</v>
      </c>
      <c r="AK1297" s="7">
        <f t="shared" si="349"/>
        <v>8.3333333333333339</v>
      </c>
      <c r="AL1297" s="7">
        <f t="shared" si="350"/>
        <v>8</v>
      </c>
      <c r="AM1297" s="7">
        <f t="shared" si="351"/>
        <v>5</v>
      </c>
      <c r="AN1297" s="7">
        <f t="shared" si="352"/>
        <v>3.2</v>
      </c>
      <c r="AO1297" s="7">
        <f t="shared" si="353"/>
        <v>3.5714285714285716</v>
      </c>
      <c r="AP1297" s="8">
        <f t="shared" si="354"/>
        <v>2.2857142857142856</v>
      </c>
      <c r="AQ1297" t="b">
        <f t="shared" si="355"/>
        <v>0</v>
      </c>
      <c r="AR1297" t="b">
        <f t="shared" si="356"/>
        <v>0</v>
      </c>
      <c r="AS1297" t="b">
        <f t="shared" si="357"/>
        <v>0</v>
      </c>
      <c r="AT1297" t="b">
        <f t="shared" si="358"/>
        <v>1</v>
      </c>
      <c r="AU1297" t="b">
        <f t="shared" si="359"/>
        <v>1</v>
      </c>
      <c r="AV1297" t="b">
        <f t="shared" si="360"/>
        <v>0</v>
      </c>
      <c r="AW1297" t="b">
        <f t="shared" si="361"/>
        <v>0</v>
      </c>
      <c r="AX1297" t="b">
        <f t="shared" si="362"/>
        <v>0</v>
      </c>
    </row>
    <row r="1298" spans="20:50" hidden="1">
      <c r="T1298" t="s">
        <v>53</v>
      </c>
      <c r="U1298" t="s">
        <v>59</v>
      </c>
      <c r="V1298">
        <v>727</v>
      </c>
      <c r="W1298" t="s">
        <v>142</v>
      </c>
      <c r="X1298" t="s">
        <v>1120</v>
      </c>
      <c r="Y1298" t="s">
        <v>37</v>
      </c>
      <c r="Z1298">
        <v>25</v>
      </c>
      <c r="AA1298" t="s">
        <v>38</v>
      </c>
      <c r="AB1298">
        <v>17</v>
      </c>
      <c r="AC1298" t="s">
        <v>39</v>
      </c>
      <c r="AD1298">
        <v>1</v>
      </c>
      <c r="AE1298">
        <f t="shared" si="346"/>
        <v>34.215702132437407</v>
      </c>
      <c r="AF1298" t="str">
        <f t="shared" si="363"/>
        <v>UL34.2157021324374</v>
      </c>
      <c r="AH1298">
        <f>COUNTIF($AE$49:AE4249,AE1298)</f>
        <v>1</v>
      </c>
      <c r="AI1298" s="6">
        <f t="shared" si="347"/>
        <v>12.5</v>
      </c>
      <c r="AJ1298" s="7">
        <f t="shared" si="348"/>
        <v>5.666666666666667</v>
      </c>
      <c r="AK1298" s="7">
        <f t="shared" si="349"/>
        <v>8.3333333333333339</v>
      </c>
      <c r="AL1298" s="7">
        <f t="shared" si="350"/>
        <v>8.5</v>
      </c>
      <c r="AM1298" s="7">
        <f t="shared" si="351"/>
        <v>5</v>
      </c>
      <c r="AN1298" s="7">
        <f t="shared" si="352"/>
        <v>3.4</v>
      </c>
      <c r="AO1298" s="7">
        <f t="shared" si="353"/>
        <v>3.5714285714285716</v>
      </c>
      <c r="AP1298" s="8">
        <f t="shared" si="354"/>
        <v>2.4285714285714284</v>
      </c>
      <c r="AQ1298" t="b">
        <f t="shared" si="355"/>
        <v>0</v>
      </c>
      <c r="AR1298" t="b">
        <f t="shared" si="356"/>
        <v>0</v>
      </c>
      <c r="AS1298" t="b">
        <f t="shared" si="357"/>
        <v>0</v>
      </c>
      <c r="AT1298" t="b">
        <f t="shared" si="358"/>
        <v>0</v>
      </c>
      <c r="AU1298" t="b">
        <f t="shared" si="359"/>
        <v>1</v>
      </c>
      <c r="AV1298" t="b">
        <f t="shared" si="360"/>
        <v>0</v>
      </c>
      <c r="AW1298" t="b">
        <f t="shared" si="361"/>
        <v>0</v>
      </c>
      <c r="AX1298" t="b">
        <f t="shared" si="362"/>
        <v>0</v>
      </c>
    </row>
    <row r="1299" spans="20:50" hidden="1">
      <c r="T1299" t="s">
        <v>53</v>
      </c>
      <c r="U1299" t="s">
        <v>59</v>
      </c>
      <c r="V1299">
        <v>728</v>
      </c>
      <c r="W1299" t="s">
        <v>142</v>
      </c>
      <c r="X1299" t="s">
        <v>1121</v>
      </c>
      <c r="Y1299" t="s">
        <v>37</v>
      </c>
      <c r="Z1299">
        <v>25</v>
      </c>
      <c r="AA1299" t="s">
        <v>38</v>
      </c>
      <c r="AB1299">
        <v>18</v>
      </c>
      <c r="AC1299" t="s">
        <v>39</v>
      </c>
      <c r="AD1299">
        <v>1</v>
      </c>
      <c r="AE1299">
        <f t="shared" si="346"/>
        <v>35.753887254436748</v>
      </c>
      <c r="AF1299" t="str">
        <f t="shared" si="363"/>
        <v>UL35.7538872544367</v>
      </c>
      <c r="AH1299">
        <f>COUNTIF($AE$49:AE4250,AE1299)</f>
        <v>1</v>
      </c>
      <c r="AI1299" s="6">
        <f t="shared" si="347"/>
        <v>12.5</v>
      </c>
      <c r="AJ1299" s="7">
        <f t="shared" si="348"/>
        <v>6</v>
      </c>
      <c r="AK1299" s="7">
        <f t="shared" si="349"/>
        <v>8.3333333333333339</v>
      </c>
      <c r="AL1299" s="7">
        <f t="shared" si="350"/>
        <v>9</v>
      </c>
      <c r="AM1299" s="7">
        <f t="shared" si="351"/>
        <v>5</v>
      </c>
      <c r="AN1299" s="7">
        <f t="shared" si="352"/>
        <v>3.6</v>
      </c>
      <c r="AO1299" s="7">
        <f t="shared" si="353"/>
        <v>3.5714285714285716</v>
      </c>
      <c r="AP1299" s="8">
        <f t="shared" si="354"/>
        <v>2.5714285714285716</v>
      </c>
      <c r="AQ1299" t="b">
        <f t="shared" si="355"/>
        <v>0</v>
      </c>
      <c r="AR1299" t="b">
        <f t="shared" si="356"/>
        <v>1</v>
      </c>
      <c r="AS1299" t="b">
        <f t="shared" si="357"/>
        <v>0</v>
      </c>
      <c r="AT1299" t="b">
        <f t="shared" si="358"/>
        <v>1</v>
      </c>
      <c r="AU1299" t="b">
        <f t="shared" si="359"/>
        <v>1</v>
      </c>
      <c r="AV1299" t="b">
        <f t="shared" si="360"/>
        <v>0</v>
      </c>
      <c r="AW1299" t="b">
        <f t="shared" si="361"/>
        <v>0</v>
      </c>
      <c r="AX1299" t="b">
        <f t="shared" si="362"/>
        <v>0</v>
      </c>
    </row>
    <row r="1300" spans="20:50" hidden="1">
      <c r="T1300" t="s">
        <v>53</v>
      </c>
      <c r="U1300" t="s">
        <v>59</v>
      </c>
      <c r="V1300">
        <v>729</v>
      </c>
      <c r="W1300" t="s">
        <v>142</v>
      </c>
      <c r="X1300" t="s">
        <v>1122</v>
      </c>
      <c r="Y1300" t="s">
        <v>37</v>
      </c>
      <c r="Z1300">
        <v>25</v>
      </c>
      <c r="AA1300" t="s">
        <v>38</v>
      </c>
      <c r="AB1300">
        <v>19</v>
      </c>
      <c r="AC1300" t="s">
        <v>39</v>
      </c>
      <c r="AD1300">
        <v>1</v>
      </c>
      <c r="AE1300">
        <f t="shared" si="346"/>
        <v>37.234833981574667</v>
      </c>
      <c r="AF1300" t="str">
        <f t="shared" si="363"/>
        <v>UL37.2348339815747</v>
      </c>
      <c r="AH1300">
        <f>COUNTIF($AE$49:AE4251,AE1300)</f>
        <v>1</v>
      </c>
      <c r="AI1300" s="6">
        <f t="shared" si="347"/>
        <v>12.5</v>
      </c>
      <c r="AJ1300" s="7">
        <f t="shared" si="348"/>
        <v>6.333333333333333</v>
      </c>
      <c r="AK1300" s="7">
        <f t="shared" si="349"/>
        <v>8.3333333333333339</v>
      </c>
      <c r="AL1300" s="7">
        <f t="shared" si="350"/>
        <v>9.5</v>
      </c>
      <c r="AM1300" s="7">
        <f t="shared" si="351"/>
        <v>5</v>
      </c>
      <c r="AN1300" s="7">
        <f t="shared" si="352"/>
        <v>3.8</v>
      </c>
      <c r="AO1300" s="7">
        <f t="shared" si="353"/>
        <v>3.5714285714285716</v>
      </c>
      <c r="AP1300" s="8">
        <f t="shared" si="354"/>
        <v>2.7142857142857144</v>
      </c>
      <c r="AQ1300" t="b">
        <f t="shared" si="355"/>
        <v>0</v>
      </c>
      <c r="AR1300" t="b">
        <f t="shared" si="356"/>
        <v>0</v>
      </c>
      <c r="AS1300" t="b">
        <f t="shared" si="357"/>
        <v>0</v>
      </c>
      <c r="AT1300" t="b">
        <f t="shared" si="358"/>
        <v>0</v>
      </c>
      <c r="AU1300" t="b">
        <f t="shared" si="359"/>
        <v>1</v>
      </c>
      <c r="AV1300" t="b">
        <f t="shared" si="360"/>
        <v>0</v>
      </c>
      <c r="AW1300" t="b">
        <f t="shared" si="361"/>
        <v>0</v>
      </c>
      <c r="AX1300" t="b">
        <f t="shared" si="362"/>
        <v>0</v>
      </c>
    </row>
    <row r="1301" spans="20:50" hidden="1">
      <c r="T1301" t="s">
        <v>53</v>
      </c>
      <c r="U1301" t="s">
        <v>59</v>
      </c>
      <c r="V1301">
        <v>730</v>
      </c>
      <c r="W1301" t="s">
        <v>142</v>
      </c>
      <c r="X1301" t="s">
        <v>1123</v>
      </c>
      <c r="Y1301" t="s">
        <v>37</v>
      </c>
      <c r="Z1301">
        <v>25</v>
      </c>
      <c r="AA1301" t="s">
        <v>38</v>
      </c>
      <c r="AB1301">
        <v>21</v>
      </c>
      <c r="AC1301" t="s">
        <v>39</v>
      </c>
      <c r="AD1301">
        <v>1</v>
      </c>
      <c r="AE1301">
        <f t="shared" si="346"/>
        <v>40.030259271889697</v>
      </c>
      <c r="AF1301" t="str">
        <f t="shared" si="363"/>
        <v>UL40.0302592718897</v>
      </c>
      <c r="AH1301">
        <f>COUNTIF($AE$49:AE4252,AE1301)</f>
        <v>1</v>
      </c>
      <c r="AI1301" s="6">
        <f t="shared" si="347"/>
        <v>12.5</v>
      </c>
      <c r="AJ1301" s="7">
        <f t="shared" si="348"/>
        <v>7</v>
      </c>
      <c r="AK1301" s="7">
        <f t="shared" si="349"/>
        <v>8.3333333333333339</v>
      </c>
      <c r="AL1301" s="7">
        <f t="shared" si="350"/>
        <v>10.5</v>
      </c>
      <c r="AM1301" s="7">
        <f t="shared" si="351"/>
        <v>5</v>
      </c>
      <c r="AN1301" s="7">
        <f t="shared" si="352"/>
        <v>4.2</v>
      </c>
      <c r="AO1301" s="7">
        <f t="shared" si="353"/>
        <v>3.5714285714285716</v>
      </c>
      <c r="AP1301" s="8">
        <f t="shared" si="354"/>
        <v>3</v>
      </c>
      <c r="AQ1301" t="b">
        <f t="shared" si="355"/>
        <v>0</v>
      </c>
      <c r="AR1301" t="b">
        <f t="shared" si="356"/>
        <v>1</v>
      </c>
      <c r="AS1301" t="b">
        <f t="shared" si="357"/>
        <v>0</v>
      </c>
      <c r="AT1301" t="b">
        <f t="shared" si="358"/>
        <v>0</v>
      </c>
      <c r="AU1301" t="b">
        <f t="shared" si="359"/>
        <v>1</v>
      </c>
      <c r="AV1301" t="b">
        <f t="shared" si="360"/>
        <v>0</v>
      </c>
      <c r="AW1301" t="b">
        <f t="shared" si="361"/>
        <v>0</v>
      </c>
      <c r="AX1301" t="b">
        <f t="shared" si="362"/>
        <v>1</v>
      </c>
    </row>
    <row r="1302" spans="20:50" hidden="1">
      <c r="T1302" t="s">
        <v>53</v>
      </c>
      <c r="U1302" t="s">
        <v>59</v>
      </c>
      <c r="V1302">
        <v>731</v>
      </c>
      <c r="W1302" t="s">
        <v>142</v>
      </c>
      <c r="X1302" t="s">
        <v>1124</v>
      </c>
      <c r="Y1302" t="s">
        <v>37</v>
      </c>
      <c r="Z1302">
        <v>25</v>
      </c>
      <c r="AA1302" t="s">
        <v>38</v>
      </c>
      <c r="AB1302">
        <v>22</v>
      </c>
      <c r="AC1302" t="s">
        <v>39</v>
      </c>
      <c r="AD1302">
        <v>1</v>
      </c>
      <c r="AE1302">
        <f t="shared" si="346"/>
        <v>41.347777219693668</v>
      </c>
      <c r="AF1302" t="str">
        <f t="shared" si="363"/>
        <v>UL41.3477772196937</v>
      </c>
      <c r="AH1302">
        <f>COUNTIF($AE$49:AE4253,AE1302)</f>
        <v>2</v>
      </c>
      <c r="AI1302" s="6">
        <f t="shared" si="347"/>
        <v>12.5</v>
      </c>
      <c r="AJ1302" s="7">
        <f t="shared" si="348"/>
        <v>7.333333333333333</v>
      </c>
      <c r="AK1302" s="7">
        <f t="shared" si="349"/>
        <v>8.3333333333333339</v>
      </c>
      <c r="AL1302" s="7">
        <f t="shared" si="350"/>
        <v>11</v>
      </c>
      <c r="AM1302" s="7">
        <f t="shared" si="351"/>
        <v>5</v>
      </c>
      <c r="AN1302" s="7">
        <f t="shared" si="352"/>
        <v>4.4000000000000004</v>
      </c>
      <c r="AO1302" s="7">
        <f t="shared" si="353"/>
        <v>3.5714285714285716</v>
      </c>
      <c r="AP1302" s="8">
        <f t="shared" si="354"/>
        <v>3.1428571428571428</v>
      </c>
      <c r="AQ1302" t="b">
        <f t="shared" si="355"/>
        <v>0</v>
      </c>
      <c r="AR1302" t="b">
        <f t="shared" si="356"/>
        <v>0</v>
      </c>
      <c r="AS1302" t="b">
        <f t="shared" si="357"/>
        <v>0</v>
      </c>
      <c r="AT1302" t="b">
        <f t="shared" si="358"/>
        <v>1</v>
      </c>
      <c r="AU1302" t="b">
        <f t="shared" si="359"/>
        <v>1</v>
      </c>
      <c r="AV1302" t="b">
        <f t="shared" si="360"/>
        <v>0</v>
      </c>
      <c r="AW1302" t="b">
        <f t="shared" si="361"/>
        <v>0</v>
      </c>
      <c r="AX1302" t="b">
        <f t="shared" si="362"/>
        <v>0</v>
      </c>
    </row>
    <row r="1303" spans="20:50" hidden="1">
      <c r="T1303" t="s">
        <v>35</v>
      </c>
      <c r="U1303" t="s">
        <v>59</v>
      </c>
      <c r="V1303" t="s">
        <v>0</v>
      </c>
      <c r="W1303" t="s">
        <v>142</v>
      </c>
      <c r="X1303" t="s">
        <v>1124</v>
      </c>
      <c r="Y1303" t="s">
        <v>37</v>
      </c>
      <c r="Z1303">
        <v>25</v>
      </c>
      <c r="AA1303" t="s">
        <v>38</v>
      </c>
      <c r="AB1303">
        <v>22</v>
      </c>
      <c r="AC1303" t="s">
        <v>39</v>
      </c>
      <c r="AD1303">
        <v>1</v>
      </c>
      <c r="AE1303">
        <f t="shared" si="346"/>
        <v>41.347777219693668</v>
      </c>
      <c r="AF1303" t="str">
        <f t="shared" si="363"/>
        <v>UL41.3477772196937</v>
      </c>
      <c r="AG1303" t="str">
        <f>U1303&amp;AE1303</f>
        <v>UL41.3477772196937</v>
      </c>
      <c r="AH1303">
        <f>COUNTIF($AG$49:AG4254,AG1303)</f>
        <v>1</v>
      </c>
      <c r="AI1303" s="6">
        <f t="shared" si="347"/>
        <v>12.5</v>
      </c>
      <c r="AJ1303" s="7">
        <f t="shared" si="348"/>
        <v>7.333333333333333</v>
      </c>
      <c r="AK1303" s="7">
        <f t="shared" si="349"/>
        <v>8.3333333333333339</v>
      </c>
      <c r="AL1303" s="7">
        <f t="shared" si="350"/>
        <v>11</v>
      </c>
      <c r="AM1303" s="7">
        <f t="shared" si="351"/>
        <v>5</v>
      </c>
      <c r="AN1303" s="7">
        <f t="shared" si="352"/>
        <v>4.4000000000000004</v>
      </c>
      <c r="AO1303" s="7">
        <f t="shared" si="353"/>
        <v>3.5714285714285716</v>
      </c>
      <c r="AP1303" s="8">
        <f t="shared" si="354"/>
        <v>3.1428571428571428</v>
      </c>
      <c r="AQ1303" t="b">
        <f t="shared" si="355"/>
        <v>0</v>
      </c>
      <c r="AR1303" t="b">
        <f t="shared" si="356"/>
        <v>0</v>
      </c>
      <c r="AS1303" t="b">
        <f t="shared" si="357"/>
        <v>0</v>
      </c>
      <c r="AT1303" t="b">
        <f t="shared" si="358"/>
        <v>1</v>
      </c>
      <c r="AU1303" t="b">
        <f t="shared" si="359"/>
        <v>1</v>
      </c>
      <c r="AV1303" t="b">
        <f t="shared" si="360"/>
        <v>0</v>
      </c>
      <c r="AW1303" t="b">
        <f t="shared" si="361"/>
        <v>0</v>
      </c>
      <c r="AX1303" t="b">
        <f t="shared" si="362"/>
        <v>0</v>
      </c>
    </row>
    <row r="1304" spans="20:50" hidden="1">
      <c r="T1304" t="s">
        <v>53</v>
      </c>
      <c r="U1304" t="s">
        <v>59</v>
      </c>
      <c r="V1304">
        <v>732</v>
      </c>
      <c r="W1304" t="s">
        <v>142</v>
      </c>
      <c r="X1304" t="s">
        <v>1125</v>
      </c>
      <c r="Y1304" t="s">
        <v>37</v>
      </c>
      <c r="Z1304">
        <v>25</v>
      </c>
      <c r="AA1304" t="s">
        <v>38</v>
      </c>
      <c r="AB1304">
        <v>23</v>
      </c>
      <c r="AC1304" t="s">
        <v>39</v>
      </c>
      <c r="AD1304">
        <v>1</v>
      </c>
      <c r="AE1304">
        <f t="shared" si="346"/>
        <v>42.614055969611186</v>
      </c>
      <c r="AF1304" t="str">
        <f t="shared" si="363"/>
        <v>UL42.6140559696112</v>
      </c>
      <c r="AH1304">
        <f>COUNTIF($AE$49:AE4255,AE1304)</f>
        <v>1</v>
      </c>
      <c r="AI1304" s="6">
        <f t="shared" si="347"/>
        <v>12.5</v>
      </c>
      <c r="AJ1304" s="7">
        <f t="shared" si="348"/>
        <v>7.666666666666667</v>
      </c>
      <c r="AK1304" s="7">
        <f t="shared" si="349"/>
        <v>8.3333333333333339</v>
      </c>
      <c r="AL1304" s="7">
        <f t="shared" si="350"/>
        <v>11.5</v>
      </c>
      <c r="AM1304" s="7">
        <f t="shared" si="351"/>
        <v>5</v>
      </c>
      <c r="AN1304" s="7">
        <f t="shared" si="352"/>
        <v>4.5999999999999996</v>
      </c>
      <c r="AO1304" s="7">
        <f t="shared" si="353"/>
        <v>3.5714285714285716</v>
      </c>
      <c r="AP1304" s="8">
        <f t="shared" si="354"/>
        <v>3.2857142857142856</v>
      </c>
      <c r="AQ1304" t="b">
        <f t="shared" si="355"/>
        <v>0</v>
      </c>
      <c r="AR1304" t="b">
        <f t="shared" si="356"/>
        <v>0</v>
      </c>
      <c r="AS1304" t="b">
        <f t="shared" si="357"/>
        <v>0</v>
      </c>
      <c r="AT1304" t="b">
        <f t="shared" si="358"/>
        <v>0</v>
      </c>
      <c r="AU1304" t="b">
        <f t="shared" si="359"/>
        <v>1</v>
      </c>
      <c r="AV1304" t="b">
        <f t="shared" si="360"/>
        <v>0</v>
      </c>
      <c r="AW1304" t="b">
        <f t="shared" si="361"/>
        <v>0</v>
      </c>
      <c r="AX1304" t="b">
        <f t="shared" si="362"/>
        <v>0</v>
      </c>
    </row>
    <row r="1305" spans="20:50" hidden="1">
      <c r="T1305" t="s">
        <v>53</v>
      </c>
      <c r="U1305" t="s">
        <v>59</v>
      </c>
      <c r="V1305">
        <v>733</v>
      </c>
      <c r="W1305" t="s">
        <v>142</v>
      </c>
      <c r="X1305" t="s">
        <v>1126</v>
      </c>
      <c r="Y1305" t="s">
        <v>37</v>
      </c>
      <c r="Z1305">
        <v>25</v>
      </c>
      <c r="AA1305" t="s">
        <v>38</v>
      </c>
      <c r="AB1305">
        <v>24</v>
      </c>
      <c r="AC1305" t="s">
        <v>39</v>
      </c>
      <c r="AD1305">
        <v>1</v>
      </c>
      <c r="AE1305">
        <f t="shared" si="346"/>
        <v>43.830860672092584</v>
      </c>
      <c r="AF1305" t="str">
        <f t="shared" si="363"/>
        <v>UL43.8308606720926</v>
      </c>
      <c r="AH1305">
        <f>COUNTIF($AE$49:AE4256,AE1305)</f>
        <v>1</v>
      </c>
      <c r="AI1305" s="6">
        <f t="shared" si="347"/>
        <v>12.5</v>
      </c>
      <c r="AJ1305" s="7">
        <f t="shared" si="348"/>
        <v>8</v>
      </c>
      <c r="AK1305" s="7">
        <f t="shared" si="349"/>
        <v>8.3333333333333339</v>
      </c>
      <c r="AL1305" s="7">
        <f t="shared" si="350"/>
        <v>12</v>
      </c>
      <c r="AM1305" s="7">
        <f t="shared" si="351"/>
        <v>5</v>
      </c>
      <c r="AN1305" s="7">
        <f t="shared" si="352"/>
        <v>4.8</v>
      </c>
      <c r="AO1305" s="7">
        <f t="shared" si="353"/>
        <v>3.5714285714285716</v>
      </c>
      <c r="AP1305" s="8">
        <f t="shared" si="354"/>
        <v>3.4285714285714284</v>
      </c>
      <c r="AQ1305" t="b">
        <f t="shared" si="355"/>
        <v>0</v>
      </c>
      <c r="AR1305" t="b">
        <f t="shared" si="356"/>
        <v>1</v>
      </c>
      <c r="AS1305" t="b">
        <f t="shared" si="357"/>
        <v>0</v>
      </c>
      <c r="AT1305" t="b">
        <f t="shared" si="358"/>
        <v>1</v>
      </c>
      <c r="AU1305" t="b">
        <f t="shared" si="359"/>
        <v>1</v>
      </c>
      <c r="AV1305" t="b">
        <f t="shared" si="360"/>
        <v>0</v>
      </c>
      <c r="AW1305" t="b">
        <f t="shared" si="361"/>
        <v>0</v>
      </c>
      <c r="AX1305" t="b">
        <f t="shared" si="362"/>
        <v>0</v>
      </c>
    </row>
    <row r="1306" spans="20:50" hidden="1">
      <c r="T1306" t="s">
        <v>53</v>
      </c>
      <c r="U1306" t="s">
        <v>59</v>
      </c>
      <c r="V1306">
        <v>734</v>
      </c>
      <c r="W1306" t="s">
        <v>142</v>
      </c>
      <c r="X1306" t="s">
        <v>94</v>
      </c>
      <c r="Y1306" t="s">
        <v>37</v>
      </c>
      <c r="Z1306">
        <v>25</v>
      </c>
      <c r="AA1306" t="s">
        <v>38</v>
      </c>
      <c r="AB1306">
        <v>26</v>
      </c>
      <c r="AC1306" t="s">
        <v>39</v>
      </c>
      <c r="AD1306">
        <v>1</v>
      </c>
      <c r="AE1306">
        <f t="shared" si="346"/>
        <v>46.123302714075429</v>
      </c>
      <c r="AF1306" t="str">
        <f t="shared" si="363"/>
        <v>UL46.1233027140754</v>
      </c>
      <c r="AH1306">
        <f>COUNTIF($AE$49:AE4257,AE1306)</f>
        <v>1</v>
      </c>
      <c r="AI1306" s="6">
        <f t="shared" si="347"/>
        <v>12.5</v>
      </c>
      <c r="AJ1306" s="7">
        <f t="shared" si="348"/>
        <v>8.6666666666666661</v>
      </c>
      <c r="AK1306" s="7">
        <f t="shared" si="349"/>
        <v>8.3333333333333339</v>
      </c>
      <c r="AL1306" s="7">
        <f t="shared" si="350"/>
        <v>13</v>
      </c>
      <c r="AM1306" s="7">
        <f t="shared" si="351"/>
        <v>5</v>
      </c>
      <c r="AN1306" s="7">
        <f t="shared" si="352"/>
        <v>5.2</v>
      </c>
      <c r="AO1306" s="7">
        <f t="shared" si="353"/>
        <v>3.5714285714285716</v>
      </c>
      <c r="AP1306" s="8">
        <f t="shared" si="354"/>
        <v>3.7142857142857144</v>
      </c>
      <c r="AQ1306" t="b">
        <f t="shared" si="355"/>
        <v>0</v>
      </c>
      <c r="AR1306" t="b">
        <f t="shared" si="356"/>
        <v>0</v>
      </c>
      <c r="AS1306" t="b">
        <f t="shared" si="357"/>
        <v>0</v>
      </c>
      <c r="AT1306" t="b">
        <f t="shared" si="358"/>
        <v>1</v>
      </c>
      <c r="AU1306" t="b">
        <f t="shared" si="359"/>
        <v>1</v>
      </c>
      <c r="AV1306" t="b">
        <f t="shared" si="360"/>
        <v>0</v>
      </c>
      <c r="AW1306" t="b">
        <f t="shared" si="361"/>
        <v>0</v>
      </c>
      <c r="AX1306" t="b">
        <f t="shared" si="362"/>
        <v>0</v>
      </c>
    </row>
    <row r="1307" spans="20:50" hidden="1">
      <c r="T1307" t="s">
        <v>53</v>
      </c>
      <c r="U1307" t="s">
        <v>59</v>
      </c>
      <c r="V1307">
        <v>735</v>
      </c>
      <c r="W1307" t="s">
        <v>142</v>
      </c>
      <c r="X1307" t="s">
        <v>93</v>
      </c>
      <c r="Y1307" t="s">
        <v>37</v>
      </c>
      <c r="Z1307">
        <v>25</v>
      </c>
      <c r="AA1307" t="s">
        <v>38</v>
      </c>
      <c r="AB1307">
        <v>27</v>
      </c>
      <c r="AC1307" t="s">
        <v>39</v>
      </c>
      <c r="AD1307">
        <v>1</v>
      </c>
      <c r="AE1307">
        <f t="shared" si="346"/>
        <v>47.202598161765806</v>
      </c>
      <c r="AF1307" t="str">
        <f t="shared" si="363"/>
        <v>UL47.2025981617658</v>
      </c>
      <c r="AH1307">
        <f>COUNTIF($AE$49:AE4258,AE1307)</f>
        <v>2</v>
      </c>
      <c r="AI1307" s="6">
        <f t="shared" si="347"/>
        <v>12.5</v>
      </c>
      <c r="AJ1307" s="7">
        <f t="shared" si="348"/>
        <v>9</v>
      </c>
      <c r="AK1307" s="7">
        <f t="shared" si="349"/>
        <v>8.3333333333333339</v>
      </c>
      <c r="AL1307" s="7">
        <f t="shared" si="350"/>
        <v>13.5</v>
      </c>
      <c r="AM1307" s="7">
        <f t="shared" si="351"/>
        <v>5</v>
      </c>
      <c r="AN1307" s="7">
        <f t="shared" si="352"/>
        <v>5.4</v>
      </c>
      <c r="AO1307" s="7">
        <f t="shared" si="353"/>
        <v>3.5714285714285716</v>
      </c>
      <c r="AP1307" s="8">
        <f t="shared" si="354"/>
        <v>3.8571428571428572</v>
      </c>
      <c r="AQ1307" t="b">
        <f t="shared" si="355"/>
        <v>0</v>
      </c>
      <c r="AR1307" t="b">
        <f t="shared" si="356"/>
        <v>1</v>
      </c>
      <c r="AS1307" t="b">
        <f t="shared" si="357"/>
        <v>0</v>
      </c>
      <c r="AT1307" t="b">
        <f t="shared" si="358"/>
        <v>0</v>
      </c>
      <c r="AU1307" t="b">
        <f t="shared" si="359"/>
        <v>1</v>
      </c>
      <c r="AV1307" t="b">
        <f t="shared" si="360"/>
        <v>0</v>
      </c>
      <c r="AW1307" t="b">
        <f t="shared" si="361"/>
        <v>0</v>
      </c>
      <c r="AX1307" t="b">
        <f t="shared" si="362"/>
        <v>0</v>
      </c>
    </row>
    <row r="1308" spans="20:50" hidden="1">
      <c r="T1308" t="s">
        <v>35</v>
      </c>
      <c r="U1308" t="s">
        <v>59</v>
      </c>
      <c r="V1308" t="s">
        <v>0</v>
      </c>
      <c r="W1308" t="s">
        <v>142</v>
      </c>
      <c r="X1308" t="s">
        <v>93</v>
      </c>
      <c r="Y1308" t="s">
        <v>37</v>
      </c>
      <c r="Z1308">
        <v>25</v>
      </c>
      <c r="AA1308" t="s">
        <v>38</v>
      </c>
      <c r="AB1308">
        <v>27</v>
      </c>
      <c r="AC1308" t="s">
        <v>39</v>
      </c>
      <c r="AD1308">
        <v>1</v>
      </c>
      <c r="AE1308">
        <f t="shared" si="346"/>
        <v>47.202598161765806</v>
      </c>
      <c r="AF1308" t="str">
        <f t="shared" si="363"/>
        <v>UL47.2025981617658</v>
      </c>
      <c r="AG1308" t="str">
        <f>U1308&amp;AE1308</f>
        <v>UL47.2025981617658</v>
      </c>
      <c r="AH1308">
        <f>COUNTIF($AG$49:AG4259,AG1308)</f>
        <v>1</v>
      </c>
      <c r="AI1308" s="6">
        <f t="shared" si="347"/>
        <v>12.5</v>
      </c>
      <c r="AJ1308" s="7">
        <f t="shared" si="348"/>
        <v>9</v>
      </c>
      <c r="AK1308" s="7">
        <f t="shared" si="349"/>
        <v>8.3333333333333339</v>
      </c>
      <c r="AL1308" s="7">
        <f t="shared" si="350"/>
        <v>13.5</v>
      </c>
      <c r="AM1308" s="7">
        <f t="shared" si="351"/>
        <v>5</v>
      </c>
      <c r="AN1308" s="7">
        <f t="shared" si="352"/>
        <v>5.4</v>
      </c>
      <c r="AO1308" s="7">
        <f t="shared" si="353"/>
        <v>3.5714285714285716</v>
      </c>
      <c r="AP1308" s="8">
        <f t="shared" si="354"/>
        <v>3.8571428571428572</v>
      </c>
      <c r="AQ1308" t="b">
        <f t="shared" si="355"/>
        <v>0</v>
      </c>
      <c r="AR1308" t="b">
        <f t="shared" si="356"/>
        <v>1</v>
      </c>
      <c r="AS1308" t="b">
        <f t="shared" si="357"/>
        <v>0</v>
      </c>
      <c r="AT1308" t="b">
        <f t="shared" si="358"/>
        <v>0</v>
      </c>
      <c r="AU1308" t="b">
        <f t="shared" si="359"/>
        <v>1</v>
      </c>
      <c r="AV1308" t="b">
        <f t="shared" si="360"/>
        <v>0</v>
      </c>
      <c r="AW1308" t="b">
        <f t="shared" si="361"/>
        <v>0</v>
      </c>
      <c r="AX1308" t="b">
        <f t="shared" si="362"/>
        <v>0</v>
      </c>
    </row>
    <row r="1309" spans="20:50" hidden="1">
      <c r="T1309" t="s">
        <v>53</v>
      </c>
      <c r="U1309" t="s">
        <v>59</v>
      </c>
      <c r="V1309">
        <v>736</v>
      </c>
      <c r="W1309" t="s">
        <v>142</v>
      </c>
      <c r="X1309" t="s">
        <v>52</v>
      </c>
      <c r="Y1309" t="s">
        <v>37</v>
      </c>
      <c r="Z1309">
        <v>25</v>
      </c>
      <c r="AA1309" t="s">
        <v>38</v>
      </c>
      <c r="AB1309">
        <v>28</v>
      </c>
      <c r="AC1309" t="s">
        <v>39</v>
      </c>
      <c r="AD1309">
        <v>1</v>
      </c>
      <c r="AE1309">
        <f t="shared" si="346"/>
        <v>48.239700296102136</v>
      </c>
      <c r="AF1309" t="str">
        <f t="shared" si="363"/>
        <v>UL48.2397002961021</v>
      </c>
      <c r="AH1309">
        <f>COUNTIF($AE$49:AE4260,AE1309)</f>
        <v>2</v>
      </c>
      <c r="AI1309" s="6">
        <f t="shared" si="347"/>
        <v>12.5</v>
      </c>
      <c r="AJ1309" s="7">
        <f t="shared" si="348"/>
        <v>9.3333333333333339</v>
      </c>
      <c r="AK1309" s="7">
        <f t="shared" si="349"/>
        <v>8.3333333333333339</v>
      </c>
      <c r="AL1309" s="7">
        <f t="shared" si="350"/>
        <v>14</v>
      </c>
      <c r="AM1309" s="7">
        <f t="shared" si="351"/>
        <v>5</v>
      </c>
      <c r="AN1309" s="7">
        <f t="shared" si="352"/>
        <v>5.6</v>
      </c>
      <c r="AO1309" s="7">
        <f t="shared" si="353"/>
        <v>3.5714285714285716</v>
      </c>
      <c r="AP1309" s="8">
        <f t="shared" si="354"/>
        <v>4</v>
      </c>
      <c r="AQ1309" t="b">
        <f t="shared" si="355"/>
        <v>0</v>
      </c>
      <c r="AR1309" t="b">
        <f t="shared" si="356"/>
        <v>0</v>
      </c>
      <c r="AS1309" t="b">
        <f t="shared" si="357"/>
        <v>0</v>
      </c>
      <c r="AT1309" t="b">
        <f t="shared" si="358"/>
        <v>1</v>
      </c>
      <c r="AU1309" t="b">
        <f t="shared" si="359"/>
        <v>1</v>
      </c>
      <c r="AV1309" t="b">
        <f t="shared" si="360"/>
        <v>0</v>
      </c>
      <c r="AW1309" t="b">
        <f t="shared" si="361"/>
        <v>0</v>
      </c>
      <c r="AX1309" t="b">
        <f t="shared" si="362"/>
        <v>1</v>
      </c>
    </row>
    <row r="1310" spans="20:50" hidden="1">
      <c r="T1310" t="s">
        <v>35</v>
      </c>
      <c r="U1310" t="s">
        <v>59</v>
      </c>
      <c r="V1310" t="s">
        <v>0</v>
      </c>
      <c r="W1310" t="s">
        <v>142</v>
      </c>
      <c r="X1310" t="s">
        <v>52</v>
      </c>
      <c r="Y1310" t="s">
        <v>37</v>
      </c>
      <c r="Z1310">
        <v>25</v>
      </c>
      <c r="AA1310" t="s">
        <v>38</v>
      </c>
      <c r="AB1310">
        <v>28</v>
      </c>
      <c r="AC1310" t="s">
        <v>39</v>
      </c>
      <c r="AD1310">
        <v>1</v>
      </c>
      <c r="AE1310">
        <f t="shared" si="346"/>
        <v>48.239700296102136</v>
      </c>
      <c r="AF1310" t="str">
        <f t="shared" si="363"/>
        <v>UL48.2397002961021</v>
      </c>
      <c r="AG1310" t="str">
        <f>U1310&amp;AE1310</f>
        <v>UL48.2397002961021</v>
      </c>
      <c r="AH1310">
        <f>COUNTIF($AG$49:AG4261,AG1310)</f>
        <v>1</v>
      </c>
      <c r="AI1310" s="6">
        <f t="shared" si="347"/>
        <v>12.5</v>
      </c>
      <c r="AJ1310" s="7">
        <f t="shared" si="348"/>
        <v>9.3333333333333339</v>
      </c>
      <c r="AK1310" s="7">
        <f t="shared" si="349"/>
        <v>8.3333333333333339</v>
      </c>
      <c r="AL1310" s="7">
        <f t="shared" si="350"/>
        <v>14</v>
      </c>
      <c r="AM1310" s="7">
        <f t="shared" si="351"/>
        <v>5</v>
      </c>
      <c r="AN1310" s="7">
        <f t="shared" si="352"/>
        <v>5.6</v>
      </c>
      <c r="AO1310" s="7">
        <f t="shared" si="353"/>
        <v>3.5714285714285716</v>
      </c>
      <c r="AP1310" s="8">
        <f t="shared" si="354"/>
        <v>4</v>
      </c>
      <c r="AQ1310" t="b">
        <f t="shared" si="355"/>
        <v>0</v>
      </c>
      <c r="AR1310" t="b">
        <f t="shared" si="356"/>
        <v>0</v>
      </c>
      <c r="AS1310" t="b">
        <f t="shared" si="357"/>
        <v>0</v>
      </c>
      <c r="AT1310" t="b">
        <f t="shared" si="358"/>
        <v>1</v>
      </c>
      <c r="AU1310" t="b">
        <f t="shared" si="359"/>
        <v>1</v>
      </c>
      <c r="AV1310" t="b">
        <f t="shared" si="360"/>
        <v>0</v>
      </c>
      <c r="AW1310" t="b">
        <f t="shared" si="361"/>
        <v>0</v>
      </c>
      <c r="AX1310" t="b">
        <f t="shared" si="362"/>
        <v>1</v>
      </c>
    </row>
    <row r="1311" spans="20:50" hidden="1">
      <c r="T1311" t="s">
        <v>53</v>
      </c>
      <c r="U1311" t="s">
        <v>59</v>
      </c>
      <c r="V1311">
        <v>737</v>
      </c>
      <c r="W1311" t="s">
        <v>142</v>
      </c>
      <c r="X1311" t="s">
        <v>25</v>
      </c>
      <c r="Y1311" t="s">
        <v>37</v>
      </c>
      <c r="Z1311">
        <v>25</v>
      </c>
      <c r="AA1311" t="s">
        <v>38</v>
      </c>
      <c r="AB1311">
        <v>29</v>
      </c>
      <c r="AC1311" t="s">
        <v>39</v>
      </c>
      <c r="AD1311">
        <v>1</v>
      </c>
      <c r="AE1311">
        <f t="shared" si="346"/>
        <v>49.236394799058836</v>
      </c>
      <c r="AF1311" t="str">
        <f t="shared" si="363"/>
        <v>UL49.2363947990588</v>
      </c>
      <c r="AH1311">
        <f>COUNTIF($AE$49:AE4262,AE1311)</f>
        <v>1</v>
      </c>
      <c r="AI1311" s="6">
        <f t="shared" si="347"/>
        <v>12.5</v>
      </c>
      <c r="AJ1311" s="7">
        <f t="shared" si="348"/>
        <v>9.6666666666666661</v>
      </c>
      <c r="AK1311" s="7">
        <f t="shared" si="349"/>
        <v>8.3333333333333339</v>
      </c>
      <c r="AL1311" s="7">
        <f t="shared" si="350"/>
        <v>14.5</v>
      </c>
      <c r="AM1311" s="7">
        <f t="shared" si="351"/>
        <v>5</v>
      </c>
      <c r="AN1311" s="7">
        <f t="shared" si="352"/>
        <v>5.8</v>
      </c>
      <c r="AO1311" s="7">
        <f t="shared" si="353"/>
        <v>3.5714285714285716</v>
      </c>
      <c r="AP1311" s="8">
        <f t="shared" si="354"/>
        <v>4.1428571428571432</v>
      </c>
      <c r="AQ1311" t="b">
        <f t="shared" si="355"/>
        <v>0</v>
      </c>
      <c r="AR1311" t="b">
        <f t="shared" si="356"/>
        <v>0</v>
      </c>
      <c r="AS1311" t="b">
        <f t="shared" si="357"/>
        <v>0</v>
      </c>
      <c r="AT1311" t="b">
        <f t="shared" si="358"/>
        <v>0</v>
      </c>
      <c r="AU1311" t="b">
        <f t="shared" si="359"/>
        <v>1</v>
      </c>
      <c r="AV1311" t="b">
        <f t="shared" si="360"/>
        <v>0</v>
      </c>
      <c r="AW1311" t="b">
        <f t="shared" si="361"/>
        <v>0</v>
      </c>
      <c r="AX1311" t="b">
        <f t="shared" si="362"/>
        <v>0</v>
      </c>
    </row>
    <row r="1312" spans="20:50" hidden="1">
      <c r="T1312" t="s">
        <v>53</v>
      </c>
      <c r="U1312" t="s">
        <v>59</v>
      </c>
      <c r="V1312">
        <v>738</v>
      </c>
      <c r="W1312" t="s">
        <v>142</v>
      </c>
      <c r="X1312" t="s">
        <v>50</v>
      </c>
      <c r="Y1312" t="s">
        <v>37</v>
      </c>
      <c r="Z1312">
        <v>25</v>
      </c>
      <c r="AA1312" t="s">
        <v>38</v>
      </c>
      <c r="AB1312">
        <v>31</v>
      </c>
      <c r="AC1312" t="s">
        <v>39</v>
      </c>
      <c r="AD1312">
        <v>1</v>
      </c>
      <c r="AE1312">
        <f t="shared" si="346"/>
        <v>51.115503566285405</v>
      </c>
      <c r="AF1312" t="str">
        <f t="shared" si="363"/>
        <v>UL51.1155035662854</v>
      </c>
      <c r="AH1312">
        <f>COUNTIF($AE$49:AE4263,AE1312)</f>
        <v>1</v>
      </c>
      <c r="AI1312" s="6">
        <f t="shared" si="347"/>
        <v>12.5</v>
      </c>
      <c r="AJ1312" s="7">
        <f t="shared" si="348"/>
        <v>10.333333333333334</v>
      </c>
      <c r="AK1312" s="7">
        <f t="shared" si="349"/>
        <v>8.3333333333333339</v>
      </c>
      <c r="AL1312" s="7">
        <f t="shared" si="350"/>
        <v>15.5</v>
      </c>
      <c r="AM1312" s="7">
        <f t="shared" si="351"/>
        <v>5</v>
      </c>
      <c r="AN1312" s="7">
        <f t="shared" si="352"/>
        <v>6.2</v>
      </c>
      <c r="AO1312" s="7">
        <f t="shared" si="353"/>
        <v>3.5714285714285716</v>
      </c>
      <c r="AP1312" s="8">
        <f t="shared" si="354"/>
        <v>4.4285714285714288</v>
      </c>
      <c r="AQ1312" t="b">
        <f t="shared" si="355"/>
        <v>0</v>
      </c>
      <c r="AR1312" t="b">
        <f t="shared" si="356"/>
        <v>0</v>
      </c>
      <c r="AS1312" t="b">
        <f t="shared" si="357"/>
        <v>0</v>
      </c>
      <c r="AT1312" t="b">
        <f t="shared" si="358"/>
        <v>0</v>
      </c>
      <c r="AU1312" t="b">
        <f t="shared" si="359"/>
        <v>1</v>
      </c>
      <c r="AV1312" t="b">
        <f t="shared" si="360"/>
        <v>0</v>
      </c>
      <c r="AW1312" t="b">
        <f t="shared" si="361"/>
        <v>0</v>
      </c>
      <c r="AX1312" t="b">
        <f t="shared" si="362"/>
        <v>0</v>
      </c>
    </row>
    <row r="1313" spans="20:50" hidden="1">
      <c r="T1313" t="s">
        <v>53</v>
      </c>
      <c r="U1313" t="s">
        <v>59</v>
      </c>
      <c r="V1313">
        <v>739</v>
      </c>
      <c r="W1313" t="s">
        <v>142</v>
      </c>
      <c r="X1313" t="s">
        <v>49</v>
      </c>
      <c r="Y1313" t="s">
        <v>37</v>
      </c>
      <c r="Z1313">
        <v>25</v>
      </c>
      <c r="AA1313" t="s">
        <v>38</v>
      </c>
      <c r="AB1313">
        <v>32</v>
      </c>
      <c r="AC1313" t="s">
        <v>39</v>
      </c>
      <c r="AD1313">
        <v>1</v>
      </c>
      <c r="AE1313">
        <f t="shared" si="346"/>
        <v>52.001267557495339</v>
      </c>
      <c r="AF1313" t="str">
        <f t="shared" si="363"/>
        <v>UL52.0012675574953</v>
      </c>
      <c r="AH1313">
        <f>COUNTIF($AE$49:AE4264,AE1313)</f>
        <v>1</v>
      </c>
      <c r="AI1313" s="6">
        <f t="shared" si="347"/>
        <v>12.5</v>
      </c>
      <c r="AJ1313" s="7">
        <f t="shared" si="348"/>
        <v>10.666666666666666</v>
      </c>
      <c r="AK1313" s="7">
        <f t="shared" si="349"/>
        <v>8.3333333333333339</v>
      </c>
      <c r="AL1313" s="7">
        <f t="shared" si="350"/>
        <v>16</v>
      </c>
      <c r="AM1313" s="7">
        <f t="shared" si="351"/>
        <v>5</v>
      </c>
      <c r="AN1313" s="7">
        <f t="shared" si="352"/>
        <v>6.4</v>
      </c>
      <c r="AO1313" s="7">
        <f t="shared" si="353"/>
        <v>3.5714285714285716</v>
      </c>
      <c r="AP1313" s="8">
        <f t="shared" si="354"/>
        <v>4.5714285714285712</v>
      </c>
      <c r="AQ1313" t="b">
        <f t="shared" si="355"/>
        <v>0</v>
      </c>
      <c r="AR1313" t="b">
        <f t="shared" si="356"/>
        <v>0</v>
      </c>
      <c r="AS1313" t="b">
        <f t="shared" si="357"/>
        <v>0</v>
      </c>
      <c r="AT1313" t="b">
        <f t="shared" si="358"/>
        <v>1</v>
      </c>
      <c r="AU1313" t="b">
        <f t="shared" si="359"/>
        <v>1</v>
      </c>
      <c r="AV1313" t="b">
        <f t="shared" si="360"/>
        <v>0</v>
      </c>
      <c r="AW1313" t="b">
        <f t="shared" si="361"/>
        <v>0</v>
      </c>
      <c r="AX1313" t="b">
        <f t="shared" si="362"/>
        <v>0</v>
      </c>
    </row>
    <row r="1314" spans="20:50" hidden="1">
      <c r="T1314" t="s">
        <v>53</v>
      </c>
      <c r="U1314" t="s">
        <v>59</v>
      </c>
      <c r="V1314">
        <v>740</v>
      </c>
      <c r="W1314" t="s">
        <v>142</v>
      </c>
      <c r="X1314" t="s">
        <v>48</v>
      </c>
      <c r="Y1314" t="s">
        <v>37</v>
      </c>
      <c r="Z1314">
        <v>25</v>
      </c>
      <c r="AA1314" t="s">
        <v>38</v>
      </c>
      <c r="AB1314">
        <v>33</v>
      </c>
      <c r="AC1314" t="s">
        <v>39</v>
      </c>
      <c r="AD1314">
        <v>1</v>
      </c>
      <c r="AE1314">
        <f t="shared" si="346"/>
        <v>52.853313301978218</v>
      </c>
      <c r="AF1314" t="str">
        <f t="shared" si="363"/>
        <v>UL52.8533133019782</v>
      </c>
      <c r="AH1314">
        <f>COUNTIF($AE$49:AE4265,AE1314)</f>
        <v>2</v>
      </c>
      <c r="AI1314" s="6">
        <f t="shared" si="347"/>
        <v>12.5</v>
      </c>
      <c r="AJ1314" s="7">
        <f t="shared" si="348"/>
        <v>11</v>
      </c>
      <c r="AK1314" s="7">
        <f t="shared" si="349"/>
        <v>8.3333333333333339</v>
      </c>
      <c r="AL1314" s="7">
        <f t="shared" si="350"/>
        <v>16.5</v>
      </c>
      <c r="AM1314" s="7">
        <f t="shared" si="351"/>
        <v>5</v>
      </c>
      <c r="AN1314" s="7">
        <f t="shared" si="352"/>
        <v>6.6</v>
      </c>
      <c r="AO1314" s="7">
        <f t="shared" si="353"/>
        <v>3.5714285714285716</v>
      </c>
      <c r="AP1314" s="8">
        <f t="shared" si="354"/>
        <v>4.7142857142857144</v>
      </c>
      <c r="AQ1314" t="b">
        <f t="shared" si="355"/>
        <v>0</v>
      </c>
      <c r="AR1314" t="b">
        <f t="shared" si="356"/>
        <v>1</v>
      </c>
      <c r="AS1314" t="b">
        <f t="shared" si="357"/>
        <v>0</v>
      </c>
      <c r="AT1314" t="b">
        <f t="shared" si="358"/>
        <v>0</v>
      </c>
      <c r="AU1314" t="b">
        <f t="shared" si="359"/>
        <v>1</v>
      </c>
      <c r="AV1314" t="b">
        <f t="shared" si="360"/>
        <v>0</v>
      </c>
      <c r="AW1314" t="b">
        <f t="shared" si="361"/>
        <v>0</v>
      </c>
      <c r="AX1314" t="b">
        <f t="shared" si="362"/>
        <v>0</v>
      </c>
    </row>
    <row r="1315" spans="20:50" hidden="1">
      <c r="T1315" t="s">
        <v>35</v>
      </c>
      <c r="U1315" t="s">
        <v>59</v>
      </c>
      <c r="V1315" t="s">
        <v>0</v>
      </c>
      <c r="W1315" t="s">
        <v>142</v>
      </c>
      <c r="X1315" t="s">
        <v>48</v>
      </c>
      <c r="Y1315" t="s">
        <v>37</v>
      </c>
      <c r="Z1315">
        <v>25</v>
      </c>
      <c r="AA1315" t="s">
        <v>38</v>
      </c>
      <c r="AB1315">
        <v>33</v>
      </c>
      <c r="AC1315" t="s">
        <v>39</v>
      </c>
      <c r="AD1315">
        <v>1</v>
      </c>
      <c r="AE1315">
        <f t="shared" si="346"/>
        <v>52.853313301978218</v>
      </c>
      <c r="AF1315" t="str">
        <f t="shared" si="363"/>
        <v>UL52.8533133019782</v>
      </c>
      <c r="AG1315" t="str">
        <f>U1315&amp;AE1315</f>
        <v>UL52.8533133019782</v>
      </c>
      <c r="AH1315">
        <f>COUNTIF($AG$49:AG4266,AG1315)</f>
        <v>1</v>
      </c>
      <c r="AI1315" s="6">
        <f t="shared" si="347"/>
        <v>12.5</v>
      </c>
      <c r="AJ1315" s="7">
        <f t="shared" si="348"/>
        <v>11</v>
      </c>
      <c r="AK1315" s="7">
        <f t="shared" si="349"/>
        <v>8.3333333333333339</v>
      </c>
      <c r="AL1315" s="7">
        <f t="shared" si="350"/>
        <v>16.5</v>
      </c>
      <c r="AM1315" s="7">
        <f t="shared" si="351"/>
        <v>5</v>
      </c>
      <c r="AN1315" s="7">
        <f t="shared" si="352"/>
        <v>6.6</v>
      </c>
      <c r="AO1315" s="7">
        <f t="shared" si="353"/>
        <v>3.5714285714285716</v>
      </c>
      <c r="AP1315" s="8">
        <f t="shared" si="354"/>
        <v>4.7142857142857144</v>
      </c>
      <c r="AQ1315" t="b">
        <f t="shared" si="355"/>
        <v>0</v>
      </c>
      <c r="AR1315" t="b">
        <f t="shared" si="356"/>
        <v>1</v>
      </c>
      <c r="AS1315" t="b">
        <f t="shared" si="357"/>
        <v>0</v>
      </c>
      <c r="AT1315" t="b">
        <f t="shared" si="358"/>
        <v>0</v>
      </c>
      <c r="AU1315" t="b">
        <f t="shared" si="359"/>
        <v>1</v>
      </c>
      <c r="AV1315" t="b">
        <f t="shared" si="360"/>
        <v>0</v>
      </c>
      <c r="AW1315" t="b">
        <f t="shared" si="361"/>
        <v>0</v>
      </c>
      <c r="AX1315" t="b">
        <f t="shared" si="362"/>
        <v>0</v>
      </c>
    </row>
    <row r="1316" spans="20:50" hidden="1">
      <c r="T1316" t="s">
        <v>53</v>
      </c>
      <c r="U1316" t="s">
        <v>59</v>
      </c>
      <c r="V1316">
        <v>741</v>
      </c>
      <c r="W1316" t="s">
        <v>142</v>
      </c>
      <c r="X1316" t="s">
        <v>115</v>
      </c>
      <c r="Y1316" t="s">
        <v>37</v>
      </c>
      <c r="Z1316">
        <v>25</v>
      </c>
      <c r="AA1316" t="s">
        <v>38</v>
      </c>
      <c r="AB1316">
        <v>34</v>
      </c>
      <c r="AC1316" t="s">
        <v>39</v>
      </c>
      <c r="AD1316">
        <v>1</v>
      </c>
      <c r="AE1316">
        <f t="shared" si="346"/>
        <v>53.673174047879769</v>
      </c>
      <c r="AF1316" t="str">
        <f t="shared" si="363"/>
        <v>UL53.6731740478798</v>
      </c>
      <c r="AH1316">
        <f>COUNTIF($AE$49:AE4267,AE1316)</f>
        <v>1</v>
      </c>
      <c r="AI1316" s="6">
        <f t="shared" si="347"/>
        <v>12.5</v>
      </c>
      <c r="AJ1316" s="7">
        <f t="shared" si="348"/>
        <v>11.333333333333334</v>
      </c>
      <c r="AK1316" s="7">
        <f t="shared" si="349"/>
        <v>8.3333333333333339</v>
      </c>
      <c r="AL1316" s="7">
        <f t="shared" si="350"/>
        <v>17</v>
      </c>
      <c r="AM1316" s="7">
        <f t="shared" si="351"/>
        <v>5</v>
      </c>
      <c r="AN1316" s="7">
        <f t="shared" si="352"/>
        <v>6.8</v>
      </c>
      <c r="AO1316" s="7">
        <f t="shared" si="353"/>
        <v>3.5714285714285716</v>
      </c>
      <c r="AP1316" s="8">
        <f t="shared" si="354"/>
        <v>4.8571428571428568</v>
      </c>
      <c r="AQ1316" t="b">
        <f t="shared" si="355"/>
        <v>0</v>
      </c>
      <c r="AR1316" t="b">
        <f t="shared" si="356"/>
        <v>0</v>
      </c>
      <c r="AS1316" t="b">
        <f t="shared" si="357"/>
        <v>0</v>
      </c>
      <c r="AT1316" t="b">
        <f t="shared" si="358"/>
        <v>1</v>
      </c>
      <c r="AU1316" t="b">
        <f t="shared" si="359"/>
        <v>1</v>
      </c>
      <c r="AV1316" t="b">
        <f t="shared" si="360"/>
        <v>0</v>
      </c>
      <c r="AW1316" t="b">
        <f t="shared" si="361"/>
        <v>0</v>
      </c>
      <c r="AX1316" t="b">
        <f t="shared" si="362"/>
        <v>0</v>
      </c>
    </row>
    <row r="1317" spans="20:50" hidden="1">
      <c r="T1317" t="s">
        <v>53</v>
      </c>
      <c r="U1317" t="s">
        <v>59</v>
      </c>
      <c r="V1317">
        <v>742</v>
      </c>
      <c r="W1317" t="s">
        <v>142</v>
      </c>
      <c r="X1317" t="s">
        <v>1127</v>
      </c>
      <c r="Y1317" t="s">
        <v>37</v>
      </c>
      <c r="Z1317">
        <v>26</v>
      </c>
      <c r="AA1317" t="s">
        <v>38</v>
      </c>
      <c r="AB1317">
        <v>1</v>
      </c>
      <c r="AC1317" t="s">
        <v>39</v>
      </c>
      <c r="AD1317">
        <v>1</v>
      </c>
      <c r="AE1317">
        <f t="shared" si="346"/>
        <v>2.2025981617658057</v>
      </c>
      <c r="AF1317" t="str">
        <f t="shared" si="363"/>
        <v>UL2.20259816176581</v>
      </c>
      <c r="AH1317">
        <f>COUNTIF($AE$49:AE4268,AE1317)</f>
        <v>2</v>
      </c>
      <c r="AI1317" s="6">
        <f t="shared" si="347"/>
        <v>13</v>
      </c>
      <c r="AJ1317" s="7">
        <f t="shared" si="348"/>
        <v>0.33333333333333331</v>
      </c>
      <c r="AK1317" s="7">
        <f t="shared" si="349"/>
        <v>8.6666666666666661</v>
      </c>
      <c r="AL1317" s="7">
        <f t="shared" si="350"/>
        <v>0.5</v>
      </c>
      <c r="AM1317" s="7">
        <f t="shared" si="351"/>
        <v>5.2</v>
      </c>
      <c r="AN1317" s="7">
        <f t="shared" si="352"/>
        <v>0.2</v>
      </c>
      <c r="AO1317" s="7">
        <f t="shared" si="353"/>
        <v>3.7142857142857144</v>
      </c>
      <c r="AP1317" s="8">
        <f t="shared" si="354"/>
        <v>0.14285714285714285</v>
      </c>
      <c r="AQ1317" t="b">
        <f t="shared" si="355"/>
        <v>1</v>
      </c>
      <c r="AR1317" t="b">
        <f t="shared" si="356"/>
        <v>0</v>
      </c>
      <c r="AS1317" t="b">
        <f t="shared" si="357"/>
        <v>0</v>
      </c>
      <c r="AT1317" t="b">
        <f t="shared" si="358"/>
        <v>0</v>
      </c>
      <c r="AU1317" t="b">
        <f t="shared" si="359"/>
        <v>0</v>
      </c>
      <c r="AV1317" t="b">
        <f t="shared" si="360"/>
        <v>0</v>
      </c>
      <c r="AW1317" t="b">
        <f t="shared" si="361"/>
        <v>0</v>
      </c>
      <c r="AX1317" t="b">
        <f t="shared" si="362"/>
        <v>0</v>
      </c>
    </row>
    <row r="1318" spans="20:50" hidden="1">
      <c r="T1318" t="s">
        <v>53</v>
      </c>
      <c r="U1318" t="s">
        <v>59</v>
      </c>
      <c r="V1318">
        <v>743</v>
      </c>
      <c r="W1318" t="s">
        <v>142</v>
      </c>
      <c r="X1318" t="s">
        <v>1128</v>
      </c>
      <c r="Y1318" t="s">
        <v>37</v>
      </c>
      <c r="Z1318">
        <v>26</v>
      </c>
      <c r="AA1318" t="s">
        <v>38</v>
      </c>
      <c r="AB1318">
        <v>3</v>
      </c>
      <c r="AC1318" t="s">
        <v>39</v>
      </c>
      <c r="AD1318">
        <v>1</v>
      </c>
      <c r="AE1318">
        <f t="shared" si="346"/>
        <v>6.5819446551780123</v>
      </c>
      <c r="AF1318" t="str">
        <f t="shared" si="363"/>
        <v>UL6.58194465517801</v>
      </c>
      <c r="AH1318">
        <f>COUNTIF($AE$49:AE4269,AE1318)</f>
        <v>2</v>
      </c>
      <c r="AI1318" s="6">
        <f t="shared" si="347"/>
        <v>13</v>
      </c>
      <c r="AJ1318" s="7">
        <f t="shared" si="348"/>
        <v>1</v>
      </c>
      <c r="AK1318" s="7">
        <f t="shared" si="349"/>
        <v>8.6666666666666661</v>
      </c>
      <c r="AL1318" s="7">
        <f t="shared" si="350"/>
        <v>1.5</v>
      </c>
      <c r="AM1318" s="7">
        <f t="shared" si="351"/>
        <v>5.2</v>
      </c>
      <c r="AN1318" s="7">
        <f t="shared" si="352"/>
        <v>0.6</v>
      </c>
      <c r="AO1318" s="7">
        <f t="shared" si="353"/>
        <v>3.7142857142857144</v>
      </c>
      <c r="AP1318" s="8">
        <f t="shared" si="354"/>
        <v>0.42857142857142855</v>
      </c>
      <c r="AQ1318" t="b">
        <f t="shared" si="355"/>
        <v>1</v>
      </c>
      <c r="AR1318" t="b">
        <f t="shared" si="356"/>
        <v>1</v>
      </c>
      <c r="AS1318" t="b">
        <f t="shared" si="357"/>
        <v>0</v>
      </c>
      <c r="AT1318" t="b">
        <f t="shared" si="358"/>
        <v>0</v>
      </c>
      <c r="AU1318" t="b">
        <f t="shared" si="359"/>
        <v>0</v>
      </c>
      <c r="AV1318" t="b">
        <f t="shared" si="360"/>
        <v>0</v>
      </c>
      <c r="AW1318" t="b">
        <f t="shared" si="361"/>
        <v>0</v>
      </c>
      <c r="AX1318" t="b">
        <f t="shared" si="362"/>
        <v>0</v>
      </c>
    </row>
    <row r="1319" spans="20:50" hidden="1">
      <c r="T1319" t="s">
        <v>53</v>
      </c>
      <c r="U1319" t="s">
        <v>59</v>
      </c>
      <c r="V1319">
        <v>744</v>
      </c>
      <c r="W1319" t="s">
        <v>142</v>
      </c>
      <c r="X1319" t="s">
        <v>1129</v>
      </c>
      <c r="Y1319" t="s">
        <v>37</v>
      </c>
      <c r="Z1319">
        <v>26</v>
      </c>
      <c r="AA1319" t="s">
        <v>38</v>
      </c>
      <c r="AB1319">
        <v>5</v>
      </c>
      <c r="AC1319" t="s">
        <v>39</v>
      </c>
      <c r="AD1319">
        <v>1</v>
      </c>
      <c r="AE1319">
        <f t="shared" si="346"/>
        <v>10.885527054658738</v>
      </c>
      <c r="AF1319" t="str">
        <f t="shared" si="363"/>
        <v>UL10.8855270546587</v>
      </c>
      <c r="AH1319">
        <f>COUNTIF($AE$49:AE4270,AE1319)</f>
        <v>3</v>
      </c>
      <c r="AI1319" s="6">
        <f t="shared" si="347"/>
        <v>13</v>
      </c>
      <c r="AJ1319" s="7">
        <f t="shared" si="348"/>
        <v>1.6666666666666667</v>
      </c>
      <c r="AK1319" s="7">
        <f t="shared" si="349"/>
        <v>8.6666666666666661</v>
      </c>
      <c r="AL1319" s="7">
        <f t="shared" si="350"/>
        <v>2.5</v>
      </c>
      <c r="AM1319" s="7">
        <f t="shared" si="351"/>
        <v>5.2</v>
      </c>
      <c r="AN1319" s="7">
        <f t="shared" si="352"/>
        <v>1</v>
      </c>
      <c r="AO1319" s="7">
        <f t="shared" si="353"/>
        <v>3.7142857142857144</v>
      </c>
      <c r="AP1319" s="8">
        <f t="shared" si="354"/>
        <v>0.7142857142857143</v>
      </c>
      <c r="AQ1319" t="b">
        <f t="shared" si="355"/>
        <v>1</v>
      </c>
      <c r="AR1319" t="b">
        <f t="shared" si="356"/>
        <v>0</v>
      </c>
      <c r="AS1319" t="b">
        <f t="shared" si="357"/>
        <v>0</v>
      </c>
      <c r="AT1319" t="b">
        <f t="shared" si="358"/>
        <v>0</v>
      </c>
      <c r="AU1319" t="b">
        <f t="shared" si="359"/>
        <v>0</v>
      </c>
      <c r="AV1319" t="b">
        <f t="shared" si="360"/>
        <v>1</v>
      </c>
      <c r="AW1319" t="b">
        <f t="shared" si="361"/>
        <v>0</v>
      </c>
      <c r="AX1319" t="b">
        <f t="shared" si="362"/>
        <v>0</v>
      </c>
    </row>
    <row r="1320" spans="20:50" hidden="1">
      <c r="T1320" t="s">
        <v>53</v>
      </c>
      <c r="U1320" t="s">
        <v>59</v>
      </c>
      <c r="V1320">
        <v>745</v>
      </c>
      <c r="W1320" t="s">
        <v>142</v>
      </c>
      <c r="X1320" t="s">
        <v>1130</v>
      </c>
      <c r="Y1320" t="s">
        <v>37</v>
      </c>
      <c r="Z1320">
        <v>26</v>
      </c>
      <c r="AA1320" t="s">
        <v>38</v>
      </c>
      <c r="AB1320">
        <v>7</v>
      </c>
      <c r="AC1320" t="s">
        <v>39</v>
      </c>
      <c r="AD1320">
        <v>1</v>
      </c>
      <c r="AE1320">
        <f t="shared" si="346"/>
        <v>15.068488159492208</v>
      </c>
      <c r="AF1320" t="str">
        <f t="shared" si="363"/>
        <v>UL15.0684881594922</v>
      </c>
      <c r="AH1320">
        <f>COUNTIF($AE$49:AE4271,AE1320)</f>
        <v>3</v>
      </c>
      <c r="AI1320" s="6">
        <f t="shared" si="347"/>
        <v>13</v>
      </c>
      <c r="AJ1320" s="7">
        <f t="shared" si="348"/>
        <v>2.3333333333333335</v>
      </c>
      <c r="AK1320" s="7">
        <f t="shared" si="349"/>
        <v>8.6666666666666661</v>
      </c>
      <c r="AL1320" s="7">
        <f t="shared" si="350"/>
        <v>3.5</v>
      </c>
      <c r="AM1320" s="7">
        <f t="shared" si="351"/>
        <v>5.2</v>
      </c>
      <c r="AN1320" s="7">
        <f t="shared" si="352"/>
        <v>1.4</v>
      </c>
      <c r="AO1320" s="7">
        <f t="shared" si="353"/>
        <v>3.7142857142857144</v>
      </c>
      <c r="AP1320" s="8">
        <f t="shared" si="354"/>
        <v>1</v>
      </c>
      <c r="AQ1320" t="b">
        <f t="shared" si="355"/>
        <v>1</v>
      </c>
      <c r="AR1320" t="b">
        <f t="shared" si="356"/>
        <v>0</v>
      </c>
      <c r="AS1320" t="b">
        <f t="shared" si="357"/>
        <v>0</v>
      </c>
      <c r="AT1320" t="b">
        <f t="shared" si="358"/>
        <v>0</v>
      </c>
      <c r="AU1320" t="b">
        <f t="shared" si="359"/>
        <v>0</v>
      </c>
      <c r="AV1320" t="b">
        <f t="shared" si="360"/>
        <v>0</v>
      </c>
      <c r="AW1320" t="b">
        <f t="shared" si="361"/>
        <v>0</v>
      </c>
      <c r="AX1320" t="b">
        <f t="shared" si="362"/>
        <v>1</v>
      </c>
    </row>
    <row r="1321" spans="20:50" hidden="1">
      <c r="T1321" t="s">
        <v>53</v>
      </c>
      <c r="U1321" t="s">
        <v>59</v>
      </c>
      <c r="V1321">
        <v>746</v>
      </c>
      <c r="W1321" t="s">
        <v>142</v>
      </c>
      <c r="X1321" t="s">
        <v>1131</v>
      </c>
      <c r="Y1321" t="s">
        <v>37</v>
      </c>
      <c r="Z1321">
        <v>26</v>
      </c>
      <c r="AA1321" t="s">
        <v>38</v>
      </c>
      <c r="AB1321">
        <v>9</v>
      </c>
      <c r="AC1321" t="s">
        <v>39</v>
      </c>
      <c r="AD1321">
        <v>1</v>
      </c>
      <c r="AE1321">
        <f t="shared" si="346"/>
        <v>19.093492000485615</v>
      </c>
      <c r="AF1321" t="str">
        <f t="shared" si="363"/>
        <v>UL19.0934920004856</v>
      </c>
      <c r="AH1321">
        <f>COUNTIF($AE$49:AE4272,AE1321)</f>
        <v>2</v>
      </c>
      <c r="AI1321" s="6">
        <f t="shared" si="347"/>
        <v>13</v>
      </c>
      <c r="AJ1321" s="7">
        <f t="shared" si="348"/>
        <v>3</v>
      </c>
      <c r="AK1321" s="7">
        <f t="shared" si="349"/>
        <v>8.6666666666666661</v>
      </c>
      <c r="AL1321" s="7">
        <f t="shared" si="350"/>
        <v>4.5</v>
      </c>
      <c r="AM1321" s="7">
        <f t="shared" si="351"/>
        <v>5.2</v>
      </c>
      <c r="AN1321" s="7">
        <f t="shared" si="352"/>
        <v>1.8</v>
      </c>
      <c r="AO1321" s="7">
        <f t="shared" si="353"/>
        <v>3.7142857142857144</v>
      </c>
      <c r="AP1321" s="8">
        <f t="shared" si="354"/>
        <v>1.2857142857142858</v>
      </c>
      <c r="AQ1321" t="b">
        <f t="shared" si="355"/>
        <v>1</v>
      </c>
      <c r="AR1321" t="b">
        <f t="shared" si="356"/>
        <v>1</v>
      </c>
      <c r="AS1321" t="b">
        <f t="shared" si="357"/>
        <v>0</v>
      </c>
      <c r="AT1321" t="b">
        <f t="shared" si="358"/>
        <v>0</v>
      </c>
      <c r="AU1321" t="b">
        <f t="shared" si="359"/>
        <v>0</v>
      </c>
      <c r="AV1321" t="b">
        <f t="shared" si="360"/>
        <v>0</v>
      </c>
      <c r="AW1321" t="b">
        <f t="shared" si="361"/>
        <v>0</v>
      </c>
      <c r="AX1321" t="b">
        <f t="shared" si="362"/>
        <v>0</v>
      </c>
    </row>
    <row r="1322" spans="20:50" hidden="1">
      <c r="T1322" t="s">
        <v>35</v>
      </c>
      <c r="U1322" t="s">
        <v>59</v>
      </c>
      <c r="V1322" t="s">
        <v>0</v>
      </c>
      <c r="W1322" t="s">
        <v>142</v>
      </c>
      <c r="X1322" t="s">
        <v>1131</v>
      </c>
      <c r="Y1322" t="s">
        <v>37</v>
      </c>
      <c r="Z1322">
        <v>26</v>
      </c>
      <c r="AA1322" t="s">
        <v>38</v>
      </c>
      <c r="AB1322">
        <v>9</v>
      </c>
      <c r="AC1322" t="s">
        <v>39</v>
      </c>
      <c r="AD1322">
        <v>1</v>
      </c>
      <c r="AE1322">
        <f t="shared" si="346"/>
        <v>19.093492000485615</v>
      </c>
      <c r="AF1322" t="str">
        <f t="shared" si="363"/>
        <v>UL19.0934920004856</v>
      </c>
      <c r="AG1322" t="str">
        <f>U1322&amp;AE1322</f>
        <v>UL19.0934920004856</v>
      </c>
      <c r="AH1322">
        <f>COUNTIF($AG$49:AG4273,AG1322)</f>
        <v>1</v>
      </c>
      <c r="AI1322" s="6">
        <f t="shared" si="347"/>
        <v>13</v>
      </c>
      <c r="AJ1322" s="7">
        <f t="shared" si="348"/>
        <v>3</v>
      </c>
      <c r="AK1322" s="7">
        <f t="shared" si="349"/>
        <v>8.6666666666666661</v>
      </c>
      <c r="AL1322" s="7">
        <f t="shared" si="350"/>
        <v>4.5</v>
      </c>
      <c r="AM1322" s="7">
        <f t="shared" si="351"/>
        <v>5.2</v>
      </c>
      <c r="AN1322" s="7">
        <f t="shared" si="352"/>
        <v>1.8</v>
      </c>
      <c r="AO1322" s="7">
        <f t="shared" si="353"/>
        <v>3.7142857142857144</v>
      </c>
      <c r="AP1322" s="8">
        <f t="shared" si="354"/>
        <v>1.2857142857142858</v>
      </c>
      <c r="AQ1322" t="b">
        <f t="shared" si="355"/>
        <v>1</v>
      </c>
      <c r="AR1322" t="b">
        <f t="shared" si="356"/>
        <v>1</v>
      </c>
      <c r="AS1322" t="b">
        <f t="shared" si="357"/>
        <v>0</v>
      </c>
      <c r="AT1322" t="b">
        <f t="shared" si="358"/>
        <v>0</v>
      </c>
      <c r="AU1322" t="b">
        <f t="shared" si="359"/>
        <v>0</v>
      </c>
      <c r="AV1322" t="b">
        <f t="shared" si="360"/>
        <v>0</v>
      </c>
      <c r="AW1322" t="b">
        <f t="shared" si="361"/>
        <v>0</v>
      </c>
      <c r="AX1322" t="b">
        <f t="shared" si="362"/>
        <v>0</v>
      </c>
    </row>
    <row r="1323" spans="20:50" hidden="1">
      <c r="T1323" t="s">
        <v>53</v>
      </c>
      <c r="U1323" t="s">
        <v>59</v>
      </c>
      <c r="V1323">
        <v>747</v>
      </c>
      <c r="W1323" t="s">
        <v>142</v>
      </c>
      <c r="X1323" t="s">
        <v>1132</v>
      </c>
      <c r="Y1323" t="s">
        <v>37</v>
      </c>
      <c r="Z1323">
        <v>26</v>
      </c>
      <c r="AA1323" t="s">
        <v>38</v>
      </c>
      <c r="AB1323">
        <v>11</v>
      </c>
      <c r="AC1323" t="s">
        <v>39</v>
      </c>
      <c r="AD1323">
        <v>1</v>
      </c>
      <c r="AE1323">
        <f t="shared" si="346"/>
        <v>22.932100437589785</v>
      </c>
      <c r="AF1323" t="str">
        <f t="shared" si="363"/>
        <v>UL22.9321004375898</v>
      </c>
      <c r="AH1323">
        <f>COUNTIF($AE$49:AE4274,AE1323)</f>
        <v>1</v>
      </c>
      <c r="AI1323" s="6">
        <f t="shared" si="347"/>
        <v>13</v>
      </c>
      <c r="AJ1323" s="7">
        <f t="shared" si="348"/>
        <v>3.6666666666666665</v>
      </c>
      <c r="AK1323" s="7">
        <f t="shared" si="349"/>
        <v>8.6666666666666661</v>
      </c>
      <c r="AL1323" s="7">
        <f t="shared" si="350"/>
        <v>5.5</v>
      </c>
      <c r="AM1323" s="7">
        <f t="shared" si="351"/>
        <v>5.2</v>
      </c>
      <c r="AN1323" s="7">
        <f t="shared" si="352"/>
        <v>2.2000000000000002</v>
      </c>
      <c r="AO1323" s="7">
        <f t="shared" si="353"/>
        <v>3.7142857142857144</v>
      </c>
      <c r="AP1323" s="8">
        <f t="shared" si="354"/>
        <v>1.5714285714285714</v>
      </c>
      <c r="AQ1323" t="b">
        <f t="shared" si="355"/>
        <v>1</v>
      </c>
      <c r="AR1323" t="b">
        <f t="shared" si="356"/>
        <v>0</v>
      </c>
      <c r="AS1323" t="b">
        <f t="shared" si="357"/>
        <v>0</v>
      </c>
      <c r="AT1323" t="b">
        <f t="shared" si="358"/>
        <v>0</v>
      </c>
      <c r="AU1323" t="b">
        <f t="shared" si="359"/>
        <v>0</v>
      </c>
      <c r="AV1323" t="b">
        <f t="shared" si="360"/>
        <v>0</v>
      </c>
      <c r="AW1323" t="b">
        <f t="shared" si="361"/>
        <v>0</v>
      </c>
      <c r="AX1323" t="b">
        <f t="shared" si="362"/>
        <v>0</v>
      </c>
    </row>
    <row r="1324" spans="20:50" hidden="1">
      <c r="T1324" t="s">
        <v>53</v>
      </c>
      <c r="U1324" t="s">
        <v>59</v>
      </c>
      <c r="V1324">
        <v>748</v>
      </c>
      <c r="W1324" t="s">
        <v>142</v>
      </c>
      <c r="X1324" t="s">
        <v>1133</v>
      </c>
      <c r="Y1324" t="s">
        <v>37</v>
      </c>
      <c r="Z1324">
        <v>26</v>
      </c>
      <c r="AA1324" t="s">
        <v>38</v>
      </c>
      <c r="AB1324">
        <v>13</v>
      </c>
      <c r="AC1324" t="s">
        <v>39</v>
      </c>
      <c r="AD1324">
        <v>1</v>
      </c>
      <c r="AE1324">
        <f t="shared" si="346"/>
        <v>26.56505117707799</v>
      </c>
      <c r="AF1324" t="str">
        <f t="shared" si="363"/>
        <v>UL26.565051177078</v>
      </c>
      <c r="AH1324">
        <f>COUNTIF($AE$49:AE4275,AE1324)</f>
        <v>26</v>
      </c>
      <c r="AI1324" s="6">
        <f t="shared" si="347"/>
        <v>13</v>
      </c>
      <c r="AJ1324" s="7">
        <f t="shared" si="348"/>
        <v>4.333333333333333</v>
      </c>
      <c r="AK1324" s="7">
        <f t="shared" si="349"/>
        <v>8.6666666666666661</v>
      </c>
      <c r="AL1324" s="7">
        <f t="shared" si="350"/>
        <v>6.5</v>
      </c>
      <c r="AM1324" s="7">
        <f t="shared" si="351"/>
        <v>5.2</v>
      </c>
      <c r="AN1324" s="7">
        <f t="shared" si="352"/>
        <v>2.6</v>
      </c>
      <c r="AO1324" s="7">
        <f t="shared" si="353"/>
        <v>3.7142857142857144</v>
      </c>
      <c r="AP1324" s="8">
        <f t="shared" si="354"/>
        <v>1.8571428571428572</v>
      </c>
      <c r="AQ1324" t="b">
        <f t="shared" si="355"/>
        <v>1</v>
      </c>
      <c r="AR1324" t="b">
        <f t="shared" si="356"/>
        <v>0</v>
      </c>
      <c r="AS1324" t="b">
        <f t="shared" si="357"/>
        <v>0</v>
      </c>
      <c r="AT1324" t="b">
        <f t="shared" si="358"/>
        <v>0</v>
      </c>
      <c r="AU1324" t="b">
        <f t="shared" si="359"/>
        <v>0</v>
      </c>
      <c r="AV1324" t="b">
        <f t="shared" si="360"/>
        <v>0</v>
      </c>
      <c r="AW1324" t="b">
        <f t="shared" si="361"/>
        <v>0</v>
      </c>
      <c r="AX1324" t="b">
        <f t="shared" si="362"/>
        <v>0</v>
      </c>
    </row>
    <row r="1325" spans="20:50">
      <c r="T1325" t="s">
        <v>35</v>
      </c>
      <c r="U1325" t="s">
        <v>59</v>
      </c>
      <c r="V1325" t="s">
        <v>0</v>
      </c>
      <c r="W1325" t="s">
        <v>142</v>
      </c>
      <c r="X1325" t="s">
        <v>1133</v>
      </c>
      <c r="Y1325" t="s">
        <v>37</v>
      </c>
      <c r="Z1325">
        <v>26</v>
      </c>
      <c r="AA1325" t="s">
        <v>38</v>
      </c>
      <c r="AB1325">
        <v>13</v>
      </c>
      <c r="AC1325" t="s">
        <v>39</v>
      </c>
      <c r="AD1325">
        <v>1</v>
      </c>
      <c r="AE1325">
        <f t="shared" si="346"/>
        <v>26.56505117707799</v>
      </c>
      <c r="AF1325" t="str">
        <f t="shared" si="363"/>
        <v>UL26.565051177078</v>
      </c>
      <c r="AG1325" t="str">
        <f>U1325&amp;AE1325</f>
        <v>UL26.565051177078</v>
      </c>
      <c r="AH1325">
        <f>COUNTIF($AG$49:AG4276,AG1325)</f>
        <v>2</v>
      </c>
      <c r="AI1325" s="6">
        <f t="shared" si="347"/>
        <v>13</v>
      </c>
      <c r="AJ1325" s="7">
        <f t="shared" si="348"/>
        <v>4.333333333333333</v>
      </c>
      <c r="AK1325" s="7">
        <f t="shared" si="349"/>
        <v>8.6666666666666661</v>
      </c>
      <c r="AL1325" s="7">
        <f t="shared" si="350"/>
        <v>6.5</v>
      </c>
      <c r="AM1325" s="7">
        <f t="shared" si="351"/>
        <v>5.2</v>
      </c>
      <c r="AN1325" s="7">
        <f t="shared" si="352"/>
        <v>2.6</v>
      </c>
      <c r="AO1325" s="7">
        <f t="shared" si="353"/>
        <v>3.7142857142857144</v>
      </c>
      <c r="AP1325" s="8">
        <f t="shared" si="354"/>
        <v>1.8571428571428572</v>
      </c>
      <c r="AQ1325" t="b">
        <f t="shared" si="355"/>
        <v>1</v>
      </c>
      <c r="AR1325" t="b">
        <f t="shared" si="356"/>
        <v>0</v>
      </c>
      <c r="AS1325" t="b">
        <f t="shared" si="357"/>
        <v>0</v>
      </c>
      <c r="AT1325" t="b">
        <f t="shared" si="358"/>
        <v>0</v>
      </c>
      <c r="AU1325" t="b">
        <f t="shared" si="359"/>
        <v>0</v>
      </c>
      <c r="AV1325" t="b">
        <f t="shared" si="360"/>
        <v>0</v>
      </c>
      <c r="AW1325" t="b">
        <f t="shared" si="361"/>
        <v>0</v>
      </c>
      <c r="AX1325" t="b">
        <f t="shared" si="362"/>
        <v>0</v>
      </c>
    </row>
    <row r="1326" spans="20:50" hidden="1">
      <c r="T1326" t="s">
        <v>53</v>
      </c>
      <c r="U1326" t="s">
        <v>59</v>
      </c>
      <c r="V1326">
        <v>749</v>
      </c>
      <c r="W1326" t="s">
        <v>142</v>
      </c>
      <c r="X1326" t="s">
        <v>1134</v>
      </c>
      <c r="Y1326" t="s">
        <v>37</v>
      </c>
      <c r="Z1326">
        <v>26</v>
      </c>
      <c r="AA1326" t="s">
        <v>38</v>
      </c>
      <c r="AB1326">
        <v>15</v>
      </c>
      <c r="AC1326" t="s">
        <v>39</v>
      </c>
      <c r="AD1326">
        <v>1</v>
      </c>
      <c r="AE1326">
        <f t="shared" si="346"/>
        <v>29.981639368849333</v>
      </c>
      <c r="AF1326" t="str">
        <f t="shared" si="363"/>
        <v>UL29.9816393688493</v>
      </c>
      <c r="AH1326">
        <f>COUNTIF($AE$49:AE4277,AE1326)</f>
        <v>1</v>
      </c>
      <c r="AI1326" s="6">
        <f t="shared" si="347"/>
        <v>13</v>
      </c>
      <c r="AJ1326" s="7">
        <f t="shared" si="348"/>
        <v>5</v>
      </c>
      <c r="AK1326" s="7">
        <f t="shared" si="349"/>
        <v>8.6666666666666661</v>
      </c>
      <c r="AL1326" s="7">
        <f t="shared" si="350"/>
        <v>7.5</v>
      </c>
      <c r="AM1326" s="7">
        <f t="shared" si="351"/>
        <v>5.2</v>
      </c>
      <c r="AN1326" s="7">
        <f t="shared" si="352"/>
        <v>3</v>
      </c>
      <c r="AO1326" s="7">
        <f t="shared" si="353"/>
        <v>3.7142857142857144</v>
      </c>
      <c r="AP1326" s="8">
        <f t="shared" si="354"/>
        <v>2.1428571428571428</v>
      </c>
      <c r="AQ1326" t="b">
        <f t="shared" si="355"/>
        <v>1</v>
      </c>
      <c r="AR1326" t="b">
        <f t="shared" si="356"/>
        <v>1</v>
      </c>
      <c r="AS1326" t="b">
        <f t="shared" si="357"/>
        <v>0</v>
      </c>
      <c r="AT1326" t="b">
        <f t="shared" si="358"/>
        <v>0</v>
      </c>
      <c r="AU1326" t="b">
        <f t="shared" si="359"/>
        <v>0</v>
      </c>
      <c r="AV1326" t="b">
        <f t="shared" si="360"/>
        <v>1</v>
      </c>
      <c r="AW1326" t="b">
        <f t="shared" si="361"/>
        <v>0</v>
      </c>
      <c r="AX1326" t="b">
        <f t="shared" si="362"/>
        <v>0</v>
      </c>
    </row>
    <row r="1327" spans="20:50" hidden="1">
      <c r="T1327" t="s">
        <v>53</v>
      </c>
      <c r="U1327" t="s">
        <v>59</v>
      </c>
      <c r="V1327">
        <v>750</v>
      </c>
      <c r="W1327" t="s">
        <v>142</v>
      </c>
      <c r="X1327" t="s">
        <v>1135</v>
      </c>
      <c r="Y1327" t="s">
        <v>37</v>
      </c>
      <c r="Z1327">
        <v>26</v>
      </c>
      <c r="AA1327" t="s">
        <v>38</v>
      </c>
      <c r="AB1327">
        <v>17</v>
      </c>
      <c r="AC1327" t="s">
        <v>39</v>
      </c>
      <c r="AD1327">
        <v>1</v>
      </c>
      <c r="AE1327">
        <f t="shared" si="346"/>
        <v>33.178511659392747</v>
      </c>
      <c r="AF1327" t="str">
        <f t="shared" si="363"/>
        <v>UL33.1785116593927</v>
      </c>
      <c r="AH1327">
        <f>COUNTIF($AE$49:AE4278,AE1327)</f>
        <v>2</v>
      </c>
      <c r="AI1327" s="6">
        <f t="shared" si="347"/>
        <v>13</v>
      </c>
      <c r="AJ1327" s="7">
        <f t="shared" si="348"/>
        <v>5.666666666666667</v>
      </c>
      <c r="AK1327" s="7">
        <f t="shared" si="349"/>
        <v>8.6666666666666661</v>
      </c>
      <c r="AL1327" s="7">
        <f t="shared" si="350"/>
        <v>8.5</v>
      </c>
      <c r="AM1327" s="7">
        <f t="shared" si="351"/>
        <v>5.2</v>
      </c>
      <c r="AN1327" s="7">
        <f t="shared" si="352"/>
        <v>3.4</v>
      </c>
      <c r="AO1327" s="7">
        <f t="shared" si="353"/>
        <v>3.7142857142857144</v>
      </c>
      <c r="AP1327" s="8">
        <f t="shared" si="354"/>
        <v>2.4285714285714284</v>
      </c>
      <c r="AQ1327" t="b">
        <f t="shared" si="355"/>
        <v>1</v>
      </c>
      <c r="AR1327" t="b">
        <f t="shared" si="356"/>
        <v>0</v>
      </c>
      <c r="AS1327" t="b">
        <f t="shared" si="357"/>
        <v>0</v>
      </c>
      <c r="AT1327" t="b">
        <f t="shared" si="358"/>
        <v>0</v>
      </c>
      <c r="AU1327" t="b">
        <f t="shared" si="359"/>
        <v>0</v>
      </c>
      <c r="AV1327" t="b">
        <f t="shared" si="360"/>
        <v>0</v>
      </c>
      <c r="AW1327" t="b">
        <f t="shared" si="361"/>
        <v>0</v>
      </c>
      <c r="AX1327" t="b">
        <f t="shared" si="362"/>
        <v>0</v>
      </c>
    </row>
    <row r="1328" spans="20:50" hidden="1">
      <c r="T1328" t="s">
        <v>35</v>
      </c>
      <c r="U1328" t="s">
        <v>59</v>
      </c>
      <c r="V1328" t="s">
        <v>0</v>
      </c>
      <c r="W1328" t="s">
        <v>142</v>
      </c>
      <c r="X1328" t="s">
        <v>1135</v>
      </c>
      <c r="Y1328" t="s">
        <v>37</v>
      </c>
      <c r="Z1328">
        <v>26</v>
      </c>
      <c r="AA1328" t="s">
        <v>38</v>
      </c>
      <c r="AB1328">
        <v>17</v>
      </c>
      <c r="AC1328" t="s">
        <v>39</v>
      </c>
      <c r="AD1328">
        <v>1</v>
      </c>
      <c r="AE1328">
        <f t="shared" si="346"/>
        <v>33.178511659392747</v>
      </c>
      <c r="AF1328" t="str">
        <f t="shared" si="363"/>
        <v>UL33.1785116593927</v>
      </c>
      <c r="AG1328" t="str">
        <f>U1328&amp;AE1328</f>
        <v>UL33.1785116593927</v>
      </c>
      <c r="AH1328">
        <f>COUNTIF($AG$49:AG4279,AG1328)</f>
        <v>1</v>
      </c>
      <c r="AI1328" s="6">
        <f t="shared" si="347"/>
        <v>13</v>
      </c>
      <c r="AJ1328" s="7">
        <f t="shared" si="348"/>
        <v>5.666666666666667</v>
      </c>
      <c r="AK1328" s="7">
        <f t="shared" si="349"/>
        <v>8.6666666666666661</v>
      </c>
      <c r="AL1328" s="7">
        <f t="shared" si="350"/>
        <v>8.5</v>
      </c>
      <c r="AM1328" s="7">
        <f t="shared" si="351"/>
        <v>5.2</v>
      </c>
      <c r="AN1328" s="7">
        <f t="shared" si="352"/>
        <v>3.4</v>
      </c>
      <c r="AO1328" s="7">
        <f t="shared" si="353"/>
        <v>3.7142857142857144</v>
      </c>
      <c r="AP1328" s="8">
        <f t="shared" si="354"/>
        <v>2.4285714285714284</v>
      </c>
      <c r="AQ1328" t="b">
        <f t="shared" si="355"/>
        <v>1</v>
      </c>
      <c r="AR1328" t="b">
        <f t="shared" si="356"/>
        <v>0</v>
      </c>
      <c r="AS1328" t="b">
        <f t="shared" si="357"/>
        <v>0</v>
      </c>
      <c r="AT1328" t="b">
        <f t="shared" si="358"/>
        <v>0</v>
      </c>
      <c r="AU1328" t="b">
        <f t="shared" si="359"/>
        <v>0</v>
      </c>
      <c r="AV1328" t="b">
        <f t="shared" si="360"/>
        <v>0</v>
      </c>
      <c r="AW1328" t="b">
        <f t="shared" si="361"/>
        <v>0</v>
      </c>
      <c r="AX1328" t="b">
        <f t="shared" si="362"/>
        <v>0</v>
      </c>
    </row>
    <row r="1329" spans="20:50" hidden="1">
      <c r="T1329" t="s">
        <v>53</v>
      </c>
      <c r="U1329" t="s">
        <v>59</v>
      </c>
      <c r="V1329">
        <v>751</v>
      </c>
      <c r="W1329" t="s">
        <v>142</v>
      </c>
      <c r="X1329" t="s">
        <v>1136</v>
      </c>
      <c r="Y1329" t="s">
        <v>37</v>
      </c>
      <c r="Z1329">
        <v>26</v>
      </c>
      <c r="AA1329" t="s">
        <v>38</v>
      </c>
      <c r="AB1329">
        <v>19</v>
      </c>
      <c r="AC1329" t="s">
        <v>39</v>
      </c>
      <c r="AD1329">
        <v>1</v>
      </c>
      <c r="AE1329">
        <f t="shared" ref="AE1329:AE1392" si="364">DEGREES(ATAN2(Z1329,AB1329))</f>
        <v>36.158185439808321</v>
      </c>
      <c r="AF1329" t="str">
        <f t="shared" si="363"/>
        <v>UL36.1581854398083</v>
      </c>
      <c r="AH1329">
        <f>COUNTIF($AE$49:AE4280,AE1329)</f>
        <v>1</v>
      </c>
      <c r="AI1329" s="6">
        <f t="shared" ref="AI1329:AI1392" si="365">Z1329/$AI$48</f>
        <v>13</v>
      </c>
      <c r="AJ1329" s="7">
        <f t="shared" ref="AJ1329:AJ1392" si="366">AB1329/$AJ$48</f>
        <v>6.333333333333333</v>
      </c>
      <c r="AK1329" s="7">
        <f t="shared" ref="AK1329:AK1392" si="367">$Z1329/$AK$48</f>
        <v>8.6666666666666661</v>
      </c>
      <c r="AL1329" s="7">
        <f t="shared" ref="AL1329:AL1392" si="368">$AB1329/$AL$48</f>
        <v>9.5</v>
      </c>
      <c r="AM1329" s="7">
        <f t="shared" ref="AM1329:AM1392" si="369">$Z1329/$AM$48</f>
        <v>5.2</v>
      </c>
      <c r="AN1329" s="7">
        <f t="shared" ref="AN1329:AN1392" si="370">$AB1329/$AN$48</f>
        <v>3.8</v>
      </c>
      <c r="AO1329" s="7">
        <f t="shared" ref="AO1329:AO1392" si="371">$Z1329/$AO$48</f>
        <v>3.7142857142857144</v>
      </c>
      <c r="AP1329" s="8">
        <f t="shared" ref="AP1329:AP1392" si="372">$AB1329/$AP$48</f>
        <v>2.7142857142857144</v>
      </c>
      <c r="AQ1329" t="b">
        <f t="shared" ref="AQ1329:AQ1392" si="373">INT(AI1329)=AI1329</f>
        <v>1</v>
      </c>
      <c r="AR1329" t="b">
        <f t="shared" ref="AR1329:AR1392" si="374">INT(AJ1329)=AJ1329</f>
        <v>0</v>
      </c>
      <c r="AS1329" t="b">
        <f t="shared" ref="AS1329:AS1392" si="375">INT(AK1329)=AK1329</f>
        <v>0</v>
      </c>
      <c r="AT1329" t="b">
        <f t="shared" ref="AT1329:AT1392" si="376">INT(AL1329)=AL1329</f>
        <v>0</v>
      </c>
      <c r="AU1329" t="b">
        <f t="shared" ref="AU1329:AU1392" si="377">INT(AM1329)=AM1329</f>
        <v>0</v>
      </c>
      <c r="AV1329" t="b">
        <f t="shared" ref="AV1329:AV1392" si="378">INT(AN1329)=AN1329</f>
        <v>0</v>
      </c>
      <c r="AW1329" t="b">
        <f t="shared" ref="AW1329:AW1392" si="379">INT(AO1329)=AO1329</f>
        <v>0</v>
      </c>
      <c r="AX1329" t="b">
        <f t="shared" ref="AX1329:AX1392" si="380">INT(AP1329)=AP1329</f>
        <v>0</v>
      </c>
    </row>
    <row r="1330" spans="20:50" hidden="1">
      <c r="T1330" t="s">
        <v>53</v>
      </c>
      <c r="U1330" t="s">
        <v>59</v>
      </c>
      <c r="V1330">
        <v>752</v>
      </c>
      <c r="W1330" t="s">
        <v>142</v>
      </c>
      <c r="X1330" t="s">
        <v>1137</v>
      </c>
      <c r="Y1330" t="s">
        <v>37</v>
      </c>
      <c r="Z1330">
        <v>26</v>
      </c>
      <c r="AA1330" t="s">
        <v>38</v>
      </c>
      <c r="AB1330">
        <v>21</v>
      </c>
      <c r="AC1330" t="s">
        <v>39</v>
      </c>
      <c r="AD1330">
        <v>1</v>
      </c>
      <c r="AE1330">
        <f t="shared" si="364"/>
        <v>38.927543592792304</v>
      </c>
      <c r="AF1330" t="str">
        <f t="shared" ref="AF1330:AF1393" si="381">U1330&amp;AE1330</f>
        <v>UL38.9275435927923</v>
      </c>
      <c r="AH1330">
        <f>COUNTIF($AE$49:AE4281,AE1330)</f>
        <v>1</v>
      </c>
      <c r="AI1330" s="6">
        <f t="shared" si="365"/>
        <v>13</v>
      </c>
      <c r="AJ1330" s="7">
        <f t="shared" si="366"/>
        <v>7</v>
      </c>
      <c r="AK1330" s="7">
        <f t="shared" si="367"/>
        <v>8.6666666666666661</v>
      </c>
      <c r="AL1330" s="7">
        <f t="shared" si="368"/>
        <v>10.5</v>
      </c>
      <c r="AM1330" s="7">
        <f t="shared" si="369"/>
        <v>5.2</v>
      </c>
      <c r="AN1330" s="7">
        <f t="shared" si="370"/>
        <v>4.2</v>
      </c>
      <c r="AO1330" s="7">
        <f t="shared" si="371"/>
        <v>3.7142857142857144</v>
      </c>
      <c r="AP1330" s="8">
        <f t="shared" si="372"/>
        <v>3</v>
      </c>
      <c r="AQ1330" t="b">
        <f t="shared" si="373"/>
        <v>1</v>
      </c>
      <c r="AR1330" t="b">
        <f t="shared" si="374"/>
        <v>1</v>
      </c>
      <c r="AS1330" t="b">
        <f t="shared" si="375"/>
        <v>0</v>
      </c>
      <c r="AT1330" t="b">
        <f t="shared" si="376"/>
        <v>0</v>
      </c>
      <c r="AU1330" t="b">
        <f t="shared" si="377"/>
        <v>0</v>
      </c>
      <c r="AV1330" t="b">
        <f t="shared" si="378"/>
        <v>0</v>
      </c>
      <c r="AW1330" t="b">
        <f t="shared" si="379"/>
        <v>0</v>
      </c>
      <c r="AX1330" t="b">
        <f t="shared" si="380"/>
        <v>1</v>
      </c>
    </row>
    <row r="1331" spans="20:50" hidden="1">
      <c r="T1331" t="s">
        <v>53</v>
      </c>
      <c r="U1331" t="s">
        <v>59</v>
      </c>
      <c r="V1331">
        <v>753</v>
      </c>
      <c r="W1331" t="s">
        <v>142</v>
      </c>
      <c r="X1331" t="s">
        <v>1138</v>
      </c>
      <c r="Y1331" t="s">
        <v>37</v>
      </c>
      <c r="Z1331">
        <v>26</v>
      </c>
      <c r="AA1331" t="s">
        <v>38</v>
      </c>
      <c r="AB1331">
        <v>23</v>
      </c>
      <c r="AC1331" t="s">
        <v>39</v>
      </c>
      <c r="AD1331">
        <v>1</v>
      </c>
      <c r="AE1331">
        <f t="shared" si="364"/>
        <v>41.496468355215541</v>
      </c>
      <c r="AF1331" t="str">
        <f t="shared" si="381"/>
        <v>UL41.4964683552155</v>
      </c>
      <c r="AH1331">
        <f>COUNTIF($AE$49:AE4282,AE1331)</f>
        <v>1</v>
      </c>
      <c r="AI1331" s="6">
        <f t="shared" si="365"/>
        <v>13</v>
      </c>
      <c r="AJ1331" s="7">
        <f t="shared" si="366"/>
        <v>7.666666666666667</v>
      </c>
      <c r="AK1331" s="7">
        <f t="shared" si="367"/>
        <v>8.6666666666666661</v>
      </c>
      <c r="AL1331" s="7">
        <f t="shared" si="368"/>
        <v>11.5</v>
      </c>
      <c r="AM1331" s="7">
        <f t="shared" si="369"/>
        <v>5.2</v>
      </c>
      <c r="AN1331" s="7">
        <f t="shared" si="370"/>
        <v>4.5999999999999996</v>
      </c>
      <c r="AO1331" s="7">
        <f t="shared" si="371"/>
        <v>3.7142857142857144</v>
      </c>
      <c r="AP1331" s="8">
        <f t="shared" si="372"/>
        <v>3.2857142857142856</v>
      </c>
      <c r="AQ1331" t="b">
        <f t="shared" si="373"/>
        <v>1</v>
      </c>
      <c r="AR1331" t="b">
        <f t="shared" si="374"/>
        <v>0</v>
      </c>
      <c r="AS1331" t="b">
        <f t="shared" si="375"/>
        <v>0</v>
      </c>
      <c r="AT1331" t="b">
        <f t="shared" si="376"/>
        <v>0</v>
      </c>
      <c r="AU1331" t="b">
        <f t="shared" si="377"/>
        <v>0</v>
      </c>
      <c r="AV1331" t="b">
        <f t="shared" si="378"/>
        <v>0</v>
      </c>
      <c r="AW1331" t="b">
        <f t="shared" si="379"/>
        <v>0</v>
      </c>
      <c r="AX1331" t="b">
        <f t="shared" si="380"/>
        <v>0</v>
      </c>
    </row>
    <row r="1332" spans="20:50" hidden="1">
      <c r="T1332" t="s">
        <v>53</v>
      </c>
      <c r="U1332" t="s">
        <v>59</v>
      </c>
      <c r="V1332">
        <v>754</v>
      </c>
      <c r="W1332" t="s">
        <v>142</v>
      </c>
      <c r="X1332" t="s">
        <v>1139</v>
      </c>
      <c r="Y1332" t="s">
        <v>37</v>
      </c>
      <c r="Z1332">
        <v>26</v>
      </c>
      <c r="AA1332" t="s">
        <v>38</v>
      </c>
      <c r="AB1332">
        <v>25</v>
      </c>
      <c r="AC1332" t="s">
        <v>39</v>
      </c>
      <c r="AD1332">
        <v>1</v>
      </c>
      <c r="AE1332">
        <f t="shared" si="364"/>
        <v>43.876697285924578</v>
      </c>
      <c r="AF1332" t="str">
        <f t="shared" si="381"/>
        <v>UL43.8766972859246</v>
      </c>
      <c r="AH1332">
        <f>COUNTIF($AE$49:AE4283,AE1332)</f>
        <v>1</v>
      </c>
      <c r="AI1332" s="6">
        <f t="shared" si="365"/>
        <v>13</v>
      </c>
      <c r="AJ1332" s="7">
        <f t="shared" si="366"/>
        <v>8.3333333333333339</v>
      </c>
      <c r="AK1332" s="7">
        <f t="shared" si="367"/>
        <v>8.6666666666666661</v>
      </c>
      <c r="AL1332" s="7">
        <f t="shared" si="368"/>
        <v>12.5</v>
      </c>
      <c r="AM1332" s="7">
        <f t="shared" si="369"/>
        <v>5.2</v>
      </c>
      <c r="AN1332" s="7">
        <f t="shared" si="370"/>
        <v>5</v>
      </c>
      <c r="AO1332" s="7">
        <f t="shared" si="371"/>
        <v>3.7142857142857144</v>
      </c>
      <c r="AP1332" s="8">
        <f t="shared" si="372"/>
        <v>3.5714285714285716</v>
      </c>
      <c r="AQ1332" t="b">
        <f t="shared" si="373"/>
        <v>1</v>
      </c>
      <c r="AR1332" t="b">
        <f t="shared" si="374"/>
        <v>0</v>
      </c>
      <c r="AS1332" t="b">
        <f t="shared" si="375"/>
        <v>0</v>
      </c>
      <c r="AT1332" t="b">
        <f t="shared" si="376"/>
        <v>0</v>
      </c>
      <c r="AU1332" t="b">
        <f t="shared" si="377"/>
        <v>0</v>
      </c>
      <c r="AV1332" t="b">
        <f t="shared" si="378"/>
        <v>1</v>
      </c>
      <c r="AW1332" t="b">
        <f t="shared" si="379"/>
        <v>0</v>
      </c>
      <c r="AX1332" t="b">
        <f t="shared" si="380"/>
        <v>0</v>
      </c>
    </row>
    <row r="1333" spans="20:50" hidden="1">
      <c r="T1333" t="s">
        <v>53</v>
      </c>
      <c r="U1333" t="s">
        <v>59</v>
      </c>
      <c r="V1333">
        <v>755</v>
      </c>
      <c r="W1333" t="s">
        <v>142</v>
      </c>
      <c r="X1333" t="s">
        <v>87</v>
      </c>
      <c r="Y1333" t="s">
        <v>37</v>
      </c>
      <c r="Z1333">
        <v>26</v>
      </c>
      <c r="AA1333" t="s">
        <v>38</v>
      </c>
      <c r="AB1333">
        <v>27</v>
      </c>
      <c r="AC1333" t="s">
        <v>39</v>
      </c>
      <c r="AD1333">
        <v>1</v>
      </c>
      <c r="AE1333">
        <f t="shared" si="364"/>
        <v>46.080924186660688</v>
      </c>
      <c r="AF1333" t="str">
        <f t="shared" si="381"/>
        <v>UL46.0809241866607</v>
      </c>
      <c r="AH1333">
        <f>COUNTIF($AE$49:AE4284,AE1333)</f>
        <v>1</v>
      </c>
      <c r="AI1333" s="6">
        <f t="shared" si="365"/>
        <v>13</v>
      </c>
      <c r="AJ1333" s="7">
        <f t="shared" si="366"/>
        <v>9</v>
      </c>
      <c r="AK1333" s="7">
        <f t="shared" si="367"/>
        <v>8.6666666666666661</v>
      </c>
      <c r="AL1333" s="7">
        <f t="shared" si="368"/>
        <v>13.5</v>
      </c>
      <c r="AM1333" s="7">
        <f t="shared" si="369"/>
        <v>5.2</v>
      </c>
      <c r="AN1333" s="7">
        <f t="shared" si="370"/>
        <v>5.4</v>
      </c>
      <c r="AO1333" s="7">
        <f t="shared" si="371"/>
        <v>3.7142857142857144</v>
      </c>
      <c r="AP1333" s="8">
        <f t="shared" si="372"/>
        <v>3.8571428571428572</v>
      </c>
      <c r="AQ1333" t="b">
        <f t="shared" si="373"/>
        <v>1</v>
      </c>
      <c r="AR1333" t="b">
        <f t="shared" si="374"/>
        <v>1</v>
      </c>
      <c r="AS1333" t="b">
        <f t="shared" si="375"/>
        <v>0</v>
      </c>
      <c r="AT1333" t="b">
        <f t="shared" si="376"/>
        <v>0</v>
      </c>
      <c r="AU1333" t="b">
        <f t="shared" si="377"/>
        <v>0</v>
      </c>
      <c r="AV1333" t="b">
        <f t="shared" si="378"/>
        <v>0</v>
      </c>
      <c r="AW1333" t="b">
        <f t="shared" si="379"/>
        <v>0</v>
      </c>
      <c r="AX1333" t="b">
        <f t="shared" si="380"/>
        <v>0</v>
      </c>
    </row>
    <row r="1334" spans="20:50" hidden="1">
      <c r="T1334" t="s">
        <v>53</v>
      </c>
      <c r="U1334" t="s">
        <v>59</v>
      </c>
      <c r="V1334">
        <v>756</v>
      </c>
      <c r="W1334" t="s">
        <v>142</v>
      </c>
      <c r="X1334" t="s">
        <v>77</v>
      </c>
      <c r="Y1334" t="s">
        <v>37</v>
      </c>
      <c r="Z1334">
        <v>26</v>
      </c>
      <c r="AA1334" t="s">
        <v>38</v>
      </c>
      <c r="AB1334">
        <v>29</v>
      </c>
      <c r="AC1334" t="s">
        <v>39</v>
      </c>
      <c r="AD1334">
        <v>1</v>
      </c>
      <c r="AE1334">
        <f t="shared" si="364"/>
        <v>48.122130462115713</v>
      </c>
      <c r="AF1334" t="str">
        <f t="shared" si="381"/>
        <v>UL48.1221304621157</v>
      </c>
      <c r="AH1334">
        <f>COUNTIF($AE$49:AE4285,AE1334)</f>
        <v>2</v>
      </c>
      <c r="AI1334" s="6">
        <f t="shared" si="365"/>
        <v>13</v>
      </c>
      <c r="AJ1334" s="7">
        <f t="shared" si="366"/>
        <v>9.6666666666666661</v>
      </c>
      <c r="AK1334" s="7">
        <f t="shared" si="367"/>
        <v>8.6666666666666661</v>
      </c>
      <c r="AL1334" s="7">
        <f t="shared" si="368"/>
        <v>14.5</v>
      </c>
      <c r="AM1334" s="7">
        <f t="shared" si="369"/>
        <v>5.2</v>
      </c>
      <c r="AN1334" s="7">
        <f t="shared" si="370"/>
        <v>5.8</v>
      </c>
      <c r="AO1334" s="7">
        <f t="shared" si="371"/>
        <v>3.7142857142857144</v>
      </c>
      <c r="AP1334" s="8">
        <f t="shared" si="372"/>
        <v>4.1428571428571432</v>
      </c>
      <c r="AQ1334" t="b">
        <f t="shared" si="373"/>
        <v>1</v>
      </c>
      <c r="AR1334" t="b">
        <f t="shared" si="374"/>
        <v>0</v>
      </c>
      <c r="AS1334" t="b">
        <f t="shared" si="375"/>
        <v>0</v>
      </c>
      <c r="AT1334" t="b">
        <f t="shared" si="376"/>
        <v>0</v>
      </c>
      <c r="AU1334" t="b">
        <f t="shared" si="377"/>
        <v>0</v>
      </c>
      <c r="AV1334" t="b">
        <f t="shared" si="378"/>
        <v>0</v>
      </c>
      <c r="AW1334" t="b">
        <f t="shared" si="379"/>
        <v>0</v>
      </c>
      <c r="AX1334" t="b">
        <f t="shared" si="380"/>
        <v>0</v>
      </c>
    </row>
    <row r="1335" spans="20:50" hidden="1">
      <c r="T1335" t="s">
        <v>35</v>
      </c>
      <c r="U1335" t="s">
        <v>59</v>
      </c>
      <c r="V1335" t="s">
        <v>0</v>
      </c>
      <c r="W1335" t="s">
        <v>142</v>
      </c>
      <c r="X1335" t="s">
        <v>77</v>
      </c>
      <c r="Y1335" t="s">
        <v>37</v>
      </c>
      <c r="Z1335">
        <v>26</v>
      </c>
      <c r="AA1335" t="s">
        <v>38</v>
      </c>
      <c r="AB1335">
        <v>29</v>
      </c>
      <c r="AC1335" t="s">
        <v>39</v>
      </c>
      <c r="AD1335">
        <v>1</v>
      </c>
      <c r="AE1335">
        <f t="shared" si="364"/>
        <v>48.122130462115713</v>
      </c>
      <c r="AF1335" t="str">
        <f t="shared" si="381"/>
        <v>UL48.1221304621157</v>
      </c>
      <c r="AG1335" t="str">
        <f>U1335&amp;AE1335</f>
        <v>UL48.1221304621157</v>
      </c>
      <c r="AH1335">
        <f>COUNTIF($AG$49:AG4286,AG1335)</f>
        <v>1</v>
      </c>
      <c r="AI1335" s="6">
        <f t="shared" si="365"/>
        <v>13</v>
      </c>
      <c r="AJ1335" s="7">
        <f t="shared" si="366"/>
        <v>9.6666666666666661</v>
      </c>
      <c r="AK1335" s="7">
        <f t="shared" si="367"/>
        <v>8.6666666666666661</v>
      </c>
      <c r="AL1335" s="7">
        <f t="shared" si="368"/>
        <v>14.5</v>
      </c>
      <c r="AM1335" s="7">
        <f t="shared" si="369"/>
        <v>5.2</v>
      </c>
      <c r="AN1335" s="7">
        <f t="shared" si="370"/>
        <v>5.8</v>
      </c>
      <c r="AO1335" s="7">
        <f t="shared" si="371"/>
        <v>3.7142857142857144</v>
      </c>
      <c r="AP1335" s="8">
        <f t="shared" si="372"/>
        <v>4.1428571428571432</v>
      </c>
      <c r="AQ1335" t="b">
        <f t="shared" si="373"/>
        <v>1</v>
      </c>
      <c r="AR1335" t="b">
        <f t="shared" si="374"/>
        <v>0</v>
      </c>
      <c r="AS1335" t="b">
        <f t="shared" si="375"/>
        <v>0</v>
      </c>
      <c r="AT1335" t="b">
        <f t="shared" si="376"/>
        <v>0</v>
      </c>
      <c r="AU1335" t="b">
        <f t="shared" si="377"/>
        <v>0</v>
      </c>
      <c r="AV1335" t="b">
        <f t="shared" si="378"/>
        <v>0</v>
      </c>
      <c r="AW1335" t="b">
        <f t="shared" si="379"/>
        <v>0</v>
      </c>
      <c r="AX1335" t="b">
        <f t="shared" si="380"/>
        <v>0</v>
      </c>
    </row>
    <row r="1336" spans="20:50" hidden="1">
      <c r="T1336" t="s">
        <v>53</v>
      </c>
      <c r="U1336" t="s">
        <v>59</v>
      </c>
      <c r="V1336">
        <v>757</v>
      </c>
      <c r="W1336" t="s">
        <v>142</v>
      </c>
      <c r="X1336" t="s">
        <v>60</v>
      </c>
      <c r="Y1336" t="s">
        <v>37</v>
      </c>
      <c r="Z1336">
        <v>26</v>
      </c>
      <c r="AA1336" t="s">
        <v>38</v>
      </c>
      <c r="AB1336">
        <v>31</v>
      </c>
      <c r="AC1336" t="s">
        <v>39</v>
      </c>
      <c r="AD1336">
        <v>1</v>
      </c>
      <c r="AE1336">
        <f t="shared" si="364"/>
        <v>50.01311375503581</v>
      </c>
      <c r="AF1336" t="str">
        <f t="shared" si="381"/>
        <v>UL50.0131137550358</v>
      </c>
      <c r="AH1336">
        <f>COUNTIF($AE$49:AE4287,AE1336)</f>
        <v>2</v>
      </c>
      <c r="AI1336" s="6">
        <f t="shared" si="365"/>
        <v>13</v>
      </c>
      <c r="AJ1336" s="7">
        <f t="shared" si="366"/>
        <v>10.333333333333334</v>
      </c>
      <c r="AK1336" s="7">
        <f t="shared" si="367"/>
        <v>8.6666666666666661</v>
      </c>
      <c r="AL1336" s="7">
        <f t="shared" si="368"/>
        <v>15.5</v>
      </c>
      <c r="AM1336" s="7">
        <f t="shared" si="369"/>
        <v>5.2</v>
      </c>
      <c r="AN1336" s="7">
        <f t="shared" si="370"/>
        <v>6.2</v>
      </c>
      <c r="AO1336" s="7">
        <f t="shared" si="371"/>
        <v>3.7142857142857144</v>
      </c>
      <c r="AP1336" s="8">
        <f t="shared" si="372"/>
        <v>4.4285714285714288</v>
      </c>
      <c r="AQ1336" t="b">
        <f t="shared" si="373"/>
        <v>1</v>
      </c>
      <c r="AR1336" t="b">
        <f t="shared" si="374"/>
        <v>0</v>
      </c>
      <c r="AS1336" t="b">
        <f t="shared" si="375"/>
        <v>0</v>
      </c>
      <c r="AT1336" t="b">
        <f t="shared" si="376"/>
        <v>0</v>
      </c>
      <c r="AU1336" t="b">
        <f t="shared" si="377"/>
        <v>0</v>
      </c>
      <c r="AV1336" t="b">
        <f t="shared" si="378"/>
        <v>0</v>
      </c>
      <c r="AW1336" t="b">
        <f t="shared" si="379"/>
        <v>0</v>
      </c>
      <c r="AX1336" t="b">
        <f t="shared" si="380"/>
        <v>0</v>
      </c>
    </row>
    <row r="1337" spans="20:50" hidden="1">
      <c r="T1337" t="s">
        <v>35</v>
      </c>
      <c r="U1337" t="s">
        <v>59</v>
      </c>
      <c r="V1337" t="s">
        <v>0</v>
      </c>
      <c r="W1337" t="s">
        <v>142</v>
      </c>
      <c r="X1337" t="s">
        <v>60</v>
      </c>
      <c r="Y1337" t="s">
        <v>37</v>
      </c>
      <c r="Z1337">
        <v>26</v>
      </c>
      <c r="AA1337" t="s">
        <v>38</v>
      </c>
      <c r="AB1337">
        <v>31</v>
      </c>
      <c r="AC1337" t="s">
        <v>39</v>
      </c>
      <c r="AD1337">
        <v>1</v>
      </c>
      <c r="AE1337">
        <f t="shared" si="364"/>
        <v>50.01311375503581</v>
      </c>
      <c r="AF1337" t="str">
        <f t="shared" si="381"/>
        <v>UL50.0131137550358</v>
      </c>
      <c r="AG1337" t="str">
        <f>U1337&amp;AE1337</f>
        <v>UL50.0131137550358</v>
      </c>
      <c r="AH1337">
        <f>COUNTIF($AG$49:AG4288,AG1337)</f>
        <v>1</v>
      </c>
      <c r="AI1337" s="6">
        <f t="shared" si="365"/>
        <v>13</v>
      </c>
      <c r="AJ1337" s="7">
        <f t="shared" si="366"/>
        <v>10.333333333333334</v>
      </c>
      <c r="AK1337" s="7">
        <f t="shared" si="367"/>
        <v>8.6666666666666661</v>
      </c>
      <c r="AL1337" s="7">
        <f t="shared" si="368"/>
        <v>15.5</v>
      </c>
      <c r="AM1337" s="7">
        <f t="shared" si="369"/>
        <v>5.2</v>
      </c>
      <c r="AN1337" s="7">
        <f t="shared" si="370"/>
        <v>6.2</v>
      </c>
      <c r="AO1337" s="7">
        <f t="shared" si="371"/>
        <v>3.7142857142857144</v>
      </c>
      <c r="AP1337" s="8">
        <f t="shared" si="372"/>
        <v>4.4285714285714288</v>
      </c>
      <c r="AQ1337" t="b">
        <f t="shared" si="373"/>
        <v>1</v>
      </c>
      <c r="AR1337" t="b">
        <f t="shared" si="374"/>
        <v>0</v>
      </c>
      <c r="AS1337" t="b">
        <f t="shared" si="375"/>
        <v>0</v>
      </c>
      <c r="AT1337" t="b">
        <f t="shared" si="376"/>
        <v>0</v>
      </c>
      <c r="AU1337" t="b">
        <f t="shared" si="377"/>
        <v>0</v>
      </c>
      <c r="AV1337" t="b">
        <f t="shared" si="378"/>
        <v>0</v>
      </c>
      <c r="AW1337" t="b">
        <f t="shared" si="379"/>
        <v>0</v>
      </c>
      <c r="AX1337" t="b">
        <f t="shared" si="380"/>
        <v>0</v>
      </c>
    </row>
    <row r="1338" spans="20:50" hidden="1">
      <c r="T1338" t="s">
        <v>53</v>
      </c>
      <c r="U1338" t="s">
        <v>59</v>
      </c>
      <c r="V1338">
        <v>758</v>
      </c>
      <c r="W1338" t="s">
        <v>142</v>
      </c>
      <c r="X1338" t="s">
        <v>45</v>
      </c>
      <c r="Y1338" t="s">
        <v>37</v>
      </c>
      <c r="Z1338">
        <v>26</v>
      </c>
      <c r="AA1338" t="s">
        <v>38</v>
      </c>
      <c r="AB1338">
        <v>33</v>
      </c>
      <c r="AC1338" t="s">
        <v>39</v>
      </c>
      <c r="AD1338">
        <v>1</v>
      </c>
      <c r="AE1338">
        <f t="shared" si="364"/>
        <v>51.766174822553054</v>
      </c>
      <c r="AF1338" t="str">
        <f t="shared" si="381"/>
        <v>UL51.7661748225531</v>
      </c>
      <c r="AH1338">
        <f>COUNTIF($AE$49:AE4289,AE1338)</f>
        <v>1</v>
      </c>
      <c r="AI1338" s="6">
        <f t="shared" si="365"/>
        <v>13</v>
      </c>
      <c r="AJ1338" s="7">
        <f t="shared" si="366"/>
        <v>11</v>
      </c>
      <c r="AK1338" s="7">
        <f t="shared" si="367"/>
        <v>8.6666666666666661</v>
      </c>
      <c r="AL1338" s="7">
        <f t="shared" si="368"/>
        <v>16.5</v>
      </c>
      <c r="AM1338" s="7">
        <f t="shared" si="369"/>
        <v>5.2</v>
      </c>
      <c r="AN1338" s="7">
        <f t="shared" si="370"/>
        <v>6.6</v>
      </c>
      <c r="AO1338" s="7">
        <f t="shared" si="371"/>
        <v>3.7142857142857144</v>
      </c>
      <c r="AP1338" s="8">
        <f t="shared" si="372"/>
        <v>4.7142857142857144</v>
      </c>
      <c r="AQ1338" t="b">
        <f t="shared" si="373"/>
        <v>1</v>
      </c>
      <c r="AR1338" t="b">
        <f t="shared" si="374"/>
        <v>1</v>
      </c>
      <c r="AS1338" t="b">
        <f t="shared" si="375"/>
        <v>0</v>
      </c>
      <c r="AT1338" t="b">
        <f t="shared" si="376"/>
        <v>0</v>
      </c>
      <c r="AU1338" t="b">
        <f t="shared" si="377"/>
        <v>0</v>
      </c>
      <c r="AV1338" t="b">
        <f t="shared" si="378"/>
        <v>0</v>
      </c>
      <c r="AW1338" t="b">
        <f t="shared" si="379"/>
        <v>0</v>
      </c>
      <c r="AX1338" t="b">
        <f t="shared" si="380"/>
        <v>0</v>
      </c>
    </row>
    <row r="1339" spans="20:50" hidden="1">
      <c r="T1339" t="s">
        <v>53</v>
      </c>
      <c r="U1339" t="s">
        <v>59</v>
      </c>
      <c r="V1339">
        <v>759</v>
      </c>
      <c r="W1339" t="s">
        <v>142</v>
      </c>
      <c r="X1339" t="s">
        <v>1140</v>
      </c>
      <c r="Y1339" t="s">
        <v>37</v>
      </c>
      <c r="Z1339">
        <v>27</v>
      </c>
      <c r="AA1339" t="s">
        <v>38</v>
      </c>
      <c r="AB1339">
        <v>1</v>
      </c>
      <c r="AC1339" t="s">
        <v>39</v>
      </c>
      <c r="AD1339">
        <v>1</v>
      </c>
      <c r="AE1339">
        <f t="shared" si="364"/>
        <v>2.1210963966614536</v>
      </c>
      <c r="AF1339" t="str">
        <f t="shared" si="381"/>
        <v>UL2.12109639666145</v>
      </c>
      <c r="AH1339">
        <f>COUNTIF($AE$49:AE4290,AE1339)</f>
        <v>3</v>
      </c>
      <c r="AI1339" s="6">
        <f t="shared" si="365"/>
        <v>13.5</v>
      </c>
      <c r="AJ1339" s="7">
        <f t="shared" si="366"/>
        <v>0.33333333333333331</v>
      </c>
      <c r="AK1339" s="7">
        <f t="shared" si="367"/>
        <v>9</v>
      </c>
      <c r="AL1339" s="7">
        <f t="shared" si="368"/>
        <v>0.5</v>
      </c>
      <c r="AM1339" s="7">
        <f t="shared" si="369"/>
        <v>5.4</v>
      </c>
      <c r="AN1339" s="7">
        <f t="shared" si="370"/>
        <v>0.2</v>
      </c>
      <c r="AO1339" s="7">
        <f t="shared" si="371"/>
        <v>3.8571428571428572</v>
      </c>
      <c r="AP1339" s="8">
        <f t="shared" si="372"/>
        <v>0.14285714285714285</v>
      </c>
      <c r="AQ1339" t="b">
        <f t="shared" si="373"/>
        <v>0</v>
      </c>
      <c r="AR1339" t="b">
        <f t="shared" si="374"/>
        <v>0</v>
      </c>
      <c r="AS1339" t="b">
        <f t="shared" si="375"/>
        <v>1</v>
      </c>
      <c r="AT1339" t="b">
        <f t="shared" si="376"/>
        <v>0</v>
      </c>
      <c r="AU1339" t="b">
        <f t="shared" si="377"/>
        <v>0</v>
      </c>
      <c r="AV1339" t="b">
        <f t="shared" si="378"/>
        <v>0</v>
      </c>
      <c r="AW1339" t="b">
        <f t="shared" si="379"/>
        <v>0</v>
      </c>
      <c r="AX1339" t="b">
        <f t="shared" si="380"/>
        <v>0</v>
      </c>
    </row>
    <row r="1340" spans="20:50" hidden="1">
      <c r="T1340" t="s">
        <v>53</v>
      </c>
      <c r="U1340" t="s">
        <v>59</v>
      </c>
      <c r="V1340">
        <v>760</v>
      </c>
      <c r="W1340" t="s">
        <v>142</v>
      </c>
      <c r="X1340" t="s">
        <v>1141</v>
      </c>
      <c r="Y1340" t="s">
        <v>37</v>
      </c>
      <c r="Z1340">
        <v>27</v>
      </c>
      <c r="AA1340" t="s">
        <v>38</v>
      </c>
      <c r="AB1340">
        <v>2</v>
      </c>
      <c r="AC1340" t="s">
        <v>39</v>
      </c>
      <c r="AD1340">
        <v>1</v>
      </c>
      <c r="AE1340">
        <f t="shared" si="364"/>
        <v>4.2363947990588402</v>
      </c>
      <c r="AF1340" t="str">
        <f t="shared" si="381"/>
        <v>UL4.23639479905884</v>
      </c>
      <c r="AH1340">
        <f>COUNTIF($AE$49:AE4291,AE1340)</f>
        <v>3</v>
      </c>
      <c r="AI1340" s="6">
        <f t="shared" si="365"/>
        <v>13.5</v>
      </c>
      <c r="AJ1340" s="7">
        <f t="shared" si="366"/>
        <v>0.66666666666666663</v>
      </c>
      <c r="AK1340" s="7">
        <f t="shared" si="367"/>
        <v>9</v>
      </c>
      <c r="AL1340" s="7">
        <f t="shared" si="368"/>
        <v>1</v>
      </c>
      <c r="AM1340" s="7">
        <f t="shared" si="369"/>
        <v>5.4</v>
      </c>
      <c r="AN1340" s="7">
        <f t="shared" si="370"/>
        <v>0.4</v>
      </c>
      <c r="AO1340" s="7">
        <f t="shared" si="371"/>
        <v>3.8571428571428572</v>
      </c>
      <c r="AP1340" s="8">
        <f t="shared" si="372"/>
        <v>0.2857142857142857</v>
      </c>
      <c r="AQ1340" t="b">
        <f t="shared" si="373"/>
        <v>0</v>
      </c>
      <c r="AR1340" t="b">
        <f t="shared" si="374"/>
        <v>0</v>
      </c>
      <c r="AS1340" t="b">
        <f t="shared" si="375"/>
        <v>1</v>
      </c>
      <c r="AT1340" t="b">
        <f t="shared" si="376"/>
        <v>1</v>
      </c>
      <c r="AU1340" t="b">
        <f t="shared" si="377"/>
        <v>0</v>
      </c>
      <c r="AV1340" t="b">
        <f t="shared" si="378"/>
        <v>0</v>
      </c>
      <c r="AW1340" t="b">
        <f t="shared" si="379"/>
        <v>0</v>
      </c>
      <c r="AX1340" t="b">
        <f t="shared" si="380"/>
        <v>0</v>
      </c>
    </row>
    <row r="1341" spans="20:50" hidden="1">
      <c r="T1341" t="s">
        <v>53</v>
      </c>
      <c r="U1341" t="s">
        <v>59</v>
      </c>
      <c r="V1341">
        <v>761</v>
      </c>
      <c r="W1341" t="s">
        <v>142</v>
      </c>
      <c r="X1341" t="s">
        <v>1142</v>
      </c>
      <c r="Y1341" t="s">
        <v>37</v>
      </c>
      <c r="Z1341">
        <v>27</v>
      </c>
      <c r="AA1341" t="s">
        <v>38</v>
      </c>
      <c r="AB1341">
        <v>4</v>
      </c>
      <c r="AC1341" t="s">
        <v>39</v>
      </c>
      <c r="AD1341">
        <v>1</v>
      </c>
      <c r="AE1341">
        <f t="shared" si="364"/>
        <v>8.426969021480673</v>
      </c>
      <c r="AF1341" t="str">
        <f t="shared" si="381"/>
        <v>UL8.42696902148067</v>
      </c>
      <c r="AH1341">
        <f>COUNTIF($AE$49:AE4292,AE1341)</f>
        <v>2</v>
      </c>
      <c r="AI1341" s="6">
        <f t="shared" si="365"/>
        <v>13.5</v>
      </c>
      <c r="AJ1341" s="7">
        <f t="shared" si="366"/>
        <v>1.3333333333333333</v>
      </c>
      <c r="AK1341" s="7">
        <f t="shared" si="367"/>
        <v>9</v>
      </c>
      <c r="AL1341" s="7">
        <f t="shared" si="368"/>
        <v>2</v>
      </c>
      <c r="AM1341" s="7">
        <f t="shared" si="369"/>
        <v>5.4</v>
      </c>
      <c r="AN1341" s="7">
        <f t="shared" si="370"/>
        <v>0.8</v>
      </c>
      <c r="AO1341" s="7">
        <f t="shared" si="371"/>
        <v>3.8571428571428572</v>
      </c>
      <c r="AP1341" s="8">
        <f t="shared" si="372"/>
        <v>0.5714285714285714</v>
      </c>
      <c r="AQ1341" t="b">
        <f t="shared" si="373"/>
        <v>0</v>
      </c>
      <c r="AR1341" t="b">
        <f t="shared" si="374"/>
        <v>0</v>
      </c>
      <c r="AS1341" t="b">
        <f t="shared" si="375"/>
        <v>1</v>
      </c>
      <c r="AT1341" t="b">
        <f t="shared" si="376"/>
        <v>1</v>
      </c>
      <c r="AU1341" t="b">
        <f t="shared" si="377"/>
        <v>0</v>
      </c>
      <c r="AV1341" t="b">
        <f t="shared" si="378"/>
        <v>0</v>
      </c>
      <c r="AW1341" t="b">
        <f t="shared" si="379"/>
        <v>0</v>
      </c>
      <c r="AX1341" t="b">
        <f t="shared" si="380"/>
        <v>0</v>
      </c>
    </row>
    <row r="1342" spans="20:50" hidden="1">
      <c r="T1342" t="s">
        <v>53</v>
      </c>
      <c r="U1342" t="s">
        <v>59</v>
      </c>
      <c r="V1342">
        <v>762</v>
      </c>
      <c r="W1342" t="s">
        <v>142</v>
      </c>
      <c r="X1342" t="s">
        <v>1143</v>
      </c>
      <c r="Y1342" t="s">
        <v>37</v>
      </c>
      <c r="Z1342">
        <v>27</v>
      </c>
      <c r="AA1342" t="s">
        <v>38</v>
      </c>
      <c r="AB1342">
        <v>5</v>
      </c>
      <c r="AC1342" t="s">
        <v>39</v>
      </c>
      <c r="AD1342">
        <v>1</v>
      </c>
      <c r="AE1342">
        <f t="shared" si="364"/>
        <v>10.491477012331599</v>
      </c>
      <c r="AF1342" t="str">
        <f t="shared" si="381"/>
        <v>UL10.4914770123316</v>
      </c>
      <c r="AH1342">
        <f>COUNTIF($AE$49:AE4293,AE1342)</f>
        <v>3</v>
      </c>
      <c r="AI1342" s="6">
        <f t="shared" si="365"/>
        <v>13.5</v>
      </c>
      <c r="AJ1342" s="7">
        <f t="shared" si="366"/>
        <v>1.6666666666666667</v>
      </c>
      <c r="AK1342" s="7">
        <f t="shared" si="367"/>
        <v>9</v>
      </c>
      <c r="AL1342" s="7">
        <f t="shared" si="368"/>
        <v>2.5</v>
      </c>
      <c r="AM1342" s="7">
        <f t="shared" si="369"/>
        <v>5.4</v>
      </c>
      <c r="AN1342" s="7">
        <f t="shared" si="370"/>
        <v>1</v>
      </c>
      <c r="AO1342" s="7">
        <f t="shared" si="371"/>
        <v>3.8571428571428572</v>
      </c>
      <c r="AP1342" s="8">
        <f t="shared" si="372"/>
        <v>0.7142857142857143</v>
      </c>
      <c r="AQ1342" t="b">
        <f t="shared" si="373"/>
        <v>0</v>
      </c>
      <c r="AR1342" t="b">
        <f t="shared" si="374"/>
        <v>0</v>
      </c>
      <c r="AS1342" t="b">
        <f t="shared" si="375"/>
        <v>1</v>
      </c>
      <c r="AT1342" t="b">
        <f t="shared" si="376"/>
        <v>0</v>
      </c>
      <c r="AU1342" t="b">
        <f t="shared" si="377"/>
        <v>0</v>
      </c>
      <c r="AV1342" t="b">
        <f t="shared" si="378"/>
        <v>1</v>
      </c>
      <c r="AW1342" t="b">
        <f t="shared" si="379"/>
        <v>0</v>
      </c>
      <c r="AX1342" t="b">
        <f t="shared" si="380"/>
        <v>0</v>
      </c>
    </row>
    <row r="1343" spans="20:50" hidden="1">
      <c r="T1343" t="s">
        <v>53</v>
      </c>
      <c r="U1343" t="s">
        <v>59</v>
      </c>
      <c r="V1343">
        <v>763</v>
      </c>
      <c r="W1343" t="s">
        <v>142</v>
      </c>
      <c r="X1343" t="s">
        <v>1144</v>
      </c>
      <c r="Y1343" t="s">
        <v>37</v>
      </c>
      <c r="Z1343">
        <v>27</v>
      </c>
      <c r="AA1343" t="s">
        <v>38</v>
      </c>
      <c r="AB1343">
        <v>7</v>
      </c>
      <c r="AC1343" t="s">
        <v>39</v>
      </c>
      <c r="AD1343">
        <v>1</v>
      </c>
      <c r="AE1343">
        <f t="shared" si="364"/>
        <v>14.534455080540122</v>
      </c>
      <c r="AF1343" t="str">
        <f t="shared" si="381"/>
        <v>UL14.5344550805401</v>
      </c>
      <c r="AH1343">
        <f>COUNTIF($AE$49:AE4294,AE1343)</f>
        <v>3</v>
      </c>
      <c r="AI1343" s="6">
        <f t="shared" si="365"/>
        <v>13.5</v>
      </c>
      <c r="AJ1343" s="7">
        <f t="shared" si="366"/>
        <v>2.3333333333333335</v>
      </c>
      <c r="AK1343" s="7">
        <f t="shared" si="367"/>
        <v>9</v>
      </c>
      <c r="AL1343" s="7">
        <f t="shared" si="368"/>
        <v>3.5</v>
      </c>
      <c r="AM1343" s="7">
        <f t="shared" si="369"/>
        <v>5.4</v>
      </c>
      <c r="AN1343" s="7">
        <f t="shared" si="370"/>
        <v>1.4</v>
      </c>
      <c r="AO1343" s="7">
        <f t="shared" si="371"/>
        <v>3.8571428571428572</v>
      </c>
      <c r="AP1343" s="8">
        <f t="shared" si="372"/>
        <v>1</v>
      </c>
      <c r="AQ1343" t="b">
        <f t="shared" si="373"/>
        <v>0</v>
      </c>
      <c r="AR1343" t="b">
        <f t="shared" si="374"/>
        <v>0</v>
      </c>
      <c r="AS1343" t="b">
        <f t="shared" si="375"/>
        <v>1</v>
      </c>
      <c r="AT1343" t="b">
        <f t="shared" si="376"/>
        <v>0</v>
      </c>
      <c r="AU1343" t="b">
        <f t="shared" si="377"/>
        <v>0</v>
      </c>
      <c r="AV1343" t="b">
        <f t="shared" si="378"/>
        <v>0</v>
      </c>
      <c r="AW1343" t="b">
        <f t="shared" si="379"/>
        <v>0</v>
      </c>
      <c r="AX1343" t="b">
        <f t="shared" si="380"/>
        <v>1</v>
      </c>
    </row>
    <row r="1344" spans="20:50" hidden="1">
      <c r="T1344" t="s">
        <v>53</v>
      </c>
      <c r="U1344" t="s">
        <v>59</v>
      </c>
      <c r="V1344">
        <v>764</v>
      </c>
      <c r="W1344" t="s">
        <v>142</v>
      </c>
      <c r="X1344" t="s">
        <v>1145</v>
      </c>
      <c r="Y1344" t="s">
        <v>37</v>
      </c>
      <c r="Z1344">
        <v>27</v>
      </c>
      <c r="AA1344" t="s">
        <v>38</v>
      </c>
      <c r="AB1344">
        <v>8</v>
      </c>
      <c r="AC1344" t="s">
        <v>39</v>
      </c>
      <c r="AD1344">
        <v>1</v>
      </c>
      <c r="AE1344">
        <f t="shared" si="364"/>
        <v>16.504361381755018</v>
      </c>
      <c r="AF1344" t="str">
        <f t="shared" si="381"/>
        <v>UL16.504361381755</v>
      </c>
      <c r="AH1344">
        <f>COUNTIF($AE$49:AE4295,AE1344)</f>
        <v>2</v>
      </c>
      <c r="AI1344" s="6">
        <f t="shared" si="365"/>
        <v>13.5</v>
      </c>
      <c r="AJ1344" s="7">
        <f t="shared" si="366"/>
        <v>2.6666666666666665</v>
      </c>
      <c r="AK1344" s="7">
        <f t="shared" si="367"/>
        <v>9</v>
      </c>
      <c r="AL1344" s="7">
        <f t="shared" si="368"/>
        <v>4</v>
      </c>
      <c r="AM1344" s="7">
        <f t="shared" si="369"/>
        <v>5.4</v>
      </c>
      <c r="AN1344" s="7">
        <f t="shared" si="370"/>
        <v>1.6</v>
      </c>
      <c r="AO1344" s="7">
        <f t="shared" si="371"/>
        <v>3.8571428571428572</v>
      </c>
      <c r="AP1344" s="8">
        <f t="shared" si="372"/>
        <v>1.1428571428571428</v>
      </c>
      <c r="AQ1344" t="b">
        <f t="shared" si="373"/>
        <v>0</v>
      </c>
      <c r="AR1344" t="b">
        <f t="shared" si="374"/>
        <v>0</v>
      </c>
      <c r="AS1344" t="b">
        <f t="shared" si="375"/>
        <v>1</v>
      </c>
      <c r="AT1344" t="b">
        <f t="shared" si="376"/>
        <v>1</v>
      </c>
      <c r="AU1344" t="b">
        <f t="shared" si="377"/>
        <v>0</v>
      </c>
      <c r="AV1344" t="b">
        <f t="shared" si="378"/>
        <v>0</v>
      </c>
      <c r="AW1344" t="b">
        <f t="shared" si="379"/>
        <v>0</v>
      </c>
      <c r="AX1344" t="b">
        <f t="shared" si="380"/>
        <v>0</v>
      </c>
    </row>
    <row r="1345" spans="20:50" hidden="1">
      <c r="T1345" t="s">
        <v>53</v>
      </c>
      <c r="U1345" t="s">
        <v>59</v>
      </c>
      <c r="V1345">
        <v>765</v>
      </c>
      <c r="W1345" t="s">
        <v>142</v>
      </c>
      <c r="X1345" t="s">
        <v>1146</v>
      </c>
      <c r="Y1345" t="s">
        <v>37</v>
      </c>
      <c r="Z1345">
        <v>27</v>
      </c>
      <c r="AA1345" t="s">
        <v>38</v>
      </c>
      <c r="AB1345">
        <v>10</v>
      </c>
      <c r="AC1345" t="s">
        <v>39</v>
      </c>
      <c r="AD1345">
        <v>1</v>
      </c>
      <c r="AE1345">
        <f t="shared" si="364"/>
        <v>20.323136829662939</v>
      </c>
      <c r="AF1345" t="str">
        <f t="shared" si="381"/>
        <v>UL20.3231368296629</v>
      </c>
      <c r="AH1345">
        <f>COUNTIF($AE$49:AE4296,AE1345)</f>
        <v>1</v>
      </c>
      <c r="AI1345" s="6">
        <f t="shared" si="365"/>
        <v>13.5</v>
      </c>
      <c r="AJ1345" s="7">
        <f t="shared" si="366"/>
        <v>3.3333333333333335</v>
      </c>
      <c r="AK1345" s="7">
        <f t="shared" si="367"/>
        <v>9</v>
      </c>
      <c r="AL1345" s="7">
        <f t="shared" si="368"/>
        <v>5</v>
      </c>
      <c r="AM1345" s="7">
        <f t="shared" si="369"/>
        <v>5.4</v>
      </c>
      <c r="AN1345" s="7">
        <f t="shared" si="370"/>
        <v>2</v>
      </c>
      <c r="AO1345" s="7">
        <f t="shared" si="371"/>
        <v>3.8571428571428572</v>
      </c>
      <c r="AP1345" s="8">
        <f t="shared" si="372"/>
        <v>1.4285714285714286</v>
      </c>
      <c r="AQ1345" t="b">
        <f t="shared" si="373"/>
        <v>0</v>
      </c>
      <c r="AR1345" t="b">
        <f t="shared" si="374"/>
        <v>0</v>
      </c>
      <c r="AS1345" t="b">
        <f t="shared" si="375"/>
        <v>1</v>
      </c>
      <c r="AT1345" t="b">
        <f t="shared" si="376"/>
        <v>1</v>
      </c>
      <c r="AU1345" t="b">
        <f t="shared" si="377"/>
        <v>0</v>
      </c>
      <c r="AV1345" t="b">
        <f t="shared" si="378"/>
        <v>1</v>
      </c>
      <c r="AW1345" t="b">
        <f t="shared" si="379"/>
        <v>0</v>
      </c>
      <c r="AX1345" t="b">
        <f t="shared" si="380"/>
        <v>0</v>
      </c>
    </row>
    <row r="1346" spans="20:50" hidden="1">
      <c r="T1346" t="s">
        <v>53</v>
      </c>
      <c r="U1346" t="s">
        <v>59</v>
      </c>
      <c r="V1346">
        <v>766</v>
      </c>
      <c r="W1346" t="s">
        <v>142</v>
      </c>
      <c r="X1346" t="s">
        <v>1147</v>
      </c>
      <c r="Y1346" t="s">
        <v>37</v>
      </c>
      <c r="Z1346">
        <v>27</v>
      </c>
      <c r="AA1346" t="s">
        <v>38</v>
      </c>
      <c r="AB1346">
        <v>11</v>
      </c>
      <c r="AC1346" t="s">
        <v>39</v>
      </c>
      <c r="AD1346">
        <v>1</v>
      </c>
      <c r="AE1346">
        <f t="shared" si="364"/>
        <v>22.166345822082459</v>
      </c>
      <c r="AF1346" t="str">
        <f t="shared" si="381"/>
        <v>UL22.1663458220825</v>
      </c>
      <c r="AH1346">
        <f>COUNTIF($AE$49:AE4297,AE1346)</f>
        <v>1</v>
      </c>
      <c r="AI1346" s="6">
        <f t="shared" si="365"/>
        <v>13.5</v>
      </c>
      <c r="AJ1346" s="7">
        <f t="shared" si="366"/>
        <v>3.6666666666666665</v>
      </c>
      <c r="AK1346" s="7">
        <f t="shared" si="367"/>
        <v>9</v>
      </c>
      <c r="AL1346" s="7">
        <f t="shared" si="368"/>
        <v>5.5</v>
      </c>
      <c r="AM1346" s="7">
        <f t="shared" si="369"/>
        <v>5.4</v>
      </c>
      <c r="AN1346" s="7">
        <f t="shared" si="370"/>
        <v>2.2000000000000002</v>
      </c>
      <c r="AO1346" s="7">
        <f t="shared" si="371"/>
        <v>3.8571428571428572</v>
      </c>
      <c r="AP1346" s="8">
        <f t="shared" si="372"/>
        <v>1.5714285714285714</v>
      </c>
      <c r="AQ1346" t="b">
        <f t="shared" si="373"/>
        <v>0</v>
      </c>
      <c r="AR1346" t="b">
        <f t="shared" si="374"/>
        <v>0</v>
      </c>
      <c r="AS1346" t="b">
        <f t="shared" si="375"/>
        <v>1</v>
      </c>
      <c r="AT1346" t="b">
        <f t="shared" si="376"/>
        <v>0</v>
      </c>
      <c r="AU1346" t="b">
        <f t="shared" si="377"/>
        <v>0</v>
      </c>
      <c r="AV1346" t="b">
        <f t="shared" si="378"/>
        <v>0</v>
      </c>
      <c r="AW1346" t="b">
        <f t="shared" si="379"/>
        <v>0</v>
      </c>
      <c r="AX1346" t="b">
        <f t="shared" si="380"/>
        <v>0</v>
      </c>
    </row>
    <row r="1347" spans="20:50" hidden="1">
      <c r="T1347" t="s">
        <v>53</v>
      </c>
      <c r="U1347" t="s">
        <v>59</v>
      </c>
      <c r="V1347">
        <v>767</v>
      </c>
      <c r="W1347" t="s">
        <v>142</v>
      </c>
      <c r="X1347" t="s">
        <v>1148</v>
      </c>
      <c r="Y1347" t="s">
        <v>37</v>
      </c>
      <c r="Z1347">
        <v>27</v>
      </c>
      <c r="AA1347" t="s">
        <v>38</v>
      </c>
      <c r="AB1347">
        <v>13</v>
      </c>
      <c r="AC1347" t="s">
        <v>39</v>
      </c>
      <c r="AD1347">
        <v>1</v>
      </c>
      <c r="AE1347">
        <f t="shared" si="364"/>
        <v>25.709953780811265</v>
      </c>
      <c r="AF1347" t="str">
        <f t="shared" si="381"/>
        <v>UL25.7099537808113</v>
      </c>
      <c r="AH1347">
        <f>COUNTIF($AE$49:AE4298,AE1347)</f>
        <v>2</v>
      </c>
      <c r="AI1347" s="6">
        <f t="shared" si="365"/>
        <v>13.5</v>
      </c>
      <c r="AJ1347" s="7">
        <f t="shared" si="366"/>
        <v>4.333333333333333</v>
      </c>
      <c r="AK1347" s="7">
        <f t="shared" si="367"/>
        <v>9</v>
      </c>
      <c r="AL1347" s="7">
        <f t="shared" si="368"/>
        <v>6.5</v>
      </c>
      <c r="AM1347" s="7">
        <f t="shared" si="369"/>
        <v>5.4</v>
      </c>
      <c r="AN1347" s="7">
        <f t="shared" si="370"/>
        <v>2.6</v>
      </c>
      <c r="AO1347" s="7">
        <f t="shared" si="371"/>
        <v>3.8571428571428572</v>
      </c>
      <c r="AP1347" s="8">
        <f t="shared" si="372"/>
        <v>1.8571428571428572</v>
      </c>
      <c r="AQ1347" t="b">
        <f t="shared" si="373"/>
        <v>0</v>
      </c>
      <c r="AR1347" t="b">
        <f t="shared" si="374"/>
        <v>0</v>
      </c>
      <c r="AS1347" t="b">
        <f t="shared" si="375"/>
        <v>1</v>
      </c>
      <c r="AT1347" t="b">
        <f t="shared" si="376"/>
        <v>0</v>
      </c>
      <c r="AU1347" t="b">
        <f t="shared" si="377"/>
        <v>0</v>
      </c>
      <c r="AV1347" t="b">
        <f t="shared" si="378"/>
        <v>0</v>
      </c>
      <c r="AW1347" t="b">
        <f t="shared" si="379"/>
        <v>0</v>
      </c>
      <c r="AX1347" t="b">
        <f t="shared" si="380"/>
        <v>0</v>
      </c>
    </row>
    <row r="1348" spans="20:50" hidden="1">
      <c r="T1348" t="s">
        <v>35</v>
      </c>
      <c r="U1348" t="s">
        <v>59</v>
      </c>
      <c r="V1348" t="s">
        <v>0</v>
      </c>
      <c r="W1348" t="s">
        <v>142</v>
      </c>
      <c r="X1348" t="s">
        <v>1148</v>
      </c>
      <c r="Y1348" t="s">
        <v>37</v>
      </c>
      <c r="Z1348">
        <v>27</v>
      </c>
      <c r="AA1348" t="s">
        <v>38</v>
      </c>
      <c r="AB1348">
        <v>13</v>
      </c>
      <c r="AC1348" t="s">
        <v>39</v>
      </c>
      <c r="AD1348">
        <v>1</v>
      </c>
      <c r="AE1348">
        <f t="shared" si="364"/>
        <v>25.709953780811265</v>
      </c>
      <c r="AF1348" t="str">
        <f t="shared" si="381"/>
        <v>UL25.7099537808113</v>
      </c>
      <c r="AG1348" t="str">
        <f>U1348&amp;AE1348</f>
        <v>UL25.7099537808113</v>
      </c>
      <c r="AH1348">
        <f>COUNTIF($AG$49:AG4299,AG1348)</f>
        <v>1</v>
      </c>
      <c r="AI1348" s="6">
        <f t="shared" si="365"/>
        <v>13.5</v>
      </c>
      <c r="AJ1348" s="7">
        <f t="shared" si="366"/>
        <v>4.333333333333333</v>
      </c>
      <c r="AK1348" s="7">
        <f t="shared" si="367"/>
        <v>9</v>
      </c>
      <c r="AL1348" s="7">
        <f t="shared" si="368"/>
        <v>6.5</v>
      </c>
      <c r="AM1348" s="7">
        <f t="shared" si="369"/>
        <v>5.4</v>
      </c>
      <c r="AN1348" s="7">
        <f t="shared" si="370"/>
        <v>2.6</v>
      </c>
      <c r="AO1348" s="7">
        <f t="shared" si="371"/>
        <v>3.8571428571428572</v>
      </c>
      <c r="AP1348" s="8">
        <f t="shared" si="372"/>
        <v>1.8571428571428572</v>
      </c>
      <c r="AQ1348" t="b">
        <f t="shared" si="373"/>
        <v>0</v>
      </c>
      <c r="AR1348" t="b">
        <f t="shared" si="374"/>
        <v>0</v>
      </c>
      <c r="AS1348" t="b">
        <f t="shared" si="375"/>
        <v>1</v>
      </c>
      <c r="AT1348" t="b">
        <f t="shared" si="376"/>
        <v>0</v>
      </c>
      <c r="AU1348" t="b">
        <f t="shared" si="377"/>
        <v>0</v>
      </c>
      <c r="AV1348" t="b">
        <f t="shared" si="378"/>
        <v>0</v>
      </c>
      <c r="AW1348" t="b">
        <f t="shared" si="379"/>
        <v>0</v>
      </c>
      <c r="AX1348" t="b">
        <f t="shared" si="380"/>
        <v>0</v>
      </c>
    </row>
    <row r="1349" spans="20:50" hidden="1">
      <c r="T1349" t="s">
        <v>53</v>
      </c>
      <c r="U1349" t="s">
        <v>59</v>
      </c>
      <c r="V1349">
        <v>768</v>
      </c>
      <c r="W1349" t="s">
        <v>142</v>
      </c>
      <c r="X1349" t="s">
        <v>1149</v>
      </c>
      <c r="Y1349" t="s">
        <v>37</v>
      </c>
      <c r="Z1349">
        <v>27</v>
      </c>
      <c r="AA1349" t="s">
        <v>38</v>
      </c>
      <c r="AB1349">
        <v>14</v>
      </c>
      <c r="AC1349" t="s">
        <v>39</v>
      </c>
      <c r="AD1349">
        <v>1</v>
      </c>
      <c r="AE1349">
        <f t="shared" si="364"/>
        <v>27.407575437818402</v>
      </c>
      <c r="AF1349" t="str">
        <f t="shared" si="381"/>
        <v>UL27.4075754378184</v>
      </c>
      <c r="AH1349">
        <f>COUNTIF($AE$49:AE4300,AE1349)</f>
        <v>2</v>
      </c>
      <c r="AI1349" s="6">
        <f t="shared" si="365"/>
        <v>13.5</v>
      </c>
      <c r="AJ1349" s="7">
        <f t="shared" si="366"/>
        <v>4.666666666666667</v>
      </c>
      <c r="AK1349" s="7">
        <f t="shared" si="367"/>
        <v>9</v>
      </c>
      <c r="AL1349" s="7">
        <f t="shared" si="368"/>
        <v>7</v>
      </c>
      <c r="AM1349" s="7">
        <f t="shared" si="369"/>
        <v>5.4</v>
      </c>
      <c r="AN1349" s="7">
        <f t="shared" si="370"/>
        <v>2.8</v>
      </c>
      <c r="AO1349" s="7">
        <f t="shared" si="371"/>
        <v>3.8571428571428572</v>
      </c>
      <c r="AP1349" s="8">
        <f t="shared" si="372"/>
        <v>2</v>
      </c>
      <c r="AQ1349" t="b">
        <f t="shared" si="373"/>
        <v>0</v>
      </c>
      <c r="AR1349" t="b">
        <f t="shared" si="374"/>
        <v>0</v>
      </c>
      <c r="AS1349" t="b">
        <f t="shared" si="375"/>
        <v>1</v>
      </c>
      <c r="AT1349" t="b">
        <f t="shared" si="376"/>
        <v>1</v>
      </c>
      <c r="AU1349" t="b">
        <f t="shared" si="377"/>
        <v>0</v>
      </c>
      <c r="AV1349" t="b">
        <f t="shared" si="378"/>
        <v>0</v>
      </c>
      <c r="AW1349" t="b">
        <f t="shared" si="379"/>
        <v>0</v>
      </c>
      <c r="AX1349" t="b">
        <f t="shared" si="380"/>
        <v>1</v>
      </c>
    </row>
    <row r="1350" spans="20:50" hidden="1">
      <c r="T1350" t="s">
        <v>35</v>
      </c>
      <c r="U1350" t="s">
        <v>59</v>
      </c>
      <c r="V1350" t="s">
        <v>0</v>
      </c>
      <c r="W1350" t="s">
        <v>142</v>
      </c>
      <c r="X1350" t="s">
        <v>1149</v>
      </c>
      <c r="Y1350" t="s">
        <v>37</v>
      </c>
      <c r="Z1350">
        <v>27</v>
      </c>
      <c r="AA1350" t="s">
        <v>38</v>
      </c>
      <c r="AB1350">
        <v>14</v>
      </c>
      <c r="AC1350" t="s">
        <v>39</v>
      </c>
      <c r="AD1350">
        <v>1</v>
      </c>
      <c r="AE1350">
        <f t="shared" si="364"/>
        <v>27.407575437818402</v>
      </c>
      <c r="AF1350" t="str">
        <f t="shared" si="381"/>
        <v>UL27.4075754378184</v>
      </c>
      <c r="AG1350" t="str">
        <f>U1350&amp;AE1350</f>
        <v>UL27.4075754378184</v>
      </c>
      <c r="AH1350">
        <f>COUNTIF($AG$49:AG4301,AG1350)</f>
        <v>1</v>
      </c>
      <c r="AI1350" s="6">
        <f t="shared" si="365"/>
        <v>13.5</v>
      </c>
      <c r="AJ1350" s="7">
        <f t="shared" si="366"/>
        <v>4.666666666666667</v>
      </c>
      <c r="AK1350" s="7">
        <f t="shared" si="367"/>
        <v>9</v>
      </c>
      <c r="AL1350" s="7">
        <f t="shared" si="368"/>
        <v>7</v>
      </c>
      <c r="AM1350" s="7">
        <f t="shared" si="369"/>
        <v>5.4</v>
      </c>
      <c r="AN1350" s="7">
        <f t="shared" si="370"/>
        <v>2.8</v>
      </c>
      <c r="AO1350" s="7">
        <f t="shared" si="371"/>
        <v>3.8571428571428572</v>
      </c>
      <c r="AP1350" s="8">
        <f t="shared" si="372"/>
        <v>2</v>
      </c>
      <c r="AQ1350" t="b">
        <f t="shared" si="373"/>
        <v>0</v>
      </c>
      <c r="AR1350" t="b">
        <f t="shared" si="374"/>
        <v>0</v>
      </c>
      <c r="AS1350" t="b">
        <f t="shared" si="375"/>
        <v>1</v>
      </c>
      <c r="AT1350" t="b">
        <f t="shared" si="376"/>
        <v>1</v>
      </c>
      <c r="AU1350" t="b">
        <f t="shared" si="377"/>
        <v>0</v>
      </c>
      <c r="AV1350" t="b">
        <f t="shared" si="378"/>
        <v>0</v>
      </c>
      <c r="AW1350" t="b">
        <f t="shared" si="379"/>
        <v>0</v>
      </c>
      <c r="AX1350" t="b">
        <f t="shared" si="380"/>
        <v>1</v>
      </c>
    </row>
    <row r="1351" spans="20:50" hidden="1">
      <c r="T1351" t="s">
        <v>53</v>
      </c>
      <c r="U1351" t="s">
        <v>59</v>
      </c>
      <c r="V1351">
        <v>769</v>
      </c>
      <c r="W1351" t="s">
        <v>142</v>
      </c>
      <c r="X1351" t="s">
        <v>1150</v>
      </c>
      <c r="Y1351" t="s">
        <v>37</v>
      </c>
      <c r="Z1351">
        <v>27</v>
      </c>
      <c r="AA1351" t="s">
        <v>38</v>
      </c>
      <c r="AB1351">
        <v>16</v>
      </c>
      <c r="AC1351" t="s">
        <v>39</v>
      </c>
      <c r="AD1351">
        <v>1</v>
      </c>
      <c r="AE1351">
        <f t="shared" si="364"/>
        <v>30.650667957052864</v>
      </c>
      <c r="AF1351" t="str">
        <f t="shared" si="381"/>
        <v>UL30.6506679570529</v>
      </c>
      <c r="AH1351">
        <f>COUNTIF($AE$49:AE4302,AE1351)</f>
        <v>1</v>
      </c>
      <c r="AI1351" s="6">
        <f t="shared" si="365"/>
        <v>13.5</v>
      </c>
      <c r="AJ1351" s="7">
        <f t="shared" si="366"/>
        <v>5.333333333333333</v>
      </c>
      <c r="AK1351" s="7">
        <f t="shared" si="367"/>
        <v>9</v>
      </c>
      <c r="AL1351" s="7">
        <f t="shared" si="368"/>
        <v>8</v>
      </c>
      <c r="AM1351" s="7">
        <f t="shared" si="369"/>
        <v>5.4</v>
      </c>
      <c r="AN1351" s="7">
        <f t="shared" si="370"/>
        <v>3.2</v>
      </c>
      <c r="AO1351" s="7">
        <f t="shared" si="371"/>
        <v>3.8571428571428572</v>
      </c>
      <c r="AP1351" s="8">
        <f t="shared" si="372"/>
        <v>2.2857142857142856</v>
      </c>
      <c r="AQ1351" t="b">
        <f t="shared" si="373"/>
        <v>0</v>
      </c>
      <c r="AR1351" t="b">
        <f t="shared" si="374"/>
        <v>0</v>
      </c>
      <c r="AS1351" t="b">
        <f t="shared" si="375"/>
        <v>1</v>
      </c>
      <c r="AT1351" t="b">
        <f t="shared" si="376"/>
        <v>1</v>
      </c>
      <c r="AU1351" t="b">
        <f t="shared" si="377"/>
        <v>0</v>
      </c>
      <c r="AV1351" t="b">
        <f t="shared" si="378"/>
        <v>0</v>
      </c>
      <c r="AW1351" t="b">
        <f t="shared" si="379"/>
        <v>0</v>
      </c>
      <c r="AX1351" t="b">
        <f t="shared" si="380"/>
        <v>0</v>
      </c>
    </row>
    <row r="1352" spans="20:50" hidden="1">
      <c r="T1352" t="s">
        <v>53</v>
      </c>
      <c r="U1352" t="s">
        <v>59</v>
      </c>
      <c r="V1352">
        <v>770</v>
      </c>
      <c r="W1352" t="s">
        <v>142</v>
      </c>
      <c r="X1352" t="s">
        <v>1151</v>
      </c>
      <c r="Y1352" t="s">
        <v>37</v>
      </c>
      <c r="Z1352">
        <v>27</v>
      </c>
      <c r="AA1352" t="s">
        <v>38</v>
      </c>
      <c r="AB1352">
        <v>17</v>
      </c>
      <c r="AC1352" t="s">
        <v>39</v>
      </c>
      <c r="AD1352">
        <v>1</v>
      </c>
      <c r="AE1352">
        <f t="shared" si="364"/>
        <v>32.195733934713253</v>
      </c>
      <c r="AF1352" t="str">
        <f t="shared" si="381"/>
        <v>UL32.1957339347133</v>
      </c>
      <c r="AH1352">
        <f>COUNTIF($AE$49:AE4303,AE1352)</f>
        <v>1</v>
      </c>
      <c r="AI1352" s="6">
        <f t="shared" si="365"/>
        <v>13.5</v>
      </c>
      <c r="AJ1352" s="7">
        <f t="shared" si="366"/>
        <v>5.666666666666667</v>
      </c>
      <c r="AK1352" s="7">
        <f t="shared" si="367"/>
        <v>9</v>
      </c>
      <c r="AL1352" s="7">
        <f t="shared" si="368"/>
        <v>8.5</v>
      </c>
      <c r="AM1352" s="7">
        <f t="shared" si="369"/>
        <v>5.4</v>
      </c>
      <c r="AN1352" s="7">
        <f t="shared" si="370"/>
        <v>3.4</v>
      </c>
      <c r="AO1352" s="7">
        <f t="shared" si="371"/>
        <v>3.8571428571428572</v>
      </c>
      <c r="AP1352" s="8">
        <f t="shared" si="372"/>
        <v>2.4285714285714284</v>
      </c>
      <c r="AQ1352" t="b">
        <f t="shared" si="373"/>
        <v>0</v>
      </c>
      <c r="AR1352" t="b">
        <f t="shared" si="374"/>
        <v>0</v>
      </c>
      <c r="AS1352" t="b">
        <f t="shared" si="375"/>
        <v>1</v>
      </c>
      <c r="AT1352" t="b">
        <f t="shared" si="376"/>
        <v>0</v>
      </c>
      <c r="AU1352" t="b">
        <f t="shared" si="377"/>
        <v>0</v>
      </c>
      <c r="AV1352" t="b">
        <f t="shared" si="378"/>
        <v>0</v>
      </c>
      <c r="AW1352" t="b">
        <f t="shared" si="379"/>
        <v>0</v>
      </c>
      <c r="AX1352" t="b">
        <f t="shared" si="380"/>
        <v>0</v>
      </c>
    </row>
    <row r="1353" spans="20:50" hidden="1">
      <c r="T1353" t="s">
        <v>53</v>
      </c>
      <c r="U1353" t="s">
        <v>59</v>
      </c>
      <c r="V1353">
        <v>771</v>
      </c>
      <c r="W1353" t="s">
        <v>142</v>
      </c>
      <c r="X1353" t="s">
        <v>1152</v>
      </c>
      <c r="Y1353" t="s">
        <v>37</v>
      </c>
      <c r="Z1353">
        <v>27</v>
      </c>
      <c r="AA1353" t="s">
        <v>38</v>
      </c>
      <c r="AB1353">
        <v>19</v>
      </c>
      <c r="AC1353" t="s">
        <v>39</v>
      </c>
      <c r="AD1353">
        <v>1</v>
      </c>
      <c r="AE1353">
        <f t="shared" si="364"/>
        <v>35.134193056915635</v>
      </c>
      <c r="AF1353" t="str">
        <f t="shared" si="381"/>
        <v>UL35.1341930569156</v>
      </c>
      <c r="AH1353">
        <f>COUNTIF($AE$49:AE4304,AE1353)</f>
        <v>1</v>
      </c>
      <c r="AI1353" s="6">
        <f t="shared" si="365"/>
        <v>13.5</v>
      </c>
      <c r="AJ1353" s="7">
        <f t="shared" si="366"/>
        <v>6.333333333333333</v>
      </c>
      <c r="AK1353" s="7">
        <f t="shared" si="367"/>
        <v>9</v>
      </c>
      <c r="AL1353" s="7">
        <f t="shared" si="368"/>
        <v>9.5</v>
      </c>
      <c r="AM1353" s="7">
        <f t="shared" si="369"/>
        <v>5.4</v>
      </c>
      <c r="AN1353" s="7">
        <f t="shared" si="370"/>
        <v>3.8</v>
      </c>
      <c r="AO1353" s="7">
        <f t="shared" si="371"/>
        <v>3.8571428571428572</v>
      </c>
      <c r="AP1353" s="8">
        <f t="shared" si="372"/>
        <v>2.7142857142857144</v>
      </c>
      <c r="AQ1353" t="b">
        <f t="shared" si="373"/>
        <v>0</v>
      </c>
      <c r="AR1353" t="b">
        <f t="shared" si="374"/>
        <v>0</v>
      </c>
      <c r="AS1353" t="b">
        <f t="shared" si="375"/>
        <v>1</v>
      </c>
      <c r="AT1353" t="b">
        <f t="shared" si="376"/>
        <v>0</v>
      </c>
      <c r="AU1353" t="b">
        <f t="shared" si="377"/>
        <v>0</v>
      </c>
      <c r="AV1353" t="b">
        <f t="shared" si="378"/>
        <v>0</v>
      </c>
      <c r="AW1353" t="b">
        <f t="shared" si="379"/>
        <v>0</v>
      </c>
      <c r="AX1353" t="b">
        <f t="shared" si="380"/>
        <v>0</v>
      </c>
    </row>
    <row r="1354" spans="20:50" hidden="1">
      <c r="T1354" t="s">
        <v>53</v>
      </c>
      <c r="U1354" t="s">
        <v>59</v>
      </c>
      <c r="V1354">
        <v>772</v>
      </c>
      <c r="W1354" t="s">
        <v>142</v>
      </c>
      <c r="X1354" t="s">
        <v>1153</v>
      </c>
      <c r="Y1354" t="s">
        <v>37</v>
      </c>
      <c r="Z1354">
        <v>27</v>
      </c>
      <c r="AA1354" t="s">
        <v>38</v>
      </c>
      <c r="AB1354">
        <v>20</v>
      </c>
      <c r="AC1354" t="s">
        <v>39</v>
      </c>
      <c r="AD1354">
        <v>1</v>
      </c>
      <c r="AE1354">
        <f t="shared" si="364"/>
        <v>36.528855366985169</v>
      </c>
      <c r="AF1354" t="str">
        <f t="shared" si="381"/>
        <v>UL36.5288553669852</v>
      </c>
      <c r="AH1354">
        <f>COUNTIF($AE$49:AE4305,AE1354)</f>
        <v>1</v>
      </c>
      <c r="AI1354" s="6">
        <f t="shared" si="365"/>
        <v>13.5</v>
      </c>
      <c r="AJ1354" s="7">
        <f t="shared" si="366"/>
        <v>6.666666666666667</v>
      </c>
      <c r="AK1354" s="7">
        <f t="shared" si="367"/>
        <v>9</v>
      </c>
      <c r="AL1354" s="7">
        <f t="shared" si="368"/>
        <v>10</v>
      </c>
      <c r="AM1354" s="7">
        <f t="shared" si="369"/>
        <v>5.4</v>
      </c>
      <c r="AN1354" s="7">
        <f t="shared" si="370"/>
        <v>4</v>
      </c>
      <c r="AO1354" s="7">
        <f t="shared" si="371"/>
        <v>3.8571428571428572</v>
      </c>
      <c r="AP1354" s="8">
        <f t="shared" si="372"/>
        <v>2.8571428571428572</v>
      </c>
      <c r="AQ1354" t="b">
        <f t="shared" si="373"/>
        <v>0</v>
      </c>
      <c r="AR1354" t="b">
        <f t="shared" si="374"/>
        <v>0</v>
      </c>
      <c r="AS1354" t="b">
        <f t="shared" si="375"/>
        <v>1</v>
      </c>
      <c r="AT1354" t="b">
        <f t="shared" si="376"/>
        <v>1</v>
      </c>
      <c r="AU1354" t="b">
        <f t="shared" si="377"/>
        <v>0</v>
      </c>
      <c r="AV1354" t="b">
        <f t="shared" si="378"/>
        <v>1</v>
      </c>
      <c r="AW1354" t="b">
        <f t="shared" si="379"/>
        <v>0</v>
      </c>
      <c r="AX1354" t="b">
        <f t="shared" si="380"/>
        <v>0</v>
      </c>
    </row>
    <row r="1355" spans="20:50" hidden="1">
      <c r="T1355" t="s">
        <v>53</v>
      </c>
      <c r="U1355" t="s">
        <v>59</v>
      </c>
      <c r="V1355">
        <v>773</v>
      </c>
      <c r="W1355" t="s">
        <v>142</v>
      </c>
      <c r="X1355" t="s">
        <v>1154</v>
      </c>
      <c r="Y1355" t="s">
        <v>37</v>
      </c>
      <c r="Z1355">
        <v>27</v>
      </c>
      <c r="AA1355" t="s">
        <v>38</v>
      </c>
      <c r="AB1355">
        <v>22</v>
      </c>
      <c r="AC1355" t="s">
        <v>39</v>
      </c>
      <c r="AD1355">
        <v>1</v>
      </c>
      <c r="AE1355">
        <f t="shared" si="364"/>
        <v>39.173657970444225</v>
      </c>
      <c r="AF1355" t="str">
        <f t="shared" si="381"/>
        <v>UL39.1736579704442</v>
      </c>
      <c r="AH1355">
        <f>COUNTIF($AE$49:AE4306,AE1355)</f>
        <v>1</v>
      </c>
      <c r="AI1355" s="6">
        <f t="shared" si="365"/>
        <v>13.5</v>
      </c>
      <c r="AJ1355" s="7">
        <f t="shared" si="366"/>
        <v>7.333333333333333</v>
      </c>
      <c r="AK1355" s="7">
        <f t="shared" si="367"/>
        <v>9</v>
      </c>
      <c r="AL1355" s="7">
        <f t="shared" si="368"/>
        <v>11</v>
      </c>
      <c r="AM1355" s="7">
        <f t="shared" si="369"/>
        <v>5.4</v>
      </c>
      <c r="AN1355" s="7">
        <f t="shared" si="370"/>
        <v>4.4000000000000004</v>
      </c>
      <c r="AO1355" s="7">
        <f t="shared" si="371"/>
        <v>3.8571428571428572</v>
      </c>
      <c r="AP1355" s="8">
        <f t="shared" si="372"/>
        <v>3.1428571428571428</v>
      </c>
      <c r="AQ1355" t="b">
        <f t="shared" si="373"/>
        <v>0</v>
      </c>
      <c r="AR1355" t="b">
        <f t="shared" si="374"/>
        <v>0</v>
      </c>
      <c r="AS1355" t="b">
        <f t="shared" si="375"/>
        <v>1</v>
      </c>
      <c r="AT1355" t="b">
        <f t="shared" si="376"/>
        <v>1</v>
      </c>
      <c r="AU1355" t="b">
        <f t="shared" si="377"/>
        <v>0</v>
      </c>
      <c r="AV1355" t="b">
        <f t="shared" si="378"/>
        <v>0</v>
      </c>
      <c r="AW1355" t="b">
        <f t="shared" si="379"/>
        <v>0</v>
      </c>
      <c r="AX1355" t="b">
        <f t="shared" si="380"/>
        <v>0</v>
      </c>
    </row>
    <row r="1356" spans="20:50" hidden="1">
      <c r="T1356" t="s">
        <v>53</v>
      </c>
      <c r="U1356" t="s">
        <v>59</v>
      </c>
      <c r="V1356">
        <v>774</v>
      </c>
      <c r="W1356" t="s">
        <v>142</v>
      </c>
      <c r="X1356" t="s">
        <v>1155</v>
      </c>
      <c r="Y1356" t="s">
        <v>37</v>
      </c>
      <c r="Z1356">
        <v>27</v>
      </c>
      <c r="AA1356" t="s">
        <v>38</v>
      </c>
      <c r="AB1356">
        <v>23</v>
      </c>
      <c r="AC1356" t="s">
        <v>39</v>
      </c>
      <c r="AD1356">
        <v>1</v>
      </c>
      <c r="AE1356">
        <f t="shared" si="364"/>
        <v>40.426078740099136</v>
      </c>
      <c r="AF1356" t="str">
        <f t="shared" si="381"/>
        <v>UL40.4260787400991</v>
      </c>
      <c r="AH1356">
        <f>COUNTIF($AE$49:AE4307,AE1356)</f>
        <v>1</v>
      </c>
      <c r="AI1356" s="6">
        <f t="shared" si="365"/>
        <v>13.5</v>
      </c>
      <c r="AJ1356" s="7">
        <f t="shared" si="366"/>
        <v>7.666666666666667</v>
      </c>
      <c r="AK1356" s="7">
        <f t="shared" si="367"/>
        <v>9</v>
      </c>
      <c r="AL1356" s="7">
        <f t="shared" si="368"/>
        <v>11.5</v>
      </c>
      <c r="AM1356" s="7">
        <f t="shared" si="369"/>
        <v>5.4</v>
      </c>
      <c r="AN1356" s="7">
        <f t="shared" si="370"/>
        <v>4.5999999999999996</v>
      </c>
      <c r="AO1356" s="7">
        <f t="shared" si="371"/>
        <v>3.8571428571428572</v>
      </c>
      <c r="AP1356" s="8">
        <f t="shared" si="372"/>
        <v>3.2857142857142856</v>
      </c>
      <c r="AQ1356" t="b">
        <f t="shared" si="373"/>
        <v>0</v>
      </c>
      <c r="AR1356" t="b">
        <f t="shared" si="374"/>
        <v>0</v>
      </c>
      <c r="AS1356" t="b">
        <f t="shared" si="375"/>
        <v>1</v>
      </c>
      <c r="AT1356" t="b">
        <f t="shared" si="376"/>
        <v>0</v>
      </c>
      <c r="AU1356" t="b">
        <f t="shared" si="377"/>
        <v>0</v>
      </c>
      <c r="AV1356" t="b">
        <f t="shared" si="378"/>
        <v>0</v>
      </c>
      <c r="AW1356" t="b">
        <f t="shared" si="379"/>
        <v>0</v>
      </c>
      <c r="AX1356" t="b">
        <f t="shared" si="380"/>
        <v>0</v>
      </c>
    </row>
    <row r="1357" spans="20:50" hidden="1">
      <c r="T1357" t="s">
        <v>53</v>
      </c>
      <c r="U1357" t="s">
        <v>59</v>
      </c>
      <c r="V1357">
        <v>775</v>
      </c>
      <c r="W1357" t="s">
        <v>142</v>
      </c>
      <c r="X1357" t="s">
        <v>32</v>
      </c>
      <c r="Y1357" t="s">
        <v>37</v>
      </c>
      <c r="Z1357">
        <v>27</v>
      </c>
      <c r="AA1357" t="s">
        <v>38</v>
      </c>
      <c r="AB1357">
        <v>25</v>
      </c>
      <c r="AC1357" t="s">
        <v>39</v>
      </c>
      <c r="AD1357">
        <v>1</v>
      </c>
      <c r="AE1357">
        <f t="shared" si="364"/>
        <v>42.797401838234194</v>
      </c>
      <c r="AF1357" t="str">
        <f t="shared" si="381"/>
        <v>UL42.7974018382342</v>
      </c>
      <c r="AH1357">
        <f>COUNTIF($AE$49:AE4308,AE1357)</f>
        <v>1</v>
      </c>
      <c r="AI1357" s="6">
        <f t="shared" si="365"/>
        <v>13.5</v>
      </c>
      <c r="AJ1357" s="7">
        <f t="shared" si="366"/>
        <v>8.3333333333333339</v>
      </c>
      <c r="AK1357" s="7">
        <f t="shared" si="367"/>
        <v>9</v>
      </c>
      <c r="AL1357" s="7">
        <f t="shared" si="368"/>
        <v>12.5</v>
      </c>
      <c r="AM1357" s="7">
        <f t="shared" si="369"/>
        <v>5.4</v>
      </c>
      <c r="AN1357" s="7">
        <f t="shared" si="370"/>
        <v>5</v>
      </c>
      <c r="AO1357" s="7">
        <f t="shared" si="371"/>
        <v>3.8571428571428572</v>
      </c>
      <c r="AP1357" s="8">
        <f t="shared" si="372"/>
        <v>3.5714285714285716</v>
      </c>
      <c r="AQ1357" t="b">
        <f t="shared" si="373"/>
        <v>0</v>
      </c>
      <c r="AR1357" t="b">
        <f t="shared" si="374"/>
        <v>0</v>
      </c>
      <c r="AS1357" t="b">
        <f t="shared" si="375"/>
        <v>1</v>
      </c>
      <c r="AT1357" t="b">
        <f t="shared" si="376"/>
        <v>0</v>
      </c>
      <c r="AU1357" t="b">
        <f t="shared" si="377"/>
        <v>0</v>
      </c>
      <c r="AV1357" t="b">
        <f t="shared" si="378"/>
        <v>1</v>
      </c>
      <c r="AW1357" t="b">
        <f t="shared" si="379"/>
        <v>0</v>
      </c>
      <c r="AX1357" t="b">
        <f t="shared" si="380"/>
        <v>0</v>
      </c>
    </row>
    <row r="1358" spans="20:50" hidden="1">
      <c r="T1358" t="s">
        <v>53</v>
      </c>
      <c r="U1358" t="s">
        <v>59</v>
      </c>
      <c r="V1358">
        <v>776</v>
      </c>
      <c r="W1358" t="s">
        <v>142</v>
      </c>
      <c r="X1358" t="s">
        <v>91</v>
      </c>
      <c r="Y1358" t="s">
        <v>37</v>
      </c>
      <c r="Z1358">
        <v>27</v>
      </c>
      <c r="AA1358" t="s">
        <v>38</v>
      </c>
      <c r="AB1358">
        <v>26</v>
      </c>
      <c r="AC1358" t="s">
        <v>39</v>
      </c>
      <c r="AD1358">
        <v>1</v>
      </c>
      <c r="AE1358">
        <f t="shared" si="364"/>
        <v>43.919075813339312</v>
      </c>
      <c r="AF1358" t="str">
        <f t="shared" si="381"/>
        <v>UL43.9190758133393</v>
      </c>
      <c r="AH1358">
        <f>COUNTIF($AE$49:AE4309,AE1358)</f>
        <v>2</v>
      </c>
      <c r="AI1358" s="6">
        <f t="shared" si="365"/>
        <v>13.5</v>
      </c>
      <c r="AJ1358" s="7">
        <f t="shared" si="366"/>
        <v>8.6666666666666661</v>
      </c>
      <c r="AK1358" s="7">
        <f t="shared" si="367"/>
        <v>9</v>
      </c>
      <c r="AL1358" s="7">
        <f t="shared" si="368"/>
        <v>13</v>
      </c>
      <c r="AM1358" s="7">
        <f t="shared" si="369"/>
        <v>5.4</v>
      </c>
      <c r="AN1358" s="7">
        <f t="shared" si="370"/>
        <v>5.2</v>
      </c>
      <c r="AO1358" s="7">
        <f t="shared" si="371"/>
        <v>3.8571428571428572</v>
      </c>
      <c r="AP1358" s="8">
        <f t="shared" si="372"/>
        <v>3.7142857142857144</v>
      </c>
      <c r="AQ1358" t="b">
        <f t="shared" si="373"/>
        <v>0</v>
      </c>
      <c r="AR1358" t="b">
        <f t="shared" si="374"/>
        <v>0</v>
      </c>
      <c r="AS1358" t="b">
        <f t="shared" si="375"/>
        <v>1</v>
      </c>
      <c r="AT1358" t="b">
        <f t="shared" si="376"/>
        <v>1</v>
      </c>
      <c r="AU1358" t="b">
        <f t="shared" si="377"/>
        <v>0</v>
      </c>
      <c r="AV1358" t="b">
        <f t="shared" si="378"/>
        <v>0</v>
      </c>
      <c r="AW1358" t="b">
        <f t="shared" si="379"/>
        <v>0</v>
      </c>
      <c r="AX1358" t="b">
        <f t="shared" si="380"/>
        <v>0</v>
      </c>
    </row>
    <row r="1359" spans="20:50" hidden="1">
      <c r="T1359" t="s">
        <v>35</v>
      </c>
      <c r="U1359" t="s">
        <v>59</v>
      </c>
      <c r="V1359" t="s">
        <v>0</v>
      </c>
      <c r="W1359" t="s">
        <v>142</v>
      </c>
      <c r="X1359" t="s">
        <v>91</v>
      </c>
      <c r="Y1359" t="s">
        <v>37</v>
      </c>
      <c r="Z1359">
        <v>27</v>
      </c>
      <c r="AA1359" t="s">
        <v>38</v>
      </c>
      <c r="AB1359">
        <v>26</v>
      </c>
      <c r="AC1359" t="s">
        <v>39</v>
      </c>
      <c r="AD1359">
        <v>1</v>
      </c>
      <c r="AE1359">
        <f t="shared" si="364"/>
        <v>43.919075813339312</v>
      </c>
      <c r="AF1359" t="str">
        <f t="shared" si="381"/>
        <v>UL43.9190758133393</v>
      </c>
      <c r="AG1359" t="str">
        <f>U1359&amp;AE1359</f>
        <v>UL43.9190758133393</v>
      </c>
      <c r="AH1359">
        <f>COUNTIF($AG$49:AG4310,AG1359)</f>
        <v>1</v>
      </c>
      <c r="AI1359" s="6">
        <f t="shared" si="365"/>
        <v>13.5</v>
      </c>
      <c r="AJ1359" s="7">
        <f t="shared" si="366"/>
        <v>8.6666666666666661</v>
      </c>
      <c r="AK1359" s="7">
        <f t="shared" si="367"/>
        <v>9</v>
      </c>
      <c r="AL1359" s="7">
        <f t="shared" si="368"/>
        <v>13</v>
      </c>
      <c r="AM1359" s="7">
        <f t="shared" si="369"/>
        <v>5.4</v>
      </c>
      <c r="AN1359" s="7">
        <f t="shared" si="370"/>
        <v>5.2</v>
      </c>
      <c r="AO1359" s="7">
        <f t="shared" si="371"/>
        <v>3.8571428571428572</v>
      </c>
      <c r="AP1359" s="8">
        <f t="shared" si="372"/>
        <v>3.7142857142857144</v>
      </c>
      <c r="AQ1359" t="b">
        <f t="shared" si="373"/>
        <v>0</v>
      </c>
      <c r="AR1359" t="b">
        <f t="shared" si="374"/>
        <v>0</v>
      </c>
      <c r="AS1359" t="b">
        <f t="shared" si="375"/>
        <v>1</v>
      </c>
      <c r="AT1359" t="b">
        <f t="shared" si="376"/>
        <v>1</v>
      </c>
      <c r="AU1359" t="b">
        <f t="shared" si="377"/>
        <v>0</v>
      </c>
      <c r="AV1359" t="b">
        <f t="shared" si="378"/>
        <v>0</v>
      </c>
      <c r="AW1359" t="b">
        <f t="shared" si="379"/>
        <v>0</v>
      </c>
      <c r="AX1359" t="b">
        <f t="shared" si="380"/>
        <v>0</v>
      </c>
    </row>
    <row r="1360" spans="20:50" hidden="1">
      <c r="T1360" t="s">
        <v>53</v>
      </c>
      <c r="U1360" t="s">
        <v>59</v>
      </c>
      <c r="V1360">
        <v>777</v>
      </c>
      <c r="W1360" t="s">
        <v>142</v>
      </c>
      <c r="X1360" t="s">
        <v>90</v>
      </c>
      <c r="Y1360" t="s">
        <v>37</v>
      </c>
      <c r="Z1360">
        <v>27</v>
      </c>
      <c r="AA1360" t="s">
        <v>38</v>
      </c>
      <c r="AB1360">
        <v>28</v>
      </c>
      <c r="AC1360" t="s">
        <v>39</v>
      </c>
      <c r="AD1360">
        <v>1</v>
      </c>
      <c r="AE1360">
        <f t="shared" si="364"/>
        <v>46.041626676009976</v>
      </c>
      <c r="AF1360" t="str">
        <f t="shared" si="381"/>
        <v>UL46.04162667601</v>
      </c>
      <c r="AH1360">
        <f>COUNTIF($AE$49:AE4311,AE1360)</f>
        <v>1</v>
      </c>
      <c r="AI1360" s="6">
        <f t="shared" si="365"/>
        <v>13.5</v>
      </c>
      <c r="AJ1360" s="7">
        <f t="shared" si="366"/>
        <v>9.3333333333333339</v>
      </c>
      <c r="AK1360" s="7">
        <f t="shared" si="367"/>
        <v>9</v>
      </c>
      <c r="AL1360" s="7">
        <f t="shared" si="368"/>
        <v>14</v>
      </c>
      <c r="AM1360" s="7">
        <f t="shared" si="369"/>
        <v>5.4</v>
      </c>
      <c r="AN1360" s="7">
        <f t="shared" si="370"/>
        <v>5.6</v>
      </c>
      <c r="AO1360" s="7">
        <f t="shared" si="371"/>
        <v>3.8571428571428572</v>
      </c>
      <c r="AP1360" s="8">
        <f t="shared" si="372"/>
        <v>4</v>
      </c>
      <c r="AQ1360" t="b">
        <f t="shared" si="373"/>
        <v>0</v>
      </c>
      <c r="AR1360" t="b">
        <f t="shared" si="374"/>
        <v>0</v>
      </c>
      <c r="AS1360" t="b">
        <f t="shared" si="375"/>
        <v>1</v>
      </c>
      <c r="AT1360" t="b">
        <f t="shared" si="376"/>
        <v>1</v>
      </c>
      <c r="AU1360" t="b">
        <f t="shared" si="377"/>
        <v>0</v>
      </c>
      <c r="AV1360" t="b">
        <f t="shared" si="378"/>
        <v>0</v>
      </c>
      <c r="AW1360" t="b">
        <f t="shared" si="379"/>
        <v>0</v>
      </c>
      <c r="AX1360" t="b">
        <f t="shared" si="380"/>
        <v>1</v>
      </c>
    </row>
    <row r="1361" spans="20:50" hidden="1">
      <c r="T1361" t="s">
        <v>53</v>
      </c>
      <c r="U1361" t="s">
        <v>59</v>
      </c>
      <c r="V1361">
        <v>778</v>
      </c>
      <c r="W1361" t="s">
        <v>142</v>
      </c>
      <c r="X1361" t="s">
        <v>89</v>
      </c>
      <c r="Y1361" t="s">
        <v>37</v>
      </c>
      <c r="Z1361">
        <v>27</v>
      </c>
      <c r="AA1361" t="s">
        <v>38</v>
      </c>
      <c r="AB1361">
        <v>29</v>
      </c>
      <c r="AC1361" t="s">
        <v>39</v>
      </c>
      <c r="AD1361">
        <v>1</v>
      </c>
      <c r="AE1361">
        <f t="shared" si="364"/>
        <v>47.045408488887233</v>
      </c>
      <c r="AF1361" t="str">
        <f t="shared" si="381"/>
        <v>UL47.0454084888872</v>
      </c>
      <c r="AH1361">
        <f>COUNTIF($AE$49:AE4312,AE1361)</f>
        <v>2</v>
      </c>
      <c r="AI1361" s="6">
        <f t="shared" si="365"/>
        <v>13.5</v>
      </c>
      <c r="AJ1361" s="7">
        <f t="shared" si="366"/>
        <v>9.6666666666666661</v>
      </c>
      <c r="AK1361" s="7">
        <f t="shared" si="367"/>
        <v>9</v>
      </c>
      <c r="AL1361" s="7">
        <f t="shared" si="368"/>
        <v>14.5</v>
      </c>
      <c r="AM1361" s="7">
        <f t="shared" si="369"/>
        <v>5.4</v>
      </c>
      <c r="AN1361" s="7">
        <f t="shared" si="370"/>
        <v>5.8</v>
      </c>
      <c r="AO1361" s="7">
        <f t="shared" si="371"/>
        <v>3.8571428571428572</v>
      </c>
      <c r="AP1361" s="8">
        <f t="shared" si="372"/>
        <v>4.1428571428571432</v>
      </c>
      <c r="AQ1361" t="b">
        <f t="shared" si="373"/>
        <v>0</v>
      </c>
      <c r="AR1361" t="b">
        <f t="shared" si="374"/>
        <v>0</v>
      </c>
      <c r="AS1361" t="b">
        <f t="shared" si="375"/>
        <v>1</v>
      </c>
      <c r="AT1361" t="b">
        <f t="shared" si="376"/>
        <v>0</v>
      </c>
      <c r="AU1361" t="b">
        <f t="shared" si="377"/>
        <v>0</v>
      </c>
      <c r="AV1361" t="b">
        <f t="shared" si="378"/>
        <v>0</v>
      </c>
      <c r="AW1361" t="b">
        <f t="shared" si="379"/>
        <v>0</v>
      </c>
      <c r="AX1361" t="b">
        <f t="shared" si="380"/>
        <v>0</v>
      </c>
    </row>
    <row r="1362" spans="20:50" hidden="1">
      <c r="T1362" t="s">
        <v>35</v>
      </c>
      <c r="U1362" t="s">
        <v>59</v>
      </c>
      <c r="V1362" t="s">
        <v>0</v>
      </c>
      <c r="W1362" t="s">
        <v>142</v>
      </c>
      <c r="X1362" t="s">
        <v>89</v>
      </c>
      <c r="Y1362" t="s">
        <v>37</v>
      </c>
      <c r="Z1362">
        <v>27</v>
      </c>
      <c r="AA1362" t="s">
        <v>38</v>
      </c>
      <c r="AB1362">
        <v>29</v>
      </c>
      <c r="AC1362" t="s">
        <v>39</v>
      </c>
      <c r="AD1362">
        <v>1</v>
      </c>
      <c r="AE1362">
        <f t="shared" si="364"/>
        <v>47.045408488887233</v>
      </c>
      <c r="AF1362" t="str">
        <f t="shared" si="381"/>
        <v>UL47.0454084888872</v>
      </c>
      <c r="AG1362" t="str">
        <f>U1362&amp;AE1362</f>
        <v>UL47.0454084888872</v>
      </c>
      <c r="AH1362">
        <f>COUNTIF($AG$49:AG4313,AG1362)</f>
        <v>1</v>
      </c>
      <c r="AI1362" s="6">
        <f t="shared" si="365"/>
        <v>13.5</v>
      </c>
      <c r="AJ1362" s="7">
        <f t="shared" si="366"/>
        <v>9.6666666666666661</v>
      </c>
      <c r="AK1362" s="7">
        <f t="shared" si="367"/>
        <v>9</v>
      </c>
      <c r="AL1362" s="7">
        <f t="shared" si="368"/>
        <v>14.5</v>
      </c>
      <c r="AM1362" s="7">
        <f t="shared" si="369"/>
        <v>5.4</v>
      </c>
      <c r="AN1362" s="7">
        <f t="shared" si="370"/>
        <v>5.8</v>
      </c>
      <c r="AO1362" s="7">
        <f t="shared" si="371"/>
        <v>3.8571428571428572</v>
      </c>
      <c r="AP1362" s="8">
        <f t="shared" si="372"/>
        <v>4.1428571428571432</v>
      </c>
      <c r="AQ1362" t="b">
        <f t="shared" si="373"/>
        <v>0</v>
      </c>
      <c r="AR1362" t="b">
        <f t="shared" si="374"/>
        <v>0</v>
      </c>
      <c r="AS1362" t="b">
        <f t="shared" si="375"/>
        <v>1</v>
      </c>
      <c r="AT1362" t="b">
        <f t="shared" si="376"/>
        <v>0</v>
      </c>
      <c r="AU1362" t="b">
        <f t="shared" si="377"/>
        <v>0</v>
      </c>
      <c r="AV1362" t="b">
        <f t="shared" si="378"/>
        <v>0</v>
      </c>
      <c r="AW1362" t="b">
        <f t="shared" si="379"/>
        <v>0</v>
      </c>
      <c r="AX1362" t="b">
        <f t="shared" si="380"/>
        <v>0</v>
      </c>
    </row>
    <row r="1363" spans="20:50" hidden="1">
      <c r="T1363" t="s">
        <v>53</v>
      </c>
      <c r="U1363" t="s">
        <v>59</v>
      </c>
      <c r="V1363">
        <v>779</v>
      </c>
      <c r="W1363" t="s">
        <v>142</v>
      </c>
      <c r="X1363" t="s">
        <v>23</v>
      </c>
      <c r="Y1363" t="s">
        <v>37</v>
      </c>
      <c r="Z1363">
        <v>27</v>
      </c>
      <c r="AA1363" t="s">
        <v>38</v>
      </c>
      <c r="AB1363">
        <v>31</v>
      </c>
      <c r="AC1363" t="s">
        <v>39</v>
      </c>
      <c r="AD1363">
        <v>1</v>
      </c>
      <c r="AE1363">
        <f t="shared" si="364"/>
        <v>48.94518622903756</v>
      </c>
      <c r="AF1363" t="str">
        <f t="shared" si="381"/>
        <v>UL48.9451862290376</v>
      </c>
      <c r="AH1363">
        <f>COUNTIF($AE$49:AE4314,AE1363)</f>
        <v>1</v>
      </c>
      <c r="AI1363" s="6">
        <f t="shared" si="365"/>
        <v>13.5</v>
      </c>
      <c r="AJ1363" s="7">
        <f t="shared" si="366"/>
        <v>10.333333333333334</v>
      </c>
      <c r="AK1363" s="7">
        <f t="shared" si="367"/>
        <v>9</v>
      </c>
      <c r="AL1363" s="7">
        <f t="shared" si="368"/>
        <v>15.5</v>
      </c>
      <c r="AM1363" s="7">
        <f t="shared" si="369"/>
        <v>5.4</v>
      </c>
      <c r="AN1363" s="7">
        <f t="shared" si="370"/>
        <v>6.2</v>
      </c>
      <c r="AO1363" s="7">
        <f t="shared" si="371"/>
        <v>3.8571428571428572</v>
      </c>
      <c r="AP1363" s="8">
        <f t="shared" si="372"/>
        <v>4.4285714285714288</v>
      </c>
      <c r="AQ1363" t="b">
        <f t="shared" si="373"/>
        <v>0</v>
      </c>
      <c r="AR1363" t="b">
        <f t="shared" si="374"/>
        <v>0</v>
      </c>
      <c r="AS1363" t="b">
        <f t="shared" si="375"/>
        <v>1</v>
      </c>
      <c r="AT1363" t="b">
        <f t="shared" si="376"/>
        <v>0</v>
      </c>
      <c r="AU1363" t="b">
        <f t="shared" si="377"/>
        <v>0</v>
      </c>
      <c r="AV1363" t="b">
        <f t="shared" si="378"/>
        <v>0</v>
      </c>
      <c r="AW1363" t="b">
        <f t="shared" si="379"/>
        <v>0</v>
      </c>
      <c r="AX1363" t="b">
        <f t="shared" si="380"/>
        <v>0</v>
      </c>
    </row>
    <row r="1364" spans="20:50" hidden="1">
      <c r="T1364" t="s">
        <v>53</v>
      </c>
      <c r="U1364" t="s">
        <v>59</v>
      </c>
      <c r="V1364">
        <v>780</v>
      </c>
      <c r="W1364" t="s">
        <v>142</v>
      </c>
      <c r="X1364" t="s">
        <v>20</v>
      </c>
      <c r="Y1364" t="s">
        <v>37</v>
      </c>
      <c r="Z1364">
        <v>27</v>
      </c>
      <c r="AA1364" t="s">
        <v>38</v>
      </c>
      <c r="AB1364">
        <v>32</v>
      </c>
      <c r="AC1364" t="s">
        <v>39</v>
      </c>
      <c r="AD1364">
        <v>1</v>
      </c>
      <c r="AE1364">
        <f t="shared" si="364"/>
        <v>49.844000375080675</v>
      </c>
      <c r="AF1364" t="str">
        <f t="shared" si="381"/>
        <v>UL49.8440003750807</v>
      </c>
      <c r="AH1364">
        <f>COUNTIF($AE$49:AE4315,AE1364)</f>
        <v>2</v>
      </c>
      <c r="AI1364" s="6">
        <f t="shared" si="365"/>
        <v>13.5</v>
      </c>
      <c r="AJ1364" s="7">
        <f t="shared" si="366"/>
        <v>10.666666666666666</v>
      </c>
      <c r="AK1364" s="7">
        <f t="shared" si="367"/>
        <v>9</v>
      </c>
      <c r="AL1364" s="7">
        <f t="shared" si="368"/>
        <v>16</v>
      </c>
      <c r="AM1364" s="7">
        <f t="shared" si="369"/>
        <v>5.4</v>
      </c>
      <c r="AN1364" s="7">
        <f t="shared" si="370"/>
        <v>6.4</v>
      </c>
      <c r="AO1364" s="7">
        <f t="shared" si="371"/>
        <v>3.8571428571428572</v>
      </c>
      <c r="AP1364" s="8">
        <f t="shared" si="372"/>
        <v>4.5714285714285712</v>
      </c>
      <c r="AQ1364" t="b">
        <f t="shared" si="373"/>
        <v>0</v>
      </c>
      <c r="AR1364" t="b">
        <f t="shared" si="374"/>
        <v>0</v>
      </c>
      <c r="AS1364" t="b">
        <f t="shared" si="375"/>
        <v>1</v>
      </c>
      <c r="AT1364" t="b">
        <f t="shared" si="376"/>
        <v>1</v>
      </c>
      <c r="AU1364" t="b">
        <f t="shared" si="377"/>
        <v>0</v>
      </c>
      <c r="AV1364" t="b">
        <f t="shared" si="378"/>
        <v>0</v>
      </c>
      <c r="AW1364" t="b">
        <f t="shared" si="379"/>
        <v>0</v>
      </c>
      <c r="AX1364" t="b">
        <f t="shared" si="380"/>
        <v>0</v>
      </c>
    </row>
    <row r="1365" spans="20:50" hidden="1">
      <c r="T1365" t="s">
        <v>35</v>
      </c>
      <c r="U1365" t="s">
        <v>59</v>
      </c>
      <c r="V1365" t="s">
        <v>0</v>
      </c>
      <c r="W1365" t="s">
        <v>142</v>
      </c>
      <c r="X1365" t="s">
        <v>20</v>
      </c>
      <c r="Y1365" t="s">
        <v>37</v>
      </c>
      <c r="Z1365">
        <v>27</v>
      </c>
      <c r="AA1365" t="s">
        <v>38</v>
      </c>
      <c r="AB1365">
        <v>32</v>
      </c>
      <c r="AC1365" t="s">
        <v>39</v>
      </c>
      <c r="AD1365">
        <v>1</v>
      </c>
      <c r="AE1365">
        <f t="shared" si="364"/>
        <v>49.844000375080675</v>
      </c>
      <c r="AF1365" t="str">
        <f t="shared" si="381"/>
        <v>UL49.8440003750807</v>
      </c>
      <c r="AG1365" t="str">
        <f>U1365&amp;AE1365</f>
        <v>UL49.8440003750807</v>
      </c>
      <c r="AH1365">
        <f>COUNTIF($AG$49:AG4316,AG1365)</f>
        <v>1</v>
      </c>
      <c r="AI1365" s="6">
        <f t="shared" si="365"/>
        <v>13.5</v>
      </c>
      <c r="AJ1365" s="7">
        <f t="shared" si="366"/>
        <v>10.666666666666666</v>
      </c>
      <c r="AK1365" s="7">
        <f t="shared" si="367"/>
        <v>9</v>
      </c>
      <c r="AL1365" s="7">
        <f t="shared" si="368"/>
        <v>16</v>
      </c>
      <c r="AM1365" s="7">
        <f t="shared" si="369"/>
        <v>5.4</v>
      </c>
      <c r="AN1365" s="7">
        <f t="shared" si="370"/>
        <v>6.4</v>
      </c>
      <c r="AO1365" s="7">
        <f t="shared" si="371"/>
        <v>3.8571428571428572</v>
      </c>
      <c r="AP1365" s="8">
        <f t="shared" si="372"/>
        <v>4.5714285714285712</v>
      </c>
      <c r="AQ1365" t="b">
        <f t="shared" si="373"/>
        <v>0</v>
      </c>
      <c r="AR1365" t="b">
        <f t="shared" si="374"/>
        <v>0</v>
      </c>
      <c r="AS1365" t="b">
        <f t="shared" si="375"/>
        <v>1</v>
      </c>
      <c r="AT1365" t="b">
        <f t="shared" si="376"/>
        <v>1</v>
      </c>
      <c r="AU1365" t="b">
        <f t="shared" si="377"/>
        <v>0</v>
      </c>
      <c r="AV1365" t="b">
        <f t="shared" si="378"/>
        <v>0</v>
      </c>
      <c r="AW1365" t="b">
        <f t="shared" si="379"/>
        <v>0</v>
      </c>
      <c r="AX1365" t="b">
        <f t="shared" si="380"/>
        <v>0</v>
      </c>
    </row>
    <row r="1366" spans="20:50" hidden="1">
      <c r="T1366" t="s">
        <v>53</v>
      </c>
      <c r="U1366" t="s">
        <v>59</v>
      </c>
      <c r="V1366">
        <v>781</v>
      </c>
      <c r="W1366" t="s">
        <v>142</v>
      </c>
      <c r="X1366" t="s">
        <v>64</v>
      </c>
      <c r="Y1366" t="s">
        <v>37</v>
      </c>
      <c r="Z1366">
        <v>27</v>
      </c>
      <c r="AA1366" t="s">
        <v>38</v>
      </c>
      <c r="AB1366">
        <v>34</v>
      </c>
      <c r="AC1366" t="s">
        <v>39</v>
      </c>
      <c r="AD1366">
        <v>1</v>
      </c>
      <c r="AE1366">
        <f t="shared" si="364"/>
        <v>51.546290783294033</v>
      </c>
      <c r="AF1366" t="str">
        <f t="shared" si="381"/>
        <v>UL51.546290783294</v>
      </c>
      <c r="AH1366">
        <f>COUNTIF($AE$49:AE4317,AE1366)</f>
        <v>1</v>
      </c>
      <c r="AI1366" s="6">
        <f t="shared" si="365"/>
        <v>13.5</v>
      </c>
      <c r="AJ1366" s="7">
        <f t="shared" si="366"/>
        <v>11.333333333333334</v>
      </c>
      <c r="AK1366" s="7">
        <f t="shared" si="367"/>
        <v>9</v>
      </c>
      <c r="AL1366" s="7">
        <f t="shared" si="368"/>
        <v>17</v>
      </c>
      <c r="AM1366" s="7">
        <f t="shared" si="369"/>
        <v>5.4</v>
      </c>
      <c r="AN1366" s="7">
        <f t="shared" si="370"/>
        <v>6.8</v>
      </c>
      <c r="AO1366" s="7">
        <f t="shared" si="371"/>
        <v>3.8571428571428572</v>
      </c>
      <c r="AP1366" s="8">
        <f t="shared" si="372"/>
        <v>4.8571428571428568</v>
      </c>
      <c r="AQ1366" t="b">
        <f t="shared" si="373"/>
        <v>0</v>
      </c>
      <c r="AR1366" t="b">
        <f t="shared" si="374"/>
        <v>0</v>
      </c>
      <c r="AS1366" t="b">
        <f t="shared" si="375"/>
        <v>1</v>
      </c>
      <c r="AT1366" t="b">
        <f t="shared" si="376"/>
        <v>1</v>
      </c>
      <c r="AU1366" t="b">
        <f t="shared" si="377"/>
        <v>0</v>
      </c>
      <c r="AV1366" t="b">
        <f t="shared" si="378"/>
        <v>0</v>
      </c>
      <c r="AW1366" t="b">
        <f t="shared" si="379"/>
        <v>0</v>
      </c>
      <c r="AX1366" t="b">
        <f t="shared" si="380"/>
        <v>0</v>
      </c>
    </row>
    <row r="1367" spans="20:50" hidden="1">
      <c r="T1367" t="s">
        <v>53</v>
      </c>
      <c r="U1367" t="s">
        <v>59</v>
      </c>
      <c r="V1367">
        <v>782</v>
      </c>
      <c r="W1367" t="s">
        <v>142</v>
      </c>
      <c r="X1367" t="s">
        <v>1156</v>
      </c>
      <c r="Y1367" t="s">
        <v>37</v>
      </c>
      <c r="Z1367">
        <v>28</v>
      </c>
      <c r="AA1367" t="s">
        <v>38</v>
      </c>
      <c r="AB1367">
        <v>1</v>
      </c>
      <c r="AC1367" t="s">
        <v>39</v>
      </c>
      <c r="AD1367">
        <v>1</v>
      </c>
      <c r="AE1367">
        <f t="shared" si="364"/>
        <v>2.0454084888872277</v>
      </c>
      <c r="AF1367" t="str">
        <f t="shared" si="381"/>
        <v>UL2.04540848888723</v>
      </c>
      <c r="AH1367">
        <f>COUNTIF($AE$49:AE4318,AE1367)</f>
        <v>4</v>
      </c>
      <c r="AI1367" s="6">
        <f t="shared" si="365"/>
        <v>14</v>
      </c>
      <c r="AJ1367" s="7">
        <f t="shared" si="366"/>
        <v>0.33333333333333331</v>
      </c>
      <c r="AK1367" s="7">
        <f t="shared" si="367"/>
        <v>9.3333333333333339</v>
      </c>
      <c r="AL1367" s="7">
        <f t="shared" si="368"/>
        <v>0.5</v>
      </c>
      <c r="AM1367" s="7">
        <f t="shared" si="369"/>
        <v>5.6</v>
      </c>
      <c r="AN1367" s="7">
        <f t="shared" si="370"/>
        <v>0.2</v>
      </c>
      <c r="AO1367" s="7">
        <f t="shared" si="371"/>
        <v>4</v>
      </c>
      <c r="AP1367" s="8">
        <f t="shared" si="372"/>
        <v>0.14285714285714285</v>
      </c>
      <c r="AQ1367" t="b">
        <f t="shared" si="373"/>
        <v>1</v>
      </c>
      <c r="AR1367" t="b">
        <f t="shared" si="374"/>
        <v>0</v>
      </c>
      <c r="AS1367" t="b">
        <f t="shared" si="375"/>
        <v>0</v>
      </c>
      <c r="AT1367" t="b">
        <f t="shared" si="376"/>
        <v>0</v>
      </c>
      <c r="AU1367" t="b">
        <f t="shared" si="377"/>
        <v>0</v>
      </c>
      <c r="AV1367" t="b">
        <f t="shared" si="378"/>
        <v>0</v>
      </c>
      <c r="AW1367" t="b">
        <f t="shared" si="379"/>
        <v>1</v>
      </c>
      <c r="AX1367" t="b">
        <f t="shared" si="380"/>
        <v>0</v>
      </c>
    </row>
    <row r="1368" spans="20:50" hidden="1">
      <c r="T1368" t="s">
        <v>35</v>
      </c>
      <c r="U1368" t="s">
        <v>59</v>
      </c>
      <c r="V1368" t="s">
        <v>0</v>
      </c>
      <c r="W1368" t="s">
        <v>142</v>
      </c>
      <c r="X1368" t="s">
        <v>1156</v>
      </c>
      <c r="Y1368" t="s">
        <v>37</v>
      </c>
      <c r="Z1368">
        <v>28</v>
      </c>
      <c r="AA1368" t="s">
        <v>38</v>
      </c>
      <c r="AB1368">
        <v>1</v>
      </c>
      <c r="AC1368" t="s">
        <v>39</v>
      </c>
      <c r="AD1368">
        <v>1</v>
      </c>
      <c r="AE1368">
        <f t="shared" si="364"/>
        <v>2.0454084888872277</v>
      </c>
      <c r="AF1368" t="str">
        <f t="shared" si="381"/>
        <v>UL2.04540848888723</v>
      </c>
      <c r="AG1368" t="str">
        <f>U1368&amp;AE1368</f>
        <v>UL2.04540848888723</v>
      </c>
      <c r="AH1368">
        <f>COUNTIF($AG$49:AG4319,AG1368)</f>
        <v>1</v>
      </c>
      <c r="AI1368" s="6">
        <f t="shared" si="365"/>
        <v>14</v>
      </c>
      <c r="AJ1368" s="7">
        <f t="shared" si="366"/>
        <v>0.33333333333333331</v>
      </c>
      <c r="AK1368" s="7">
        <f t="shared" si="367"/>
        <v>9.3333333333333339</v>
      </c>
      <c r="AL1368" s="7">
        <f t="shared" si="368"/>
        <v>0.5</v>
      </c>
      <c r="AM1368" s="7">
        <f t="shared" si="369"/>
        <v>5.6</v>
      </c>
      <c r="AN1368" s="7">
        <f t="shared" si="370"/>
        <v>0.2</v>
      </c>
      <c r="AO1368" s="7">
        <f t="shared" si="371"/>
        <v>4</v>
      </c>
      <c r="AP1368" s="8">
        <f t="shared" si="372"/>
        <v>0.14285714285714285</v>
      </c>
      <c r="AQ1368" t="b">
        <f t="shared" si="373"/>
        <v>1</v>
      </c>
      <c r="AR1368" t="b">
        <f t="shared" si="374"/>
        <v>0</v>
      </c>
      <c r="AS1368" t="b">
        <f t="shared" si="375"/>
        <v>0</v>
      </c>
      <c r="AT1368" t="b">
        <f t="shared" si="376"/>
        <v>0</v>
      </c>
      <c r="AU1368" t="b">
        <f t="shared" si="377"/>
        <v>0</v>
      </c>
      <c r="AV1368" t="b">
        <f t="shared" si="378"/>
        <v>0</v>
      </c>
      <c r="AW1368" t="b">
        <f t="shared" si="379"/>
        <v>1</v>
      </c>
      <c r="AX1368" t="b">
        <f t="shared" si="380"/>
        <v>0</v>
      </c>
    </row>
    <row r="1369" spans="20:50" hidden="1">
      <c r="T1369" t="s">
        <v>53</v>
      </c>
      <c r="U1369" t="s">
        <v>59</v>
      </c>
      <c r="V1369">
        <v>783</v>
      </c>
      <c r="W1369" t="s">
        <v>142</v>
      </c>
      <c r="X1369" t="s">
        <v>1157</v>
      </c>
      <c r="Y1369" t="s">
        <v>37</v>
      </c>
      <c r="Z1369">
        <v>28</v>
      </c>
      <c r="AA1369" t="s">
        <v>38</v>
      </c>
      <c r="AB1369">
        <v>3</v>
      </c>
      <c r="AC1369" t="s">
        <v>39</v>
      </c>
      <c r="AD1369">
        <v>1</v>
      </c>
      <c r="AE1369">
        <f t="shared" si="364"/>
        <v>6.1155035662854065</v>
      </c>
      <c r="AF1369" t="str">
        <f t="shared" si="381"/>
        <v>UL6.11550356628541</v>
      </c>
      <c r="AH1369">
        <f>COUNTIF($AE$49:AE4320,AE1369)</f>
        <v>3</v>
      </c>
      <c r="AI1369" s="6">
        <f t="shared" si="365"/>
        <v>14</v>
      </c>
      <c r="AJ1369" s="7">
        <f t="shared" si="366"/>
        <v>1</v>
      </c>
      <c r="AK1369" s="7">
        <f t="shared" si="367"/>
        <v>9.3333333333333339</v>
      </c>
      <c r="AL1369" s="7">
        <f t="shared" si="368"/>
        <v>1.5</v>
      </c>
      <c r="AM1369" s="7">
        <f t="shared" si="369"/>
        <v>5.6</v>
      </c>
      <c r="AN1369" s="7">
        <f t="shared" si="370"/>
        <v>0.6</v>
      </c>
      <c r="AO1369" s="7">
        <f t="shared" si="371"/>
        <v>4</v>
      </c>
      <c r="AP1369" s="8">
        <f t="shared" si="372"/>
        <v>0.42857142857142855</v>
      </c>
      <c r="AQ1369" t="b">
        <f t="shared" si="373"/>
        <v>1</v>
      </c>
      <c r="AR1369" t="b">
        <f t="shared" si="374"/>
        <v>1</v>
      </c>
      <c r="AS1369" t="b">
        <f t="shared" si="375"/>
        <v>0</v>
      </c>
      <c r="AT1369" t="b">
        <f t="shared" si="376"/>
        <v>0</v>
      </c>
      <c r="AU1369" t="b">
        <f t="shared" si="377"/>
        <v>0</v>
      </c>
      <c r="AV1369" t="b">
        <f t="shared" si="378"/>
        <v>0</v>
      </c>
      <c r="AW1369" t="b">
        <f t="shared" si="379"/>
        <v>1</v>
      </c>
      <c r="AX1369" t="b">
        <f t="shared" si="380"/>
        <v>0</v>
      </c>
    </row>
    <row r="1370" spans="20:50" hidden="1">
      <c r="T1370" t="s">
        <v>35</v>
      </c>
      <c r="U1370" t="s">
        <v>59</v>
      </c>
      <c r="V1370" t="s">
        <v>0</v>
      </c>
      <c r="W1370" t="s">
        <v>142</v>
      </c>
      <c r="X1370" t="s">
        <v>1157</v>
      </c>
      <c r="Y1370" t="s">
        <v>37</v>
      </c>
      <c r="Z1370">
        <v>28</v>
      </c>
      <c r="AA1370" t="s">
        <v>38</v>
      </c>
      <c r="AB1370">
        <v>3</v>
      </c>
      <c r="AC1370" t="s">
        <v>39</v>
      </c>
      <c r="AD1370">
        <v>1</v>
      </c>
      <c r="AE1370">
        <f t="shared" si="364"/>
        <v>6.1155035662854065</v>
      </c>
      <c r="AF1370" t="str">
        <f t="shared" si="381"/>
        <v>UL6.11550356628541</v>
      </c>
      <c r="AG1370" t="str">
        <f>U1370&amp;AE1370</f>
        <v>UL6.11550356628541</v>
      </c>
      <c r="AH1370">
        <f>COUNTIF($AG$49:AG4321,AG1370)</f>
        <v>1</v>
      </c>
      <c r="AI1370" s="6">
        <f t="shared" si="365"/>
        <v>14</v>
      </c>
      <c r="AJ1370" s="7">
        <f t="shared" si="366"/>
        <v>1</v>
      </c>
      <c r="AK1370" s="7">
        <f t="shared" si="367"/>
        <v>9.3333333333333339</v>
      </c>
      <c r="AL1370" s="7">
        <f t="shared" si="368"/>
        <v>1.5</v>
      </c>
      <c r="AM1370" s="7">
        <f t="shared" si="369"/>
        <v>5.6</v>
      </c>
      <c r="AN1370" s="7">
        <f t="shared" si="370"/>
        <v>0.6</v>
      </c>
      <c r="AO1370" s="7">
        <f t="shared" si="371"/>
        <v>4</v>
      </c>
      <c r="AP1370" s="8">
        <f t="shared" si="372"/>
        <v>0.42857142857142855</v>
      </c>
      <c r="AQ1370" t="b">
        <f t="shared" si="373"/>
        <v>1</v>
      </c>
      <c r="AR1370" t="b">
        <f t="shared" si="374"/>
        <v>1</v>
      </c>
      <c r="AS1370" t="b">
        <f t="shared" si="375"/>
        <v>0</v>
      </c>
      <c r="AT1370" t="b">
        <f t="shared" si="376"/>
        <v>0</v>
      </c>
      <c r="AU1370" t="b">
        <f t="shared" si="377"/>
        <v>0</v>
      </c>
      <c r="AV1370" t="b">
        <f t="shared" si="378"/>
        <v>0</v>
      </c>
      <c r="AW1370" t="b">
        <f t="shared" si="379"/>
        <v>1</v>
      </c>
      <c r="AX1370" t="b">
        <f t="shared" si="380"/>
        <v>0</v>
      </c>
    </row>
    <row r="1371" spans="20:50" hidden="1">
      <c r="T1371" t="s">
        <v>53</v>
      </c>
      <c r="U1371" t="s">
        <v>59</v>
      </c>
      <c r="V1371">
        <v>784</v>
      </c>
      <c r="W1371" t="s">
        <v>142</v>
      </c>
      <c r="X1371" t="s">
        <v>1158</v>
      </c>
      <c r="Y1371" t="s">
        <v>37</v>
      </c>
      <c r="Z1371">
        <v>28</v>
      </c>
      <c r="AA1371" t="s">
        <v>38</v>
      </c>
      <c r="AB1371">
        <v>5</v>
      </c>
      <c r="AC1371" t="s">
        <v>39</v>
      </c>
      <c r="AD1371">
        <v>1</v>
      </c>
      <c r="AE1371">
        <f t="shared" si="364"/>
        <v>10.124671655397817</v>
      </c>
      <c r="AF1371" t="str">
        <f t="shared" si="381"/>
        <v>UL10.1246716553978</v>
      </c>
      <c r="AH1371">
        <f>COUNTIF($AE$49:AE4322,AE1371)</f>
        <v>2</v>
      </c>
      <c r="AI1371" s="6">
        <f t="shared" si="365"/>
        <v>14</v>
      </c>
      <c r="AJ1371" s="7">
        <f t="shared" si="366"/>
        <v>1.6666666666666667</v>
      </c>
      <c r="AK1371" s="7">
        <f t="shared" si="367"/>
        <v>9.3333333333333339</v>
      </c>
      <c r="AL1371" s="7">
        <f t="shared" si="368"/>
        <v>2.5</v>
      </c>
      <c r="AM1371" s="7">
        <f t="shared" si="369"/>
        <v>5.6</v>
      </c>
      <c r="AN1371" s="7">
        <f t="shared" si="370"/>
        <v>1</v>
      </c>
      <c r="AO1371" s="7">
        <f t="shared" si="371"/>
        <v>4</v>
      </c>
      <c r="AP1371" s="8">
        <f t="shared" si="372"/>
        <v>0.7142857142857143</v>
      </c>
      <c r="AQ1371" t="b">
        <f t="shared" si="373"/>
        <v>1</v>
      </c>
      <c r="AR1371" t="b">
        <f t="shared" si="374"/>
        <v>0</v>
      </c>
      <c r="AS1371" t="b">
        <f t="shared" si="375"/>
        <v>0</v>
      </c>
      <c r="AT1371" t="b">
        <f t="shared" si="376"/>
        <v>0</v>
      </c>
      <c r="AU1371" t="b">
        <f t="shared" si="377"/>
        <v>0</v>
      </c>
      <c r="AV1371" t="b">
        <f t="shared" si="378"/>
        <v>1</v>
      </c>
      <c r="AW1371" t="b">
        <f t="shared" si="379"/>
        <v>1</v>
      </c>
      <c r="AX1371" t="b">
        <f t="shared" si="380"/>
        <v>0</v>
      </c>
    </row>
    <row r="1372" spans="20:50" hidden="1">
      <c r="T1372" t="s">
        <v>53</v>
      </c>
      <c r="U1372" t="s">
        <v>59</v>
      </c>
      <c r="V1372">
        <v>785</v>
      </c>
      <c r="W1372" t="s">
        <v>142</v>
      </c>
      <c r="X1372" t="s">
        <v>1159</v>
      </c>
      <c r="Y1372" t="s">
        <v>37</v>
      </c>
      <c r="Z1372">
        <v>28</v>
      </c>
      <c r="AA1372" t="s">
        <v>38</v>
      </c>
      <c r="AB1372">
        <v>9</v>
      </c>
      <c r="AC1372" t="s">
        <v>39</v>
      </c>
      <c r="AD1372">
        <v>1</v>
      </c>
      <c r="AE1372">
        <f t="shared" si="364"/>
        <v>17.81888891452278</v>
      </c>
      <c r="AF1372" t="str">
        <f t="shared" si="381"/>
        <v>UL17.8188889145228</v>
      </c>
      <c r="AH1372">
        <f>COUNTIF($AE$49:AE4323,AE1372)</f>
        <v>1</v>
      </c>
      <c r="AI1372" s="6">
        <f t="shared" si="365"/>
        <v>14</v>
      </c>
      <c r="AJ1372" s="7">
        <f t="shared" si="366"/>
        <v>3</v>
      </c>
      <c r="AK1372" s="7">
        <f t="shared" si="367"/>
        <v>9.3333333333333339</v>
      </c>
      <c r="AL1372" s="7">
        <f t="shared" si="368"/>
        <v>4.5</v>
      </c>
      <c r="AM1372" s="7">
        <f t="shared" si="369"/>
        <v>5.6</v>
      </c>
      <c r="AN1372" s="7">
        <f t="shared" si="370"/>
        <v>1.8</v>
      </c>
      <c r="AO1372" s="7">
        <f t="shared" si="371"/>
        <v>4</v>
      </c>
      <c r="AP1372" s="8">
        <f t="shared" si="372"/>
        <v>1.2857142857142858</v>
      </c>
      <c r="AQ1372" t="b">
        <f t="shared" si="373"/>
        <v>1</v>
      </c>
      <c r="AR1372" t="b">
        <f t="shared" si="374"/>
        <v>1</v>
      </c>
      <c r="AS1372" t="b">
        <f t="shared" si="375"/>
        <v>0</v>
      </c>
      <c r="AT1372" t="b">
        <f t="shared" si="376"/>
        <v>0</v>
      </c>
      <c r="AU1372" t="b">
        <f t="shared" si="377"/>
        <v>0</v>
      </c>
      <c r="AV1372" t="b">
        <f t="shared" si="378"/>
        <v>0</v>
      </c>
      <c r="AW1372" t="b">
        <f t="shared" si="379"/>
        <v>1</v>
      </c>
      <c r="AX1372" t="b">
        <f t="shared" si="380"/>
        <v>0</v>
      </c>
    </row>
    <row r="1373" spans="20:50" hidden="1">
      <c r="T1373" t="s">
        <v>53</v>
      </c>
      <c r="U1373" t="s">
        <v>59</v>
      </c>
      <c r="V1373">
        <v>786</v>
      </c>
      <c r="W1373" t="s">
        <v>142</v>
      </c>
      <c r="X1373" t="s">
        <v>1160</v>
      </c>
      <c r="Y1373" t="s">
        <v>37</v>
      </c>
      <c r="Z1373">
        <v>28</v>
      </c>
      <c r="AA1373" t="s">
        <v>38</v>
      </c>
      <c r="AB1373">
        <v>11</v>
      </c>
      <c r="AC1373" t="s">
        <v>39</v>
      </c>
      <c r="AD1373">
        <v>1</v>
      </c>
      <c r="AE1373">
        <f t="shared" si="364"/>
        <v>21.44773632710535</v>
      </c>
      <c r="AF1373" t="str">
        <f t="shared" si="381"/>
        <v>UL21.4477363271053</v>
      </c>
      <c r="AH1373">
        <f>COUNTIF($AE$49:AE4324,AE1373)</f>
        <v>1</v>
      </c>
      <c r="AI1373" s="6">
        <f t="shared" si="365"/>
        <v>14</v>
      </c>
      <c r="AJ1373" s="7">
        <f t="shared" si="366"/>
        <v>3.6666666666666665</v>
      </c>
      <c r="AK1373" s="7">
        <f t="shared" si="367"/>
        <v>9.3333333333333339</v>
      </c>
      <c r="AL1373" s="7">
        <f t="shared" si="368"/>
        <v>5.5</v>
      </c>
      <c r="AM1373" s="7">
        <f t="shared" si="369"/>
        <v>5.6</v>
      </c>
      <c r="AN1373" s="7">
        <f t="shared" si="370"/>
        <v>2.2000000000000002</v>
      </c>
      <c r="AO1373" s="7">
        <f t="shared" si="371"/>
        <v>4</v>
      </c>
      <c r="AP1373" s="8">
        <f t="shared" si="372"/>
        <v>1.5714285714285714</v>
      </c>
      <c r="AQ1373" t="b">
        <f t="shared" si="373"/>
        <v>1</v>
      </c>
      <c r="AR1373" t="b">
        <f t="shared" si="374"/>
        <v>0</v>
      </c>
      <c r="AS1373" t="b">
        <f t="shared" si="375"/>
        <v>0</v>
      </c>
      <c r="AT1373" t="b">
        <f t="shared" si="376"/>
        <v>0</v>
      </c>
      <c r="AU1373" t="b">
        <f t="shared" si="377"/>
        <v>0</v>
      </c>
      <c r="AV1373" t="b">
        <f t="shared" si="378"/>
        <v>0</v>
      </c>
      <c r="AW1373" t="b">
        <f t="shared" si="379"/>
        <v>1</v>
      </c>
      <c r="AX1373" t="b">
        <f t="shared" si="380"/>
        <v>0</v>
      </c>
    </row>
    <row r="1374" spans="20:50" hidden="1">
      <c r="T1374" t="s">
        <v>53</v>
      </c>
      <c r="U1374" t="s">
        <v>59</v>
      </c>
      <c r="V1374">
        <v>787</v>
      </c>
      <c r="W1374" t="s">
        <v>142</v>
      </c>
      <c r="X1374" t="s">
        <v>1161</v>
      </c>
      <c r="Y1374" t="s">
        <v>37</v>
      </c>
      <c r="Z1374">
        <v>28</v>
      </c>
      <c r="AA1374" t="s">
        <v>38</v>
      </c>
      <c r="AB1374">
        <v>13</v>
      </c>
      <c r="AC1374" t="s">
        <v>39</v>
      </c>
      <c r="AD1374">
        <v>1</v>
      </c>
      <c r="AE1374">
        <f t="shared" si="364"/>
        <v>24.904768808095188</v>
      </c>
      <c r="AF1374" t="str">
        <f t="shared" si="381"/>
        <v>UL24.9047688080952</v>
      </c>
      <c r="AH1374">
        <f>COUNTIF($AE$49:AE4325,AE1374)</f>
        <v>1</v>
      </c>
      <c r="AI1374" s="6">
        <f t="shared" si="365"/>
        <v>14</v>
      </c>
      <c r="AJ1374" s="7">
        <f t="shared" si="366"/>
        <v>4.333333333333333</v>
      </c>
      <c r="AK1374" s="7">
        <f t="shared" si="367"/>
        <v>9.3333333333333339</v>
      </c>
      <c r="AL1374" s="7">
        <f t="shared" si="368"/>
        <v>6.5</v>
      </c>
      <c r="AM1374" s="7">
        <f t="shared" si="369"/>
        <v>5.6</v>
      </c>
      <c r="AN1374" s="7">
        <f t="shared" si="370"/>
        <v>2.6</v>
      </c>
      <c r="AO1374" s="7">
        <f t="shared" si="371"/>
        <v>4</v>
      </c>
      <c r="AP1374" s="8">
        <f t="shared" si="372"/>
        <v>1.8571428571428572</v>
      </c>
      <c r="AQ1374" t="b">
        <f t="shared" si="373"/>
        <v>1</v>
      </c>
      <c r="AR1374" t="b">
        <f t="shared" si="374"/>
        <v>0</v>
      </c>
      <c r="AS1374" t="b">
        <f t="shared" si="375"/>
        <v>0</v>
      </c>
      <c r="AT1374" t="b">
        <f t="shared" si="376"/>
        <v>0</v>
      </c>
      <c r="AU1374" t="b">
        <f t="shared" si="377"/>
        <v>0</v>
      </c>
      <c r="AV1374" t="b">
        <f t="shared" si="378"/>
        <v>0</v>
      </c>
      <c r="AW1374" t="b">
        <f t="shared" si="379"/>
        <v>1</v>
      </c>
      <c r="AX1374" t="b">
        <f t="shared" si="380"/>
        <v>0</v>
      </c>
    </row>
    <row r="1375" spans="20:50" hidden="1">
      <c r="T1375" t="s">
        <v>53</v>
      </c>
      <c r="U1375" t="s">
        <v>59</v>
      </c>
      <c r="V1375">
        <v>788</v>
      </c>
      <c r="W1375" t="s">
        <v>142</v>
      </c>
      <c r="X1375" t="s">
        <v>1162</v>
      </c>
      <c r="Y1375" t="s">
        <v>37</v>
      </c>
      <c r="Z1375">
        <v>28</v>
      </c>
      <c r="AA1375" t="s">
        <v>38</v>
      </c>
      <c r="AB1375">
        <v>15</v>
      </c>
      <c r="AC1375" t="s">
        <v>39</v>
      </c>
      <c r="AD1375">
        <v>1</v>
      </c>
      <c r="AE1375">
        <f t="shared" si="364"/>
        <v>28.178590109959174</v>
      </c>
      <c r="AF1375" t="str">
        <f t="shared" si="381"/>
        <v>UL28.1785901099592</v>
      </c>
      <c r="AH1375">
        <f>COUNTIF($AE$49:AE4326,AE1375)</f>
        <v>2</v>
      </c>
      <c r="AI1375" s="6">
        <f t="shared" si="365"/>
        <v>14</v>
      </c>
      <c r="AJ1375" s="7">
        <f t="shared" si="366"/>
        <v>5</v>
      </c>
      <c r="AK1375" s="7">
        <f t="shared" si="367"/>
        <v>9.3333333333333339</v>
      </c>
      <c r="AL1375" s="7">
        <f t="shared" si="368"/>
        <v>7.5</v>
      </c>
      <c r="AM1375" s="7">
        <f t="shared" si="369"/>
        <v>5.6</v>
      </c>
      <c r="AN1375" s="7">
        <f t="shared" si="370"/>
        <v>3</v>
      </c>
      <c r="AO1375" s="7">
        <f t="shared" si="371"/>
        <v>4</v>
      </c>
      <c r="AP1375" s="8">
        <f t="shared" si="372"/>
        <v>2.1428571428571428</v>
      </c>
      <c r="AQ1375" t="b">
        <f t="shared" si="373"/>
        <v>1</v>
      </c>
      <c r="AR1375" t="b">
        <f t="shared" si="374"/>
        <v>1</v>
      </c>
      <c r="AS1375" t="b">
        <f t="shared" si="375"/>
        <v>0</v>
      </c>
      <c r="AT1375" t="b">
        <f t="shared" si="376"/>
        <v>0</v>
      </c>
      <c r="AU1375" t="b">
        <f t="shared" si="377"/>
        <v>0</v>
      </c>
      <c r="AV1375" t="b">
        <f t="shared" si="378"/>
        <v>1</v>
      </c>
      <c r="AW1375" t="b">
        <f t="shared" si="379"/>
        <v>1</v>
      </c>
      <c r="AX1375" t="b">
        <f t="shared" si="380"/>
        <v>0</v>
      </c>
    </row>
    <row r="1376" spans="20:50" hidden="1">
      <c r="T1376" t="s">
        <v>35</v>
      </c>
      <c r="U1376" t="s">
        <v>59</v>
      </c>
      <c r="V1376" t="s">
        <v>0</v>
      </c>
      <c r="W1376" t="s">
        <v>142</v>
      </c>
      <c r="X1376" t="s">
        <v>1162</v>
      </c>
      <c r="Y1376" t="s">
        <v>37</v>
      </c>
      <c r="Z1376">
        <v>28</v>
      </c>
      <c r="AA1376" t="s">
        <v>38</v>
      </c>
      <c r="AB1376">
        <v>15</v>
      </c>
      <c r="AC1376" t="s">
        <v>39</v>
      </c>
      <c r="AD1376">
        <v>1</v>
      </c>
      <c r="AE1376">
        <f t="shared" si="364"/>
        <v>28.178590109959174</v>
      </c>
      <c r="AF1376" t="str">
        <f t="shared" si="381"/>
        <v>UL28.1785901099592</v>
      </c>
      <c r="AG1376" t="str">
        <f>U1376&amp;AE1376</f>
        <v>UL28.1785901099592</v>
      </c>
      <c r="AH1376">
        <f>COUNTIF($AG$49:AG4327,AG1376)</f>
        <v>1</v>
      </c>
      <c r="AI1376" s="6">
        <f t="shared" si="365"/>
        <v>14</v>
      </c>
      <c r="AJ1376" s="7">
        <f t="shared" si="366"/>
        <v>5</v>
      </c>
      <c r="AK1376" s="7">
        <f t="shared" si="367"/>
        <v>9.3333333333333339</v>
      </c>
      <c r="AL1376" s="7">
        <f t="shared" si="368"/>
        <v>7.5</v>
      </c>
      <c r="AM1376" s="7">
        <f t="shared" si="369"/>
        <v>5.6</v>
      </c>
      <c r="AN1376" s="7">
        <f t="shared" si="370"/>
        <v>3</v>
      </c>
      <c r="AO1376" s="7">
        <f t="shared" si="371"/>
        <v>4</v>
      </c>
      <c r="AP1376" s="8">
        <f t="shared" si="372"/>
        <v>2.1428571428571428</v>
      </c>
      <c r="AQ1376" t="b">
        <f t="shared" si="373"/>
        <v>1</v>
      </c>
      <c r="AR1376" t="b">
        <f t="shared" si="374"/>
        <v>1</v>
      </c>
      <c r="AS1376" t="b">
        <f t="shared" si="375"/>
        <v>0</v>
      </c>
      <c r="AT1376" t="b">
        <f t="shared" si="376"/>
        <v>0</v>
      </c>
      <c r="AU1376" t="b">
        <f t="shared" si="377"/>
        <v>0</v>
      </c>
      <c r="AV1376" t="b">
        <f t="shared" si="378"/>
        <v>1</v>
      </c>
      <c r="AW1376" t="b">
        <f t="shared" si="379"/>
        <v>1</v>
      </c>
      <c r="AX1376" t="b">
        <f t="shared" si="380"/>
        <v>0</v>
      </c>
    </row>
    <row r="1377" spans="20:50" hidden="1">
      <c r="T1377" t="s">
        <v>53</v>
      </c>
      <c r="U1377" t="s">
        <v>59</v>
      </c>
      <c r="V1377">
        <v>789</v>
      </c>
      <c r="W1377" t="s">
        <v>142</v>
      </c>
      <c r="X1377" t="s">
        <v>1163</v>
      </c>
      <c r="Y1377" t="s">
        <v>37</v>
      </c>
      <c r="Z1377">
        <v>28</v>
      </c>
      <c r="AA1377" t="s">
        <v>38</v>
      </c>
      <c r="AB1377">
        <v>17</v>
      </c>
      <c r="AC1377" t="s">
        <v>39</v>
      </c>
      <c r="AD1377">
        <v>1</v>
      </c>
      <c r="AE1377">
        <f t="shared" si="364"/>
        <v>31.26373169437743</v>
      </c>
      <c r="AF1377" t="str">
        <f t="shared" si="381"/>
        <v>UL31.2637316943774</v>
      </c>
      <c r="AH1377">
        <f>COUNTIF($AE$49:AE4328,AE1377)</f>
        <v>2</v>
      </c>
      <c r="AI1377" s="6">
        <f t="shared" si="365"/>
        <v>14</v>
      </c>
      <c r="AJ1377" s="7">
        <f t="shared" si="366"/>
        <v>5.666666666666667</v>
      </c>
      <c r="AK1377" s="7">
        <f t="shared" si="367"/>
        <v>9.3333333333333339</v>
      </c>
      <c r="AL1377" s="7">
        <f t="shared" si="368"/>
        <v>8.5</v>
      </c>
      <c r="AM1377" s="7">
        <f t="shared" si="369"/>
        <v>5.6</v>
      </c>
      <c r="AN1377" s="7">
        <f t="shared" si="370"/>
        <v>3.4</v>
      </c>
      <c r="AO1377" s="7">
        <f t="shared" si="371"/>
        <v>4</v>
      </c>
      <c r="AP1377" s="8">
        <f t="shared" si="372"/>
        <v>2.4285714285714284</v>
      </c>
      <c r="AQ1377" t="b">
        <f t="shared" si="373"/>
        <v>1</v>
      </c>
      <c r="AR1377" t="b">
        <f t="shared" si="374"/>
        <v>0</v>
      </c>
      <c r="AS1377" t="b">
        <f t="shared" si="375"/>
        <v>0</v>
      </c>
      <c r="AT1377" t="b">
        <f t="shared" si="376"/>
        <v>0</v>
      </c>
      <c r="AU1377" t="b">
        <f t="shared" si="377"/>
        <v>0</v>
      </c>
      <c r="AV1377" t="b">
        <f t="shared" si="378"/>
        <v>0</v>
      </c>
      <c r="AW1377" t="b">
        <f t="shared" si="379"/>
        <v>1</v>
      </c>
      <c r="AX1377" t="b">
        <f t="shared" si="380"/>
        <v>0</v>
      </c>
    </row>
    <row r="1378" spans="20:50" hidden="1">
      <c r="T1378" t="s">
        <v>35</v>
      </c>
      <c r="U1378" t="s">
        <v>59</v>
      </c>
      <c r="V1378" t="s">
        <v>0</v>
      </c>
      <c r="W1378" t="s">
        <v>142</v>
      </c>
      <c r="X1378" t="s">
        <v>1163</v>
      </c>
      <c r="Y1378" t="s">
        <v>37</v>
      </c>
      <c r="Z1378">
        <v>28</v>
      </c>
      <c r="AA1378" t="s">
        <v>38</v>
      </c>
      <c r="AB1378">
        <v>17</v>
      </c>
      <c r="AC1378" t="s">
        <v>39</v>
      </c>
      <c r="AD1378">
        <v>1</v>
      </c>
      <c r="AE1378">
        <f t="shared" si="364"/>
        <v>31.26373169437743</v>
      </c>
      <c r="AF1378" t="str">
        <f t="shared" si="381"/>
        <v>UL31.2637316943774</v>
      </c>
      <c r="AG1378" t="str">
        <f>U1378&amp;AE1378</f>
        <v>UL31.2637316943774</v>
      </c>
      <c r="AH1378">
        <f>COUNTIF($AG$49:AG4329,AG1378)</f>
        <v>1</v>
      </c>
      <c r="AI1378" s="6">
        <f t="shared" si="365"/>
        <v>14</v>
      </c>
      <c r="AJ1378" s="7">
        <f t="shared" si="366"/>
        <v>5.666666666666667</v>
      </c>
      <c r="AK1378" s="7">
        <f t="shared" si="367"/>
        <v>9.3333333333333339</v>
      </c>
      <c r="AL1378" s="7">
        <f t="shared" si="368"/>
        <v>8.5</v>
      </c>
      <c r="AM1378" s="7">
        <f t="shared" si="369"/>
        <v>5.6</v>
      </c>
      <c r="AN1378" s="7">
        <f t="shared" si="370"/>
        <v>3.4</v>
      </c>
      <c r="AO1378" s="7">
        <f t="shared" si="371"/>
        <v>4</v>
      </c>
      <c r="AP1378" s="8">
        <f t="shared" si="372"/>
        <v>2.4285714285714284</v>
      </c>
      <c r="AQ1378" t="b">
        <f t="shared" si="373"/>
        <v>1</v>
      </c>
      <c r="AR1378" t="b">
        <f t="shared" si="374"/>
        <v>0</v>
      </c>
      <c r="AS1378" t="b">
        <f t="shared" si="375"/>
        <v>0</v>
      </c>
      <c r="AT1378" t="b">
        <f t="shared" si="376"/>
        <v>0</v>
      </c>
      <c r="AU1378" t="b">
        <f t="shared" si="377"/>
        <v>0</v>
      </c>
      <c r="AV1378" t="b">
        <f t="shared" si="378"/>
        <v>0</v>
      </c>
      <c r="AW1378" t="b">
        <f t="shared" si="379"/>
        <v>1</v>
      </c>
      <c r="AX1378" t="b">
        <f t="shared" si="380"/>
        <v>0</v>
      </c>
    </row>
    <row r="1379" spans="20:50" hidden="1">
      <c r="T1379" t="s">
        <v>53</v>
      </c>
      <c r="U1379" t="s">
        <v>59</v>
      </c>
      <c r="V1379">
        <v>790</v>
      </c>
      <c r="W1379" t="s">
        <v>142</v>
      </c>
      <c r="X1379" t="s">
        <v>1164</v>
      </c>
      <c r="Y1379" t="s">
        <v>37</v>
      </c>
      <c r="Z1379">
        <v>28</v>
      </c>
      <c r="AA1379" t="s">
        <v>38</v>
      </c>
      <c r="AB1379">
        <v>19</v>
      </c>
      <c r="AC1379" t="s">
        <v>39</v>
      </c>
      <c r="AD1379">
        <v>1</v>
      </c>
      <c r="AE1379">
        <f t="shared" si="364"/>
        <v>34.159694545669439</v>
      </c>
      <c r="AF1379" t="str">
        <f t="shared" si="381"/>
        <v>UL34.1596945456694</v>
      </c>
      <c r="AH1379">
        <f>COUNTIF($AE$49:AE4330,AE1379)</f>
        <v>1</v>
      </c>
      <c r="AI1379" s="6">
        <f t="shared" si="365"/>
        <v>14</v>
      </c>
      <c r="AJ1379" s="7">
        <f t="shared" si="366"/>
        <v>6.333333333333333</v>
      </c>
      <c r="AK1379" s="7">
        <f t="shared" si="367"/>
        <v>9.3333333333333339</v>
      </c>
      <c r="AL1379" s="7">
        <f t="shared" si="368"/>
        <v>9.5</v>
      </c>
      <c r="AM1379" s="7">
        <f t="shared" si="369"/>
        <v>5.6</v>
      </c>
      <c r="AN1379" s="7">
        <f t="shared" si="370"/>
        <v>3.8</v>
      </c>
      <c r="AO1379" s="7">
        <f t="shared" si="371"/>
        <v>4</v>
      </c>
      <c r="AP1379" s="8">
        <f t="shared" si="372"/>
        <v>2.7142857142857144</v>
      </c>
      <c r="AQ1379" t="b">
        <f t="shared" si="373"/>
        <v>1</v>
      </c>
      <c r="AR1379" t="b">
        <f t="shared" si="374"/>
        <v>0</v>
      </c>
      <c r="AS1379" t="b">
        <f t="shared" si="375"/>
        <v>0</v>
      </c>
      <c r="AT1379" t="b">
        <f t="shared" si="376"/>
        <v>0</v>
      </c>
      <c r="AU1379" t="b">
        <f t="shared" si="377"/>
        <v>0</v>
      </c>
      <c r="AV1379" t="b">
        <f t="shared" si="378"/>
        <v>0</v>
      </c>
      <c r="AW1379" t="b">
        <f t="shared" si="379"/>
        <v>1</v>
      </c>
      <c r="AX1379" t="b">
        <f t="shared" si="380"/>
        <v>0</v>
      </c>
    </row>
    <row r="1380" spans="20:50" hidden="1">
      <c r="T1380" t="s">
        <v>53</v>
      </c>
      <c r="U1380" t="s">
        <v>59</v>
      </c>
      <c r="V1380">
        <v>791</v>
      </c>
      <c r="W1380" t="s">
        <v>142</v>
      </c>
      <c r="X1380" t="s">
        <v>1165</v>
      </c>
      <c r="Y1380" t="s">
        <v>37</v>
      </c>
      <c r="Z1380">
        <v>28</v>
      </c>
      <c r="AA1380" t="s">
        <v>38</v>
      </c>
      <c r="AB1380">
        <v>23</v>
      </c>
      <c r="AC1380" t="s">
        <v>39</v>
      </c>
      <c r="AD1380">
        <v>1</v>
      </c>
      <c r="AE1380">
        <f t="shared" si="364"/>
        <v>39.400660663479428</v>
      </c>
      <c r="AF1380" t="str">
        <f t="shared" si="381"/>
        <v>UL39.4006606634794</v>
      </c>
      <c r="AH1380">
        <f>COUNTIF($AE$49:AE4331,AE1380)</f>
        <v>1</v>
      </c>
      <c r="AI1380" s="6">
        <f t="shared" si="365"/>
        <v>14</v>
      </c>
      <c r="AJ1380" s="7">
        <f t="shared" si="366"/>
        <v>7.666666666666667</v>
      </c>
      <c r="AK1380" s="7">
        <f t="shared" si="367"/>
        <v>9.3333333333333339</v>
      </c>
      <c r="AL1380" s="7">
        <f t="shared" si="368"/>
        <v>11.5</v>
      </c>
      <c r="AM1380" s="7">
        <f t="shared" si="369"/>
        <v>5.6</v>
      </c>
      <c r="AN1380" s="7">
        <f t="shared" si="370"/>
        <v>4.5999999999999996</v>
      </c>
      <c r="AO1380" s="7">
        <f t="shared" si="371"/>
        <v>4</v>
      </c>
      <c r="AP1380" s="8">
        <f t="shared" si="372"/>
        <v>3.2857142857142856</v>
      </c>
      <c r="AQ1380" t="b">
        <f t="shared" si="373"/>
        <v>1</v>
      </c>
      <c r="AR1380" t="b">
        <f t="shared" si="374"/>
        <v>0</v>
      </c>
      <c r="AS1380" t="b">
        <f t="shared" si="375"/>
        <v>0</v>
      </c>
      <c r="AT1380" t="b">
        <f t="shared" si="376"/>
        <v>0</v>
      </c>
      <c r="AU1380" t="b">
        <f t="shared" si="377"/>
        <v>0</v>
      </c>
      <c r="AV1380" t="b">
        <f t="shared" si="378"/>
        <v>0</v>
      </c>
      <c r="AW1380" t="b">
        <f t="shared" si="379"/>
        <v>1</v>
      </c>
      <c r="AX1380" t="b">
        <f t="shared" si="380"/>
        <v>0</v>
      </c>
    </row>
    <row r="1381" spans="20:50" hidden="1">
      <c r="T1381" t="s">
        <v>53</v>
      </c>
      <c r="U1381" t="s">
        <v>59</v>
      </c>
      <c r="V1381">
        <v>792</v>
      </c>
      <c r="W1381" t="s">
        <v>142</v>
      </c>
      <c r="X1381" t="s">
        <v>82</v>
      </c>
      <c r="Y1381" t="s">
        <v>37</v>
      </c>
      <c r="Z1381">
        <v>28</v>
      </c>
      <c r="AA1381" t="s">
        <v>38</v>
      </c>
      <c r="AB1381">
        <v>25</v>
      </c>
      <c r="AC1381" t="s">
        <v>39</v>
      </c>
      <c r="AD1381">
        <v>1</v>
      </c>
      <c r="AE1381">
        <f t="shared" si="364"/>
        <v>41.760299703897871</v>
      </c>
      <c r="AF1381" t="str">
        <f t="shared" si="381"/>
        <v>UL41.7602997038979</v>
      </c>
      <c r="AH1381">
        <f>COUNTIF($AE$49:AE4332,AE1381)</f>
        <v>1</v>
      </c>
      <c r="AI1381" s="6">
        <f t="shared" si="365"/>
        <v>14</v>
      </c>
      <c r="AJ1381" s="7">
        <f t="shared" si="366"/>
        <v>8.3333333333333339</v>
      </c>
      <c r="AK1381" s="7">
        <f t="shared" si="367"/>
        <v>9.3333333333333339</v>
      </c>
      <c r="AL1381" s="7">
        <f t="shared" si="368"/>
        <v>12.5</v>
      </c>
      <c r="AM1381" s="7">
        <f t="shared" si="369"/>
        <v>5.6</v>
      </c>
      <c r="AN1381" s="7">
        <f t="shared" si="370"/>
        <v>5</v>
      </c>
      <c r="AO1381" s="7">
        <f t="shared" si="371"/>
        <v>4</v>
      </c>
      <c r="AP1381" s="8">
        <f t="shared" si="372"/>
        <v>3.5714285714285716</v>
      </c>
      <c r="AQ1381" t="b">
        <f t="shared" si="373"/>
        <v>1</v>
      </c>
      <c r="AR1381" t="b">
        <f t="shared" si="374"/>
        <v>0</v>
      </c>
      <c r="AS1381" t="b">
        <f t="shared" si="375"/>
        <v>0</v>
      </c>
      <c r="AT1381" t="b">
        <f t="shared" si="376"/>
        <v>0</v>
      </c>
      <c r="AU1381" t="b">
        <f t="shared" si="377"/>
        <v>0</v>
      </c>
      <c r="AV1381" t="b">
        <f t="shared" si="378"/>
        <v>1</v>
      </c>
      <c r="AW1381" t="b">
        <f t="shared" si="379"/>
        <v>1</v>
      </c>
      <c r="AX1381" t="b">
        <f t="shared" si="380"/>
        <v>0</v>
      </c>
    </row>
    <row r="1382" spans="20:50" hidden="1">
      <c r="T1382" t="s">
        <v>53</v>
      </c>
      <c r="U1382" t="s">
        <v>59</v>
      </c>
      <c r="V1382">
        <v>793</v>
      </c>
      <c r="W1382" t="s">
        <v>142</v>
      </c>
      <c r="X1382" t="s">
        <v>1166</v>
      </c>
      <c r="Y1382" t="s">
        <v>37</v>
      </c>
      <c r="Z1382">
        <v>28</v>
      </c>
      <c r="AA1382" t="s">
        <v>38</v>
      </c>
      <c r="AB1382">
        <v>27</v>
      </c>
      <c r="AC1382" t="s">
        <v>39</v>
      </c>
      <c r="AD1382">
        <v>1</v>
      </c>
      <c r="AE1382">
        <f t="shared" si="364"/>
        <v>43.958373323990024</v>
      </c>
      <c r="AF1382" t="str">
        <f t="shared" si="381"/>
        <v>UL43.95837332399</v>
      </c>
      <c r="AH1382">
        <f>COUNTIF($AE$49:AE4333,AE1382)</f>
        <v>2</v>
      </c>
      <c r="AI1382" s="6">
        <f t="shared" si="365"/>
        <v>14</v>
      </c>
      <c r="AJ1382" s="7">
        <f t="shared" si="366"/>
        <v>9</v>
      </c>
      <c r="AK1382" s="7">
        <f t="shared" si="367"/>
        <v>9.3333333333333339</v>
      </c>
      <c r="AL1382" s="7">
        <f t="shared" si="368"/>
        <v>13.5</v>
      </c>
      <c r="AM1382" s="7">
        <f t="shared" si="369"/>
        <v>5.6</v>
      </c>
      <c r="AN1382" s="7">
        <f t="shared" si="370"/>
        <v>5.4</v>
      </c>
      <c r="AO1382" s="7">
        <f t="shared" si="371"/>
        <v>4</v>
      </c>
      <c r="AP1382" s="8">
        <f t="shared" si="372"/>
        <v>3.8571428571428572</v>
      </c>
      <c r="AQ1382" t="b">
        <f t="shared" si="373"/>
        <v>1</v>
      </c>
      <c r="AR1382" t="b">
        <f t="shared" si="374"/>
        <v>1</v>
      </c>
      <c r="AS1382" t="b">
        <f t="shared" si="375"/>
        <v>0</v>
      </c>
      <c r="AT1382" t="b">
        <f t="shared" si="376"/>
        <v>0</v>
      </c>
      <c r="AU1382" t="b">
        <f t="shared" si="377"/>
        <v>0</v>
      </c>
      <c r="AV1382" t="b">
        <f t="shared" si="378"/>
        <v>0</v>
      </c>
      <c r="AW1382" t="b">
        <f t="shared" si="379"/>
        <v>1</v>
      </c>
      <c r="AX1382" t="b">
        <f t="shared" si="380"/>
        <v>0</v>
      </c>
    </row>
    <row r="1383" spans="20:50" hidden="1">
      <c r="T1383" t="s">
        <v>35</v>
      </c>
      <c r="U1383" t="s">
        <v>59</v>
      </c>
      <c r="V1383" t="s">
        <v>0</v>
      </c>
      <c r="W1383" t="s">
        <v>142</v>
      </c>
      <c r="X1383" t="s">
        <v>1166</v>
      </c>
      <c r="Y1383" t="s">
        <v>37</v>
      </c>
      <c r="Z1383">
        <v>28</v>
      </c>
      <c r="AA1383" t="s">
        <v>38</v>
      </c>
      <c r="AB1383">
        <v>27</v>
      </c>
      <c r="AC1383" t="s">
        <v>39</v>
      </c>
      <c r="AD1383">
        <v>1</v>
      </c>
      <c r="AE1383">
        <f t="shared" si="364"/>
        <v>43.958373323990024</v>
      </c>
      <c r="AF1383" t="str">
        <f t="shared" si="381"/>
        <v>UL43.95837332399</v>
      </c>
      <c r="AG1383" t="str">
        <f>U1383&amp;AE1383</f>
        <v>UL43.95837332399</v>
      </c>
      <c r="AH1383">
        <f>COUNTIF($AG$49:AG4334,AG1383)</f>
        <v>1</v>
      </c>
      <c r="AI1383" s="6">
        <f t="shared" si="365"/>
        <v>14</v>
      </c>
      <c r="AJ1383" s="7">
        <f t="shared" si="366"/>
        <v>9</v>
      </c>
      <c r="AK1383" s="7">
        <f t="shared" si="367"/>
        <v>9.3333333333333339</v>
      </c>
      <c r="AL1383" s="7">
        <f t="shared" si="368"/>
        <v>13.5</v>
      </c>
      <c r="AM1383" s="7">
        <f t="shared" si="369"/>
        <v>5.6</v>
      </c>
      <c r="AN1383" s="7">
        <f t="shared" si="370"/>
        <v>5.4</v>
      </c>
      <c r="AO1383" s="7">
        <f t="shared" si="371"/>
        <v>4</v>
      </c>
      <c r="AP1383" s="8">
        <f t="shared" si="372"/>
        <v>3.8571428571428572</v>
      </c>
      <c r="AQ1383" t="b">
        <f t="shared" si="373"/>
        <v>1</v>
      </c>
      <c r="AR1383" t="b">
        <f t="shared" si="374"/>
        <v>1</v>
      </c>
      <c r="AS1383" t="b">
        <f t="shared" si="375"/>
        <v>0</v>
      </c>
      <c r="AT1383" t="b">
        <f t="shared" si="376"/>
        <v>0</v>
      </c>
      <c r="AU1383" t="b">
        <f t="shared" si="377"/>
        <v>0</v>
      </c>
      <c r="AV1383" t="b">
        <f t="shared" si="378"/>
        <v>0</v>
      </c>
      <c r="AW1383" t="b">
        <f t="shared" si="379"/>
        <v>1</v>
      </c>
      <c r="AX1383" t="b">
        <f t="shared" si="380"/>
        <v>0</v>
      </c>
    </row>
    <row r="1384" spans="20:50" hidden="1">
      <c r="T1384" t="s">
        <v>53</v>
      </c>
      <c r="U1384" t="s">
        <v>59</v>
      </c>
      <c r="V1384">
        <v>794</v>
      </c>
      <c r="W1384" t="s">
        <v>142</v>
      </c>
      <c r="X1384" t="s">
        <v>1167</v>
      </c>
      <c r="Y1384" t="s">
        <v>37</v>
      </c>
      <c r="Z1384">
        <v>28</v>
      </c>
      <c r="AA1384" t="s">
        <v>38</v>
      </c>
      <c r="AB1384">
        <v>29</v>
      </c>
      <c r="AC1384" t="s">
        <v>39</v>
      </c>
      <c r="AD1384">
        <v>1</v>
      </c>
      <c r="AE1384">
        <f t="shared" si="364"/>
        <v>46.005086005254185</v>
      </c>
      <c r="AF1384" t="str">
        <f t="shared" si="381"/>
        <v>UL46.0050860052542</v>
      </c>
      <c r="AH1384">
        <f>COUNTIF($AE$49:AE4335,AE1384)</f>
        <v>1</v>
      </c>
      <c r="AI1384" s="6">
        <f t="shared" si="365"/>
        <v>14</v>
      </c>
      <c r="AJ1384" s="7">
        <f t="shared" si="366"/>
        <v>9.6666666666666661</v>
      </c>
      <c r="AK1384" s="7">
        <f t="shared" si="367"/>
        <v>9.3333333333333339</v>
      </c>
      <c r="AL1384" s="7">
        <f t="shared" si="368"/>
        <v>14.5</v>
      </c>
      <c r="AM1384" s="7">
        <f t="shared" si="369"/>
        <v>5.6</v>
      </c>
      <c r="AN1384" s="7">
        <f t="shared" si="370"/>
        <v>5.8</v>
      </c>
      <c r="AO1384" s="7">
        <f t="shared" si="371"/>
        <v>4</v>
      </c>
      <c r="AP1384" s="8">
        <f t="shared" si="372"/>
        <v>4.1428571428571432</v>
      </c>
      <c r="AQ1384" t="b">
        <f t="shared" si="373"/>
        <v>1</v>
      </c>
      <c r="AR1384" t="b">
        <f t="shared" si="374"/>
        <v>0</v>
      </c>
      <c r="AS1384" t="b">
        <f t="shared" si="375"/>
        <v>0</v>
      </c>
      <c r="AT1384" t="b">
        <f t="shared" si="376"/>
        <v>0</v>
      </c>
      <c r="AU1384" t="b">
        <f t="shared" si="377"/>
        <v>0</v>
      </c>
      <c r="AV1384" t="b">
        <f t="shared" si="378"/>
        <v>0</v>
      </c>
      <c r="AW1384" t="b">
        <f t="shared" si="379"/>
        <v>1</v>
      </c>
      <c r="AX1384" t="b">
        <f t="shared" si="380"/>
        <v>0</v>
      </c>
    </row>
    <row r="1385" spans="20:50" hidden="1">
      <c r="T1385" t="s">
        <v>53</v>
      </c>
      <c r="U1385" t="s">
        <v>59</v>
      </c>
      <c r="V1385">
        <v>795</v>
      </c>
      <c r="W1385" t="s">
        <v>142</v>
      </c>
      <c r="X1385" t="s">
        <v>27</v>
      </c>
      <c r="Y1385" t="s">
        <v>37</v>
      </c>
      <c r="Z1385">
        <v>28</v>
      </c>
      <c r="AA1385" t="s">
        <v>38</v>
      </c>
      <c r="AB1385">
        <v>31</v>
      </c>
      <c r="AC1385" t="s">
        <v>39</v>
      </c>
      <c r="AD1385">
        <v>1</v>
      </c>
      <c r="AE1385">
        <f t="shared" si="364"/>
        <v>47.910837826167757</v>
      </c>
      <c r="AF1385" t="str">
        <f t="shared" si="381"/>
        <v>UL47.9108378261678</v>
      </c>
      <c r="AH1385">
        <f>COUNTIF($AE$49:AE4336,AE1385)</f>
        <v>1</v>
      </c>
      <c r="AI1385" s="6">
        <f t="shared" si="365"/>
        <v>14</v>
      </c>
      <c r="AJ1385" s="7">
        <f t="shared" si="366"/>
        <v>10.333333333333334</v>
      </c>
      <c r="AK1385" s="7">
        <f t="shared" si="367"/>
        <v>9.3333333333333339</v>
      </c>
      <c r="AL1385" s="7">
        <f t="shared" si="368"/>
        <v>15.5</v>
      </c>
      <c r="AM1385" s="7">
        <f t="shared" si="369"/>
        <v>5.6</v>
      </c>
      <c r="AN1385" s="7">
        <f t="shared" si="370"/>
        <v>6.2</v>
      </c>
      <c r="AO1385" s="7">
        <f t="shared" si="371"/>
        <v>4</v>
      </c>
      <c r="AP1385" s="8">
        <f t="shared" si="372"/>
        <v>4.4285714285714288</v>
      </c>
      <c r="AQ1385" t="b">
        <f t="shared" si="373"/>
        <v>1</v>
      </c>
      <c r="AR1385" t="b">
        <f t="shared" si="374"/>
        <v>0</v>
      </c>
      <c r="AS1385" t="b">
        <f t="shared" si="375"/>
        <v>0</v>
      </c>
      <c r="AT1385" t="b">
        <f t="shared" si="376"/>
        <v>0</v>
      </c>
      <c r="AU1385" t="b">
        <f t="shared" si="377"/>
        <v>0</v>
      </c>
      <c r="AV1385" t="b">
        <f t="shared" si="378"/>
        <v>0</v>
      </c>
      <c r="AW1385" t="b">
        <f t="shared" si="379"/>
        <v>1</v>
      </c>
      <c r="AX1385" t="b">
        <f t="shared" si="380"/>
        <v>0</v>
      </c>
    </row>
    <row r="1386" spans="20:50" hidden="1">
      <c r="T1386" t="s">
        <v>53</v>
      </c>
      <c r="U1386" t="s">
        <v>59</v>
      </c>
      <c r="V1386">
        <v>796</v>
      </c>
      <c r="W1386" t="s">
        <v>142</v>
      </c>
      <c r="X1386" t="s">
        <v>42</v>
      </c>
      <c r="Y1386" t="s">
        <v>37</v>
      </c>
      <c r="Z1386">
        <v>28</v>
      </c>
      <c r="AA1386" t="s">
        <v>38</v>
      </c>
      <c r="AB1386">
        <v>33</v>
      </c>
      <c r="AC1386" t="s">
        <v>39</v>
      </c>
      <c r="AD1386">
        <v>1</v>
      </c>
      <c r="AE1386">
        <f t="shared" si="364"/>
        <v>49.68589983950271</v>
      </c>
      <c r="AF1386" t="str">
        <f t="shared" si="381"/>
        <v>UL49.6858998395027</v>
      </c>
      <c r="AH1386">
        <f>COUNTIF($AE$49:AE4337,AE1386)</f>
        <v>1</v>
      </c>
      <c r="AI1386" s="6">
        <f t="shared" si="365"/>
        <v>14</v>
      </c>
      <c r="AJ1386" s="7">
        <f t="shared" si="366"/>
        <v>11</v>
      </c>
      <c r="AK1386" s="7">
        <f t="shared" si="367"/>
        <v>9.3333333333333339</v>
      </c>
      <c r="AL1386" s="7">
        <f t="shared" si="368"/>
        <v>16.5</v>
      </c>
      <c r="AM1386" s="7">
        <f t="shared" si="369"/>
        <v>5.6</v>
      </c>
      <c r="AN1386" s="7">
        <f t="shared" si="370"/>
        <v>6.6</v>
      </c>
      <c r="AO1386" s="7">
        <f t="shared" si="371"/>
        <v>4</v>
      </c>
      <c r="AP1386" s="8">
        <f t="shared" si="372"/>
        <v>4.7142857142857144</v>
      </c>
      <c r="AQ1386" t="b">
        <f t="shared" si="373"/>
        <v>1</v>
      </c>
      <c r="AR1386" t="b">
        <f t="shared" si="374"/>
        <v>1</v>
      </c>
      <c r="AS1386" t="b">
        <f t="shared" si="375"/>
        <v>0</v>
      </c>
      <c r="AT1386" t="b">
        <f t="shared" si="376"/>
        <v>0</v>
      </c>
      <c r="AU1386" t="b">
        <f t="shared" si="377"/>
        <v>0</v>
      </c>
      <c r="AV1386" t="b">
        <f t="shared" si="378"/>
        <v>0</v>
      </c>
      <c r="AW1386" t="b">
        <f t="shared" si="379"/>
        <v>1</v>
      </c>
      <c r="AX1386" t="b">
        <f t="shared" si="380"/>
        <v>0</v>
      </c>
    </row>
    <row r="1387" spans="20:50" hidden="1">
      <c r="T1387" t="s">
        <v>53</v>
      </c>
      <c r="U1387" t="s">
        <v>59</v>
      </c>
      <c r="V1387">
        <v>797</v>
      </c>
      <c r="W1387" t="s">
        <v>142</v>
      </c>
      <c r="X1387" t="s">
        <v>1168</v>
      </c>
      <c r="Y1387" t="s">
        <v>37</v>
      </c>
      <c r="Z1387">
        <v>29</v>
      </c>
      <c r="AA1387" t="s">
        <v>38</v>
      </c>
      <c r="AB1387">
        <v>1</v>
      </c>
      <c r="AC1387" t="s">
        <v>39</v>
      </c>
      <c r="AD1387">
        <v>1</v>
      </c>
      <c r="AE1387">
        <f t="shared" si="364"/>
        <v>1.9749340108819766</v>
      </c>
      <c r="AF1387" t="str">
        <f t="shared" si="381"/>
        <v>UL1.97493401088198</v>
      </c>
      <c r="AH1387">
        <f>COUNTIF($AE$49:AE4338,AE1387)</f>
        <v>2</v>
      </c>
      <c r="AI1387" s="6">
        <f t="shared" si="365"/>
        <v>14.5</v>
      </c>
      <c r="AJ1387" s="7">
        <f t="shared" si="366"/>
        <v>0.33333333333333331</v>
      </c>
      <c r="AK1387" s="7">
        <f t="shared" si="367"/>
        <v>9.6666666666666661</v>
      </c>
      <c r="AL1387" s="7">
        <f t="shared" si="368"/>
        <v>0.5</v>
      </c>
      <c r="AM1387" s="7">
        <f t="shared" si="369"/>
        <v>5.8</v>
      </c>
      <c r="AN1387" s="7">
        <f t="shared" si="370"/>
        <v>0.2</v>
      </c>
      <c r="AO1387" s="7">
        <f t="shared" si="371"/>
        <v>4.1428571428571432</v>
      </c>
      <c r="AP1387" s="8">
        <f t="shared" si="372"/>
        <v>0.14285714285714285</v>
      </c>
      <c r="AQ1387" t="b">
        <f t="shared" si="373"/>
        <v>0</v>
      </c>
      <c r="AR1387" t="b">
        <f t="shared" si="374"/>
        <v>0</v>
      </c>
      <c r="AS1387" t="b">
        <f t="shared" si="375"/>
        <v>0</v>
      </c>
      <c r="AT1387" t="b">
        <f t="shared" si="376"/>
        <v>0</v>
      </c>
      <c r="AU1387" t="b">
        <f t="shared" si="377"/>
        <v>0</v>
      </c>
      <c r="AV1387" t="b">
        <f t="shared" si="378"/>
        <v>0</v>
      </c>
      <c r="AW1387" t="b">
        <f t="shared" si="379"/>
        <v>0</v>
      </c>
      <c r="AX1387" t="b">
        <f t="shared" si="380"/>
        <v>0</v>
      </c>
    </row>
    <row r="1388" spans="20:50" hidden="1">
      <c r="T1388" t="s">
        <v>53</v>
      </c>
      <c r="U1388" t="s">
        <v>59</v>
      </c>
      <c r="V1388">
        <v>798</v>
      </c>
      <c r="W1388" t="s">
        <v>142</v>
      </c>
      <c r="X1388" t="s">
        <v>1169</v>
      </c>
      <c r="Y1388" t="s">
        <v>37</v>
      </c>
      <c r="Z1388">
        <v>29</v>
      </c>
      <c r="AA1388" t="s">
        <v>38</v>
      </c>
      <c r="AB1388">
        <v>2</v>
      </c>
      <c r="AC1388" t="s">
        <v>39</v>
      </c>
      <c r="AD1388">
        <v>1</v>
      </c>
      <c r="AE1388">
        <f t="shared" si="364"/>
        <v>3.9451862290375632</v>
      </c>
      <c r="AF1388" t="str">
        <f t="shared" si="381"/>
        <v>UL3.94518622903756</v>
      </c>
      <c r="AH1388">
        <f>COUNTIF($AE$49:AE4339,AE1388)</f>
        <v>2</v>
      </c>
      <c r="AI1388" s="6">
        <f t="shared" si="365"/>
        <v>14.5</v>
      </c>
      <c r="AJ1388" s="7">
        <f t="shared" si="366"/>
        <v>0.66666666666666663</v>
      </c>
      <c r="AK1388" s="7">
        <f t="shared" si="367"/>
        <v>9.6666666666666661</v>
      </c>
      <c r="AL1388" s="7">
        <f t="shared" si="368"/>
        <v>1</v>
      </c>
      <c r="AM1388" s="7">
        <f t="shared" si="369"/>
        <v>5.8</v>
      </c>
      <c r="AN1388" s="7">
        <f t="shared" si="370"/>
        <v>0.4</v>
      </c>
      <c r="AO1388" s="7">
        <f t="shared" si="371"/>
        <v>4.1428571428571432</v>
      </c>
      <c r="AP1388" s="8">
        <f t="shared" si="372"/>
        <v>0.2857142857142857</v>
      </c>
      <c r="AQ1388" t="b">
        <f t="shared" si="373"/>
        <v>0</v>
      </c>
      <c r="AR1388" t="b">
        <f t="shared" si="374"/>
        <v>0</v>
      </c>
      <c r="AS1388" t="b">
        <f t="shared" si="375"/>
        <v>0</v>
      </c>
      <c r="AT1388" t="b">
        <f t="shared" si="376"/>
        <v>1</v>
      </c>
      <c r="AU1388" t="b">
        <f t="shared" si="377"/>
        <v>0</v>
      </c>
      <c r="AV1388" t="b">
        <f t="shared" si="378"/>
        <v>0</v>
      </c>
      <c r="AW1388" t="b">
        <f t="shared" si="379"/>
        <v>0</v>
      </c>
      <c r="AX1388" t="b">
        <f t="shared" si="380"/>
        <v>0</v>
      </c>
    </row>
    <row r="1389" spans="20:50" hidden="1">
      <c r="T1389" t="s">
        <v>53</v>
      </c>
      <c r="U1389" t="s">
        <v>59</v>
      </c>
      <c r="V1389">
        <v>799</v>
      </c>
      <c r="W1389" t="s">
        <v>142</v>
      </c>
      <c r="X1389" t="s">
        <v>1170</v>
      </c>
      <c r="Y1389" t="s">
        <v>37</v>
      </c>
      <c r="Z1389">
        <v>29</v>
      </c>
      <c r="AA1389" t="s">
        <v>38</v>
      </c>
      <c r="AB1389">
        <v>3</v>
      </c>
      <c r="AC1389" t="s">
        <v>39</v>
      </c>
      <c r="AD1389">
        <v>1</v>
      </c>
      <c r="AE1389">
        <f t="shared" si="364"/>
        <v>5.9061411137705004</v>
      </c>
      <c r="AF1389" t="str">
        <f t="shared" si="381"/>
        <v>UL5.9061411137705</v>
      </c>
      <c r="AH1389">
        <f>COUNTIF($AE$49:AE4340,AE1389)</f>
        <v>2</v>
      </c>
      <c r="AI1389" s="6">
        <f t="shared" si="365"/>
        <v>14.5</v>
      </c>
      <c r="AJ1389" s="7">
        <f t="shared" si="366"/>
        <v>1</v>
      </c>
      <c r="AK1389" s="7">
        <f t="shared" si="367"/>
        <v>9.6666666666666661</v>
      </c>
      <c r="AL1389" s="7">
        <f t="shared" si="368"/>
        <v>1.5</v>
      </c>
      <c r="AM1389" s="7">
        <f t="shared" si="369"/>
        <v>5.8</v>
      </c>
      <c r="AN1389" s="7">
        <f t="shared" si="370"/>
        <v>0.6</v>
      </c>
      <c r="AO1389" s="7">
        <f t="shared" si="371"/>
        <v>4.1428571428571432</v>
      </c>
      <c r="AP1389" s="8">
        <f t="shared" si="372"/>
        <v>0.42857142857142855</v>
      </c>
      <c r="AQ1389" t="b">
        <f t="shared" si="373"/>
        <v>0</v>
      </c>
      <c r="AR1389" t="b">
        <f t="shared" si="374"/>
        <v>1</v>
      </c>
      <c r="AS1389" t="b">
        <f t="shared" si="375"/>
        <v>0</v>
      </c>
      <c r="AT1389" t="b">
        <f t="shared" si="376"/>
        <v>0</v>
      </c>
      <c r="AU1389" t="b">
        <f t="shared" si="377"/>
        <v>0</v>
      </c>
      <c r="AV1389" t="b">
        <f t="shared" si="378"/>
        <v>0</v>
      </c>
      <c r="AW1389" t="b">
        <f t="shared" si="379"/>
        <v>0</v>
      </c>
      <c r="AX1389" t="b">
        <f t="shared" si="380"/>
        <v>0</v>
      </c>
    </row>
    <row r="1390" spans="20:50" hidden="1">
      <c r="T1390" t="s">
        <v>53</v>
      </c>
      <c r="U1390" t="s">
        <v>59</v>
      </c>
      <c r="V1390">
        <v>800</v>
      </c>
      <c r="W1390" t="s">
        <v>142</v>
      </c>
      <c r="X1390" t="s">
        <v>1171</v>
      </c>
      <c r="Y1390" t="s">
        <v>37</v>
      </c>
      <c r="Z1390">
        <v>29</v>
      </c>
      <c r="AA1390" t="s">
        <v>38</v>
      </c>
      <c r="AB1390">
        <v>4</v>
      </c>
      <c r="AC1390" t="s">
        <v>39</v>
      </c>
      <c r="AD1390">
        <v>1</v>
      </c>
      <c r="AE1390">
        <f t="shared" si="364"/>
        <v>7.8533133019782193</v>
      </c>
      <c r="AF1390" t="str">
        <f t="shared" si="381"/>
        <v>UL7.85331330197822</v>
      </c>
      <c r="AH1390">
        <f>COUNTIF($AE$49:AE4341,AE1390)</f>
        <v>3</v>
      </c>
      <c r="AI1390" s="6">
        <f t="shared" si="365"/>
        <v>14.5</v>
      </c>
      <c r="AJ1390" s="7">
        <f t="shared" si="366"/>
        <v>1.3333333333333333</v>
      </c>
      <c r="AK1390" s="7">
        <f t="shared" si="367"/>
        <v>9.6666666666666661</v>
      </c>
      <c r="AL1390" s="7">
        <f t="shared" si="368"/>
        <v>2</v>
      </c>
      <c r="AM1390" s="7">
        <f t="shared" si="369"/>
        <v>5.8</v>
      </c>
      <c r="AN1390" s="7">
        <f t="shared" si="370"/>
        <v>0.8</v>
      </c>
      <c r="AO1390" s="7">
        <f t="shared" si="371"/>
        <v>4.1428571428571432</v>
      </c>
      <c r="AP1390" s="8">
        <f t="shared" si="372"/>
        <v>0.5714285714285714</v>
      </c>
      <c r="AQ1390" t="b">
        <f t="shared" si="373"/>
        <v>0</v>
      </c>
      <c r="AR1390" t="b">
        <f t="shared" si="374"/>
        <v>0</v>
      </c>
      <c r="AS1390" t="b">
        <f t="shared" si="375"/>
        <v>0</v>
      </c>
      <c r="AT1390" t="b">
        <f t="shared" si="376"/>
        <v>1</v>
      </c>
      <c r="AU1390" t="b">
        <f t="shared" si="377"/>
        <v>0</v>
      </c>
      <c r="AV1390" t="b">
        <f t="shared" si="378"/>
        <v>0</v>
      </c>
      <c r="AW1390" t="b">
        <f t="shared" si="379"/>
        <v>0</v>
      </c>
      <c r="AX1390" t="b">
        <f t="shared" si="380"/>
        <v>0</v>
      </c>
    </row>
    <row r="1391" spans="20:50" hidden="1">
      <c r="T1391" t="s">
        <v>53</v>
      </c>
      <c r="U1391" t="s">
        <v>59</v>
      </c>
      <c r="V1391">
        <v>801</v>
      </c>
      <c r="W1391" t="s">
        <v>142</v>
      </c>
      <c r="X1391" t="s">
        <v>1172</v>
      </c>
      <c r="Y1391" t="s">
        <v>37</v>
      </c>
      <c r="Z1391">
        <v>29</v>
      </c>
      <c r="AA1391" t="s">
        <v>38</v>
      </c>
      <c r="AB1391">
        <v>5</v>
      </c>
      <c r="AC1391" t="s">
        <v>39</v>
      </c>
      <c r="AD1391">
        <v>1</v>
      </c>
      <c r="AE1391">
        <f t="shared" si="364"/>
        <v>9.7824070318072867</v>
      </c>
      <c r="AF1391" t="str">
        <f t="shared" si="381"/>
        <v>UL9.78240703180729</v>
      </c>
      <c r="AH1391">
        <f>COUNTIF($AE$49:AE4342,AE1391)</f>
        <v>2</v>
      </c>
      <c r="AI1391" s="6">
        <f t="shared" si="365"/>
        <v>14.5</v>
      </c>
      <c r="AJ1391" s="7">
        <f t="shared" si="366"/>
        <v>1.6666666666666667</v>
      </c>
      <c r="AK1391" s="7">
        <f t="shared" si="367"/>
        <v>9.6666666666666661</v>
      </c>
      <c r="AL1391" s="7">
        <f t="shared" si="368"/>
        <v>2.5</v>
      </c>
      <c r="AM1391" s="7">
        <f t="shared" si="369"/>
        <v>5.8</v>
      </c>
      <c r="AN1391" s="7">
        <f t="shared" si="370"/>
        <v>1</v>
      </c>
      <c r="AO1391" s="7">
        <f t="shared" si="371"/>
        <v>4.1428571428571432</v>
      </c>
      <c r="AP1391" s="8">
        <f t="shared" si="372"/>
        <v>0.7142857142857143</v>
      </c>
      <c r="AQ1391" t="b">
        <f t="shared" si="373"/>
        <v>0</v>
      </c>
      <c r="AR1391" t="b">
        <f t="shared" si="374"/>
        <v>0</v>
      </c>
      <c r="AS1391" t="b">
        <f t="shared" si="375"/>
        <v>0</v>
      </c>
      <c r="AT1391" t="b">
        <f t="shared" si="376"/>
        <v>0</v>
      </c>
      <c r="AU1391" t="b">
        <f t="shared" si="377"/>
        <v>0</v>
      </c>
      <c r="AV1391" t="b">
        <f t="shared" si="378"/>
        <v>1</v>
      </c>
      <c r="AW1391" t="b">
        <f t="shared" si="379"/>
        <v>0</v>
      </c>
      <c r="AX1391" t="b">
        <f t="shared" si="380"/>
        <v>0</v>
      </c>
    </row>
    <row r="1392" spans="20:50" hidden="1">
      <c r="T1392" t="s">
        <v>53</v>
      </c>
      <c r="U1392" t="s">
        <v>59</v>
      </c>
      <c r="V1392">
        <v>802</v>
      </c>
      <c r="W1392" t="s">
        <v>142</v>
      </c>
      <c r="X1392" t="s">
        <v>1173</v>
      </c>
      <c r="Y1392" t="s">
        <v>37</v>
      </c>
      <c r="Z1392">
        <v>29</v>
      </c>
      <c r="AA1392" t="s">
        <v>38</v>
      </c>
      <c r="AB1392">
        <v>6</v>
      </c>
      <c r="AC1392" t="s">
        <v>39</v>
      </c>
      <c r="AD1392">
        <v>1</v>
      </c>
      <c r="AE1392">
        <f t="shared" si="364"/>
        <v>11.689369175439193</v>
      </c>
      <c r="AF1392" t="str">
        <f t="shared" si="381"/>
        <v>UL11.6893691754392</v>
      </c>
      <c r="AH1392">
        <f>COUNTIF($AE$49:AE4343,AE1392)</f>
        <v>3</v>
      </c>
      <c r="AI1392" s="6">
        <f t="shared" si="365"/>
        <v>14.5</v>
      </c>
      <c r="AJ1392" s="7">
        <f t="shared" si="366"/>
        <v>2</v>
      </c>
      <c r="AK1392" s="7">
        <f t="shared" si="367"/>
        <v>9.6666666666666661</v>
      </c>
      <c r="AL1392" s="7">
        <f t="shared" si="368"/>
        <v>3</v>
      </c>
      <c r="AM1392" s="7">
        <f t="shared" si="369"/>
        <v>5.8</v>
      </c>
      <c r="AN1392" s="7">
        <f t="shared" si="370"/>
        <v>1.2</v>
      </c>
      <c r="AO1392" s="7">
        <f t="shared" si="371"/>
        <v>4.1428571428571432</v>
      </c>
      <c r="AP1392" s="8">
        <f t="shared" si="372"/>
        <v>0.8571428571428571</v>
      </c>
      <c r="AQ1392" t="b">
        <f t="shared" si="373"/>
        <v>0</v>
      </c>
      <c r="AR1392" t="b">
        <f t="shared" si="374"/>
        <v>1</v>
      </c>
      <c r="AS1392" t="b">
        <f t="shared" si="375"/>
        <v>0</v>
      </c>
      <c r="AT1392" t="b">
        <f t="shared" si="376"/>
        <v>1</v>
      </c>
      <c r="AU1392" t="b">
        <f t="shared" si="377"/>
        <v>0</v>
      </c>
      <c r="AV1392" t="b">
        <f t="shared" si="378"/>
        <v>0</v>
      </c>
      <c r="AW1392" t="b">
        <f t="shared" si="379"/>
        <v>0</v>
      </c>
      <c r="AX1392" t="b">
        <f t="shared" si="380"/>
        <v>0</v>
      </c>
    </row>
    <row r="1393" spans="20:50" hidden="1">
      <c r="T1393" t="s">
        <v>35</v>
      </c>
      <c r="U1393" t="s">
        <v>59</v>
      </c>
      <c r="V1393" t="s">
        <v>0</v>
      </c>
      <c r="W1393" t="s">
        <v>142</v>
      </c>
      <c r="X1393" t="s">
        <v>1173</v>
      </c>
      <c r="Y1393" t="s">
        <v>37</v>
      </c>
      <c r="Z1393">
        <v>29</v>
      </c>
      <c r="AA1393" t="s">
        <v>38</v>
      </c>
      <c r="AB1393">
        <v>6</v>
      </c>
      <c r="AC1393" t="s">
        <v>39</v>
      </c>
      <c r="AD1393">
        <v>1</v>
      </c>
      <c r="AE1393">
        <f t="shared" ref="AE1393:AE1456" si="382">DEGREES(ATAN2(Z1393,AB1393))</f>
        <v>11.689369175439193</v>
      </c>
      <c r="AF1393" t="str">
        <f t="shared" si="381"/>
        <v>UL11.6893691754392</v>
      </c>
      <c r="AG1393" t="str">
        <f>U1393&amp;AE1393</f>
        <v>UL11.6893691754392</v>
      </c>
      <c r="AH1393">
        <f>COUNTIF($AG$49:AG4344,AG1393)</f>
        <v>1</v>
      </c>
      <c r="AI1393" s="6">
        <f t="shared" ref="AI1393:AI1456" si="383">Z1393/$AI$48</f>
        <v>14.5</v>
      </c>
      <c r="AJ1393" s="7">
        <f t="shared" ref="AJ1393:AJ1456" si="384">AB1393/$AJ$48</f>
        <v>2</v>
      </c>
      <c r="AK1393" s="7">
        <f t="shared" ref="AK1393:AK1456" si="385">$Z1393/$AK$48</f>
        <v>9.6666666666666661</v>
      </c>
      <c r="AL1393" s="7">
        <f t="shared" ref="AL1393:AL1456" si="386">$AB1393/$AL$48</f>
        <v>3</v>
      </c>
      <c r="AM1393" s="7">
        <f t="shared" ref="AM1393:AM1456" si="387">$Z1393/$AM$48</f>
        <v>5.8</v>
      </c>
      <c r="AN1393" s="7">
        <f t="shared" ref="AN1393:AN1456" si="388">$AB1393/$AN$48</f>
        <v>1.2</v>
      </c>
      <c r="AO1393" s="7">
        <f t="shared" ref="AO1393:AO1456" si="389">$Z1393/$AO$48</f>
        <v>4.1428571428571432</v>
      </c>
      <c r="AP1393" s="8">
        <f t="shared" ref="AP1393:AP1456" si="390">$AB1393/$AP$48</f>
        <v>0.8571428571428571</v>
      </c>
      <c r="AQ1393" t="b">
        <f t="shared" ref="AQ1393:AQ1456" si="391">INT(AI1393)=AI1393</f>
        <v>0</v>
      </c>
      <c r="AR1393" t="b">
        <f t="shared" ref="AR1393:AR1456" si="392">INT(AJ1393)=AJ1393</f>
        <v>1</v>
      </c>
      <c r="AS1393" t="b">
        <f t="shared" ref="AS1393:AS1456" si="393">INT(AK1393)=AK1393</f>
        <v>0</v>
      </c>
      <c r="AT1393" t="b">
        <f t="shared" ref="AT1393:AT1456" si="394">INT(AL1393)=AL1393</f>
        <v>1</v>
      </c>
      <c r="AU1393" t="b">
        <f t="shared" ref="AU1393:AU1456" si="395">INT(AM1393)=AM1393</f>
        <v>0</v>
      </c>
      <c r="AV1393" t="b">
        <f t="shared" ref="AV1393:AV1456" si="396">INT(AN1393)=AN1393</f>
        <v>0</v>
      </c>
      <c r="AW1393" t="b">
        <f t="shared" ref="AW1393:AW1456" si="397">INT(AO1393)=AO1393</f>
        <v>0</v>
      </c>
      <c r="AX1393" t="b">
        <f t="shared" ref="AX1393:AX1456" si="398">INT(AP1393)=AP1393</f>
        <v>0</v>
      </c>
    </row>
    <row r="1394" spans="20:50" hidden="1">
      <c r="T1394" t="s">
        <v>53</v>
      </c>
      <c r="U1394" t="s">
        <v>59</v>
      </c>
      <c r="V1394">
        <v>803</v>
      </c>
      <c r="W1394" t="s">
        <v>142</v>
      </c>
      <c r="X1394" t="s">
        <v>1174</v>
      </c>
      <c r="Y1394" t="s">
        <v>37</v>
      </c>
      <c r="Z1394">
        <v>29</v>
      </c>
      <c r="AA1394" t="s">
        <v>38</v>
      </c>
      <c r="AB1394">
        <v>7</v>
      </c>
      <c r="AC1394" t="s">
        <v>39</v>
      </c>
      <c r="AD1394">
        <v>1</v>
      </c>
      <c r="AE1394">
        <f t="shared" si="382"/>
        <v>13.570434385161485</v>
      </c>
      <c r="AF1394" t="str">
        <f t="shared" ref="AF1394:AF1457" si="399">U1394&amp;AE1394</f>
        <v>UL13.5704343851615</v>
      </c>
      <c r="AH1394">
        <f>COUNTIF($AE$49:AE4345,AE1394)</f>
        <v>3</v>
      </c>
      <c r="AI1394" s="6">
        <f t="shared" si="383"/>
        <v>14.5</v>
      </c>
      <c r="AJ1394" s="7">
        <f t="shared" si="384"/>
        <v>2.3333333333333335</v>
      </c>
      <c r="AK1394" s="7">
        <f t="shared" si="385"/>
        <v>9.6666666666666661</v>
      </c>
      <c r="AL1394" s="7">
        <f t="shared" si="386"/>
        <v>3.5</v>
      </c>
      <c r="AM1394" s="7">
        <f t="shared" si="387"/>
        <v>5.8</v>
      </c>
      <c r="AN1394" s="7">
        <f t="shared" si="388"/>
        <v>1.4</v>
      </c>
      <c r="AO1394" s="7">
        <f t="shared" si="389"/>
        <v>4.1428571428571432</v>
      </c>
      <c r="AP1394" s="8">
        <f t="shared" si="390"/>
        <v>1</v>
      </c>
      <c r="AQ1394" t="b">
        <f t="shared" si="391"/>
        <v>0</v>
      </c>
      <c r="AR1394" t="b">
        <f t="shared" si="392"/>
        <v>0</v>
      </c>
      <c r="AS1394" t="b">
        <f t="shared" si="393"/>
        <v>0</v>
      </c>
      <c r="AT1394" t="b">
        <f t="shared" si="394"/>
        <v>0</v>
      </c>
      <c r="AU1394" t="b">
        <f t="shared" si="395"/>
        <v>0</v>
      </c>
      <c r="AV1394" t="b">
        <f t="shared" si="396"/>
        <v>0</v>
      </c>
      <c r="AW1394" t="b">
        <f t="shared" si="397"/>
        <v>0</v>
      </c>
      <c r="AX1394" t="b">
        <f t="shared" si="398"/>
        <v>1</v>
      </c>
    </row>
    <row r="1395" spans="20:50" hidden="1">
      <c r="T1395" t="s">
        <v>35</v>
      </c>
      <c r="U1395" t="s">
        <v>59</v>
      </c>
      <c r="V1395" t="s">
        <v>0</v>
      </c>
      <c r="W1395" t="s">
        <v>142</v>
      </c>
      <c r="X1395" t="s">
        <v>1174</v>
      </c>
      <c r="Y1395" t="s">
        <v>37</v>
      </c>
      <c r="Z1395">
        <v>29</v>
      </c>
      <c r="AA1395" t="s">
        <v>38</v>
      </c>
      <c r="AB1395">
        <v>7</v>
      </c>
      <c r="AC1395" t="s">
        <v>39</v>
      </c>
      <c r="AD1395">
        <v>1</v>
      </c>
      <c r="AE1395">
        <f t="shared" si="382"/>
        <v>13.570434385161485</v>
      </c>
      <c r="AF1395" t="str">
        <f t="shared" si="399"/>
        <v>UL13.5704343851615</v>
      </c>
      <c r="AG1395" t="str">
        <f>U1395&amp;AE1395</f>
        <v>UL13.5704343851615</v>
      </c>
      <c r="AH1395">
        <f>COUNTIF($AG$49:AG4346,AG1395)</f>
        <v>1</v>
      </c>
      <c r="AI1395" s="6">
        <f t="shared" si="383"/>
        <v>14.5</v>
      </c>
      <c r="AJ1395" s="7">
        <f t="shared" si="384"/>
        <v>2.3333333333333335</v>
      </c>
      <c r="AK1395" s="7">
        <f t="shared" si="385"/>
        <v>9.6666666666666661</v>
      </c>
      <c r="AL1395" s="7">
        <f t="shared" si="386"/>
        <v>3.5</v>
      </c>
      <c r="AM1395" s="7">
        <f t="shared" si="387"/>
        <v>5.8</v>
      </c>
      <c r="AN1395" s="7">
        <f t="shared" si="388"/>
        <v>1.4</v>
      </c>
      <c r="AO1395" s="7">
        <f t="shared" si="389"/>
        <v>4.1428571428571432</v>
      </c>
      <c r="AP1395" s="8">
        <f t="shared" si="390"/>
        <v>1</v>
      </c>
      <c r="AQ1395" t="b">
        <f t="shared" si="391"/>
        <v>0</v>
      </c>
      <c r="AR1395" t="b">
        <f t="shared" si="392"/>
        <v>0</v>
      </c>
      <c r="AS1395" t="b">
        <f t="shared" si="393"/>
        <v>0</v>
      </c>
      <c r="AT1395" t="b">
        <f t="shared" si="394"/>
        <v>0</v>
      </c>
      <c r="AU1395" t="b">
        <f t="shared" si="395"/>
        <v>0</v>
      </c>
      <c r="AV1395" t="b">
        <f t="shared" si="396"/>
        <v>0</v>
      </c>
      <c r="AW1395" t="b">
        <f t="shared" si="397"/>
        <v>0</v>
      </c>
      <c r="AX1395" t="b">
        <f t="shared" si="398"/>
        <v>1</v>
      </c>
    </row>
    <row r="1396" spans="20:50" hidden="1">
      <c r="T1396" t="s">
        <v>53</v>
      </c>
      <c r="U1396" t="s">
        <v>59</v>
      </c>
      <c r="V1396">
        <v>804</v>
      </c>
      <c r="W1396" t="s">
        <v>142</v>
      </c>
      <c r="X1396" t="s">
        <v>1175</v>
      </c>
      <c r="Y1396" t="s">
        <v>37</v>
      </c>
      <c r="Z1396">
        <v>29</v>
      </c>
      <c r="AA1396" t="s">
        <v>38</v>
      </c>
      <c r="AB1396">
        <v>8</v>
      </c>
      <c r="AC1396" t="s">
        <v>39</v>
      </c>
      <c r="AD1396">
        <v>1</v>
      </c>
      <c r="AE1396">
        <f t="shared" si="382"/>
        <v>15.42216131873867</v>
      </c>
      <c r="AF1396" t="str">
        <f t="shared" si="399"/>
        <v>UL15.4221613187387</v>
      </c>
      <c r="AH1396">
        <f>COUNTIF($AE$49:AE4347,AE1396)</f>
        <v>2</v>
      </c>
      <c r="AI1396" s="6">
        <f t="shared" si="383"/>
        <v>14.5</v>
      </c>
      <c r="AJ1396" s="7">
        <f t="shared" si="384"/>
        <v>2.6666666666666665</v>
      </c>
      <c r="AK1396" s="7">
        <f t="shared" si="385"/>
        <v>9.6666666666666661</v>
      </c>
      <c r="AL1396" s="7">
        <f t="shared" si="386"/>
        <v>4</v>
      </c>
      <c r="AM1396" s="7">
        <f t="shared" si="387"/>
        <v>5.8</v>
      </c>
      <c r="AN1396" s="7">
        <f t="shared" si="388"/>
        <v>1.6</v>
      </c>
      <c r="AO1396" s="7">
        <f t="shared" si="389"/>
        <v>4.1428571428571432</v>
      </c>
      <c r="AP1396" s="8">
        <f t="shared" si="390"/>
        <v>1.1428571428571428</v>
      </c>
      <c r="AQ1396" t="b">
        <f t="shared" si="391"/>
        <v>0</v>
      </c>
      <c r="AR1396" t="b">
        <f t="shared" si="392"/>
        <v>0</v>
      </c>
      <c r="AS1396" t="b">
        <f t="shared" si="393"/>
        <v>0</v>
      </c>
      <c r="AT1396" t="b">
        <f t="shared" si="394"/>
        <v>1</v>
      </c>
      <c r="AU1396" t="b">
        <f t="shared" si="395"/>
        <v>0</v>
      </c>
      <c r="AV1396" t="b">
        <f t="shared" si="396"/>
        <v>0</v>
      </c>
      <c r="AW1396" t="b">
        <f t="shared" si="397"/>
        <v>0</v>
      </c>
      <c r="AX1396" t="b">
        <f t="shared" si="398"/>
        <v>0</v>
      </c>
    </row>
    <row r="1397" spans="20:50" hidden="1">
      <c r="T1397" t="s">
        <v>53</v>
      </c>
      <c r="U1397" t="s">
        <v>59</v>
      </c>
      <c r="V1397">
        <v>805</v>
      </c>
      <c r="W1397" t="s">
        <v>142</v>
      </c>
      <c r="X1397" t="s">
        <v>1176</v>
      </c>
      <c r="Y1397" t="s">
        <v>37</v>
      </c>
      <c r="Z1397">
        <v>29</v>
      </c>
      <c r="AA1397" t="s">
        <v>38</v>
      </c>
      <c r="AB1397">
        <v>9</v>
      </c>
      <c r="AC1397" t="s">
        <v>39</v>
      </c>
      <c r="AD1397">
        <v>1</v>
      </c>
      <c r="AE1397">
        <f t="shared" si="382"/>
        <v>17.241459398939977</v>
      </c>
      <c r="AF1397" t="str">
        <f t="shared" si="399"/>
        <v>UL17.24145939894</v>
      </c>
      <c r="AH1397">
        <f>COUNTIF($AE$49:AE4348,AE1397)</f>
        <v>1</v>
      </c>
      <c r="AI1397" s="6">
        <f t="shared" si="383"/>
        <v>14.5</v>
      </c>
      <c r="AJ1397" s="7">
        <f t="shared" si="384"/>
        <v>3</v>
      </c>
      <c r="AK1397" s="7">
        <f t="shared" si="385"/>
        <v>9.6666666666666661</v>
      </c>
      <c r="AL1397" s="7">
        <f t="shared" si="386"/>
        <v>4.5</v>
      </c>
      <c r="AM1397" s="7">
        <f t="shared" si="387"/>
        <v>5.8</v>
      </c>
      <c r="AN1397" s="7">
        <f t="shared" si="388"/>
        <v>1.8</v>
      </c>
      <c r="AO1397" s="7">
        <f t="shared" si="389"/>
        <v>4.1428571428571432</v>
      </c>
      <c r="AP1397" s="8">
        <f t="shared" si="390"/>
        <v>1.2857142857142858</v>
      </c>
      <c r="AQ1397" t="b">
        <f t="shared" si="391"/>
        <v>0</v>
      </c>
      <c r="AR1397" t="b">
        <f t="shared" si="392"/>
        <v>1</v>
      </c>
      <c r="AS1397" t="b">
        <f t="shared" si="393"/>
        <v>0</v>
      </c>
      <c r="AT1397" t="b">
        <f t="shared" si="394"/>
        <v>0</v>
      </c>
      <c r="AU1397" t="b">
        <f t="shared" si="395"/>
        <v>0</v>
      </c>
      <c r="AV1397" t="b">
        <f t="shared" si="396"/>
        <v>0</v>
      </c>
      <c r="AW1397" t="b">
        <f t="shared" si="397"/>
        <v>0</v>
      </c>
      <c r="AX1397" t="b">
        <f t="shared" si="398"/>
        <v>0</v>
      </c>
    </row>
    <row r="1398" spans="20:50" hidden="1">
      <c r="T1398" t="s">
        <v>53</v>
      </c>
      <c r="U1398" t="s">
        <v>59</v>
      </c>
      <c r="V1398">
        <v>806</v>
      </c>
      <c r="W1398" t="s">
        <v>142</v>
      </c>
      <c r="X1398" t="s">
        <v>1177</v>
      </c>
      <c r="Y1398" t="s">
        <v>37</v>
      </c>
      <c r="Z1398">
        <v>29</v>
      </c>
      <c r="AA1398" t="s">
        <v>38</v>
      </c>
      <c r="AB1398">
        <v>10</v>
      </c>
      <c r="AC1398" t="s">
        <v>39</v>
      </c>
      <c r="AD1398">
        <v>1</v>
      </c>
      <c r="AE1398">
        <f t="shared" si="382"/>
        <v>19.025606037568686</v>
      </c>
      <c r="AF1398" t="str">
        <f t="shared" si="399"/>
        <v>UL19.0256060375687</v>
      </c>
      <c r="AH1398">
        <f>COUNTIF($AE$49:AE4349,AE1398)</f>
        <v>1</v>
      </c>
      <c r="AI1398" s="6">
        <f t="shared" si="383"/>
        <v>14.5</v>
      </c>
      <c r="AJ1398" s="7">
        <f t="shared" si="384"/>
        <v>3.3333333333333335</v>
      </c>
      <c r="AK1398" s="7">
        <f t="shared" si="385"/>
        <v>9.6666666666666661</v>
      </c>
      <c r="AL1398" s="7">
        <f t="shared" si="386"/>
        <v>5</v>
      </c>
      <c r="AM1398" s="7">
        <f t="shared" si="387"/>
        <v>5.8</v>
      </c>
      <c r="AN1398" s="7">
        <f t="shared" si="388"/>
        <v>2</v>
      </c>
      <c r="AO1398" s="7">
        <f t="shared" si="389"/>
        <v>4.1428571428571432</v>
      </c>
      <c r="AP1398" s="8">
        <f t="shared" si="390"/>
        <v>1.4285714285714286</v>
      </c>
      <c r="AQ1398" t="b">
        <f t="shared" si="391"/>
        <v>0</v>
      </c>
      <c r="AR1398" t="b">
        <f t="shared" si="392"/>
        <v>0</v>
      </c>
      <c r="AS1398" t="b">
        <f t="shared" si="393"/>
        <v>0</v>
      </c>
      <c r="AT1398" t="b">
        <f t="shared" si="394"/>
        <v>1</v>
      </c>
      <c r="AU1398" t="b">
        <f t="shared" si="395"/>
        <v>0</v>
      </c>
      <c r="AV1398" t="b">
        <f t="shared" si="396"/>
        <v>1</v>
      </c>
      <c r="AW1398" t="b">
        <f t="shared" si="397"/>
        <v>0</v>
      </c>
      <c r="AX1398" t="b">
        <f t="shared" si="398"/>
        <v>0</v>
      </c>
    </row>
    <row r="1399" spans="20:50" hidden="1">
      <c r="T1399" t="s">
        <v>53</v>
      </c>
      <c r="U1399" t="s">
        <v>59</v>
      </c>
      <c r="V1399">
        <v>807</v>
      </c>
      <c r="W1399" t="s">
        <v>142</v>
      </c>
      <c r="X1399" t="s">
        <v>1178</v>
      </c>
      <c r="Y1399" t="s">
        <v>37</v>
      </c>
      <c r="Z1399">
        <v>29</v>
      </c>
      <c r="AA1399" t="s">
        <v>38</v>
      </c>
      <c r="AB1399">
        <v>11</v>
      </c>
      <c r="AC1399" t="s">
        <v>39</v>
      </c>
      <c r="AD1399">
        <v>1</v>
      </c>
      <c r="AE1399">
        <f t="shared" si="382"/>
        <v>20.77225468204583</v>
      </c>
      <c r="AF1399" t="str">
        <f t="shared" si="399"/>
        <v>UL20.7722546820458</v>
      </c>
      <c r="AH1399">
        <f>COUNTIF($AE$49:AE4350,AE1399)</f>
        <v>1</v>
      </c>
      <c r="AI1399" s="6">
        <f t="shared" si="383"/>
        <v>14.5</v>
      </c>
      <c r="AJ1399" s="7">
        <f t="shared" si="384"/>
        <v>3.6666666666666665</v>
      </c>
      <c r="AK1399" s="7">
        <f t="shared" si="385"/>
        <v>9.6666666666666661</v>
      </c>
      <c r="AL1399" s="7">
        <f t="shared" si="386"/>
        <v>5.5</v>
      </c>
      <c r="AM1399" s="7">
        <f t="shared" si="387"/>
        <v>5.8</v>
      </c>
      <c r="AN1399" s="7">
        <f t="shared" si="388"/>
        <v>2.2000000000000002</v>
      </c>
      <c r="AO1399" s="7">
        <f t="shared" si="389"/>
        <v>4.1428571428571432</v>
      </c>
      <c r="AP1399" s="8">
        <f t="shared" si="390"/>
        <v>1.5714285714285714</v>
      </c>
      <c r="AQ1399" t="b">
        <f t="shared" si="391"/>
        <v>0</v>
      </c>
      <c r="AR1399" t="b">
        <f t="shared" si="392"/>
        <v>0</v>
      </c>
      <c r="AS1399" t="b">
        <f t="shared" si="393"/>
        <v>0</v>
      </c>
      <c r="AT1399" t="b">
        <f t="shared" si="394"/>
        <v>0</v>
      </c>
      <c r="AU1399" t="b">
        <f t="shared" si="395"/>
        <v>0</v>
      </c>
      <c r="AV1399" t="b">
        <f t="shared" si="396"/>
        <v>0</v>
      </c>
      <c r="AW1399" t="b">
        <f t="shared" si="397"/>
        <v>0</v>
      </c>
      <c r="AX1399" t="b">
        <f t="shared" si="398"/>
        <v>0</v>
      </c>
    </row>
    <row r="1400" spans="20:50" hidden="1">
      <c r="T1400" t="s">
        <v>53</v>
      </c>
      <c r="U1400" t="s">
        <v>59</v>
      </c>
      <c r="V1400">
        <v>808</v>
      </c>
      <c r="W1400" t="s">
        <v>142</v>
      </c>
      <c r="X1400" t="s">
        <v>1179</v>
      </c>
      <c r="Y1400" t="s">
        <v>37</v>
      </c>
      <c r="Z1400">
        <v>29</v>
      </c>
      <c r="AA1400" t="s">
        <v>38</v>
      </c>
      <c r="AB1400">
        <v>12</v>
      </c>
      <c r="AC1400" t="s">
        <v>39</v>
      </c>
      <c r="AD1400">
        <v>1</v>
      </c>
      <c r="AE1400">
        <f t="shared" si="382"/>
        <v>22.479434397103113</v>
      </c>
      <c r="AF1400" t="str">
        <f t="shared" si="399"/>
        <v>UL22.4794343971031</v>
      </c>
      <c r="AH1400">
        <f>COUNTIF($AE$49:AE4351,AE1400)</f>
        <v>2</v>
      </c>
      <c r="AI1400" s="6">
        <f t="shared" si="383"/>
        <v>14.5</v>
      </c>
      <c r="AJ1400" s="7">
        <f t="shared" si="384"/>
        <v>4</v>
      </c>
      <c r="AK1400" s="7">
        <f t="shared" si="385"/>
        <v>9.6666666666666661</v>
      </c>
      <c r="AL1400" s="7">
        <f t="shared" si="386"/>
        <v>6</v>
      </c>
      <c r="AM1400" s="7">
        <f t="shared" si="387"/>
        <v>5.8</v>
      </c>
      <c r="AN1400" s="7">
        <f t="shared" si="388"/>
        <v>2.4</v>
      </c>
      <c r="AO1400" s="7">
        <f t="shared" si="389"/>
        <v>4.1428571428571432</v>
      </c>
      <c r="AP1400" s="8">
        <f t="shared" si="390"/>
        <v>1.7142857142857142</v>
      </c>
      <c r="AQ1400" t="b">
        <f t="shared" si="391"/>
        <v>0</v>
      </c>
      <c r="AR1400" t="b">
        <f t="shared" si="392"/>
        <v>1</v>
      </c>
      <c r="AS1400" t="b">
        <f t="shared" si="393"/>
        <v>0</v>
      </c>
      <c r="AT1400" t="b">
        <f t="shared" si="394"/>
        <v>1</v>
      </c>
      <c r="AU1400" t="b">
        <f t="shared" si="395"/>
        <v>0</v>
      </c>
      <c r="AV1400" t="b">
        <f t="shared" si="396"/>
        <v>0</v>
      </c>
      <c r="AW1400" t="b">
        <f t="shared" si="397"/>
        <v>0</v>
      </c>
      <c r="AX1400" t="b">
        <f t="shared" si="398"/>
        <v>0</v>
      </c>
    </row>
    <row r="1401" spans="20:50" hidden="1">
      <c r="T1401" t="s">
        <v>35</v>
      </c>
      <c r="U1401" t="s">
        <v>59</v>
      </c>
      <c r="V1401" t="s">
        <v>0</v>
      </c>
      <c r="W1401" t="s">
        <v>142</v>
      </c>
      <c r="X1401" t="s">
        <v>1179</v>
      </c>
      <c r="Y1401" t="s">
        <v>37</v>
      </c>
      <c r="Z1401">
        <v>29</v>
      </c>
      <c r="AA1401" t="s">
        <v>38</v>
      </c>
      <c r="AB1401">
        <v>12</v>
      </c>
      <c r="AC1401" t="s">
        <v>39</v>
      </c>
      <c r="AD1401">
        <v>1</v>
      </c>
      <c r="AE1401">
        <f t="shared" si="382"/>
        <v>22.479434397103113</v>
      </c>
      <c r="AF1401" t="str">
        <f t="shared" si="399"/>
        <v>UL22.4794343971031</v>
      </c>
      <c r="AG1401" t="str">
        <f>U1401&amp;AE1401</f>
        <v>UL22.4794343971031</v>
      </c>
      <c r="AH1401">
        <f>COUNTIF($AG$49:AG4352,AG1401)</f>
        <v>1</v>
      </c>
      <c r="AI1401" s="6">
        <f t="shared" si="383"/>
        <v>14.5</v>
      </c>
      <c r="AJ1401" s="7">
        <f t="shared" si="384"/>
        <v>4</v>
      </c>
      <c r="AK1401" s="7">
        <f t="shared" si="385"/>
        <v>9.6666666666666661</v>
      </c>
      <c r="AL1401" s="7">
        <f t="shared" si="386"/>
        <v>6</v>
      </c>
      <c r="AM1401" s="7">
        <f t="shared" si="387"/>
        <v>5.8</v>
      </c>
      <c r="AN1401" s="7">
        <f t="shared" si="388"/>
        <v>2.4</v>
      </c>
      <c r="AO1401" s="7">
        <f t="shared" si="389"/>
        <v>4.1428571428571432</v>
      </c>
      <c r="AP1401" s="8">
        <f t="shared" si="390"/>
        <v>1.7142857142857142</v>
      </c>
      <c r="AQ1401" t="b">
        <f t="shared" si="391"/>
        <v>0</v>
      </c>
      <c r="AR1401" t="b">
        <f t="shared" si="392"/>
        <v>1</v>
      </c>
      <c r="AS1401" t="b">
        <f t="shared" si="393"/>
        <v>0</v>
      </c>
      <c r="AT1401" t="b">
        <f t="shared" si="394"/>
        <v>1</v>
      </c>
      <c r="AU1401" t="b">
        <f t="shared" si="395"/>
        <v>0</v>
      </c>
      <c r="AV1401" t="b">
        <f t="shared" si="396"/>
        <v>0</v>
      </c>
      <c r="AW1401" t="b">
        <f t="shared" si="397"/>
        <v>0</v>
      </c>
      <c r="AX1401" t="b">
        <f t="shared" si="398"/>
        <v>0</v>
      </c>
    </row>
    <row r="1402" spans="20:50" hidden="1">
      <c r="T1402" t="s">
        <v>53</v>
      </c>
      <c r="U1402" t="s">
        <v>59</v>
      </c>
      <c r="V1402">
        <v>809</v>
      </c>
      <c r="W1402" t="s">
        <v>142</v>
      </c>
      <c r="X1402" t="s">
        <v>1180</v>
      </c>
      <c r="Y1402" t="s">
        <v>37</v>
      </c>
      <c r="Z1402">
        <v>29</v>
      </c>
      <c r="AA1402" t="s">
        <v>38</v>
      </c>
      <c r="AB1402">
        <v>13</v>
      </c>
      <c r="AC1402" t="s">
        <v>39</v>
      </c>
      <c r="AD1402">
        <v>1</v>
      </c>
      <c r="AE1402">
        <f t="shared" si="382"/>
        <v>24.145541960421653</v>
      </c>
      <c r="AF1402" t="str">
        <f t="shared" si="399"/>
        <v>UL24.1455419604217</v>
      </c>
      <c r="AH1402">
        <f>COUNTIF($AE$49:AE4353,AE1402)</f>
        <v>1</v>
      </c>
      <c r="AI1402" s="6">
        <f t="shared" si="383"/>
        <v>14.5</v>
      </c>
      <c r="AJ1402" s="7">
        <f t="shared" si="384"/>
        <v>4.333333333333333</v>
      </c>
      <c r="AK1402" s="7">
        <f t="shared" si="385"/>
        <v>9.6666666666666661</v>
      </c>
      <c r="AL1402" s="7">
        <f t="shared" si="386"/>
        <v>6.5</v>
      </c>
      <c r="AM1402" s="7">
        <f t="shared" si="387"/>
        <v>5.8</v>
      </c>
      <c r="AN1402" s="7">
        <f t="shared" si="388"/>
        <v>2.6</v>
      </c>
      <c r="AO1402" s="7">
        <f t="shared" si="389"/>
        <v>4.1428571428571432</v>
      </c>
      <c r="AP1402" s="8">
        <f t="shared" si="390"/>
        <v>1.8571428571428572</v>
      </c>
      <c r="AQ1402" t="b">
        <f t="shared" si="391"/>
        <v>0</v>
      </c>
      <c r="AR1402" t="b">
        <f t="shared" si="392"/>
        <v>0</v>
      </c>
      <c r="AS1402" t="b">
        <f t="shared" si="393"/>
        <v>0</v>
      </c>
      <c r="AT1402" t="b">
        <f t="shared" si="394"/>
        <v>0</v>
      </c>
      <c r="AU1402" t="b">
        <f t="shared" si="395"/>
        <v>0</v>
      </c>
      <c r="AV1402" t="b">
        <f t="shared" si="396"/>
        <v>0</v>
      </c>
      <c r="AW1402" t="b">
        <f t="shared" si="397"/>
        <v>0</v>
      </c>
      <c r="AX1402" t="b">
        <f t="shared" si="398"/>
        <v>0</v>
      </c>
    </row>
    <row r="1403" spans="20:50" hidden="1">
      <c r="T1403" t="s">
        <v>53</v>
      </c>
      <c r="U1403" t="s">
        <v>59</v>
      </c>
      <c r="V1403">
        <v>810</v>
      </c>
      <c r="W1403" t="s">
        <v>142</v>
      </c>
      <c r="X1403" t="s">
        <v>1181</v>
      </c>
      <c r="Y1403" t="s">
        <v>37</v>
      </c>
      <c r="Z1403">
        <v>29</v>
      </c>
      <c r="AA1403" t="s">
        <v>38</v>
      </c>
      <c r="AB1403">
        <v>14</v>
      </c>
      <c r="AC1403" t="s">
        <v>39</v>
      </c>
      <c r="AD1403">
        <v>1</v>
      </c>
      <c r="AE1403">
        <f t="shared" si="382"/>
        <v>25.769327624338718</v>
      </c>
      <c r="AF1403" t="str">
        <f t="shared" si="399"/>
        <v>UL25.7693276243387</v>
      </c>
      <c r="AH1403">
        <f>COUNTIF($AE$49:AE4354,AE1403)</f>
        <v>1</v>
      </c>
      <c r="AI1403" s="6">
        <f t="shared" si="383"/>
        <v>14.5</v>
      </c>
      <c r="AJ1403" s="7">
        <f t="shared" si="384"/>
        <v>4.666666666666667</v>
      </c>
      <c r="AK1403" s="7">
        <f t="shared" si="385"/>
        <v>9.6666666666666661</v>
      </c>
      <c r="AL1403" s="7">
        <f t="shared" si="386"/>
        <v>7</v>
      </c>
      <c r="AM1403" s="7">
        <f t="shared" si="387"/>
        <v>5.8</v>
      </c>
      <c r="AN1403" s="7">
        <f t="shared" si="388"/>
        <v>2.8</v>
      </c>
      <c r="AO1403" s="7">
        <f t="shared" si="389"/>
        <v>4.1428571428571432</v>
      </c>
      <c r="AP1403" s="8">
        <f t="shared" si="390"/>
        <v>2</v>
      </c>
      <c r="AQ1403" t="b">
        <f t="shared" si="391"/>
        <v>0</v>
      </c>
      <c r="AR1403" t="b">
        <f t="shared" si="392"/>
        <v>0</v>
      </c>
      <c r="AS1403" t="b">
        <f t="shared" si="393"/>
        <v>0</v>
      </c>
      <c r="AT1403" t="b">
        <f t="shared" si="394"/>
        <v>1</v>
      </c>
      <c r="AU1403" t="b">
        <f t="shared" si="395"/>
        <v>0</v>
      </c>
      <c r="AV1403" t="b">
        <f t="shared" si="396"/>
        <v>0</v>
      </c>
      <c r="AW1403" t="b">
        <f t="shared" si="397"/>
        <v>0</v>
      </c>
      <c r="AX1403" t="b">
        <f t="shared" si="398"/>
        <v>1</v>
      </c>
    </row>
    <row r="1404" spans="20:50" hidden="1">
      <c r="T1404" t="s">
        <v>53</v>
      </c>
      <c r="U1404" t="s">
        <v>59</v>
      </c>
      <c r="V1404">
        <v>811</v>
      </c>
      <c r="W1404" t="s">
        <v>142</v>
      </c>
      <c r="X1404" t="s">
        <v>1182</v>
      </c>
      <c r="Y1404" t="s">
        <v>37</v>
      </c>
      <c r="Z1404">
        <v>29</v>
      </c>
      <c r="AA1404" t="s">
        <v>38</v>
      </c>
      <c r="AB1404">
        <v>15</v>
      </c>
      <c r="AC1404" t="s">
        <v>39</v>
      </c>
      <c r="AD1404">
        <v>1</v>
      </c>
      <c r="AE1404">
        <f t="shared" si="382"/>
        <v>27.34987578006988</v>
      </c>
      <c r="AF1404" t="str">
        <f t="shared" si="399"/>
        <v>UL27.3498757800699</v>
      </c>
      <c r="AH1404">
        <f>COUNTIF($AE$49:AE4355,AE1404)</f>
        <v>1</v>
      </c>
      <c r="AI1404" s="6">
        <f t="shared" si="383"/>
        <v>14.5</v>
      </c>
      <c r="AJ1404" s="7">
        <f t="shared" si="384"/>
        <v>5</v>
      </c>
      <c r="AK1404" s="7">
        <f t="shared" si="385"/>
        <v>9.6666666666666661</v>
      </c>
      <c r="AL1404" s="7">
        <f t="shared" si="386"/>
        <v>7.5</v>
      </c>
      <c r="AM1404" s="7">
        <f t="shared" si="387"/>
        <v>5.8</v>
      </c>
      <c r="AN1404" s="7">
        <f t="shared" si="388"/>
        <v>3</v>
      </c>
      <c r="AO1404" s="7">
        <f t="shared" si="389"/>
        <v>4.1428571428571432</v>
      </c>
      <c r="AP1404" s="8">
        <f t="shared" si="390"/>
        <v>2.1428571428571428</v>
      </c>
      <c r="AQ1404" t="b">
        <f t="shared" si="391"/>
        <v>0</v>
      </c>
      <c r="AR1404" t="b">
        <f t="shared" si="392"/>
        <v>1</v>
      </c>
      <c r="AS1404" t="b">
        <f t="shared" si="393"/>
        <v>0</v>
      </c>
      <c r="AT1404" t="b">
        <f t="shared" si="394"/>
        <v>0</v>
      </c>
      <c r="AU1404" t="b">
        <f t="shared" si="395"/>
        <v>0</v>
      </c>
      <c r="AV1404" t="b">
        <f t="shared" si="396"/>
        <v>1</v>
      </c>
      <c r="AW1404" t="b">
        <f t="shared" si="397"/>
        <v>0</v>
      </c>
      <c r="AX1404" t="b">
        <f t="shared" si="398"/>
        <v>0</v>
      </c>
    </row>
    <row r="1405" spans="20:50" hidden="1">
      <c r="T1405" t="s">
        <v>53</v>
      </c>
      <c r="U1405" t="s">
        <v>59</v>
      </c>
      <c r="V1405">
        <v>812</v>
      </c>
      <c r="W1405" t="s">
        <v>142</v>
      </c>
      <c r="X1405" t="s">
        <v>1183</v>
      </c>
      <c r="Y1405" t="s">
        <v>37</v>
      </c>
      <c r="Z1405">
        <v>29</v>
      </c>
      <c r="AA1405" t="s">
        <v>38</v>
      </c>
      <c r="AB1405">
        <v>16</v>
      </c>
      <c r="AC1405" t="s">
        <v>39</v>
      </c>
      <c r="AD1405">
        <v>1</v>
      </c>
      <c r="AE1405">
        <f t="shared" si="382"/>
        <v>28.886581766910709</v>
      </c>
      <c r="AF1405" t="str">
        <f t="shared" si="399"/>
        <v>UL28.8865817669107</v>
      </c>
      <c r="AH1405">
        <f>COUNTIF($AE$49:AE4356,AE1405)</f>
        <v>2</v>
      </c>
      <c r="AI1405" s="6">
        <f t="shared" si="383"/>
        <v>14.5</v>
      </c>
      <c r="AJ1405" s="7">
        <f t="shared" si="384"/>
        <v>5.333333333333333</v>
      </c>
      <c r="AK1405" s="7">
        <f t="shared" si="385"/>
        <v>9.6666666666666661</v>
      </c>
      <c r="AL1405" s="7">
        <f t="shared" si="386"/>
        <v>8</v>
      </c>
      <c r="AM1405" s="7">
        <f t="shared" si="387"/>
        <v>5.8</v>
      </c>
      <c r="AN1405" s="7">
        <f t="shared" si="388"/>
        <v>3.2</v>
      </c>
      <c r="AO1405" s="7">
        <f t="shared" si="389"/>
        <v>4.1428571428571432</v>
      </c>
      <c r="AP1405" s="8">
        <f t="shared" si="390"/>
        <v>2.2857142857142856</v>
      </c>
      <c r="AQ1405" t="b">
        <f t="shared" si="391"/>
        <v>0</v>
      </c>
      <c r="AR1405" t="b">
        <f t="shared" si="392"/>
        <v>0</v>
      </c>
      <c r="AS1405" t="b">
        <f t="shared" si="393"/>
        <v>0</v>
      </c>
      <c r="AT1405" t="b">
        <f t="shared" si="394"/>
        <v>1</v>
      </c>
      <c r="AU1405" t="b">
        <f t="shared" si="395"/>
        <v>0</v>
      </c>
      <c r="AV1405" t="b">
        <f t="shared" si="396"/>
        <v>0</v>
      </c>
      <c r="AW1405" t="b">
        <f t="shared" si="397"/>
        <v>0</v>
      </c>
      <c r="AX1405" t="b">
        <f t="shared" si="398"/>
        <v>0</v>
      </c>
    </row>
    <row r="1406" spans="20:50" hidden="1">
      <c r="T1406" t="s">
        <v>35</v>
      </c>
      <c r="U1406" t="s">
        <v>59</v>
      </c>
      <c r="V1406" t="s">
        <v>0</v>
      </c>
      <c r="W1406" t="s">
        <v>142</v>
      </c>
      <c r="X1406" t="s">
        <v>1183</v>
      </c>
      <c r="Y1406" t="s">
        <v>37</v>
      </c>
      <c r="Z1406">
        <v>29</v>
      </c>
      <c r="AA1406" t="s">
        <v>38</v>
      </c>
      <c r="AB1406">
        <v>16</v>
      </c>
      <c r="AC1406" t="s">
        <v>39</v>
      </c>
      <c r="AD1406">
        <v>1</v>
      </c>
      <c r="AE1406">
        <f t="shared" si="382"/>
        <v>28.886581766910709</v>
      </c>
      <c r="AF1406" t="str">
        <f t="shared" si="399"/>
        <v>UL28.8865817669107</v>
      </c>
      <c r="AG1406" t="str">
        <f>U1406&amp;AE1406</f>
        <v>UL28.8865817669107</v>
      </c>
      <c r="AH1406">
        <f>COUNTIF($AG$49:AG4357,AG1406)</f>
        <v>1</v>
      </c>
      <c r="AI1406" s="6">
        <f t="shared" si="383"/>
        <v>14.5</v>
      </c>
      <c r="AJ1406" s="7">
        <f t="shared" si="384"/>
        <v>5.333333333333333</v>
      </c>
      <c r="AK1406" s="7">
        <f t="shared" si="385"/>
        <v>9.6666666666666661</v>
      </c>
      <c r="AL1406" s="7">
        <f t="shared" si="386"/>
        <v>8</v>
      </c>
      <c r="AM1406" s="7">
        <f t="shared" si="387"/>
        <v>5.8</v>
      </c>
      <c r="AN1406" s="7">
        <f t="shared" si="388"/>
        <v>3.2</v>
      </c>
      <c r="AO1406" s="7">
        <f t="shared" si="389"/>
        <v>4.1428571428571432</v>
      </c>
      <c r="AP1406" s="8">
        <f t="shared" si="390"/>
        <v>2.2857142857142856</v>
      </c>
      <c r="AQ1406" t="b">
        <f t="shared" si="391"/>
        <v>0</v>
      </c>
      <c r="AR1406" t="b">
        <f t="shared" si="392"/>
        <v>0</v>
      </c>
      <c r="AS1406" t="b">
        <f t="shared" si="393"/>
        <v>0</v>
      </c>
      <c r="AT1406" t="b">
        <f t="shared" si="394"/>
        <v>1</v>
      </c>
      <c r="AU1406" t="b">
        <f t="shared" si="395"/>
        <v>0</v>
      </c>
      <c r="AV1406" t="b">
        <f t="shared" si="396"/>
        <v>0</v>
      </c>
      <c r="AW1406" t="b">
        <f t="shared" si="397"/>
        <v>0</v>
      </c>
      <c r="AX1406" t="b">
        <f t="shared" si="398"/>
        <v>0</v>
      </c>
    </row>
    <row r="1407" spans="20:50" hidden="1">
      <c r="T1407" t="s">
        <v>53</v>
      </c>
      <c r="U1407" t="s">
        <v>59</v>
      </c>
      <c r="V1407">
        <v>813</v>
      </c>
      <c r="W1407" t="s">
        <v>142</v>
      </c>
      <c r="X1407" t="s">
        <v>1184</v>
      </c>
      <c r="Y1407" t="s">
        <v>37</v>
      </c>
      <c r="Z1407">
        <v>29</v>
      </c>
      <c r="AA1407" t="s">
        <v>38</v>
      </c>
      <c r="AB1407">
        <v>17</v>
      </c>
      <c r="AC1407" t="s">
        <v>39</v>
      </c>
      <c r="AD1407">
        <v>1</v>
      </c>
      <c r="AE1407">
        <f t="shared" si="382"/>
        <v>30.379126011368342</v>
      </c>
      <c r="AF1407" t="str">
        <f t="shared" si="399"/>
        <v>UL30.3791260113683</v>
      </c>
      <c r="AH1407">
        <f>COUNTIF($AE$49:AE4358,AE1407)</f>
        <v>1</v>
      </c>
      <c r="AI1407" s="6">
        <f t="shared" si="383"/>
        <v>14.5</v>
      </c>
      <c r="AJ1407" s="7">
        <f t="shared" si="384"/>
        <v>5.666666666666667</v>
      </c>
      <c r="AK1407" s="7">
        <f t="shared" si="385"/>
        <v>9.6666666666666661</v>
      </c>
      <c r="AL1407" s="7">
        <f t="shared" si="386"/>
        <v>8.5</v>
      </c>
      <c r="AM1407" s="7">
        <f t="shared" si="387"/>
        <v>5.8</v>
      </c>
      <c r="AN1407" s="7">
        <f t="shared" si="388"/>
        <v>3.4</v>
      </c>
      <c r="AO1407" s="7">
        <f t="shared" si="389"/>
        <v>4.1428571428571432</v>
      </c>
      <c r="AP1407" s="8">
        <f t="shared" si="390"/>
        <v>2.4285714285714284</v>
      </c>
      <c r="AQ1407" t="b">
        <f t="shared" si="391"/>
        <v>0</v>
      </c>
      <c r="AR1407" t="b">
        <f t="shared" si="392"/>
        <v>0</v>
      </c>
      <c r="AS1407" t="b">
        <f t="shared" si="393"/>
        <v>0</v>
      </c>
      <c r="AT1407" t="b">
        <f t="shared" si="394"/>
        <v>0</v>
      </c>
      <c r="AU1407" t="b">
        <f t="shared" si="395"/>
        <v>0</v>
      </c>
      <c r="AV1407" t="b">
        <f t="shared" si="396"/>
        <v>0</v>
      </c>
      <c r="AW1407" t="b">
        <f t="shared" si="397"/>
        <v>0</v>
      </c>
      <c r="AX1407" t="b">
        <f t="shared" si="398"/>
        <v>0</v>
      </c>
    </row>
    <row r="1408" spans="20:50" hidden="1">
      <c r="T1408" t="s">
        <v>53</v>
      </c>
      <c r="U1408" t="s">
        <v>59</v>
      </c>
      <c r="V1408">
        <v>814</v>
      </c>
      <c r="W1408" t="s">
        <v>142</v>
      </c>
      <c r="X1408" t="s">
        <v>1185</v>
      </c>
      <c r="Y1408" t="s">
        <v>37</v>
      </c>
      <c r="Z1408">
        <v>29</v>
      </c>
      <c r="AA1408" t="s">
        <v>38</v>
      </c>
      <c r="AB1408">
        <v>18</v>
      </c>
      <c r="AC1408" t="s">
        <v>39</v>
      </c>
      <c r="AD1408">
        <v>1</v>
      </c>
      <c r="AE1408">
        <f t="shared" si="382"/>
        <v>31.827446576673115</v>
      </c>
      <c r="AF1408" t="str">
        <f t="shared" si="399"/>
        <v>UL31.8274465766731</v>
      </c>
      <c r="AH1408">
        <f>COUNTIF($AE$49:AE4359,AE1408)</f>
        <v>1</v>
      </c>
      <c r="AI1408" s="6">
        <f t="shared" si="383"/>
        <v>14.5</v>
      </c>
      <c r="AJ1408" s="7">
        <f t="shared" si="384"/>
        <v>6</v>
      </c>
      <c r="AK1408" s="7">
        <f t="shared" si="385"/>
        <v>9.6666666666666661</v>
      </c>
      <c r="AL1408" s="7">
        <f t="shared" si="386"/>
        <v>9</v>
      </c>
      <c r="AM1408" s="7">
        <f t="shared" si="387"/>
        <v>5.8</v>
      </c>
      <c r="AN1408" s="7">
        <f t="shared" si="388"/>
        <v>3.6</v>
      </c>
      <c r="AO1408" s="7">
        <f t="shared" si="389"/>
        <v>4.1428571428571432</v>
      </c>
      <c r="AP1408" s="8">
        <f t="shared" si="390"/>
        <v>2.5714285714285716</v>
      </c>
      <c r="AQ1408" t="b">
        <f t="shared" si="391"/>
        <v>0</v>
      </c>
      <c r="AR1408" t="b">
        <f t="shared" si="392"/>
        <v>1</v>
      </c>
      <c r="AS1408" t="b">
        <f t="shared" si="393"/>
        <v>0</v>
      </c>
      <c r="AT1408" t="b">
        <f t="shared" si="394"/>
        <v>1</v>
      </c>
      <c r="AU1408" t="b">
        <f t="shared" si="395"/>
        <v>0</v>
      </c>
      <c r="AV1408" t="b">
        <f t="shared" si="396"/>
        <v>0</v>
      </c>
      <c r="AW1408" t="b">
        <f t="shared" si="397"/>
        <v>0</v>
      </c>
      <c r="AX1408" t="b">
        <f t="shared" si="398"/>
        <v>0</v>
      </c>
    </row>
    <row r="1409" spans="20:50" hidden="1">
      <c r="T1409" t="s">
        <v>53</v>
      </c>
      <c r="U1409" t="s">
        <v>59</v>
      </c>
      <c r="V1409">
        <v>815</v>
      </c>
      <c r="W1409" t="s">
        <v>142</v>
      </c>
      <c r="X1409" t="s">
        <v>1186</v>
      </c>
      <c r="Y1409" t="s">
        <v>37</v>
      </c>
      <c r="Z1409">
        <v>29</v>
      </c>
      <c r="AA1409" t="s">
        <v>38</v>
      </c>
      <c r="AB1409">
        <v>19</v>
      </c>
      <c r="AC1409" t="s">
        <v>39</v>
      </c>
      <c r="AD1409">
        <v>1</v>
      </c>
      <c r="AE1409">
        <f t="shared" si="382"/>
        <v>33.231711067979354</v>
      </c>
      <c r="AF1409" t="str">
        <f t="shared" si="399"/>
        <v>UL33.2317110679794</v>
      </c>
      <c r="AH1409">
        <f>COUNTIF($AE$49:AE4360,AE1409)</f>
        <v>1</v>
      </c>
      <c r="AI1409" s="6">
        <f t="shared" si="383"/>
        <v>14.5</v>
      </c>
      <c r="AJ1409" s="7">
        <f t="shared" si="384"/>
        <v>6.333333333333333</v>
      </c>
      <c r="AK1409" s="7">
        <f t="shared" si="385"/>
        <v>9.6666666666666661</v>
      </c>
      <c r="AL1409" s="7">
        <f t="shared" si="386"/>
        <v>9.5</v>
      </c>
      <c r="AM1409" s="7">
        <f t="shared" si="387"/>
        <v>5.8</v>
      </c>
      <c r="AN1409" s="7">
        <f t="shared" si="388"/>
        <v>3.8</v>
      </c>
      <c r="AO1409" s="7">
        <f t="shared" si="389"/>
        <v>4.1428571428571432</v>
      </c>
      <c r="AP1409" s="8">
        <f t="shared" si="390"/>
        <v>2.7142857142857144</v>
      </c>
      <c r="AQ1409" t="b">
        <f t="shared" si="391"/>
        <v>0</v>
      </c>
      <c r="AR1409" t="b">
        <f t="shared" si="392"/>
        <v>0</v>
      </c>
      <c r="AS1409" t="b">
        <f t="shared" si="393"/>
        <v>0</v>
      </c>
      <c r="AT1409" t="b">
        <f t="shared" si="394"/>
        <v>0</v>
      </c>
      <c r="AU1409" t="b">
        <f t="shared" si="395"/>
        <v>0</v>
      </c>
      <c r="AV1409" t="b">
        <f t="shared" si="396"/>
        <v>0</v>
      </c>
      <c r="AW1409" t="b">
        <f t="shared" si="397"/>
        <v>0</v>
      </c>
      <c r="AX1409" t="b">
        <f t="shared" si="398"/>
        <v>0</v>
      </c>
    </row>
    <row r="1410" spans="20:50" hidden="1">
      <c r="T1410" t="s">
        <v>53</v>
      </c>
      <c r="U1410" t="s">
        <v>59</v>
      </c>
      <c r="V1410">
        <v>816</v>
      </c>
      <c r="W1410" t="s">
        <v>142</v>
      </c>
      <c r="X1410" t="s">
        <v>1187</v>
      </c>
      <c r="Y1410" t="s">
        <v>37</v>
      </c>
      <c r="Z1410">
        <v>29</v>
      </c>
      <c r="AA1410" t="s">
        <v>38</v>
      </c>
      <c r="AB1410">
        <v>20</v>
      </c>
      <c r="AC1410" t="s">
        <v>39</v>
      </c>
      <c r="AD1410">
        <v>1</v>
      </c>
      <c r="AE1410">
        <f t="shared" si="382"/>
        <v>34.592288687509949</v>
      </c>
      <c r="AF1410" t="str">
        <f t="shared" si="399"/>
        <v>UL34.5922886875099</v>
      </c>
      <c r="AH1410">
        <f>COUNTIF($AE$49:AE4361,AE1410)</f>
        <v>1</v>
      </c>
      <c r="AI1410" s="6">
        <f t="shared" si="383"/>
        <v>14.5</v>
      </c>
      <c r="AJ1410" s="7">
        <f t="shared" si="384"/>
        <v>6.666666666666667</v>
      </c>
      <c r="AK1410" s="7">
        <f t="shared" si="385"/>
        <v>9.6666666666666661</v>
      </c>
      <c r="AL1410" s="7">
        <f t="shared" si="386"/>
        <v>10</v>
      </c>
      <c r="AM1410" s="7">
        <f t="shared" si="387"/>
        <v>5.8</v>
      </c>
      <c r="AN1410" s="7">
        <f t="shared" si="388"/>
        <v>4</v>
      </c>
      <c r="AO1410" s="7">
        <f t="shared" si="389"/>
        <v>4.1428571428571432</v>
      </c>
      <c r="AP1410" s="8">
        <f t="shared" si="390"/>
        <v>2.8571428571428572</v>
      </c>
      <c r="AQ1410" t="b">
        <f t="shared" si="391"/>
        <v>0</v>
      </c>
      <c r="AR1410" t="b">
        <f t="shared" si="392"/>
        <v>0</v>
      </c>
      <c r="AS1410" t="b">
        <f t="shared" si="393"/>
        <v>0</v>
      </c>
      <c r="AT1410" t="b">
        <f t="shared" si="394"/>
        <v>1</v>
      </c>
      <c r="AU1410" t="b">
        <f t="shared" si="395"/>
        <v>0</v>
      </c>
      <c r="AV1410" t="b">
        <f t="shared" si="396"/>
        <v>1</v>
      </c>
      <c r="AW1410" t="b">
        <f t="shared" si="397"/>
        <v>0</v>
      </c>
      <c r="AX1410" t="b">
        <f t="shared" si="398"/>
        <v>0</v>
      </c>
    </row>
    <row r="1411" spans="20:50" hidden="1">
      <c r="T1411" t="s">
        <v>53</v>
      </c>
      <c r="U1411" t="s">
        <v>59</v>
      </c>
      <c r="V1411">
        <v>817</v>
      </c>
      <c r="W1411" t="s">
        <v>142</v>
      </c>
      <c r="X1411" t="s">
        <v>1188</v>
      </c>
      <c r="Y1411" t="s">
        <v>37</v>
      </c>
      <c r="Z1411">
        <v>29</v>
      </c>
      <c r="AA1411" t="s">
        <v>38</v>
      </c>
      <c r="AB1411">
        <v>21</v>
      </c>
      <c r="AC1411" t="s">
        <v>39</v>
      </c>
      <c r="AD1411">
        <v>1</v>
      </c>
      <c r="AE1411">
        <f t="shared" si="382"/>
        <v>35.909723079177681</v>
      </c>
      <c r="AF1411" t="str">
        <f t="shared" si="399"/>
        <v>UL35.9097230791777</v>
      </c>
      <c r="AH1411">
        <f>COUNTIF($AE$49:AE4362,AE1411)</f>
        <v>1</v>
      </c>
      <c r="AI1411" s="6">
        <f t="shared" si="383"/>
        <v>14.5</v>
      </c>
      <c r="AJ1411" s="7">
        <f t="shared" si="384"/>
        <v>7</v>
      </c>
      <c r="AK1411" s="7">
        <f t="shared" si="385"/>
        <v>9.6666666666666661</v>
      </c>
      <c r="AL1411" s="7">
        <f t="shared" si="386"/>
        <v>10.5</v>
      </c>
      <c r="AM1411" s="7">
        <f t="shared" si="387"/>
        <v>5.8</v>
      </c>
      <c r="AN1411" s="7">
        <f t="shared" si="388"/>
        <v>4.2</v>
      </c>
      <c r="AO1411" s="7">
        <f t="shared" si="389"/>
        <v>4.1428571428571432</v>
      </c>
      <c r="AP1411" s="8">
        <f t="shared" si="390"/>
        <v>3</v>
      </c>
      <c r="AQ1411" t="b">
        <f t="shared" si="391"/>
        <v>0</v>
      </c>
      <c r="AR1411" t="b">
        <f t="shared" si="392"/>
        <v>1</v>
      </c>
      <c r="AS1411" t="b">
        <f t="shared" si="393"/>
        <v>0</v>
      </c>
      <c r="AT1411" t="b">
        <f t="shared" si="394"/>
        <v>0</v>
      </c>
      <c r="AU1411" t="b">
        <f t="shared" si="395"/>
        <v>0</v>
      </c>
      <c r="AV1411" t="b">
        <f t="shared" si="396"/>
        <v>0</v>
      </c>
      <c r="AW1411" t="b">
        <f t="shared" si="397"/>
        <v>0</v>
      </c>
      <c r="AX1411" t="b">
        <f t="shared" si="398"/>
        <v>1</v>
      </c>
    </row>
    <row r="1412" spans="20:50" hidden="1">
      <c r="T1412" t="s">
        <v>53</v>
      </c>
      <c r="U1412" t="s">
        <v>59</v>
      </c>
      <c r="V1412">
        <v>818</v>
      </c>
      <c r="W1412" t="s">
        <v>142</v>
      </c>
      <c r="X1412" t="s">
        <v>1189</v>
      </c>
      <c r="Y1412" t="s">
        <v>37</v>
      </c>
      <c r="Z1412">
        <v>29</v>
      </c>
      <c r="AA1412" t="s">
        <v>38</v>
      </c>
      <c r="AB1412">
        <v>22</v>
      </c>
      <c r="AC1412" t="s">
        <v>39</v>
      </c>
      <c r="AD1412">
        <v>1</v>
      </c>
      <c r="AE1412">
        <f t="shared" si="382"/>
        <v>37.184706453233126</v>
      </c>
      <c r="AF1412" t="str">
        <f t="shared" si="399"/>
        <v>UL37.1847064532331</v>
      </c>
      <c r="AH1412">
        <f>COUNTIF($AE$49:AE4363,AE1412)</f>
        <v>1</v>
      </c>
      <c r="AI1412" s="6">
        <f t="shared" si="383"/>
        <v>14.5</v>
      </c>
      <c r="AJ1412" s="7">
        <f t="shared" si="384"/>
        <v>7.333333333333333</v>
      </c>
      <c r="AK1412" s="7">
        <f t="shared" si="385"/>
        <v>9.6666666666666661</v>
      </c>
      <c r="AL1412" s="7">
        <f t="shared" si="386"/>
        <v>11</v>
      </c>
      <c r="AM1412" s="7">
        <f t="shared" si="387"/>
        <v>5.8</v>
      </c>
      <c r="AN1412" s="7">
        <f t="shared" si="388"/>
        <v>4.4000000000000004</v>
      </c>
      <c r="AO1412" s="7">
        <f t="shared" si="389"/>
        <v>4.1428571428571432</v>
      </c>
      <c r="AP1412" s="8">
        <f t="shared" si="390"/>
        <v>3.1428571428571428</v>
      </c>
      <c r="AQ1412" t="b">
        <f t="shared" si="391"/>
        <v>0</v>
      </c>
      <c r="AR1412" t="b">
        <f t="shared" si="392"/>
        <v>0</v>
      </c>
      <c r="AS1412" t="b">
        <f t="shared" si="393"/>
        <v>0</v>
      </c>
      <c r="AT1412" t="b">
        <f t="shared" si="394"/>
        <v>1</v>
      </c>
      <c r="AU1412" t="b">
        <f t="shared" si="395"/>
        <v>0</v>
      </c>
      <c r="AV1412" t="b">
        <f t="shared" si="396"/>
        <v>0</v>
      </c>
      <c r="AW1412" t="b">
        <f t="shared" si="397"/>
        <v>0</v>
      </c>
      <c r="AX1412" t="b">
        <f t="shared" si="398"/>
        <v>0</v>
      </c>
    </row>
    <row r="1413" spans="20:50" hidden="1">
      <c r="T1413" t="s">
        <v>53</v>
      </c>
      <c r="U1413" t="s">
        <v>59</v>
      </c>
      <c r="V1413">
        <v>819</v>
      </c>
      <c r="W1413" t="s">
        <v>142</v>
      </c>
      <c r="X1413" t="s">
        <v>1190</v>
      </c>
      <c r="Y1413" t="s">
        <v>37</v>
      </c>
      <c r="Z1413">
        <v>29</v>
      </c>
      <c r="AA1413" t="s">
        <v>38</v>
      </c>
      <c r="AB1413">
        <v>23</v>
      </c>
      <c r="AC1413" t="s">
        <v>39</v>
      </c>
      <c r="AD1413">
        <v>1</v>
      </c>
      <c r="AE1413">
        <f t="shared" si="382"/>
        <v>38.418055344821994</v>
      </c>
      <c r="AF1413" t="str">
        <f t="shared" si="399"/>
        <v>UL38.418055344822</v>
      </c>
      <c r="AH1413">
        <f>COUNTIF($AE$49:AE4364,AE1413)</f>
        <v>1</v>
      </c>
      <c r="AI1413" s="6">
        <f t="shared" si="383"/>
        <v>14.5</v>
      </c>
      <c r="AJ1413" s="7">
        <f t="shared" si="384"/>
        <v>7.666666666666667</v>
      </c>
      <c r="AK1413" s="7">
        <f t="shared" si="385"/>
        <v>9.6666666666666661</v>
      </c>
      <c r="AL1413" s="7">
        <f t="shared" si="386"/>
        <v>11.5</v>
      </c>
      <c r="AM1413" s="7">
        <f t="shared" si="387"/>
        <v>5.8</v>
      </c>
      <c r="AN1413" s="7">
        <f t="shared" si="388"/>
        <v>4.5999999999999996</v>
      </c>
      <c r="AO1413" s="7">
        <f t="shared" si="389"/>
        <v>4.1428571428571432</v>
      </c>
      <c r="AP1413" s="8">
        <f t="shared" si="390"/>
        <v>3.2857142857142856</v>
      </c>
      <c r="AQ1413" t="b">
        <f t="shared" si="391"/>
        <v>0</v>
      </c>
      <c r="AR1413" t="b">
        <f t="shared" si="392"/>
        <v>0</v>
      </c>
      <c r="AS1413" t="b">
        <f t="shared" si="393"/>
        <v>0</v>
      </c>
      <c r="AT1413" t="b">
        <f t="shared" si="394"/>
        <v>0</v>
      </c>
      <c r="AU1413" t="b">
        <f t="shared" si="395"/>
        <v>0</v>
      </c>
      <c r="AV1413" t="b">
        <f t="shared" si="396"/>
        <v>0</v>
      </c>
      <c r="AW1413" t="b">
        <f t="shared" si="397"/>
        <v>0</v>
      </c>
      <c r="AX1413" t="b">
        <f t="shared" si="398"/>
        <v>0</v>
      </c>
    </row>
    <row r="1414" spans="20:50" hidden="1">
      <c r="T1414" t="s">
        <v>53</v>
      </c>
      <c r="U1414" t="s">
        <v>59</v>
      </c>
      <c r="V1414">
        <v>820</v>
      </c>
      <c r="W1414" t="s">
        <v>142</v>
      </c>
      <c r="X1414" t="s">
        <v>1191</v>
      </c>
      <c r="Y1414" t="s">
        <v>37</v>
      </c>
      <c r="Z1414">
        <v>29</v>
      </c>
      <c r="AA1414" t="s">
        <v>38</v>
      </c>
      <c r="AB1414">
        <v>24</v>
      </c>
      <c r="AC1414" t="s">
        <v>39</v>
      </c>
      <c r="AD1414">
        <v>1</v>
      </c>
      <c r="AE1414">
        <f t="shared" si="382"/>
        <v>39.61068824002659</v>
      </c>
      <c r="AF1414" t="str">
        <f t="shared" si="399"/>
        <v>UL39.6106882400266</v>
      </c>
      <c r="AH1414">
        <f>COUNTIF($AE$49:AE4365,AE1414)</f>
        <v>1</v>
      </c>
      <c r="AI1414" s="6">
        <f t="shared" si="383"/>
        <v>14.5</v>
      </c>
      <c r="AJ1414" s="7">
        <f t="shared" si="384"/>
        <v>8</v>
      </c>
      <c r="AK1414" s="7">
        <f t="shared" si="385"/>
        <v>9.6666666666666661</v>
      </c>
      <c r="AL1414" s="7">
        <f t="shared" si="386"/>
        <v>12</v>
      </c>
      <c r="AM1414" s="7">
        <f t="shared" si="387"/>
        <v>5.8</v>
      </c>
      <c r="AN1414" s="7">
        <f t="shared" si="388"/>
        <v>4.8</v>
      </c>
      <c r="AO1414" s="7">
        <f t="shared" si="389"/>
        <v>4.1428571428571432</v>
      </c>
      <c r="AP1414" s="8">
        <f t="shared" si="390"/>
        <v>3.4285714285714284</v>
      </c>
      <c r="AQ1414" t="b">
        <f t="shared" si="391"/>
        <v>0</v>
      </c>
      <c r="AR1414" t="b">
        <f t="shared" si="392"/>
        <v>1</v>
      </c>
      <c r="AS1414" t="b">
        <f t="shared" si="393"/>
        <v>0</v>
      </c>
      <c r="AT1414" t="b">
        <f t="shared" si="394"/>
        <v>1</v>
      </c>
      <c r="AU1414" t="b">
        <f t="shared" si="395"/>
        <v>0</v>
      </c>
      <c r="AV1414" t="b">
        <f t="shared" si="396"/>
        <v>0</v>
      </c>
      <c r="AW1414" t="b">
        <f t="shared" si="397"/>
        <v>0</v>
      </c>
      <c r="AX1414" t="b">
        <f t="shared" si="398"/>
        <v>0</v>
      </c>
    </row>
    <row r="1415" spans="20:50" hidden="1">
      <c r="T1415" t="s">
        <v>53</v>
      </c>
      <c r="U1415" t="s">
        <v>59</v>
      </c>
      <c r="V1415">
        <v>821</v>
      </c>
      <c r="W1415" t="s">
        <v>142</v>
      </c>
      <c r="X1415" t="s">
        <v>86</v>
      </c>
      <c r="Y1415" t="s">
        <v>37</v>
      </c>
      <c r="Z1415">
        <v>29</v>
      </c>
      <c r="AA1415" t="s">
        <v>38</v>
      </c>
      <c r="AB1415">
        <v>25</v>
      </c>
      <c r="AC1415" t="s">
        <v>39</v>
      </c>
      <c r="AD1415">
        <v>1</v>
      </c>
      <c r="AE1415">
        <f t="shared" si="382"/>
        <v>40.763605200941164</v>
      </c>
      <c r="AF1415" t="str">
        <f t="shared" si="399"/>
        <v>UL40.7636052009412</v>
      </c>
      <c r="AH1415">
        <f>COUNTIF($AE$49:AE4366,AE1415)</f>
        <v>2</v>
      </c>
      <c r="AI1415" s="6">
        <f t="shared" si="383"/>
        <v>14.5</v>
      </c>
      <c r="AJ1415" s="7">
        <f t="shared" si="384"/>
        <v>8.3333333333333339</v>
      </c>
      <c r="AK1415" s="7">
        <f t="shared" si="385"/>
        <v>9.6666666666666661</v>
      </c>
      <c r="AL1415" s="7">
        <f t="shared" si="386"/>
        <v>12.5</v>
      </c>
      <c r="AM1415" s="7">
        <f t="shared" si="387"/>
        <v>5.8</v>
      </c>
      <c r="AN1415" s="7">
        <f t="shared" si="388"/>
        <v>5</v>
      </c>
      <c r="AO1415" s="7">
        <f t="shared" si="389"/>
        <v>4.1428571428571432</v>
      </c>
      <c r="AP1415" s="8">
        <f t="shared" si="390"/>
        <v>3.5714285714285716</v>
      </c>
      <c r="AQ1415" t="b">
        <f t="shared" si="391"/>
        <v>0</v>
      </c>
      <c r="AR1415" t="b">
        <f t="shared" si="392"/>
        <v>0</v>
      </c>
      <c r="AS1415" t="b">
        <f t="shared" si="393"/>
        <v>0</v>
      </c>
      <c r="AT1415" t="b">
        <f t="shared" si="394"/>
        <v>0</v>
      </c>
      <c r="AU1415" t="b">
        <f t="shared" si="395"/>
        <v>0</v>
      </c>
      <c r="AV1415" t="b">
        <f t="shared" si="396"/>
        <v>1</v>
      </c>
      <c r="AW1415" t="b">
        <f t="shared" si="397"/>
        <v>0</v>
      </c>
      <c r="AX1415" t="b">
        <f t="shared" si="398"/>
        <v>0</v>
      </c>
    </row>
    <row r="1416" spans="20:50" hidden="1">
      <c r="T1416" t="s">
        <v>35</v>
      </c>
      <c r="U1416" t="s">
        <v>59</v>
      </c>
      <c r="V1416" t="s">
        <v>0</v>
      </c>
      <c r="W1416" t="s">
        <v>142</v>
      </c>
      <c r="X1416" t="s">
        <v>86</v>
      </c>
      <c r="Y1416" t="s">
        <v>37</v>
      </c>
      <c r="Z1416">
        <v>29</v>
      </c>
      <c r="AA1416" t="s">
        <v>38</v>
      </c>
      <c r="AB1416">
        <v>25</v>
      </c>
      <c r="AC1416" t="s">
        <v>39</v>
      </c>
      <c r="AD1416">
        <v>1</v>
      </c>
      <c r="AE1416">
        <f t="shared" si="382"/>
        <v>40.763605200941164</v>
      </c>
      <c r="AF1416" t="str">
        <f t="shared" si="399"/>
        <v>UL40.7636052009412</v>
      </c>
      <c r="AG1416" t="str">
        <f>U1416&amp;AE1416</f>
        <v>UL40.7636052009412</v>
      </c>
      <c r="AH1416">
        <f>COUNTIF($AG$49:AG4367,AG1416)</f>
        <v>1</v>
      </c>
      <c r="AI1416" s="6">
        <f t="shared" si="383"/>
        <v>14.5</v>
      </c>
      <c r="AJ1416" s="7">
        <f t="shared" si="384"/>
        <v>8.3333333333333339</v>
      </c>
      <c r="AK1416" s="7">
        <f t="shared" si="385"/>
        <v>9.6666666666666661</v>
      </c>
      <c r="AL1416" s="7">
        <f t="shared" si="386"/>
        <v>12.5</v>
      </c>
      <c r="AM1416" s="7">
        <f t="shared" si="387"/>
        <v>5.8</v>
      </c>
      <c r="AN1416" s="7">
        <f t="shared" si="388"/>
        <v>5</v>
      </c>
      <c r="AO1416" s="7">
        <f t="shared" si="389"/>
        <v>4.1428571428571432</v>
      </c>
      <c r="AP1416" s="8">
        <f t="shared" si="390"/>
        <v>3.5714285714285716</v>
      </c>
      <c r="AQ1416" t="b">
        <f t="shared" si="391"/>
        <v>0</v>
      </c>
      <c r="AR1416" t="b">
        <f t="shared" si="392"/>
        <v>0</v>
      </c>
      <c r="AS1416" t="b">
        <f t="shared" si="393"/>
        <v>0</v>
      </c>
      <c r="AT1416" t="b">
        <f t="shared" si="394"/>
        <v>0</v>
      </c>
      <c r="AU1416" t="b">
        <f t="shared" si="395"/>
        <v>0</v>
      </c>
      <c r="AV1416" t="b">
        <f t="shared" si="396"/>
        <v>1</v>
      </c>
      <c r="AW1416" t="b">
        <f t="shared" si="397"/>
        <v>0</v>
      </c>
      <c r="AX1416" t="b">
        <f t="shared" si="398"/>
        <v>0</v>
      </c>
    </row>
    <row r="1417" spans="20:50" hidden="1">
      <c r="T1417" t="s">
        <v>53</v>
      </c>
      <c r="U1417" t="s">
        <v>59</v>
      </c>
      <c r="V1417">
        <v>822</v>
      </c>
      <c r="W1417" t="s">
        <v>142</v>
      </c>
      <c r="X1417" t="s">
        <v>85</v>
      </c>
      <c r="Y1417" t="s">
        <v>37</v>
      </c>
      <c r="Z1417">
        <v>29</v>
      </c>
      <c r="AA1417" t="s">
        <v>38</v>
      </c>
      <c r="AB1417">
        <v>26</v>
      </c>
      <c r="AC1417" t="s">
        <v>39</v>
      </c>
      <c r="AD1417">
        <v>1</v>
      </c>
      <c r="AE1417">
        <f t="shared" si="382"/>
        <v>41.877869537884294</v>
      </c>
      <c r="AF1417" t="str">
        <f t="shared" si="399"/>
        <v>UL41.8778695378843</v>
      </c>
      <c r="AH1417">
        <f>COUNTIF($AE$49:AE4368,AE1417)</f>
        <v>1</v>
      </c>
      <c r="AI1417" s="6">
        <f t="shared" si="383"/>
        <v>14.5</v>
      </c>
      <c r="AJ1417" s="7">
        <f t="shared" si="384"/>
        <v>8.6666666666666661</v>
      </c>
      <c r="AK1417" s="7">
        <f t="shared" si="385"/>
        <v>9.6666666666666661</v>
      </c>
      <c r="AL1417" s="7">
        <f t="shared" si="386"/>
        <v>13</v>
      </c>
      <c r="AM1417" s="7">
        <f t="shared" si="387"/>
        <v>5.8</v>
      </c>
      <c r="AN1417" s="7">
        <f t="shared" si="388"/>
        <v>5.2</v>
      </c>
      <c r="AO1417" s="7">
        <f t="shared" si="389"/>
        <v>4.1428571428571432</v>
      </c>
      <c r="AP1417" s="8">
        <f t="shared" si="390"/>
        <v>3.7142857142857144</v>
      </c>
      <c r="AQ1417" t="b">
        <f t="shared" si="391"/>
        <v>0</v>
      </c>
      <c r="AR1417" t="b">
        <f t="shared" si="392"/>
        <v>0</v>
      </c>
      <c r="AS1417" t="b">
        <f t="shared" si="393"/>
        <v>0</v>
      </c>
      <c r="AT1417" t="b">
        <f t="shared" si="394"/>
        <v>1</v>
      </c>
      <c r="AU1417" t="b">
        <f t="shared" si="395"/>
        <v>0</v>
      </c>
      <c r="AV1417" t="b">
        <f t="shared" si="396"/>
        <v>0</v>
      </c>
      <c r="AW1417" t="b">
        <f t="shared" si="397"/>
        <v>0</v>
      </c>
      <c r="AX1417" t="b">
        <f t="shared" si="398"/>
        <v>0</v>
      </c>
    </row>
    <row r="1418" spans="20:50" hidden="1">
      <c r="T1418" t="s">
        <v>53</v>
      </c>
      <c r="U1418" t="s">
        <v>59</v>
      </c>
      <c r="V1418">
        <v>823</v>
      </c>
      <c r="W1418" t="s">
        <v>142</v>
      </c>
      <c r="X1418" t="s">
        <v>84</v>
      </c>
      <c r="Y1418" t="s">
        <v>37</v>
      </c>
      <c r="Z1418">
        <v>29</v>
      </c>
      <c r="AA1418" t="s">
        <v>38</v>
      </c>
      <c r="AB1418">
        <v>27</v>
      </c>
      <c r="AC1418" t="s">
        <v>39</v>
      </c>
      <c r="AD1418">
        <v>1</v>
      </c>
      <c r="AE1418">
        <f t="shared" si="382"/>
        <v>42.954591511112774</v>
      </c>
      <c r="AF1418" t="str">
        <f t="shared" si="399"/>
        <v>UL42.9545915111128</v>
      </c>
      <c r="AH1418">
        <f>COUNTIF($AE$49:AE4369,AE1418)</f>
        <v>1</v>
      </c>
      <c r="AI1418" s="6">
        <f t="shared" si="383"/>
        <v>14.5</v>
      </c>
      <c r="AJ1418" s="7">
        <f t="shared" si="384"/>
        <v>9</v>
      </c>
      <c r="AK1418" s="7">
        <f t="shared" si="385"/>
        <v>9.6666666666666661</v>
      </c>
      <c r="AL1418" s="7">
        <f t="shared" si="386"/>
        <v>13.5</v>
      </c>
      <c r="AM1418" s="7">
        <f t="shared" si="387"/>
        <v>5.8</v>
      </c>
      <c r="AN1418" s="7">
        <f t="shared" si="388"/>
        <v>5.4</v>
      </c>
      <c r="AO1418" s="7">
        <f t="shared" si="389"/>
        <v>4.1428571428571432</v>
      </c>
      <c r="AP1418" s="8">
        <f t="shared" si="390"/>
        <v>3.8571428571428572</v>
      </c>
      <c r="AQ1418" t="b">
        <f t="shared" si="391"/>
        <v>0</v>
      </c>
      <c r="AR1418" t="b">
        <f t="shared" si="392"/>
        <v>1</v>
      </c>
      <c r="AS1418" t="b">
        <f t="shared" si="393"/>
        <v>0</v>
      </c>
      <c r="AT1418" t="b">
        <f t="shared" si="394"/>
        <v>0</v>
      </c>
      <c r="AU1418" t="b">
        <f t="shared" si="395"/>
        <v>0</v>
      </c>
      <c r="AV1418" t="b">
        <f t="shared" si="396"/>
        <v>0</v>
      </c>
      <c r="AW1418" t="b">
        <f t="shared" si="397"/>
        <v>0</v>
      </c>
      <c r="AX1418" t="b">
        <f t="shared" si="398"/>
        <v>0</v>
      </c>
    </row>
    <row r="1419" spans="20:50" hidden="1">
      <c r="T1419" t="s">
        <v>53</v>
      </c>
      <c r="U1419" t="s">
        <v>59</v>
      </c>
      <c r="V1419">
        <v>824</v>
      </c>
      <c r="W1419" t="s">
        <v>142</v>
      </c>
      <c r="X1419" t="s">
        <v>83</v>
      </c>
      <c r="Y1419" t="s">
        <v>37</v>
      </c>
      <c r="Z1419">
        <v>29</v>
      </c>
      <c r="AA1419" t="s">
        <v>38</v>
      </c>
      <c r="AB1419">
        <v>28</v>
      </c>
      <c r="AC1419" t="s">
        <v>39</v>
      </c>
      <c r="AD1419">
        <v>1</v>
      </c>
      <c r="AE1419">
        <f t="shared" si="382"/>
        <v>43.994913994745822</v>
      </c>
      <c r="AF1419" t="str">
        <f t="shared" si="399"/>
        <v>UL43.9949139947458</v>
      </c>
      <c r="AH1419">
        <f>COUNTIF($AE$49:AE4370,AE1419)</f>
        <v>2</v>
      </c>
      <c r="AI1419" s="6">
        <f t="shared" si="383"/>
        <v>14.5</v>
      </c>
      <c r="AJ1419" s="7">
        <f t="shared" si="384"/>
        <v>9.3333333333333339</v>
      </c>
      <c r="AK1419" s="7">
        <f t="shared" si="385"/>
        <v>9.6666666666666661</v>
      </c>
      <c r="AL1419" s="7">
        <f t="shared" si="386"/>
        <v>14</v>
      </c>
      <c r="AM1419" s="7">
        <f t="shared" si="387"/>
        <v>5.8</v>
      </c>
      <c r="AN1419" s="7">
        <f t="shared" si="388"/>
        <v>5.6</v>
      </c>
      <c r="AO1419" s="7">
        <f t="shared" si="389"/>
        <v>4.1428571428571432</v>
      </c>
      <c r="AP1419" s="8">
        <f t="shared" si="390"/>
        <v>4</v>
      </c>
      <c r="AQ1419" t="b">
        <f t="shared" si="391"/>
        <v>0</v>
      </c>
      <c r="AR1419" t="b">
        <f t="shared" si="392"/>
        <v>0</v>
      </c>
      <c r="AS1419" t="b">
        <f t="shared" si="393"/>
        <v>0</v>
      </c>
      <c r="AT1419" t="b">
        <f t="shared" si="394"/>
        <v>1</v>
      </c>
      <c r="AU1419" t="b">
        <f t="shared" si="395"/>
        <v>0</v>
      </c>
      <c r="AV1419" t="b">
        <f t="shared" si="396"/>
        <v>0</v>
      </c>
      <c r="AW1419" t="b">
        <f t="shared" si="397"/>
        <v>0</v>
      </c>
      <c r="AX1419" t="b">
        <f t="shared" si="398"/>
        <v>1</v>
      </c>
    </row>
    <row r="1420" spans="20:50" hidden="1">
      <c r="T1420" t="s">
        <v>35</v>
      </c>
      <c r="U1420" t="s">
        <v>59</v>
      </c>
      <c r="V1420" t="s">
        <v>0</v>
      </c>
      <c r="W1420" t="s">
        <v>142</v>
      </c>
      <c r="X1420" t="s">
        <v>83</v>
      </c>
      <c r="Y1420" t="s">
        <v>37</v>
      </c>
      <c r="Z1420">
        <v>29</v>
      </c>
      <c r="AA1420" t="s">
        <v>38</v>
      </c>
      <c r="AB1420">
        <v>28</v>
      </c>
      <c r="AC1420" t="s">
        <v>39</v>
      </c>
      <c r="AD1420">
        <v>1</v>
      </c>
      <c r="AE1420">
        <f t="shared" si="382"/>
        <v>43.994913994745822</v>
      </c>
      <c r="AF1420" t="str">
        <f t="shared" si="399"/>
        <v>UL43.9949139947458</v>
      </c>
      <c r="AG1420" t="str">
        <f>U1420&amp;AE1420</f>
        <v>UL43.9949139947458</v>
      </c>
      <c r="AH1420">
        <f>COUNTIF($AG$49:AG4371,AG1420)</f>
        <v>1</v>
      </c>
      <c r="AI1420" s="6">
        <f t="shared" si="383"/>
        <v>14.5</v>
      </c>
      <c r="AJ1420" s="7">
        <f t="shared" si="384"/>
        <v>9.3333333333333339</v>
      </c>
      <c r="AK1420" s="7">
        <f t="shared" si="385"/>
        <v>9.6666666666666661</v>
      </c>
      <c r="AL1420" s="7">
        <f t="shared" si="386"/>
        <v>14</v>
      </c>
      <c r="AM1420" s="7">
        <f t="shared" si="387"/>
        <v>5.8</v>
      </c>
      <c r="AN1420" s="7">
        <f t="shared" si="388"/>
        <v>5.6</v>
      </c>
      <c r="AO1420" s="7">
        <f t="shared" si="389"/>
        <v>4.1428571428571432</v>
      </c>
      <c r="AP1420" s="8">
        <f t="shared" si="390"/>
        <v>4</v>
      </c>
      <c r="AQ1420" t="b">
        <f t="shared" si="391"/>
        <v>0</v>
      </c>
      <c r="AR1420" t="b">
        <f t="shared" si="392"/>
        <v>0</v>
      </c>
      <c r="AS1420" t="b">
        <f t="shared" si="393"/>
        <v>0</v>
      </c>
      <c r="AT1420" t="b">
        <f t="shared" si="394"/>
        <v>1</v>
      </c>
      <c r="AU1420" t="b">
        <f t="shared" si="395"/>
        <v>0</v>
      </c>
      <c r="AV1420" t="b">
        <f t="shared" si="396"/>
        <v>0</v>
      </c>
      <c r="AW1420" t="b">
        <f t="shared" si="397"/>
        <v>0</v>
      </c>
      <c r="AX1420" t="b">
        <f t="shared" si="398"/>
        <v>1</v>
      </c>
    </row>
    <row r="1421" spans="20:50" hidden="1">
      <c r="T1421" t="s">
        <v>53</v>
      </c>
      <c r="U1421" t="s">
        <v>59</v>
      </c>
      <c r="V1421">
        <v>825</v>
      </c>
      <c r="W1421" t="s">
        <v>142</v>
      </c>
      <c r="X1421" t="s">
        <v>47</v>
      </c>
      <c r="Y1421" t="s">
        <v>37</v>
      </c>
      <c r="Z1421">
        <v>29</v>
      </c>
      <c r="AA1421" t="s">
        <v>38</v>
      </c>
      <c r="AB1421">
        <v>30</v>
      </c>
      <c r="AC1421" t="s">
        <v>39</v>
      </c>
      <c r="AD1421">
        <v>1</v>
      </c>
      <c r="AE1421">
        <f t="shared" si="382"/>
        <v>45.971021931079171</v>
      </c>
      <c r="AF1421" t="str">
        <f t="shared" si="399"/>
        <v>UL45.9710219310792</v>
      </c>
      <c r="AH1421">
        <f>COUNTIF($AE$49:AE4372,AE1421)</f>
        <v>2</v>
      </c>
      <c r="AI1421" s="6">
        <f t="shared" si="383"/>
        <v>14.5</v>
      </c>
      <c r="AJ1421" s="7">
        <f t="shared" si="384"/>
        <v>10</v>
      </c>
      <c r="AK1421" s="7">
        <f t="shared" si="385"/>
        <v>9.6666666666666661</v>
      </c>
      <c r="AL1421" s="7">
        <f t="shared" si="386"/>
        <v>15</v>
      </c>
      <c r="AM1421" s="7">
        <f t="shared" si="387"/>
        <v>5.8</v>
      </c>
      <c r="AN1421" s="7">
        <f t="shared" si="388"/>
        <v>6</v>
      </c>
      <c r="AO1421" s="7">
        <f t="shared" si="389"/>
        <v>4.1428571428571432</v>
      </c>
      <c r="AP1421" s="8">
        <f t="shared" si="390"/>
        <v>4.2857142857142856</v>
      </c>
      <c r="AQ1421" t="b">
        <f t="shared" si="391"/>
        <v>0</v>
      </c>
      <c r="AR1421" t="b">
        <f t="shared" si="392"/>
        <v>1</v>
      </c>
      <c r="AS1421" t="b">
        <f t="shared" si="393"/>
        <v>0</v>
      </c>
      <c r="AT1421" t="b">
        <f t="shared" si="394"/>
        <v>1</v>
      </c>
      <c r="AU1421" t="b">
        <f t="shared" si="395"/>
        <v>0</v>
      </c>
      <c r="AV1421" t="b">
        <f t="shared" si="396"/>
        <v>1</v>
      </c>
      <c r="AW1421" t="b">
        <f t="shared" si="397"/>
        <v>0</v>
      </c>
      <c r="AX1421" t="b">
        <f t="shared" si="398"/>
        <v>0</v>
      </c>
    </row>
    <row r="1422" spans="20:50" hidden="1">
      <c r="T1422" t="s">
        <v>35</v>
      </c>
      <c r="U1422" t="s">
        <v>59</v>
      </c>
      <c r="V1422" t="s">
        <v>0</v>
      </c>
      <c r="W1422" t="s">
        <v>142</v>
      </c>
      <c r="X1422" t="s">
        <v>47</v>
      </c>
      <c r="Y1422" t="s">
        <v>37</v>
      </c>
      <c r="Z1422">
        <v>29</v>
      </c>
      <c r="AA1422" t="s">
        <v>38</v>
      </c>
      <c r="AB1422">
        <v>30</v>
      </c>
      <c r="AC1422" t="s">
        <v>39</v>
      </c>
      <c r="AD1422">
        <v>1</v>
      </c>
      <c r="AE1422">
        <f t="shared" si="382"/>
        <v>45.971021931079171</v>
      </c>
      <c r="AF1422" t="str">
        <f t="shared" si="399"/>
        <v>UL45.9710219310792</v>
      </c>
      <c r="AG1422" t="str">
        <f>U1422&amp;AE1422</f>
        <v>UL45.9710219310792</v>
      </c>
      <c r="AH1422">
        <f>COUNTIF($AG$49:AG4373,AG1422)</f>
        <v>1</v>
      </c>
      <c r="AI1422" s="6">
        <f t="shared" si="383"/>
        <v>14.5</v>
      </c>
      <c r="AJ1422" s="7">
        <f t="shared" si="384"/>
        <v>10</v>
      </c>
      <c r="AK1422" s="7">
        <f t="shared" si="385"/>
        <v>9.6666666666666661</v>
      </c>
      <c r="AL1422" s="7">
        <f t="shared" si="386"/>
        <v>15</v>
      </c>
      <c r="AM1422" s="7">
        <f t="shared" si="387"/>
        <v>5.8</v>
      </c>
      <c r="AN1422" s="7">
        <f t="shared" si="388"/>
        <v>6</v>
      </c>
      <c r="AO1422" s="7">
        <f t="shared" si="389"/>
        <v>4.1428571428571432</v>
      </c>
      <c r="AP1422" s="8">
        <f t="shared" si="390"/>
        <v>4.2857142857142856</v>
      </c>
      <c r="AQ1422" t="b">
        <f t="shared" si="391"/>
        <v>0</v>
      </c>
      <c r="AR1422" t="b">
        <f t="shared" si="392"/>
        <v>1</v>
      </c>
      <c r="AS1422" t="b">
        <f t="shared" si="393"/>
        <v>0</v>
      </c>
      <c r="AT1422" t="b">
        <f t="shared" si="394"/>
        <v>1</v>
      </c>
      <c r="AU1422" t="b">
        <f t="shared" si="395"/>
        <v>0</v>
      </c>
      <c r="AV1422" t="b">
        <f t="shared" si="396"/>
        <v>1</v>
      </c>
      <c r="AW1422" t="b">
        <f t="shared" si="397"/>
        <v>0</v>
      </c>
      <c r="AX1422" t="b">
        <f t="shared" si="398"/>
        <v>0</v>
      </c>
    </row>
    <row r="1423" spans="20:50" hidden="1">
      <c r="T1423" t="s">
        <v>53</v>
      </c>
      <c r="U1423" t="s">
        <v>59</v>
      </c>
      <c r="V1423">
        <v>826</v>
      </c>
      <c r="W1423" t="s">
        <v>142</v>
      </c>
      <c r="X1423" t="s">
        <v>30</v>
      </c>
      <c r="Y1423" t="s">
        <v>37</v>
      </c>
      <c r="Z1423">
        <v>29</v>
      </c>
      <c r="AA1423" t="s">
        <v>38</v>
      </c>
      <c r="AB1423">
        <v>31</v>
      </c>
      <c r="AC1423" t="s">
        <v>39</v>
      </c>
      <c r="AD1423">
        <v>1</v>
      </c>
      <c r="AE1423">
        <f t="shared" si="382"/>
        <v>46.909152432996379</v>
      </c>
      <c r="AF1423" t="str">
        <f t="shared" si="399"/>
        <v>UL46.9091524329964</v>
      </c>
      <c r="AH1423">
        <f>COUNTIF($AE$49:AE4374,AE1423)</f>
        <v>2</v>
      </c>
      <c r="AI1423" s="6">
        <f t="shared" si="383"/>
        <v>14.5</v>
      </c>
      <c r="AJ1423" s="7">
        <f t="shared" si="384"/>
        <v>10.333333333333334</v>
      </c>
      <c r="AK1423" s="7">
        <f t="shared" si="385"/>
        <v>9.6666666666666661</v>
      </c>
      <c r="AL1423" s="7">
        <f t="shared" si="386"/>
        <v>15.5</v>
      </c>
      <c r="AM1423" s="7">
        <f t="shared" si="387"/>
        <v>5.8</v>
      </c>
      <c r="AN1423" s="7">
        <f t="shared" si="388"/>
        <v>6.2</v>
      </c>
      <c r="AO1423" s="7">
        <f t="shared" si="389"/>
        <v>4.1428571428571432</v>
      </c>
      <c r="AP1423" s="8">
        <f t="shared" si="390"/>
        <v>4.4285714285714288</v>
      </c>
      <c r="AQ1423" t="b">
        <f t="shared" si="391"/>
        <v>0</v>
      </c>
      <c r="AR1423" t="b">
        <f t="shared" si="392"/>
        <v>0</v>
      </c>
      <c r="AS1423" t="b">
        <f t="shared" si="393"/>
        <v>0</v>
      </c>
      <c r="AT1423" t="b">
        <f t="shared" si="394"/>
        <v>0</v>
      </c>
      <c r="AU1423" t="b">
        <f t="shared" si="395"/>
        <v>0</v>
      </c>
      <c r="AV1423" t="b">
        <f t="shared" si="396"/>
        <v>0</v>
      </c>
      <c r="AW1423" t="b">
        <f t="shared" si="397"/>
        <v>0</v>
      </c>
      <c r="AX1423" t="b">
        <f t="shared" si="398"/>
        <v>0</v>
      </c>
    </row>
    <row r="1424" spans="20:50" hidden="1">
      <c r="T1424" t="s">
        <v>35</v>
      </c>
      <c r="U1424" t="s">
        <v>59</v>
      </c>
      <c r="V1424" t="s">
        <v>0</v>
      </c>
      <c r="W1424" t="s">
        <v>142</v>
      </c>
      <c r="X1424" t="s">
        <v>30</v>
      </c>
      <c r="Y1424" t="s">
        <v>37</v>
      </c>
      <c r="Z1424">
        <v>29</v>
      </c>
      <c r="AA1424" t="s">
        <v>38</v>
      </c>
      <c r="AB1424">
        <v>31</v>
      </c>
      <c r="AC1424" t="s">
        <v>39</v>
      </c>
      <c r="AD1424">
        <v>1</v>
      </c>
      <c r="AE1424">
        <f t="shared" si="382"/>
        <v>46.909152432996379</v>
      </c>
      <c r="AF1424" t="str">
        <f t="shared" si="399"/>
        <v>UL46.9091524329964</v>
      </c>
      <c r="AG1424" t="str">
        <f>U1424&amp;AE1424</f>
        <v>UL46.9091524329964</v>
      </c>
      <c r="AH1424">
        <f>COUNTIF($AG$49:AG4375,AG1424)</f>
        <v>1</v>
      </c>
      <c r="AI1424" s="6">
        <f t="shared" si="383"/>
        <v>14.5</v>
      </c>
      <c r="AJ1424" s="7">
        <f t="shared" si="384"/>
        <v>10.333333333333334</v>
      </c>
      <c r="AK1424" s="7">
        <f t="shared" si="385"/>
        <v>9.6666666666666661</v>
      </c>
      <c r="AL1424" s="7">
        <f t="shared" si="386"/>
        <v>15.5</v>
      </c>
      <c r="AM1424" s="7">
        <f t="shared" si="387"/>
        <v>5.8</v>
      </c>
      <c r="AN1424" s="7">
        <f t="shared" si="388"/>
        <v>6.2</v>
      </c>
      <c r="AO1424" s="7">
        <f t="shared" si="389"/>
        <v>4.1428571428571432</v>
      </c>
      <c r="AP1424" s="8">
        <f t="shared" si="390"/>
        <v>4.4285714285714288</v>
      </c>
      <c r="AQ1424" t="b">
        <f t="shared" si="391"/>
        <v>0</v>
      </c>
      <c r="AR1424" t="b">
        <f t="shared" si="392"/>
        <v>0</v>
      </c>
      <c r="AS1424" t="b">
        <f t="shared" si="393"/>
        <v>0</v>
      </c>
      <c r="AT1424" t="b">
        <f t="shared" si="394"/>
        <v>0</v>
      </c>
      <c r="AU1424" t="b">
        <f t="shared" si="395"/>
        <v>0</v>
      </c>
      <c r="AV1424" t="b">
        <f t="shared" si="396"/>
        <v>0</v>
      </c>
      <c r="AW1424" t="b">
        <f t="shared" si="397"/>
        <v>0</v>
      </c>
      <c r="AX1424" t="b">
        <f t="shared" si="398"/>
        <v>0</v>
      </c>
    </row>
    <row r="1425" spans="20:50" hidden="1">
      <c r="T1425" t="s">
        <v>53</v>
      </c>
      <c r="U1425" t="s">
        <v>59</v>
      </c>
      <c r="V1425">
        <v>827</v>
      </c>
      <c r="W1425" t="s">
        <v>142</v>
      </c>
      <c r="X1425" t="s">
        <v>46</v>
      </c>
      <c r="Y1425" t="s">
        <v>37</v>
      </c>
      <c r="Z1425">
        <v>29</v>
      </c>
      <c r="AA1425" t="s">
        <v>38</v>
      </c>
      <c r="AB1425">
        <v>32</v>
      </c>
      <c r="AC1425" t="s">
        <v>39</v>
      </c>
      <c r="AD1425">
        <v>1</v>
      </c>
      <c r="AE1425">
        <f t="shared" si="382"/>
        <v>47.815556684211231</v>
      </c>
      <c r="AF1425" t="str">
        <f t="shared" si="399"/>
        <v>UL47.8155566842112</v>
      </c>
      <c r="AH1425">
        <f>COUNTIF($AE$49:AE4376,AE1425)</f>
        <v>2</v>
      </c>
      <c r="AI1425" s="6">
        <f t="shared" si="383"/>
        <v>14.5</v>
      </c>
      <c r="AJ1425" s="7">
        <f t="shared" si="384"/>
        <v>10.666666666666666</v>
      </c>
      <c r="AK1425" s="7">
        <f t="shared" si="385"/>
        <v>9.6666666666666661</v>
      </c>
      <c r="AL1425" s="7">
        <f t="shared" si="386"/>
        <v>16</v>
      </c>
      <c r="AM1425" s="7">
        <f t="shared" si="387"/>
        <v>5.8</v>
      </c>
      <c r="AN1425" s="7">
        <f t="shared" si="388"/>
        <v>6.4</v>
      </c>
      <c r="AO1425" s="7">
        <f t="shared" si="389"/>
        <v>4.1428571428571432</v>
      </c>
      <c r="AP1425" s="8">
        <f t="shared" si="390"/>
        <v>4.5714285714285712</v>
      </c>
      <c r="AQ1425" t="b">
        <f t="shared" si="391"/>
        <v>0</v>
      </c>
      <c r="AR1425" t="b">
        <f t="shared" si="392"/>
        <v>0</v>
      </c>
      <c r="AS1425" t="b">
        <f t="shared" si="393"/>
        <v>0</v>
      </c>
      <c r="AT1425" t="b">
        <f t="shared" si="394"/>
        <v>1</v>
      </c>
      <c r="AU1425" t="b">
        <f t="shared" si="395"/>
        <v>0</v>
      </c>
      <c r="AV1425" t="b">
        <f t="shared" si="396"/>
        <v>0</v>
      </c>
      <c r="AW1425" t="b">
        <f t="shared" si="397"/>
        <v>0</v>
      </c>
      <c r="AX1425" t="b">
        <f t="shared" si="398"/>
        <v>0</v>
      </c>
    </row>
    <row r="1426" spans="20:50" hidden="1">
      <c r="T1426" t="s">
        <v>35</v>
      </c>
      <c r="U1426" t="s">
        <v>59</v>
      </c>
      <c r="V1426" t="s">
        <v>0</v>
      </c>
      <c r="W1426" t="s">
        <v>142</v>
      </c>
      <c r="X1426" t="s">
        <v>46</v>
      </c>
      <c r="Y1426" t="s">
        <v>37</v>
      </c>
      <c r="Z1426">
        <v>29</v>
      </c>
      <c r="AA1426" t="s">
        <v>38</v>
      </c>
      <c r="AB1426">
        <v>32</v>
      </c>
      <c r="AC1426" t="s">
        <v>39</v>
      </c>
      <c r="AD1426">
        <v>1</v>
      </c>
      <c r="AE1426">
        <f t="shared" si="382"/>
        <v>47.815556684211231</v>
      </c>
      <c r="AF1426" t="str">
        <f t="shared" si="399"/>
        <v>UL47.8155566842112</v>
      </c>
      <c r="AG1426" t="str">
        <f>U1426&amp;AE1426</f>
        <v>UL47.8155566842112</v>
      </c>
      <c r="AH1426">
        <f>COUNTIF($AG$49:AG4377,AG1426)</f>
        <v>1</v>
      </c>
      <c r="AI1426" s="6">
        <f t="shared" si="383"/>
        <v>14.5</v>
      </c>
      <c r="AJ1426" s="7">
        <f t="shared" si="384"/>
        <v>10.666666666666666</v>
      </c>
      <c r="AK1426" s="7">
        <f t="shared" si="385"/>
        <v>9.6666666666666661</v>
      </c>
      <c r="AL1426" s="7">
        <f t="shared" si="386"/>
        <v>16</v>
      </c>
      <c r="AM1426" s="7">
        <f t="shared" si="387"/>
        <v>5.8</v>
      </c>
      <c r="AN1426" s="7">
        <f t="shared" si="388"/>
        <v>6.4</v>
      </c>
      <c r="AO1426" s="7">
        <f t="shared" si="389"/>
        <v>4.1428571428571432</v>
      </c>
      <c r="AP1426" s="8">
        <f t="shared" si="390"/>
        <v>4.5714285714285712</v>
      </c>
      <c r="AQ1426" t="b">
        <f t="shared" si="391"/>
        <v>0</v>
      </c>
      <c r="AR1426" t="b">
        <f t="shared" si="392"/>
        <v>0</v>
      </c>
      <c r="AS1426" t="b">
        <f t="shared" si="393"/>
        <v>0</v>
      </c>
      <c r="AT1426" t="b">
        <f t="shared" si="394"/>
        <v>1</v>
      </c>
      <c r="AU1426" t="b">
        <f t="shared" si="395"/>
        <v>0</v>
      </c>
      <c r="AV1426" t="b">
        <f t="shared" si="396"/>
        <v>0</v>
      </c>
      <c r="AW1426" t="b">
        <f t="shared" si="397"/>
        <v>0</v>
      </c>
      <c r="AX1426" t="b">
        <f t="shared" si="398"/>
        <v>0</v>
      </c>
    </row>
    <row r="1427" spans="20:50" hidden="1">
      <c r="T1427" t="s">
        <v>53</v>
      </c>
      <c r="U1427" t="s">
        <v>59</v>
      </c>
      <c r="V1427">
        <v>828</v>
      </c>
      <c r="W1427" t="s">
        <v>142</v>
      </c>
      <c r="X1427" t="s">
        <v>40</v>
      </c>
      <c r="Y1427" t="s">
        <v>37</v>
      </c>
      <c r="Z1427">
        <v>29</v>
      </c>
      <c r="AA1427" t="s">
        <v>38</v>
      </c>
      <c r="AB1427">
        <v>33</v>
      </c>
      <c r="AC1427" t="s">
        <v>39</v>
      </c>
      <c r="AD1427">
        <v>1</v>
      </c>
      <c r="AE1427">
        <f t="shared" si="382"/>
        <v>48.69138598645128</v>
      </c>
      <c r="AF1427" t="str">
        <f t="shared" si="399"/>
        <v>UL48.6913859864513</v>
      </c>
      <c r="AH1427">
        <f>COUNTIF($AE$49:AE4378,AE1427)</f>
        <v>1</v>
      </c>
      <c r="AI1427" s="6">
        <f t="shared" si="383"/>
        <v>14.5</v>
      </c>
      <c r="AJ1427" s="7">
        <f t="shared" si="384"/>
        <v>11</v>
      </c>
      <c r="AK1427" s="7">
        <f t="shared" si="385"/>
        <v>9.6666666666666661</v>
      </c>
      <c r="AL1427" s="7">
        <f t="shared" si="386"/>
        <v>16.5</v>
      </c>
      <c r="AM1427" s="7">
        <f t="shared" si="387"/>
        <v>5.8</v>
      </c>
      <c r="AN1427" s="7">
        <f t="shared" si="388"/>
        <v>6.6</v>
      </c>
      <c r="AO1427" s="7">
        <f t="shared" si="389"/>
        <v>4.1428571428571432</v>
      </c>
      <c r="AP1427" s="8">
        <f t="shared" si="390"/>
        <v>4.7142857142857144</v>
      </c>
      <c r="AQ1427" t="b">
        <f t="shared" si="391"/>
        <v>0</v>
      </c>
      <c r="AR1427" t="b">
        <f t="shared" si="392"/>
        <v>1</v>
      </c>
      <c r="AS1427" t="b">
        <f t="shared" si="393"/>
        <v>0</v>
      </c>
      <c r="AT1427" t="b">
        <f t="shared" si="394"/>
        <v>0</v>
      </c>
      <c r="AU1427" t="b">
        <f t="shared" si="395"/>
        <v>0</v>
      </c>
      <c r="AV1427" t="b">
        <f t="shared" si="396"/>
        <v>0</v>
      </c>
      <c r="AW1427" t="b">
        <f t="shared" si="397"/>
        <v>0</v>
      </c>
      <c r="AX1427" t="b">
        <f t="shared" si="398"/>
        <v>0</v>
      </c>
    </row>
    <row r="1428" spans="20:50" hidden="1">
      <c r="T1428" t="s">
        <v>53</v>
      </c>
      <c r="U1428" t="s">
        <v>59</v>
      </c>
      <c r="V1428">
        <v>829</v>
      </c>
      <c r="W1428" t="s">
        <v>142</v>
      </c>
      <c r="X1428" t="s">
        <v>36</v>
      </c>
      <c r="Y1428" t="s">
        <v>37</v>
      </c>
      <c r="Z1428">
        <v>29</v>
      </c>
      <c r="AA1428" t="s">
        <v>38</v>
      </c>
      <c r="AB1428">
        <v>34</v>
      </c>
      <c r="AC1428" t="s">
        <v>39</v>
      </c>
      <c r="AD1428">
        <v>1</v>
      </c>
      <c r="AE1428">
        <f t="shared" si="382"/>
        <v>49.537772507906652</v>
      </c>
      <c r="AF1428" t="str">
        <f t="shared" si="399"/>
        <v>UL49.5377725079067</v>
      </c>
      <c r="AH1428">
        <f>COUNTIF($AE$49:AE4379,AE1428)</f>
        <v>1</v>
      </c>
      <c r="AI1428" s="6">
        <f t="shared" si="383"/>
        <v>14.5</v>
      </c>
      <c r="AJ1428" s="7">
        <f t="shared" si="384"/>
        <v>11.333333333333334</v>
      </c>
      <c r="AK1428" s="7">
        <f t="shared" si="385"/>
        <v>9.6666666666666661</v>
      </c>
      <c r="AL1428" s="7">
        <f t="shared" si="386"/>
        <v>17</v>
      </c>
      <c r="AM1428" s="7">
        <f t="shared" si="387"/>
        <v>5.8</v>
      </c>
      <c r="AN1428" s="7">
        <f t="shared" si="388"/>
        <v>6.8</v>
      </c>
      <c r="AO1428" s="7">
        <f t="shared" si="389"/>
        <v>4.1428571428571432</v>
      </c>
      <c r="AP1428" s="8">
        <f t="shared" si="390"/>
        <v>4.8571428571428568</v>
      </c>
      <c r="AQ1428" t="b">
        <f t="shared" si="391"/>
        <v>0</v>
      </c>
      <c r="AR1428" t="b">
        <f t="shared" si="392"/>
        <v>0</v>
      </c>
      <c r="AS1428" t="b">
        <f t="shared" si="393"/>
        <v>0</v>
      </c>
      <c r="AT1428" t="b">
        <f t="shared" si="394"/>
        <v>1</v>
      </c>
      <c r="AU1428" t="b">
        <f t="shared" si="395"/>
        <v>0</v>
      </c>
      <c r="AV1428" t="b">
        <f t="shared" si="396"/>
        <v>0</v>
      </c>
      <c r="AW1428" t="b">
        <f t="shared" si="397"/>
        <v>0</v>
      </c>
      <c r="AX1428" t="b">
        <f t="shared" si="398"/>
        <v>0</v>
      </c>
    </row>
    <row r="1429" spans="20:50" hidden="1">
      <c r="T1429" t="s">
        <v>53</v>
      </c>
      <c r="U1429" t="s">
        <v>59</v>
      </c>
      <c r="V1429">
        <v>830</v>
      </c>
      <c r="W1429" t="s">
        <v>142</v>
      </c>
      <c r="X1429" t="s">
        <v>1192</v>
      </c>
      <c r="Y1429" t="s">
        <v>37</v>
      </c>
      <c r="Z1429">
        <v>30</v>
      </c>
      <c r="AA1429" t="s">
        <v>38</v>
      </c>
      <c r="AB1429">
        <v>1</v>
      </c>
      <c r="AC1429" t="s">
        <v>39</v>
      </c>
      <c r="AD1429">
        <v>1</v>
      </c>
      <c r="AE1429">
        <f t="shared" si="382"/>
        <v>1.9091524329963763</v>
      </c>
      <c r="AF1429" t="str">
        <f t="shared" si="399"/>
        <v>UL1.90915243299638</v>
      </c>
      <c r="AH1429">
        <f>COUNTIF($AE$49:AE4380,AE1429)</f>
        <v>2</v>
      </c>
      <c r="AI1429" s="6">
        <f t="shared" si="383"/>
        <v>15</v>
      </c>
      <c r="AJ1429" s="7">
        <f t="shared" si="384"/>
        <v>0.33333333333333331</v>
      </c>
      <c r="AK1429" s="7">
        <f t="shared" si="385"/>
        <v>10</v>
      </c>
      <c r="AL1429" s="7">
        <f t="shared" si="386"/>
        <v>0.5</v>
      </c>
      <c r="AM1429" s="7">
        <f t="shared" si="387"/>
        <v>6</v>
      </c>
      <c r="AN1429" s="7">
        <f t="shared" si="388"/>
        <v>0.2</v>
      </c>
      <c r="AO1429" s="7">
        <f t="shared" si="389"/>
        <v>4.2857142857142856</v>
      </c>
      <c r="AP1429" s="8">
        <f t="shared" si="390"/>
        <v>0.14285714285714285</v>
      </c>
      <c r="AQ1429" t="b">
        <f t="shared" si="391"/>
        <v>1</v>
      </c>
      <c r="AR1429" t="b">
        <f t="shared" si="392"/>
        <v>0</v>
      </c>
      <c r="AS1429" t="b">
        <f t="shared" si="393"/>
        <v>1</v>
      </c>
      <c r="AT1429" t="b">
        <f t="shared" si="394"/>
        <v>0</v>
      </c>
      <c r="AU1429" t="b">
        <f t="shared" si="395"/>
        <v>1</v>
      </c>
      <c r="AV1429" t="b">
        <f t="shared" si="396"/>
        <v>0</v>
      </c>
      <c r="AW1429" t="b">
        <f t="shared" si="397"/>
        <v>0</v>
      </c>
      <c r="AX1429" t="b">
        <f t="shared" si="398"/>
        <v>0</v>
      </c>
    </row>
    <row r="1430" spans="20:50" hidden="1">
      <c r="T1430" t="s">
        <v>53</v>
      </c>
      <c r="U1430" t="s">
        <v>59</v>
      </c>
      <c r="V1430">
        <v>831</v>
      </c>
      <c r="W1430" t="s">
        <v>142</v>
      </c>
      <c r="X1430" t="s">
        <v>1193</v>
      </c>
      <c r="Y1430" t="s">
        <v>37</v>
      </c>
      <c r="Z1430">
        <v>30</v>
      </c>
      <c r="AA1430" t="s">
        <v>38</v>
      </c>
      <c r="AB1430">
        <v>7</v>
      </c>
      <c r="AC1430" t="s">
        <v>39</v>
      </c>
      <c r="AD1430">
        <v>1</v>
      </c>
      <c r="AE1430">
        <f t="shared" si="382"/>
        <v>13.134022306396323</v>
      </c>
      <c r="AF1430" t="str">
        <f t="shared" si="399"/>
        <v>UL13.1340223063963</v>
      </c>
      <c r="AH1430">
        <f>COUNTIF($AE$49:AE4381,AE1430)</f>
        <v>2</v>
      </c>
      <c r="AI1430" s="6">
        <f t="shared" si="383"/>
        <v>15</v>
      </c>
      <c r="AJ1430" s="7">
        <f t="shared" si="384"/>
        <v>2.3333333333333335</v>
      </c>
      <c r="AK1430" s="7">
        <f t="shared" si="385"/>
        <v>10</v>
      </c>
      <c r="AL1430" s="7">
        <f t="shared" si="386"/>
        <v>3.5</v>
      </c>
      <c r="AM1430" s="7">
        <f t="shared" si="387"/>
        <v>6</v>
      </c>
      <c r="AN1430" s="7">
        <f t="shared" si="388"/>
        <v>1.4</v>
      </c>
      <c r="AO1430" s="7">
        <f t="shared" si="389"/>
        <v>4.2857142857142856</v>
      </c>
      <c r="AP1430" s="8">
        <f t="shared" si="390"/>
        <v>1</v>
      </c>
      <c r="AQ1430" t="b">
        <f t="shared" si="391"/>
        <v>1</v>
      </c>
      <c r="AR1430" t="b">
        <f t="shared" si="392"/>
        <v>0</v>
      </c>
      <c r="AS1430" t="b">
        <f t="shared" si="393"/>
        <v>1</v>
      </c>
      <c r="AT1430" t="b">
        <f t="shared" si="394"/>
        <v>0</v>
      </c>
      <c r="AU1430" t="b">
        <f t="shared" si="395"/>
        <v>1</v>
      </c>
      <c r="AV1430" t="b">
        <f t="shared" si="396"/>
        <v>0</v>
      </c>
      <c r="AW1430" t="b">
        <f t="shared" si="397"/>
        <v>0</v>
      </c>
      <c r="AX1430" t="b">
        <f t="shared" si="398"/>
        <v>1</v>
      </c>
    </row>
    <row r="1431" spans="20:50" hidden="1">
      <c r="T1431" t="s">
        <v>53</v>
      </c>
      <c r="U1431" t="s">
        <v>59</v>
      </c>
      <c r="V1431">
        <v>832</v>
      </c>
      <c r="W1431" t="s">
        <v>142</v>
      </c>
      <c r="X1431" t="s">
        <v>1194</v>
      </c>
      <c r="Y1431" t="s">
        <v>37</v>
      </c>
      <c r="Z1431">
        <v>30</v>
      </c>
      <c r="AA1431" t="s">
        <v>38</v>
      </c>
      <c r="AB1431">
        <v>11</v>
      </c>
      <c r="AC1431" t="s">
        <v>39</v>
      </c>
      <c r="AD1431">
        <v>1</v>
      </c>
      <c r="AE1431">
        <f t="shared" si="382"/>
        <v>20.136303428248134</v>
      </c>
      <c r="AF1431" t="str">
        <f t="shared" si="399"/>
        <v>UL20.1363034282481</v>
      </c>
      <c r="AH1431">
        <f>COUNTIF($AE$49:AE4382,AE1431)</f>
        <v>2</v>
      </c>
      <c r="AI1431" s="6">
        <f t="shared" si="383"/>
        <v>15</v>
      </c>
      <c r="AJ1431" s="7">
        <f t="shared" si="384"/>
        <v>3.6666666666666665</v>
      </c>
      <c r="AK1431" s="7">
        <f t="shared" si="385"/>
        <v>10</v>
      </c>
      <c r="AL1431" s="7">
        <f t="shared" si="386"/>
        <v>5.5</v>
      </c>
      <c r="AM1431" s="7">
        <f t="shared" si="387"/>
        <v>6</v>
      </c>
      <c r="AN1431" s="7">
        <f t="shared" si="388"/>
        <v>2.2000000000000002</v>
      </c>
      <c r="AO1431" s="7">
        <f t="shared" si="389"/>
        <v>4.2857142857142856</v>
      </c>
      <c r="AP1431" s="8">
        <f t="shared" si="390"/>
        <v>1.5714285714285714</v>
      </c>
      <c r="AQ1431" t="b">
        <f t="shared" si="391"/>
        <v>1</v>
      </c>
      <c r="AR1431" t="b">
        <f t="shared" si="392"/>
        <v>0</v>
      </c>
      <c r="AS1431" t="b">
        <f t="shared" si="393"/>
        <v>1</v>
      </c>
      <c r="AT1431" t="b">
        <f t="shared" si="394"/>
        <v>0</v>
      </c>
      <c r="AU1431" t="b">
        <f t="shared" si="395"/>
        <v>1</v>
      </c>
      <c r="AV1431" t="b">
        <f t="shared" si="396"/>
        <v>0</v>
      </c>
      <c r="AW1431" t="b">
        <f t="shared" si="397"/>
        <v>0</v>
      </c>
      <c r="AX1431" t="b">
        <f t="shared" si="398"/>
        <v>0</v>
      </c>
    </row>
    <row r="1432" spans="20:50" hidden="1">
      <c r="T1432" t="s">
        <v>35</v>
      </c>
      <c r="U1432" t="s">
        <v>59</v>
      </c>
      <c r="V1432" t="s">
        <v>0</v>
      </c>
      <c r="W1432" t="s">
        <v>142</v>
      </c>
      <c r="X1432" t="s">
        <v>1194</v>
      </c>
      <c r="Y1432" t="s">
        <v>37</v>
      </c>
      <c r="Z1432">
        <v>30</v>
      </c>
      <c r="AA1432" t="s">
        <v>38</v>
      </c>
      <c r="AB1432">
        <v>11</v>
      </c>
      <c r="AC1432" t="s">
        <v>39</v>
      </c>
      <c r="AD1432">
        <v>1</v>
      </c>
      <c r="AE1432">
        <f t="shared" si="382"/>
        <v>20.136303428248134</v>
      </c>
      <c r="AF1432" t="str">
        <f t="shared" si="399"/>
        <v>UL20.1363034282481</v>
      </c>
      <c r="AG1432" t="str">
        <f>U1432&amp;AE1432</f>
        <v>UL20.1363034282481</v>
      </c>
      <c r="AH1432">
        <f>COUNTIF($AG$49:AG4383,AG1432)</f>
        <v>1</v>
      </c>
      <c r="AI1432" s="6">
        <f t="shared" si="383"/>
        <v>15</v>
      </c>
      <c r="AJ1432" s="7">
        <f t="shared" si="384"/>
        <v>3.6666666666666665</v>
      </c>
      <c r="AK1432" s="7">
        <f t="shared" si="385"/>
        <v>10</v>
      </c>
      <c r="AL1432" s="7">
        <f t="shared" si="386"/>
        <v>5.5</v>
      </c>
      <c r="AM1432" s="7">
        <f t="shared" si="387"/>
        <v>6</v>
      </c>
      <c r="AN1432" s="7">
        <f t="shared" si="388"/>
        <v>2.2000000000000002</v>
      </c>
      <c r="AO1432" s="7">
        <f t="shared" si="389"/>
        <v>4.2857142857142856</v>
      </c>
      <c r="AP1432" s="8">
        <f t="shared" si="390"/>
        <v>1.5714285714285714</v>
      </c>
      <c r="AQ1432" t="b">
        <f t="shared" si="391"/>
        <v>1</v>
      </c>
      <c r="AR1432" t="b">
        <f t="shared" si="392"/>
        <v>0</v>
      </c>
      <c r="AS1432" t="b">
        <f t="shared" si="393"/>
        <v>1</v>
      </c>
      <c r="AT1432" t="b">
        <f t="shared" si="394"/>
        <v>0</v>
      </c>
      <c r="AU1432" t="b">
        <f t="shared" si="395"/>
        <v>1</v>
      </c>
      <c r="AV1432" t="b">
        <f t="shared" si="396"/>
        <v>0</v>
      </c>
      <c r="AW1432" t="b">
        <f t="shared" si="397"/>
        <v>0</v>
      </c>
      <c r="AX1432" t="b">
        <f t="shared" si="398"/>
        <v>0</v>
      </c>
    </row>
    <row r="1433" spans="20:50" hidden="1">
      <c r="T1433" t="s">
        <v>53</v>
      </c>
      <c r="U1433" t="s">
        <v>59</v>
      </c>
      <c r="V1433">
        <v>833</v>
      </c>
      <c r="W1433" t="s">
        <v>142</v>
      </c>
      <c r="X1433" t="s">
        <v>1195</v>
      </c>
      <c r="Y1433" t="s">
        <v>37</v>
      </c>
      <c r="Z1433">
        <v>30</v>
      </c>
      <c r="AA1433" t="s">
        <v>38</v>
      </c>
      <c r="AB1433">
        <v>13</v>
      </c>
      <c r="AC1433" t="s">
        <v>39</v>
      </c>
      <c r="AD1433">
        <v>1</v>
      </c>
      <c r="AE1433">
        <f t="shared" si="382"/>
        <v>23.428692808745403</v>
      </c>
      <c r="AF1433" t="str">
        <f t="shared" si="399"/>
        <v>UL23.4286928087454</v>
      </c>
      <c r="AH1433">
        <f>COUNTIF($AE$49:AE4384,AE1433)</f>
        <v>1</v>
      </c>
      <c r="AI1433" s="6">
        <f t="shared" si="383"/>
        <v>15</v>
      </c>
      <c r="AJ1433" s="7">
        <f t="shared" si="384"/>
        <v>4.333333333333333</v>
      </c>
      <c r="AK1433" s="7">
        <f t="shared" si="385"/>
        <v>10</v>
      </c>
      <c r="AL1433" s="7">
        <f t="shared" si="386"/>
        <v>6.5</v>
      </c>
      <c r="AM1433" s="7">
        <f t="shared" si="387"/>
        <v>6</v>
      </c>
      <c r="AN1433" s="7">
        <f t="shared" si="388"/>
        <v>2.6</v>
      </c>
      <c r="AO1433" s="7">
        <f t="shared" si="389"/>
        <v>4.2857142857142856</v>
      </c>
      <c r="AP1433" s="8">
        <f t="shared" si="390"/>
        <v>1.8571428571428572</v>
      </c>
      <c r="AQ1433" t="b">
        <f t="shared" si="391"/>
        <v>1</v>
      </c>
      <c r="AR1433" t="b">
        <f t="shared" si="392"/>
        <v>0</v>
      </c>
      <c r="AS1433" t="b">
        <f t="shared" si="393"/>
        <v>1</v>
      </c>
      <c r="AT1433" t="b">
        <f t="shared" si="394"/>
        <v>0</v>
      </c>
      <c r="AU1433" t="b">
        <f t="shared" si="395"/>
        <v>1</v>
      </c>
      <c r="AV1433" t="b">
        <f t="shared" si="396"/>
        <v>0</v>
      </c>
      <c r="AW1433" t="b">
        <f t="shared" si="397"/>
        <v>0</v>
      </c>
      <c r="AX1433" t="b">
        <f t="shared" si="398"/>
        <v>0</v>
      </c>
    </row>
    <row r="1434" spans="20:50" hidden="1">
      <c r="T1434" t="s">
        <v>53</v>
      </c>
      <c r="U1434" t="s">
        <v>59</v>
      </c>
      <c r="V1434">
        <v>834</v>
      </c>
      <c r="W1434" t="s">
        <v>142</v>
      </c>
      <c r="X1434" t="s">
        <v>1196</v>
      </c>
      <c r="Y1434" t="s">
        <v>37</v>
      </c>
      <c r="Z1434">
        <v>30</v>
      </c>
      <c r="AA1434" t="s">
        <v>38</v>
      </c>
      <c r="AB1434">
        <v>17</v>
      </c>
      <c r="AC1434" t="s">
        <v>39</v>
      </c>
      <c r="AD1434">
        <v>1</v>
      </c>
      <c r="AE1434">
        <f t="shared" si="382"/>
        <v>29.538782259558097</v>
      </c>
      <c r="AF1434" t="str">
        <f t="shared" si="399"/>
        <v>UL29.5387822595581</v>
      </c>
      <c r="AH1434">
        <f>COUNTIF($AE$49:AE4385,AE1434)</f>
        <v>1</v>
      </c>
      <c r="AI1434" s="6">
        <f t="shared" si="383"/>
        <v>15</v>
      </c>
      <c r="AJ1434" s="7">
        <f t="shared" si="384"/>
        <v>5.666666666666667</v>
      </c>
      <c r="AK1434" s="7">
        <f t="shared" si="385"/>
        <v>10</v>
      </c>
      <c r="AL1434" s="7">
        <f t="shared" si="386"/>
        <v>8.5</v>
      </c>
      <c r="AM1434" s="7">
        <f t="shared" si="387"/>
        <v>6</v>
      </c>
      <c r="AN1434" s="7">
        <f t="shared" si="388"/>
        <v>3.4</v>
      </c>
      <c r="AO1434" s="7">
        <f t="shared" si="389"/>
        <v>4.2857142857142856</v>
      </c>
      <c r="AP1434" s="8">
        <f t="shared" si="390"/>
        <v>2.4285714285714284</v>
      </c>
      <c r="AQ1434" t="b">
        <f t="shared" si="391"/>
        <v>1</v>
      </c>
      <c r="AR1434" t="b">
        <f t="shared" si="392"/>
        <v>0</v>
      </c>
      <c r="AS1434" t="b">
        <f t="shared" si="393"/>
        <v>1</v>
      </c>
      <c r="AT1434" t="b">
        <f t="shared" si="394"/>
        <v>0</v>
      </c>
      <c r="AU1434" t="b">
        <f t="shared" si="395"/>
        <v>1</v>
      </c>
      <c r="AV1434" t="b">
        <f t="shared" si="396"/>
        <v>0</v>
      </c>
      <c r="AW1434" t="b">
        <f t="shared" si="397"/>
        <v>0</v>
      </c>
      <c r="AX1434" t="b">
        <f t="shared" si="398"/>
        <v>0</v>
      </c>
    </row>
    <row r="1435" spans="20:50" hidden="1">
      <c r="T1435" t="s">
        <v>53</v>
      </c>
      <c r="U1435" t="s">
        <v>59</v>
      </c>
      <c r="V1435">
        <v>835</v>
      </c>
      <c r="W1435" t="s">
        <v>142</v>
      </c>
      <c r="X1435" t="s">
        <v>1197</v>
      </c>
      <c r="Y1435" t="s">
        <v>37</v>
      </c>
      <c r="Z1435">
        <v>30</v>
      </c>
      <c r="AA1435" t="s">
        <v>38</v>
      </c>
      <c r="AB1435">
        <v>19</v>
      </c>
      <c r="AC1435" t="s">
        <v>39</v>
      </c>
      <c r="AD1435">
        <v>1</v>
      </c>
      <c r="AE1435">
        <f t="shared" si="382"/>
        <v>32.347443499442029</v>
      </c>
      <c r="AF1435" t="str">
        <f t="shared" si="399"/>
        <v>UL32.347443499442</v>
      </c>
      <c r="AH1435">
        <f>COUNTIF($AE$49:AE4386,AE1435)</f>
        <v>1</v>
      </c>
      <c r="AI1435" s="6">
        <f t="shared" si="383"/>
        <v>15</v>
      </c>
      <c r="AJ1435" s="7">
        <f t="shared" si="384"/>
        <v>6.333333333333333</v>
      </c>
      <c r="AK1435" s="7">
        <f t="shared" si="385"/>
        <v>10</v>
      </c>
      <c r="AL1435" s="7">
        <f t="shared" si="386"/>
        <v>9.5</v>
      </c>
      <c r="AM1435" s="7">
        <f t="shared" si="387"/>
        <v>6</v>
      </c>
      <c r="AN1435" s="7">
        <f t="shared" si="388"/>
        <v>3.8</v>
      </c>
      <c r="AO1435" s="7">
        <f t="shared" si="389"/>
        <v>4.2857142857142856</v>
      </c>
      <c r="AP1435" s="8">
        <f t="shared" si="390"/>
        <v>2.7142857142857144</v>
      </c>
      <c r="AQ1435" t="b">
        <f t="shared" si="391"/>
        <v>1</v>
      </c>
      <c r="AR1435" t="b">
        <f t="shared" si="392"/>
        <v>0</v>
      </c>
      <c r="AS1435" t="b">
        <f t="shared" si="393"/>
        <v>1</v>
      </c>
      <c r="AT1435" t="b">
        <f t="shared" si="394"/>
        <v>0</v>
      </c>
      <c r="AU1435" t="b">
        <f t="shared" si="395"/>
        <v>1</v>
      </c>
      <c r="AV1435" t="b">
        <f t="shared" si="396"/>
        <v>0</v>
      </c>
      <c r="AW1435" t="b">
        <f t="shared" si="397"/>
        <v>0</v>
      </c>
      <c r="AX1435" t="b">
        <f t="shared" si="398"/>
        <v>0</v>
      </c>
    </row>
    <row r="1436" spans="20:50" hidden="1">
      <c r="T1436" t="s">
        <v>53</v>
      </c>
      <c r="U1436" t="s">
        <v>59</v>
      </c>
      <c r="V1436">
        <v>836</v>
      </c>
      <c r="W1436" t="s">
        <v>142</v>
      </c>
      <c r="X1436" t="s">
        <v>1198</v>
      </c>
      <c r="Y1436" t="s">
        <v>37</v>
      </c>
      <c r="Z1436">
        <v>30</v>
      </c>
      <c r="AA1436" t="s">
        <v>38</v>
      </c>
      <c r="AB1436">
        <v>23</v>
      </c>
      <c r="AC1436" t="s">
        <v>39</v>
      </c>
      <c r="AD1436">
        <v>1</v>
      </c>
      <c r="AE1436">
        <f t="shared" si="382"/>
        <v>37.476179561361377</v>
      </c>
      <c r="AF1436" t="str">
        <f t="shared" si="399"/>
        <v>UL37.4761795613614</v>
      </c>
      <c r="AH1436">
        <f>COUNTIF($AE$49:AE4387,AE1436)</f>
        <v>1</v>
      </c>
      <c r="AI1436" s="6">
        <f t="shared" si="383"/>
        <v>15</v>
      </c>
      <c r="AJ1436" s="7">
        <f t="shared" si="384"/>
        <v>7.666666666666667</v>
      </c>
      <c r="AK1436" s="7">
        <f t="shared" si="385"/>
        <v>10</v>
      </c>
      <c r="AL1436" s="7">
        <f t="shared" si="386"/>
        <v>11.5</v>
      </c>
      <c r="AM1436" s="7">
        <f t="shared" si="387"/>
        <v>6</v>
      </c>
      <c r="AN1436" s="7">
        <f t="shared" si="388"/>
        <v>4.5999999999999996</v>
      </c>
      <c r="AO1436" s="7">
        <f t="shared" si="389"/>
        <v>4.2857142857142856</v>
      </c>
      <c r="AP1436" s="8">
        <f t="shared" si="390"/>
        <v>3.2857142857142856</v>
      </c>
      <c r="AQ1436" t="b">
        <f t="shared" si="391"/>
        <v>1</v>
      </c>
      <c r="AR1436" t="b">
        <f t="shared" si="392"/>
        <v>0</v>
      </c>
      <c r="AS1436" t="b">
        <f t="shared" si="393"/>
        <v>1</v>
      </c>
      <c r="AT1436" t="b">
        <f t="shared" si="394"/>
        <v>0</v>
      </c>
      <c r="AU1436" t="b">
        <f t="shared" si="395"/>
        <v>1</v>
      </c>
      <c r="AV1436" t="b">
        <f t="shared" si="396"/>
        <v>0</v>
      </c>
      <c r="AW1436" t="b">
        <f t="shared" si="397"/>
        <v>0</v>
      </c>
      <c r="AX1436" t="b">
        <f t="shared" si="398"/>
        <v>0</v>
      </c>
    </row>
    <row r="1437" spans="20:50" hidden="1">
      <c r="T1437" t="s">
        <v>53</v>
      </c>
      <c r="U1437" t="s">
        <v>59</v>
      </c>
      <c r="V1437">
        <v>837</v>
      </c>
      <c r="W1437" t="s">
        <v>142</v>
      </c>
      <c r="X1437" t="s">
        <v>1199</v>
      </c>
      <c r="Y1437" t="s">
        <v>37</v>
      </c>
      <c r="Z1437">
        <v>30</v>
      </c>
      <c r="AA1437" t="s">
        <v>38</v>
      </c>
      <c r="AB1437">
        <v>29</v>
      </c>
      <c r="AC1437" t="s">
        <v>39</v>
      </c>
      <c r="AD1437">
        <v>1</v>
      </c>
      <c r="AE1437">
        <f t="shared" si="382"/>
        <v>44.028978068920836</v>
      </c>
      <c r="AF1437" t="str">
        <f t="shared" si="399"/>
        <v>UL44.0289780689208</v>
      </c>
      <c r="AH1437">
        <f>COUNTIF($AE$49:AE4388,AE1437)</f>
        <v>2</v>
      </c>
      <c r="AI1437" s="6">
        <f t="shared" si="383"/>
        <v>15</v>
      </c>
      <c r="AJ1437" s="7">
        <f t="shared" si="384"/>
        <v>9.6666666666666661</v>
      </c>
      <c r="AK1437" s="7">
        <f t="shared" si="385"/>
        <v>10</v>
      </c>
      <c r="AL1437" s="7">
        <f t="shared" si="386"/>
        <v>14.5</v>
      </c>
      <c r="AM1437" s="7">
        <f t="shared" si="387"/>
        <v>6</v>
      </c>
      <c r="AN1437" s="7">
        <f t="shared" si="388"/>
        <v>5.8</v>
      </c>
      <c r="AO1437" s="7">
        <f t="shared" si="389"/>
        <v>4.2857142857142856</v>
      </c>
      <c r="AP1437" s="8">
        <f t="shared" si="390"/>
        <v>4.1428571428571432</v>
      </c>
      <c r="AQ1437" t="b">
        <f t="shared" si="391"/>
        <v>1</v>
      </c>
      <c r="AR1437" t="b">
        <f t="shared" si="392"/>
        <v>0</v>
      </c>
      <c r="AS1437" t="b">
        <f t="shared" si="393"/>
        <v>1</v>
      </c>
      <c r="AT1437" t="b">
        <f t="shared" si="394"/>
        <v>0</v>
      </c>
      <c r="AU1437" t="b">
        <f t="shared" si="395"/>
        <v>1</v>
      </c>
      <c r="AV1437" t="b">
        <f t="shared" si="396"/>
        <v>0</v>
      </c>
      <c r="AW1437" t="b">
        <f t="shared" si="397"/>
        <v>0</v>
      </c>
      <c r="AX1437" t="b">
        <f t="shared" si="398"/>
        <v>0</v>
      </c>
    </row>
    <row r="1438" spans="20:50" hidden="1">
      <c r="T1438" t="s">
        <v>35</v>
      </c>
      <c r="U1438" t="s">
        <v>59</v>
      </c>
      <c r="V1438" t="s">
        <v>0</v>
      </c>
      <c r="W1438" t="s">
        <v>142</v>
      </c>
      <c r="X1438" t="s">
        <v>1199</v>
      </c>
      <c r="Y1438" t="s">
        <v>37</v>
      </c>
      <c r="Z1438">
        <v>30</v>
      </c>
      <c r="AA1438" t="s">
        <v>38</v>
      </c>
      <c r="AB1438">
        <v>29</v>
      </c>
      <c r="AC1438" t="s">
        <v>39</v>
      </c>
      <c r="AD1438">
        <v>1</v>
      </c>
      <c r="AE1438">
        <f t="shared" si="382"/>
        <v>44.028978068920836</v>
      </c>
      <c r="AF1438" t="str">
        <f t="shared" si="399"/>
        <v>UL44.0289780689208</v>
      </c>
      <c r="AG1438" t="str">
        <f>U1438&amp;AE1438</f>
        <v>UL44.0289780689208</v>
      </c>
      <c r="AH1438">
        <f>COUNTIF($AG$49:AG4389,AG1438)</f>
        <v>1</v>
      </c>
      <c r="AI1438" s="6">
        <f t="shared" si="383"/>
        <v>15</v>
      </c>
      <c r="AJ1438" s="7">
        <f t="shared" si="384"/>
        <v>9.6666666666666661</v>
      </c>
      <c r="AK1438" s="7">
        <f t="shared" si="385"/>
        <v>10</v>
      </c>
      <c r="AL1438" s="7">
        <f t="shared" si="386"/>
        <v>14.5</v>
      </c>
      <c r="AM1438" s="7">
        <f t="shared" si="387"/>
        <v>6</v>
      </c>
      <c r="AN1438" s="7">
        <f t="shared" si="388"/>
        <v>5.8</v>
      </c>
      <c r="AO1438" s="7">
        <f t="shared" si="389"/>
        <v>4.2857142857142856</v>
      </c>
      <c r="AP1438" s="8">
        <f t="shared" si="390"/>
        <v>4.1428571428571432</v>
      </c>
      <c r="AQ1438" t="b">
        <f t="shared" si="391"/>
        <v>1</v>
      </c>
      <c r="AR1438" t="b">
        <f t="shared" si="392"/>
        <v>0</v>
      </c>
      <c r="AS1438" t="b">
        <f t="shared" si="393"/>
        <v>1</v>
      </c>
      <c r="AT1438" t="b">
        <f t="shared" si="394"/>
        <v>0</v>
      </c>
      <c r="AU1438" t="b">
        <f t="shared" si="395"/>
        <v>1</v>
      </c>
      <c r="AV1438" t="b">
        <f t="shared" si="396"/>
        <v>0</v>
      </c>
      <c r="AW1438" t="b">
        <f t="shared" si="397"/>
        <v>0</v>
      </c>
      <c r="AX1438" t="b">
        <f t="shared" si="398"/>
        <v>0</v>
      </c>
    </row>
    <row r="1439" spans="20:50" hidden="1">
      <c r="T1439" t="s">
        <v>53</v>
      </c>
      <c r="U1439" t="s">
        <v>59</v>
      </c>
      <c r="V1439">
        <v>838</v>
      </c>
      <c r="W1439" t="s">
        <v>142</v>
      </c>
      <c r="X1439" t="s">
        <v>58</v>
      </c>
      <c r="Y1439" t="s">
        <v>37</v>
      </c>
      <c r="Z1439">
        <v>30</v>
      </c>
      <c r="AA1439" t="s">
        <v>38</v>
      </c>
      <c r="AB1439">
        <v>31</v>
      </c>
      <c r="AC1439" t="s">
        <v>39</v>
      </c>
      <c r="AD1439">
        <v>1</v>
      </c>
      <c r="AE1439">
        <f t="shared" si="382"/>
        <v>45.939190945735582</v>
      </c>
      <c r="AF1439" t="str">
        <f t="shared" si="399"/>
        <v>UL45.9391909457356</v>
      </c>
      <c r="AH1439">
        <f>COUNTIF($AE$49:AE4390,AE1439)</f>
        <v>1</v>
      </c>
      <c r="AI1439" s="6">
        <f t="shared" si="383"/>
        <v>15</v>
      </c>
      <c r="AJ1439" s="7">
        <f t="shared" si="384"/>
        <v>10.333333333333334</v>
      </c>
      <c r="AK1439" s="7">
        <f t="shared" si="385"/>
        <v>10</v>
      </c>
      <c r="AL1439" s="7">
        <f t="shared" si="386"/>
        <v>15.5</v>
      </c>
      <c r="AM1439" s="7">
        <f t="shared" si="387"/>
        <v>6</v>
      </c>
      <c r="AN1439" s="7">
        <f t="shared" si="388"/>
        <v>6.2</v>
      </c>
      <c r="AO1439" s="7">
        <f t="shared" si="389"/>
        <v>4.2857142857142856</v>
      </c>
      <c r="AP1439" s="8">
        <f t="shared" si="390"/>
        <v>4.4285714285714288</v>
      </c>
      <c r="AQ1439" t="b">
        <f t="shared" si="391"/>
        <v>1</v>
      </c>
      <c r="AR1439" t="b">
        <f t="shared" si="392"/>
        <v>0</v>
      </c>
      <c r="AS1439" t="b">
        <f t="shared" si="393"/>
        <v>1</v>
      </c>
      <c r="AT1439" t="b">
        <f t="shared" si="394"/>
        <v>0</v>
      </c>
      <c r="AU1439" t="b">
        <f t="shared" si="395"/>
        <v>1</v>
      </c>
      <c r="AV1439" t="b">
        <f t="shared" si="396"/>
        <v>0</v>
      </c>
      <c r="AW1439" t="b">
        <f t="shared" si="397"/>
        <v>0</v>
      </c>
      <c r="AX1439" t="b">
        <f t="shared" si="398"/>
        <v>0</v>
      </c>
    </row>
    <row r="1440" spans="20:50" hidden="1">
      <c r="T1440" t="s">
        <v>53</v>
      </c>
      <c r="U1440" t="s">
        <v>61</v>
      </c>
      <c r="V1440">
        <v>1</v>
      </c>
      <c r="W1440" t="s">
        <v>142</v>
      </c>
      <c r="X1440" t="s">
        <v>1200</v>
      </c>
      <c r="Y1440" t="s">
        <v>37</v>
      </c>
      <c r="Z1440">
        <v>1</v>
      </c>
      <c r="AA1440" t="s">
        <v>38</v>
      </c>
      <c r="AB1440">
        <v>1</v>
      </c>
      <c r="AC1440" t="s">
        <v>39</v>
      </c>
      <c r="AD1440">
        <v>1</v>
      </c>
      <c r="AE1440">
        <f t="shared" si="382"/>
        <v>45</v>
      </c>
      <c r="AF1440" t="str">
        <f t="shared" si="399"/>
        <v>UR45</v>
      </c>
      <c r="AH1440">
        <f>COUNTIF($AE$49:AE4391,AE1440)</f>
        <v>28</v>
      </c>
      <c r="AI1440" s="6">
        <f t="shared" si="383"/>
        <v>0.5</v>
      </c>
      <c r="AJ1440" s="7">
        <f t="shared" si="384"/>
        <v>0.33333333333333331</v>
      </c>
      <c r="AK1440" s="7">
        <f t="shared" si="385"/>
        <v>0.33333333333333331</v>
      </c>
      <c r="AL1440" s="7">
        <f t="shared" si="386"/>
        <v>0.5</v>
      </c>
      <c r="AM1440" s="7">
        <f t="shared" si="387"/>
        <v>0.2</v>
      </c>
      <c r="AN1440" s="7">
        <f t="shared" si="388"/>
        <v>0.2</v>
      </c>
      <c r="AO1440" s="7">
        <f t="shared" si="389"/>
        <v>0.14285714285714285</v>
      </c>
      <c r="AP1440" s="8">
        <f t="shared" si="390"/>
        <v>0.14285714285714285</v>
      </c>
      <c r="AQ1440" t="b">
        <f t="shared" si="391"/>
        <v>0</v>
      </c>
      <c r="AR1440" t="b">
        <f t="shared" si="392"/>
        <v>0</v>
      </c>
      <c r="AS1440" t="b">
        <f t="shared" si="393"/>
        <v>0</v>
      </c>
      <c r="AT1440" t="b">
        <f t="shared" si="394"/>
        <v>0</v>
      </c>
      <c r="AU1440" t="b">
        <f t="shared" si="395"/>
        <v>0</v>
      </c>
      <c r="AV1440" t="b">
        <f t="shared" si="396"/>
        <v>0</v>
      </c>
      <c r="AW1440" t="b">
        <f t="shared" si="397"/>
        <v>0</v>
      </c>
      <c r="AX1440" t="b">
        <f t="shared" si="398"/>
        <v>0</v>
      </c>
    </row>
    <row r="1441" spans="20:50" hidden="1">
      <c r="T1441" t="s">
        <v>53</v>
      </c>
      <c r="U1441" t="s">
        <v>61</v>
      </c>
      <c r="V1441">
        <v>2</v>
      </c>
      <c r="W1441" t="s">
        <v>142</v>
      </c>
      <c r="X1441" t="s">
        <v>1201</v>
      </c>
      <c r="Y1441" t="s">
        <v>37</v>
      </c>
      <c r="Z1441">
        <v>1</v>
      </c>
      <c r="AA1441" t="s">
        <v>38</v>
      </c>
      <c r="AB1441">
        <v>1</v>
      </c>
      <c r="AC1441" t="s">
        <v>39</v>
      </c>
      <c r="AD1441">
        <v>2</v>
      </c>
      <c r="AE1441">
        <f t="shared" si="382"/>
        <v>45</v>
      </c>
      <c r="AF1441" t="str">
        <f t="shared" si="399"/>
        <v>UR45</v>
      </c>
      <c r="AH1441">
        <f>COUNTIF($AE$49:AE4392,AE1441)</f>
        <v>28</v>
      </c>
      <c r="AI1441" s="6">
        <f t="shared" si="383"/>
        <v>0.5</v>
      </c>
      <c r="AJ1441" s="7">
        <f t="shared" si="384"/>
        <v>0.33333333333333331</v>
      </c>
      <c r="AK1441" s="7">
        <f t="shared" si="385"/>
        <v>0.33333333333333331</v>
      </c>
      <c r="AL1441" s="7">
        <f t="shared" si="386"/>
        <v>0.5</v>
      </c>
      <c r="AM1441" s="7">
        <f t="shared" si="387"/>
        <v>0.2</v>
      </c>
      <c r="AN1441" s="7">
        <f t="shared" si="388"/>
        <v>0.2</v>
      </c>
      <c r="AO1441" s="7">
        <f t="shared" si="389"/>
        <v>0.14285714285714285</v>
      </c>
      <c r="AP1441" s="8">
        <f t="shared" si="390"/>
        <v>0.14285714285714285</v>
      </c>
      <c r="AQ1441" t="b">
        <f t="shared" si="391"/>
        <v>0</v>
      </c>
      <c r="AR1441" t="b">
        <f t="shared" si="392"/>
        <v>0</v>
      </c>
      <c r="AS1441" t="b">
        <f t="shared" si="393"/>
        <v>0</v>
      </c>
      <c r="AT1441" t="b">
        <f t="shared" si="394"/>
        <v>0</v>
      </c>
      <c r="AU1441" t="b">
        <f t="shared" si="395"/>
        <v>0</v>
      </c>
      <c r="AV1441" t="b">
        <f t="shared" si="396"/>
        <v>0</v>
      </c>
      <c r="AW1441" t="b">
        <f t="shared" si="397"/>
        <v>0</v>
      </c>
      <c r="AX1441" t="b">
        <f t="shared" si="398"/>
        <v>0</v>
      </c>
    </row>
    <row r="1442" spans="20:50" hidden="1">
      <c r="T1442" t="s">
        <v>53</v>
      </c>
      <c r="U1442" t="s">
        <v>61</v>
      </c>
      <c r="V1442">
        <v>3</v>
      </c>
      <c r="W1442" t="s">
        <v>142</v>
      </c>
      <c r="X1442" t="s">
        <v>1202</v>
      </c>
      <c r="Y1442" t="s">
        <v>37</v>
      </c>
      <c r="Z1442">
        <v>1</v>
      </c>
      <c r="AA1442" t="s">
        <v>38</v>
      </c>
      <c r="AB1442">
        <v>1</v>
      </c>
      <c r="AC1442" t="s">
        <v>39</v>
      </c>
      <c r="AD1442">
        <v>3</v>
      </c>
      <c r="AE1442">
        <f t="shared" si="382"/>
        <v>45</v>
      </c>
      <c r="AF1442" t="str">
        <f t="shared" si="399"/>
        <v>UR45</v>
      </c>
      <c r="AH1442">
        <f>COUNTIF($AE$49:AE4393,AE1442)</f>
        <v>28</v>
      </c>
      <c r="AI1442" s="6">
        <f t="shared" si="383"/>
        <v>0.5</v>
      </c>
      <c r="AJ1442" s="7">
        <f t="shared" si="384"/>
        <v>0.33333333333333331</v>
      </c>
      <c r="AK1442" s="7">
        <f t="shared" si="385"/>
        <v>0.33333333333333331</v>
      </c>
      <c r="AL1442" s="7">
        <f t="shared" si="386"/>
        <v>0.5</v>
      </c>
      <c r="AM1442" s="7">
        <f t="shared" si="387"/>
        <v>0.2</v>
      </c>
      <c r="AN1442" s="7">
        <f t="shared" si="388"/>
        <v>0.2</v>
      </c>
      <c r="AO1442" s="7">
        <f t="shared" si="389"/>
        <v>0.14285714285714285</v>
      </c>
      <c r="AP1442" s="8">
        <f t="shared" si="390"/>
        <v>0.14285714285714285</v>
      </c>
      <c r="AQ1442" t="b">
        <f t="shared" si="391"/>
        <v>0</v>
      </c>
      <c r="AR1442" t="b">
        <f t="shared" si="392"/>
        <v>0</v>
      </c>
      <c r="AS1442" t="b">
        <f t="shared" si="393"/>
        <v>0</v>
      </c>
      <c r="AT1442" t="b">
        <f t="shared" si="394"/>
        <v>0</v>
      </c>
      <c r="AU1442" t="b">
        <f t="shared" si="395"/>
        <v>0</v>
      </c>
      <c r="AV1442" t="b">
        <f t="shared" si="396"/>
        <v>0</v>
      </c>
      <c r="AW1442" t="b">
        <f t="shared" si="397"/>
        <v>0</v>
      </c>
      <c r="AX1442" t="b">
        <f t="shared" si="398"/>
        <v>0</v>
      </c>
    </row>
    <row r="1443" spans="20:50" hidden="1">
      <c r="T1443" t="s">
        <v>53</v>
      </c>
      <c r="U1443" t="s">
        <v>61</v>
      </c>
      <c r="V1443">
        <v>4</v>
      </c>
      <c r="W1443" t="s">
        <v>142</v>
      </c>
      <c r="X1443" t="s">
        <v>1203</v>
      </c>
      <c r="Y1443" t="s">
        <v>37</v>
      </c>
      <c r="Z1443">
        <v>1</v>
      </c>
      <c r="AA1443" t="s">
        <v>38</v>
      </c>
      <c r="AB1443">
        <v>1</v>
      </c>
      <c r="AC1443" t="s">
        <v>39</v>
      </c>
      <c r="AD1443">
        <v>4</v>
      </c>
      <c r="AE1443">
        <f t="shared" si="382"/>
        <v>45</v>
      </c>
      <c r="AF1443" t="str">
        <f t="shared" si="399"/>
        <v>UR45</v>
      </c>
      <c r="AH1443">
        <f>COUNTIF($AE$49:AE4394,AE1443)</f>
        <v>28</v>
      </c>
      <c r="AI1443" s="6">
        <f t="shared" si="383"/>
        <v>0.5</v>
      </c>
      <c r="AJ1443" s="7">
        <f t="shared" si="384"/>
        <v>0.33333333333333331</v>
      </c>
      <c r="AK1443" s="7">
        <f t="shared" si="385"/>
        <v>0.33333333333333331</v>
      </c>
      <c r="AL1443" s="7">
        <f t="shared" si="386"/>
        <v>0.5</v>
      </c>
      <c r="AM1443" s="7">
        <f t="shared" si="387"/>
        <v>0.2</v>
      </c>
      <c r="AN1443" s="7">
        <f t="shared" si="388"/>
        <v>0.2</v>
      </c>
      <c r="AO1443" s="7">
        <f t="shared" si="389"/>
        <v>0.14285714285714285</v>
      </c>
      <c r="AP1443" s="8">
        <f t="shared" si="390"/>
        <v>0.14285714285714285</v>
      </c>
      <c r="AQ1443" t="b">
        <f t="shared" si="391"/>
        <v>0</v>
      </c>
      <c r="AR1443" t="b">
        <f t="shared" si="392"/>
        <v>0</v>
      </c>
      <c r="AS1443" t="b">
        <f t="shared" si="393"/>
        <v>0</v>
      </c>
      <c r="AT1443" t="b">
        <f t="shared" si="394"/>
        <v>0</v>
      </c>
      <c r="AU1443" t="b">
        <f t="shared" si="395"/>
        <v>0</v>
      </c>
      <c r="AV1443" t="b">
        <f t="shared" si="396"/>
        <v>0</v>
      </c>
      <c r="AW1443" t="b">
        <f t="shared" si="397"/>
        <v>0</v>
      </c>
      <c r="AX1443" t="b">
        <f t="shared" si="398"/>
        <v>0</v>
      </c>
    </row>
    <row r="1444" spans="20:50" hidden="1">
      <c r="T1444" t="s">
        <v>53</v>
      </c>
      <c r="U1444" t="s">
        <v>61</v>
      </c>
      <c r="V1444">
        <v>5</v>
      </c>
      <c r="W1444" t="s">
        <v>142</v>
      </c>
      <c r="X1444" t="s">
        <v>1204</v>
      </c>
      <c r="Y1444" t="s">
        <v>37</v>
      </c>
      <c r="Z1444">
        <v>1</v>
      </c>
      <c r="AA1444" t="s">
        <v>38</v>
      </c>
      <c r="AB1444">
        <v>1</v>
      </c>
      <c r="AC1444" t="s">
        <v>39</v>
      </c>
      <c r="AD1444">
        <v>5</v>
      </c>
      <c r="AE1444">
        <f t="shared" si="382"/>
        <v>45</v>
      </c>
      <c r="AF1444" t="str">
        <f t="shared" si="399"/>
        <v>UR45</v>
      </c>
      <c r="AH1444">
        <f>COUNTIF($AE$49:AE4395,AE1444)</f>
        <v>28</v>
      </c>
      <c r="AI1444" s="6">
        <f t="shared" si="383"/>
        <v>0.5</v>
      </c>
      <c r="AJ1444" s="7">
        <f t="shared" si="384"/>
        <v>0.33333333333333331</v>
      </c>
      <c r="AK1444" s="7">
        <f t="shared" si="385"/>
        <v>0.33333333333333331</v>
      </c>
      <c r="AL1444" s="7">
        <f t="shared" si="386"/>
        <v>0.5</v>
      </c>
      <c r="AM1444" s="7">
        <f t="shared" si="387"/>
        <v>0.2</v>
      </c>
      <c r="AN1444" s="7">
        <f t="shared" si="388"/>
        <v>0.2</v>
      </c>
      <c r="AO1444" s="7">
        <f t="shared" si="389"/>
        <v>0.14285714285714285</v>
      </c>
      <c r="AP1444" s="8">
        <f t="shared" si="390"/>
        <v>0.14285714285714285</v>
      </c>
      <c r="AQ1444" t="b">
        <f t="shared" si="391"/>
        <v>0</v>
      </c>
      <c r="AR1444" t="b">
        <f t="shared" si="392"/>
        <v>0</v>
      </c>
      <c r="AS1444" t="b">
        <f t="shared" si="393"/>
        <v>0</v>
      </c>
      <c r="AT1444" t="b">
        <f t="shared" si="394"/>
        <v>0</v>
      </c>
      <c r="AU1444" t="b">
        <f t="shared" si="395"/>
        <v>0</v>
      </c>
      <c r="AV1444" t="b">
        <f t="shared" si="396"/>
        <v>0</v>
      </c>
      <c r="AW1444" t="b">
        <f t="shared" si="397"/>
        <v>0</v>
      </c>
      <c r="AX1444" t="b">
        <f t="shared" si="398"/>
        <v>0</v>
      </c>
    </row>
    <row r="1445" spans="20:50" hidden="1">
      <c r="T1445" t="s">
        <v>53</v>
      </c>
      <c r="U1445" t="s">
        <v>61</v>
      </c>
      <c r="V1445">
        <v>6</v>
      </c>
      <c r="W1445" t="s">
        <v>142</v>
      </c>
      <c r="X1445" t="s">
        <v>1205</v>
      </c>
      <c r="Y1445" t="s">
        <v>37</v>
      </c>
      <c r="Z1445">
        <v>1</v>
      </c>
      <c r="AA1445" t="s">
        <v>38</v>
      </c>
      <c r="AB1445">
        <v>1</v>
      </c>
      <c r="AC1445" t="s">
        <v>39</v>
      </c>
      <c r="AD1445">
        <v>6</v>
      </c>
      <c r="AE1445">
        <f t="shared" si="382"/>
        <v>45</v>
      </c>
      <c r="AF1445" t="str">
        <f t="shared" si="399"/>
        <v>UR45</v>
      </c>
      <c r="AH1445">
        <f>COUNTIF($AE$49:AE4396,AE1445)</f>
        <v>28</v>
      </c>
      <c r="AI1445" s="6">
        <f t="shared" si="383"/>
        <v>0.5</v>
      </c>
      <c r="AJ1445" s="7">
        <f t="shared" si="384"/>
        <v>0.33333333333333331</v>
      </c>
      <c r="AK1445" s="7">
        <f t="shared" si="385"/>
        <v>0.33333333333333331</v>
      </c>
      <c r="AL1445" s="7">
        <f t="shared" si="386"/>
        <v>0.5</v>
      </c>
      <c r="AM1445" s="7">
        <f t="shared" si="387"/>
        <v>0.2</v>
      </c>
      <c r="AN1445" s="7">
        <f t="shared" si="388"/>
        <v>0.2</v>
      </c>
      <c r="AO1445" s="7">
        <f t="shared" si="389"/>
        <v>0.14285714285714285</v>
      </c>
      <c r="AP1445" s="8">
        <f t="shared" si="390"/>
        <v>0.14285714285714285</v>
      </c>
      <c r="AQ1445" t="b">
        <f t="shared" si="391"/>
        <v>0</v>
      </c>
      <c r="AR1445" t="b">
        <f t="shared" si="392"/>
        <v>0</v>
      </c>
      <c r="AS1445" t="b">
        <f t="shared" si="393"/>
        <v>0</v>
      </c>
      <c r="AT1445" t="b">
        <f t="shared" si="394"/>
        <v>0</v>
      </c>
      <c r="AU1445" t="b">
        <f t="shared" si="395"/>
        <v>0</v>
      </c>
      <c r="AV1445" t="b">
        <f t="shared" si="396"/>
        <v>0</v>
      </c>
      <c r="AW1445" t="b">
        <f t="shared" si="397"/>
        <v>0</v>
      </c>
      <c r="AX1445" t="b">
        <f t="shared" si="398"/>
        <v>0</v>
      </c>
    </row>
    <row r="1446" spans="20:50" hidden="1">
      <c r="T1446" t="s">
        <v>53</v>
      </c>
      <c r="U1446" t="s">
        <v>61</v>
      </c>
      <c r="V1446">
        <v>7</v>
      </c>
      <c r="W1446" t="s">
        <v>142</v>
      </c>
      <c r="X1446" t="s">
        <v>1206</v>
      </c>
      <c r="Y1446" t="s">
        <v>37</v>
      </c>
      <c r="Z1446">
        <v>1</v>
      </c>
      <c r="AA1446" t="s">
        <v>38</v>
      </c>
      <c r="AB1446">
        <v>1</v>
      </c>
      <c r="AC1446" t="s">
        <v>39</v>
      </c>
      <c r="AD1446">
        <v>7</v>
      </c>
      <c r="AE1446">
        <f t="shared" si="382"/>
        <v>45</v>
      </c>
      <c r="AF1446" t="str">
        <f t="shared" si="399"/>
        <v>UR45</v>
      </c>
      <c r="AH1446">
        <f>COUNTIF($AE$49:AE4397,AE1446)</f>
        <v>28</v>
      </c>
      <c r="AI1446" s="6">
        <f t="shared" si="383"/>
        <v>0.5</v>
      </c>
      <c r="AJ1446" s="7">
        <f t="shared" si="384"/>
        <v>0.33333333333333331</v>
      </c>
      <c r="AK1446" s="7">
        <f t="shared" si="385"/>
        <v>0.33333333333333331</v>
      </c>
      <c r="AL1446" s="7">
        <f t="shared" si="386"/>
        <v>0.5</v>
      </c>
      <c r="AM1446" s="7">
        <f t="shared" si="387"/>
        <v>0.2</v>
      </c>
      <c r="AN1446" s="7">
        <f t="shared" si="388"/>
        <v>0.2</v>
      </c>
      <c r="AO1446" s="7">
        <f t="shared" si="389"/>
        <v>0.14285714285714285</v>
      </c>
      <c r="AP1446" s="8">
        <f t="shared" si="390"/>
        <v>0.14285714285714285</v>
      </c>
      <c r="AQ1446" t="b">
        <f t="shared" si="391"/>
        <v>0</v>
      </c>
      <c r="AR1446" t="b">
        <f t="shared" si="392"/>
        <v>0</v>
      </c>
      <c r="AS1446" t="b">
        <f t="shared" si="393"/>
        <v>0</v>
      </c>
      <c r="AT1446" t="b">
        <f t="shared" si="394"/>
        <v>0</v>
      </c>
      <c r="AU1446" t="b">
        <f t="shared" si="395"/>
        <v>0</v>
      </c>
      <c r="AV1446" t="b">
        <f t="shared" si="396"/>
        <v>0</v>
      </c>
      <c r="AW1446" t="b">
        <f t="shared" si="397"/>
        <v>0</v>
      </c>
      <c r="AX1446" t="b">
        <f t="shared" si="398"/>
        <v>0</v>
      </c>
    </row>
    <row r="1447" spans="20:50" hidden="1">
      <c r="T1447" t="s">
        <v>53</v>
      </c>
      <c r="U1447" t="s">
        <v>61</v>
      </c>
      <c r="V1447">
        <v>8</v>
      </c>
      <c r="W1447" t="s">
        <v>142</v>
      </c>
      <c r="X1447" t="s">
        <v>1207</v>
      </c>
      <c r="Y1447" t="s">
        <v>37</v>
      </c>
      <c r="Z1447">
        <v>1</v>
      </c>
      <c r="AA1447" t="s">
        <v>38</v>
      </c>
      <c r="AB1447">
        <v>1</v>
      </c>
      <c r="AC1447" t="s">
        <v>39</v>
      </c>
      <c r="AD1447">
        <v>8</v>
      </c>
      <c r="AE1447">
        <f t="shared" si="382"/>
        <v>45</v>
      </c>
      <c r="AF1447" t="str">
        <f t="shared" si="399"/>
        <v>UR45</v>
      </c>
      <c r="AH1447">
        <f>COUNTIF($AE$49:AE4398,AE1447)</f>
        <v>28</v>
      </c>
      <c r="AI1447" s="6">
        <f t="shared" si="383"/>
        <v>0.5</v>
      </c>
      <c r="AJ1447" s="7">
        <f t="shared" si="384"/>
        <v>0.33333333333333331</v>
      </c>
      <c r="AK1447" s="7">
        <f t="shared" si="385"/>
        <v>0.33333333333333331</v>
      </c>
      <c r="AL1447" s="7">
        <f t="shared" si="386"/>
        <v>0.5</v>
      </c>
      <c r="AM1447" s="7">
        <f t="shared" si="387"/>
        <v>0.2</v>
      </c>
      <c r="AN1447" s="7">
        <f t="shared" si="388"/>
        <v>0.2</v>
      </c>
      <c r="AO1447" s="7">
        <f t="shared" si="389"/>
        <v>0.14285714285714285</v>
      </c>
      <c r="AP1447" s="8">
        <f t="shared" si="390"/>
        <v>0.14285714285714285</v>
      </c>
      <c r="AQ1447" t="b">
        <f t="shared" si="391"/>
        <v>0</v>
      </c>
      <c r="AR1447" t="b">
        <f t="shared" si="392"/>
        <v>0</v>
      </c>
      <c r="AS1447" t="b">
        <f t="shared" si="393"/>
        <v>0</v>
      </c>
      <c r="AT1447" t="b">
        <f t="shared" si="394"/>
        <v>0</v>
      </c>
      <c r="AU1447" t="b">
        <f t="shared" si="395"/>
        <v>0</v>
      </c>
      <c r="AV1447" t="b">
        <f t="shared" si="396"/>
        <v>0</v>
      </c>
      <c r="AW1447" t="b">
        <f t="shared" si="397"/>
        <v>0</v>
      </c>
      <c r="AX1447" t="b">
        <f t="shared" si="398"/>
        <v>0</v>
      </c>
    </row>
    <row r="1448" spans="20:50" hidden="1">
      <c r="T1448" t="s">
        <v>53</v>
      </c>
      <c r="U1448" t="s">
        <v>61</v>
      </c>
      <c r="V1448">
        <v>9</v>
      </c>
      <c r="W1448" t="s">
        <v>142</v>
      </c>
      <c r="X1448" t="s">
        <v>1208</v>
      </c>
      <c r="Y1448" t="s">
        <v>37</v>
      </c>
      <c r="Z1448">
        <v>1</v>
      </c>
      <c r="AA1448" t="s">
        <v>38</v>
      </c>
      <c r="AB1448">
        <v>1</v>
      </c>
      <c r="AC1448" t="s">
        <v>39</v>
      </c>
      <c r="AD1448">
        <v>9</v>
      </c>
      <c r="AE1448">
        <f t="shared" si="382"/>
        <v>45</v>
      </c>
      <c r="AF1448" t="str">
        <f t="shared" si="399"/>
        <v>UR45</v>
      </c>
      <c r="AH1448">
        <f>COUNTIF($AE$49:AE4399,AE1448)</f>
        <v>28</v>
      </c>
      <c r="AI1448" s="6">
        <f t="shared" si="383"/>
        <v>0.5</v>
      </c>
      <c r="AJ1448" s="7">
        <f t="shared" si="384"/>
        <v>0.33333333333333331</v>
      </c>
      <c r="AK1448" s="7">
        <f t="shared" si="385"/>
        <v>0.33333333333333331</v>
      </c>
      <c r="AL1448" s="7">
        <f t="shared" si="386"/>
        <v>0.5</v>
      </c>
      <c r="AM1448" s="7">
        <f t="shared" si="387"/>
        <v>0.2</v>
      </c>
      <c r="AN1448" s="7">
        <f t="shared" si="388"/>
        <v>0.2</v>
      </c>
      <c r="AO1448" s="7">
        <f t="shared" si="389"/>
        <v>0.14285714285714285</v>
      </c>
      <c r="AP1448" s="8">
        <f t="shared" si="390"/>
        <v>0.14285714285714285</v>
      </c>
      <c r="AQ1448" t="b">
        <f t="shared" si="391"/>
        <v>0</v>
      </c>
      <c r="AR1448" t="b">
        <f t="shared" si="392"/>
        <v>0</v>
      </c>
      <c r="AS1448" t="b">
        <f t="shared" si="393"/>
        <v>0</v>
      </c>
      <c r="AT1448" t="b">
        <f t="shared" si="394"/>
        <v>0</v>
      </c>
      <c r="AU1448" t="b">
        <f t="shared" si="395"/>
        <v>0</v>
      </c>
      <c r="AV1448" t="b">
        <f t="shared" si="396"/>
        <v>0</v>
      </c>
      <c r="AW1448" t="b">
        <f t="shared" si="397"/>
        <v>0</v>
      </c>
      <c r="AX1448" t="b">
        <f t="shared" si="398"/>
        <v>0</v>
      </c>
    </row>
    <row r="1449" spans="20:50" hidden="1">
      <c r="T1449" t="s">
        <v>53</v>
      </c>
      <c r="U1449" t="s">
        <v>61</v>
      </c>
      <c r="V1449">
        <v>10</v>
      </c>
      <c r="W1449" t="s">
        <v>142</v>
      </c>
      <c r="X1449" t="s">
        <v>1209</v>
      </c>
      <c r="Y1449" t="s">
        <v>37</v>
      </c>
      <c r="Z1449">
        <v>1</v>
      </c>
      <c r="AA1449" t="s">
        <v>38</v>
      </c>
      <c r="AB1449">
        <v>1</v>
      </c>
      <c r="AC1449" t="s">
        <v>39</v>
      </c>
      <c r="AD1449">
        <v>10</v>
      </c>
      <c r="AE1449">
        <f t="shared" si="382"/>
        <v>45</v>
      </c>
      <c r="AF1449" t="str">
        <f t="shared" si="399"/>
        <v>UR45</v>
      </c>
      <c r="AH1449">
        <f>COUNTIF($AE$49:AE4400,AE1449)</f>
        <v>28</v>
      </c>
      <c r="AI1449" s="6">
        <f t="shared" si="383"/>
        <v>0.5</v>
      </c>
      <c r="AJ1449" s="7">
        <f t="shared" si="384"/>
        <v>0.33333333333333331</v>
      </c>
      <c r="AK1449" s="7">
        <f t="shared" si="385"/>
        <v>0.33333333333333331</v>
      </c>
      <c r="AL1449" s="7">
        <f t="shared" si="386"/>
        <v>0.5</v>
      </c>
      <c r="AM1449" s="7">
        <f t="shared" si="387"/>
        <v>0.2</v>
      </c>
      <c r="AN1449" s="7">
        <f t="shared" si="388"/>
        <v>0.2</v>
      </c>
      <c r="AO1449" s="7">
        <f t="shared" si="389"/>
        <v>0.14285714285714285</v>
      </c>
      <c r="AP1449" s="8">
        <f t="shared" si="390"/>
        <v>0.14285714285714285</v>
      </c>
      <c r="AQ1449" t="b">
        <f t="shared" si="391"/>
        <v>0</v>
      </c>
      <c r="AR1449" t="b">
        <f t="shared" si="392"/>
        <v>0</v>
      </c>
      <c r="AS1449" t="b">
        <f t="shared" si="393"/>
        <v>0</v>
      </c>
      <c r="AT1449" t="b">
        <f t="shared" si="394"/>
        <v>0</v>
      </c>
      <c r="AU1449" t="b">
        <f t="shared" si="395"/>
        <v>0</v>
      </c>
      <c r="AV1449" t="b">
        <f t="shared" si="396"/>
        <v>0</v>
      </c>
      <c r="AW1449" t="b">
        <f t="shared" si="397"/>
        <v>0</v>
      </c>
      <c r="AX1449" t="b">
        <f t="shared" si="398"/>
        <v>0</v>
      </c>
    </row>
    <row r="1450" spans="20:50" hidden="1">
      <c r="T1450" t="s">
        <v>53</v>
      </c>
      <c r="U1450" t="s">
        <v>61</v>
      </c>
      <c r="V1450">
        <v>11</v>
      </c>
      <c r="W1450" t="s">
        <v>142</v>
      </c>
      <c r="X1450" t="s">
        <v>1210</v>
      </c>
      <c r="Y1450" t="s">
        <v>37</v>
      </c>
      <c r="Z1450">
        <v>1</v>
      </c>
      <c r="AA1450" t="s">
        <v>38</v>
      </c>
      <c r="AB1450">
        <v>2</v>
      </c>
      <c r="AC1450" t="s">
        <v>39</v>
      </c>
      <c r="AD1450">
        <v>1</v>
      </c>
      <c r="AE1450">
        <f t="shared" si="382"/>
        <v>63.43494882292201</v>
      </c>
      <c r="AF1450" t="str">
        <f t="shared" si="399"/>
        <v>UR63.434948822922</v>
      </c>
      <c r="AH1450">
        <f>COUNTIF($AE$49:AE4401,AE1450)</f>
        <v>14</v>
      </c>
      <c r="AI1450" s="6">
        <f t="shared" si="383"/>
        <v>0.5</v>
      </c>
      <c r="AJ1450" s="7">
        <f t="shared" si="384"/>
        <v>0.66666666666666663</v>
      </c>
      <c r="AK1450" s="7">
        <f t="shared" si="385"/>
        <v>0.33333333333333331</v>
      </c>
      <c r="AL1450" s="7">
        <f t="shared" si="386"/>
        <v>1</v>
      </c>
      <c r="AM1450" s="7">
        <f t="shared" si="387"/>
        <v>0.2</v>
      </c>
      <c r="AN1450" s="7">
        <f t="shared" si="388"/>
        <v>0.4</v>
      </c>
      <c r="AO1450" s="7">
        <f t="shared" si="389"/>
        <v>0.14285714285714285</v>
      </c>
      <c r="AP1450" s="8">
        <f t="shared" si="390"/>
        <v>0.2857142857142857</v>
      </c>
      <c r="AQ1450" t="b">
        <f t="shared" si="391"/>
        <v>0</v>
      </c>
      <c r="AR1450" t="b">
        <f t="shared" si="392"/>
        <v>0</v>
      </c>
      <c r="AS1450" t="b">
        <f t="shared" si="393"/>
        <v>0</v>
      </c>
      <c r="AT1450" t="b">
        <f t="shared" si="394"/>
        <v>1</v>
      </c>
      <c r="AU1450" t="b">
        <f t="shared" si="395"/>
        <v>0</v>
      </c>
      <c r="AV1450" t="b">
        <f t="shared" si="396"/>
        <v>0</v>
      </c>
      <c r="AW1450" t="b">
        <f t="shared" si="397"/>
        <v>0</v>
      </c>
      <c r="AX1450" t="b">
        <f t="shared" si="398"/>
        <v>0</v>
      </c>
    </row>
    <row r="1451" spans="20:50" hidden="1">
      <c r="T1451" t="s">
        <v>35</v>
      </c>
      <c r="U1451" t="s">
        <v>61</v>
      </c>
      <c r="V1451" t="s">
        <v>0</v>
      </c>
      <c r="W1451" t="s">
        <v>142</v>
      </c>
      <c r="X1451" t="s">
        <v>1210</v>
      </c>
      <c r="Y1451" t="s">
        <v>37</v>
      </c>
      <c r="Z1451">
        <v>1</v>
      </c>
      <c r="AA1451" t="s">
        <v>38</v>
      </c>
      <c r="AB1451">
        <v>2</v>
      </c>
      <c r="AC1451" t="s">
        <v>39</v>
      </c>
      <c r="AD1451">
        <v>1</v>
      </c>
      <c r="AE1451">
        <f t="shared" si="382"/>
        <v>63.43494882292201</v>
      </c>
      <c r="AF1451" t="str">
        <f t="shared" si="399"/>
        <v>UR63.434948822922</v>
      </c>
      <c r="AG1451" t="str">
        <f>U1451&amp;AE1451</f>
        <v>UR63.434948822922</v>
      </c>
      <c r="AH1451">
        <f>COUNTIF($AG$49:AG4402,AG1451)</f>
        <v>1</v>
      </c>
      <c r="AI1451" s="6">
        <f t="shared" si="383"/>
        <v>0.5</v>
      </c>
      <c r="AJ1451" s="7">
        <f t="shared" si="384"/>
        <v>0.66666666666666663</v>
      </c>
      <c r="AK1451" s="7">
        <f t="shared" si="385"/>
        <v>0.33333333333333331</v>
      </c>
      <c r="AL1451" s="7">
        <f t="shared" si="386"/>
        <v>1</v>
      </c>
      <c r="AM1451" s="7">
        <f t="shared" si="387"/>
        <v>0.2</v>
      </c>
      <c r="AN1451" s="7">
        <f t="shared" si="388"/>
        <v>0.4</v>
      </c>
      <c r="AO1451" s="7">
        <f t="shared" si="389"/>
        <v>0.14285714285714285</v>
      </c>
      <c r="AP1451" s="8">
        <f t="shared" si="390"/>
        <v>0.2857142857142857</v>
      </c>
      <c r="AQ1451" t="b">
        <f t="shared" si="391"/>
        <v>0</v>
      </c>
      <c r="AR1451" t="b">
        <f t="shared" si="392"/>
        <v>0</v>
      </c>
      <c r="AS1451" t="b">
        <f t="shared" si="393"/>
        <v>0</v>
      </c>
      <c r="AT1451" t="b">
        <f t="shared" si="394"/>
        <v>1</v>
      </c>
      <c r="AU1451" t="b">
        <f t="shared" si="395"/>
        <v>0</v>
      </c>
      <c r="AV1451" t="b">
        <f t="shared" si="396"/>
        <v>0</v>
      </c>
      <c r="AW1451" t="b">
        <f t="shared" si="397"/>
        <v>0</v>
      </c>
      <c r="AX1451" t="b">
        <f t="shared" si="398"/>
        <v>0</v>
      </c>
    </row>
    <row r="1452" spans="20:50" hidden="1">
      <c r="T1452" t="s">
        <v>53</v>
      </c>
      <c r="U1452" t="s">
        <v>61</v>
      </c>
      <c r="V1452">
        <v>12</v>
      </c>
      <c r="W1452" t="s">
        <v>142</v>
      </c>
      <c r="X1452" t="s">
        <v>1211</v>
      </c>
      <c r="Y1452" t="s">
        <v>37</v>
      </c>
      <c r="Z1452">
        <v>1</v>
      </c>
      <c r="AA1452" t="s">
        <v>38</v>
      </c>
      <c r="AB1452">
        <v>3</v>
      </c>
      <c r="AC1452" t="s">
        <v>39</v>
      </c>
      <c r="AD1452">
        <v>1</v>
      </c>
      <c r="AE1452">
        <f t="shared" si="382"/>
        <v>71.56505117707799</v>
      </c>
      <c r="AF1452" t="str">
        <f t="shared" si="399"/>
        <v>UR71.565051177078</v>
      </c>
      <c r="AH1452">
        <f>COUNTIF($AE$49:AE4403,AE1452)</f>
        <v>12</v>
      </c>
      <c r="AI1452" s="6">
        <f t="shared" si="383"/>
        <v>0.5</v>
      </c>
      <c r="AJ1452" s="7">
        <f t="shared" si="384"/>
        <v>1</v>
      </c>
      <c r="AK1452" s="7">
        <f t="shared" si="385"/>
        <v>0.33333333333333331</v>
      </c>
      <c r="AL1452" s="7">
        <f t="shared" si="386"/>
        <v>1.5</v>
      </c>
      <c r="AM1452" s="7">
        <f t="shared" si="387"/>
        <v>0.2</v>
      </c>
      <c r="AN1452" s="7">
        <f t="shared" si="388"/>
        <v>0.6</v>
      </c>
      <c r="AO1452" s="7">
        <f t="shared" si="389"/>
        <v>0.14285714285714285</v>
      </c>
      <c r="AP1452" s="8">
        <f t="shared" si="390"/>
        <v>0.42857142857142855</v>
      </c>
      <c r="AQ1452" t="b">
        <f t="shared" si="391"/>
        <v>0</v>
      </c>
      <c r="AR1452" t="b">
        <f t="shared" si="392"/>
        <v>1</v>
      </c>
      <c r="AS1452" t="b">
        <f t="shared" si="393"/>
        <v>0</v>
      </c>
      <c r="AT1452" t="b">
        <f t="shared" si="394"/>
        <v>0</v>
      </c>
      <c r="AU1452" t="b">
        <f t="shared" si="395"/>
        <v>0</v>
      </c>
      <c r="AV1452" t="b">
        <f t="shared" si="396"/>
        <v>0</v>
      </c>
      <c r="AW1452" t="b">
        <f t="shared" si="397"/>
        <v>0</v>
      </c>
      <c r="AX1452" t="b">
        <f t="shared" si="398"/>
        <v>0</v>
      </c>
    </row>
    <row r="1453" spans="20:50" hidden="1">
      <c r="T1453" t="s">
        <v>53</v>
      </c>
      <c r="U1453" t="s">
        <v>61</v>
      </c>
      <c r="V1453">
        <v>13</v>
      </c>
      <c r="W1453" t="s">
        <v>142</v>
      </c>
      <c r="X1453" t="s">
        <v>1212</v>
      </c>
      <c r="Y1453" t="s">
        <v>37</v>
      </c>
      <c r="Z1453">
        <v>1</v>
      </c>
      <c r="AA1453" t="s">
        <v>38</v>
      </c>
      <c r="AB1453">
        <v>3</v>
      </c>
      <c r="AC1453" t="s">
        <v>39</v>
      </c>
      <c r="AD1453">
        <v>2</v>
      </c>
      <c r="AE1453">
        <f t="shared" si="382"/>
        <v>71.56505117707799</v>
      </c>
      <c r="AF1453" t="str">
        <f t="shared" si="399"/>
        <v>UR71.565051177078</v>
      </c>
      <c r="AH1453">
        <f>COUNTIF($AE$49:AE4404,AE1453)</f>
        <v>12</v>
      </c>
      <c r="AI1453" s="6">
        <f t="shared" si="383"/>
        <v>0.5</v>
      </c>
      <c r="AJ1453" s="7">
        <f t="shared" si="384"/>
        <v>1</v>
      </c>
      <c r="AK1453" s="7">
        <f t="shared" si="385"/>
        <v>0.33333333333333331</v>
      </c>
      <c r="AL1453" s="7">
        <f t="shared" si="386"/>
        <v>1.5</v>
      </c>
      <c r="AM1453" s="7">
        <f t="shared" si="387"/>
        <v>0.2</v>
      </c>
      <c r="AN1453" s="7">
        <f t="shared" si="388"/>
        <v>0.6</v>
      </c>
      <c r="AO1453" s="7">
        <f t="shared" si="389"/>
        <v>0.14285714285714285</v>
      </c>
      <c r="AP1453" s="8">
        <f t="shared" si="390"/>
        <v>0.42857142857142855</v>
      </c>
      <c r="AQ1453" t="b">
        <f t="shared" si="391"/>
        <v>0</v>
      </c>
      <c r="AR1453" t="b">
        <f t="shared" si="392"/>
        <v>1</v>
      </c>
      <c r="AS1453" t="b">
        <f t="shared" si="393"/>
        <v>0</v>
      </c>
      <c r="AT1453" t="b">
        <f t="shared" si="394"/>
        <v>0</v>
      </c>
      <c r="AU1453" t="b">
        <f t="shared" si="395"/>
        <v>0</v>
      </c>
      <c r="AV1453" t="b">
        <f t="shared" si="396"/>
        <v>0</v>
      </c>
      <c r="AW1453" t="b">
        <f t="shared" si="397"/>
        <v>0</v>
      </c>
      <c r="AX1453" t="b">
        <f t="shared" si="398"/>
        <v>0</v>
      </c>
    </row>
    <row r="1454" spans="20:50" hidden="1">
      <c r="T1454" t="s">
        <v>53</v>
      </c>
      <c r="U1454" t="s">
        <v>61</v>
      </c>
      <c r="V1454">
        <v>14</v>
      </c>
      <c r="W1454" t="s">
        <v>142</v>
      </c>
      <c r="X1454" t="s">
        <v>1213</v>
      </c>
      <c r="Y1454" t="s">
        <v>37</v>
      </c>
      <c r="Z1454">
        <v>1</v>
      </c>
      <c r="AA1454" t="s">
        <v>38</v>
      </c>
      <c r="AB1454">
        <v>3</v>
      </c>
      <c r="AC1454" t="s">
        <v>39</v>
      </c>
      <c r="AD1454">
        <v>3</v>
      </c>
      <c r="AE1454">
        <f t="shared" si="382"/>
        <v>71.56505117707799</v>
      </c>
      <c r="AF1454" t="str">
        <f t="shared" si="399"/>
        <v>UR71.565051177078</v>
      </c>
      <c r="AH1454">
        <f>COUNTIF($AE$49:AE4405,AE1454)</f>
        <v>12</v>
      </c>
      <c r="AI1454" s="6">
        <f t="shared" si="383"/>
        <v>0.5</v>
      </c>
      <c r="AJ1454" s="7">
        <f t="shared" si="384"/>
        <v>1</v>
      </c>
      <c r="AK1454" s="7">
        <f t="shared" si="385"/>
        <v>0.33333333333333331</v>
      </c>
      <c r="AL1454" s="7">
        <f t="shared" si="386"/>
        <v>1.5</v>
      </c>
      <c r="AM1454" s="7">
        <f t="shared" si="387"/>
        <v>0.2</v>
      </c>
      <c r="AN1454" s="7">
        <f t="shared" si="388"/>
        <v>0.6</v>
      </c>
      <c r="AO1454" s="7">
        <f t="shared" si="389"/>
        <v>0.14285714285714285</v>
      </c>
      <c r="AP1454" s="8">
        <f t="shared" si="390"/>
        <v>0.42857142857142855</v>
      </c>
      <c r="AQ1454" t="b">
        <f t="shared" si="391"/>
        <v>0</v>
      </c>
      <c r="AR1454" t="b">
        <f t="shared" si="392"/>
        <v>1</v>
      </c>
      <c r="AS1454" t="b">
        <f t="shared" si="393"/>
        <v>0</v>
      </c>
      <c r="AT1454" t="b">
        <f t="shared" si="394"/>
        <v>0</v>
      </c>
      <c r="AU1454" t="b">
        <f t="shared" si="395"/>
        <v>0</v>
      </c>
      <c r="AV1454" t="b">
        <f t="shared" si="396"/>
        <v>0</v>
      </c>
      <c r="AW1454" t="b">
        <f t="shared" si="397"/>
        <v>0</v>
      </c>
      <c r="AX1454" t="b">
        <f t="shared" si="398"/>
        <v>0</v>
      </c>
    </row>
    <row r="1455" spans="20:50" hidden="1">
      <c r="T1455" t="s">
        <v>35</v>
      </c>
      <c r="U1455" t="s">
        <v>61</v>
      </c>
      <c r="V1455" t="s">
        <v>0</v>
      </c>
      <c r="W1455" t="s">
        <v>142</v>
      </c>
      <c r="X1455" t="s">
        <v>1213</v>
      </c>
      <c r="Y1455" t="s">
        <v>37</v>
      </c>
      <c r="Z1455">
        <v>1</v>
      </c>
      <c r="AA1455" t="s">
        <v>38</v>
      </c>
      <c r="AB1455">
        <v>3</v>
      </c>
      <c r="AC1455" t="s">
        <v>39</v>
      </c>
      <c r="AD1455">
        <v>3</v>
      </c>
      <c r="AE1455">
        <f t="shared" si="382"/>
        <v>71.56505117707799</v>
      </c>
      <c r="AF1455" t="str">
        <f t="shared" si="399"/>
        <v>UR71.565051177078</v>
      </c>
      <c r="AG1455" t="str">
        <f>U1455&amp;AE1455</f>
        <v>UR71.565051177078</v>
      </c>
      <c r="AH1455">
        <f>COUNTIF($AG$49:AG4406,AG1455)</f>
        <v>1</v>
      </c>
      <c r="AI1455" s="6">
        <f t="shared" si="383"/>
        <v>0.5</v>
      </c>
      <c r="AJ1455" s="7">
        <f t="shared" si="384"/>
        <v>1</v>
      </c>
      <c r="AK1455" s="7">
        <f t="shared" si="385"/>
        <v>0.33333333333333331</v>
      </c>
      <c r="AL1455" s="7">
        <f t="shared" si="386"/>
        <v>1.5</v>
      </c>
      <c r="AM1455" s="7">
        <f t="shared" si="387"/>
        <v>0.2</v>
      </c>
      <c r="AN1455" s="7">
        <f t="shared" si="388"/>
        <v>0.6</v>
      </c>
      <c r="AO1455" s="7">
        <f t="shared" si="389"/>
        <v>0.14285714285714285</v>
      </c>
      <c r="AP1455" s="8">
        <f t="shared" si="390"/>
        <v>0.42857142857142855</v>
      </c>
      <c r="AQ1455" t="b">
        <f t="shared" si="391"/>
        <v>0</v>
      </c>
      <c r="AR1455" t="b">
        <f t="shared" si="392"/>
        <v>1</v>
      </c>
      <c r="AS1455" t="b">
        <f t="shared" si="393"/>
        <v>0</v>
      </c>
      <c r="AT1455" t="b">
        <f t="shared" si="394"/>
        <v>0</v>
      </c>
      <c r="AU1455" t="b">
        <f t="shared" si="395"/>
        <v>0</v>
      </c>
      <c r="AV1455" t="b">
        <f t="shared" si="396"/>
        <v>0</v>
      </c>
      <c r="AW1455" t="b">
        <f t="shared" si="397"/>
        <v>0</v>
      </c>
      <c r="AX1455" t="b">
        <f t="shared" si="398"/>
        <v>0</v>
      </c>
    </row>
    <row r="1456" spans="20:50" hidden="1">
      <c r="T1456" t="s">
        <v>53</v>
      </c>
      <c r="U1456" t="s">
        <v>61</v>
      </c>
      <c r="V1456">
        <v>15</v>
      </c>
      <c r="W1456" t="s">
        <v>142</v>
      </c>
      <c r="X1456" t="s">
        <v>1214</v>
      </c>
      <c r="Y1456" t="s">
        <v>37</v>
      </c>
      <c r="Z1456">
        <v>1</v>
      </c>
      <c r="AA1456" t="s">
        <v>38</v>
      </c>
      <c r="AB1456">
        <v>4</v>
      </c>
      <c r="AC1456" t="s">
        <v>39</v>
      </c>
      <c r="AD1456">
        <v>1</v>
      </c>
      <c r="AE1456">
        <f t="shared" si="382"/>
        <v>75.963756532073532</v>
      </c>
      <c r="AF1456" t="str">
        <f t="shared" si="399"/>
        <v>UR75.9637565320735</v>
      </c>
      <c r="AH1456">
        <f>COUNTIF($AE$49:AE4407,AE1456)</f>
        <v>14</v>
      </c>
      <c r="AI1456" s="6">
        <f t="shared" si="383"/>
        <v>0.5</v>
      </c>
      <c r="AJ1456" s="7">
        <f t="shared" si="384"/>
        <v>1.3333333333333333</v>
      </c>
      <c r="AK1456" s="7">
        <f t="shared" si="385"/>
        <v>0.33333333333333331</v>
      </c>
      <c r="AL1456" s="7">
        <f t="shared" si="386"/>
        <v>2</v>
      </c>
      <c r="AM1456" s="7">
        <f t="shared" si="387"/>
        <v>0.2</v>
      </c>
      <c r="AN1456" s="7">
        <f t="shared" si="388"/>
        <v>0.8</v>
      </c>
      <c r="AO1456" s="7">
        <f t="shared" si="389"/>
        <v>0.14285714285714285</v>
      </c>
      <c r="AP1456" s="8">
        <f t="shared" si="390"/>
        <v>0.5714285714285714</v>
      </c>
      <c r="AQ1456" t="b">
        <f t="shared" si="391"/>
        <v>0</v>
      </c>
      <c r="AR1456" t="b">
        <f t="shared" si="392"/>
        <v>0</v>
      </c>
      <c r="AS1456" t="b">
        <f t="shared" si="393"/>
        <v>0</v>
      </c>
      <c r="AT1456" t="b">
        <f t="shared" si="394"/>
        <v>1</v>
      </c>
      <c r="AU1456" t="b">
        <f t="shared" si="395"/>
        <v>0</v>
      </c>
      <c r="AV1456" t="b">
        <f t="shared" si="396"/>
        <v>0</v>
      </c>
      <c r="AW1456" t="b">
        <f t="shared" si="397"/>
        <v>0</v>
      </c>
      <c r="AX1456" t="b">
        <f t="shared" si="398"/>
        <v>0</v>
      </c>
    </row>
    <row r="1457" spans="20:50" hidden="1">
      <c r="T1457" t="s">
        <v>53</v>
      </c>
      <c r="U1457" t="s">
        <v>61</v>
      </c>
      <c r="V1457">
        <v>16</v>
      </c>
      <c r="W1457" t="s">
        <v>142</v>
      </c>
      <c r="X1457" t="s">
        <v>1215</v>
      </c>
      <c r="Y1457" t="s">
        <v>37</v>
      </c>
      <c r="Z1457">
        <v>1</v>
      </c>
      <c r="AA1457" t="s">
        <v>38</v>
      </c>
      <c r="AB1457">
        <v>4</v>
      </c>
      <c r="AC1457" t="s">
        <v>39</v>
      </c>
      <c r="AD1457">
        <v>2</v>
      </c>
      <c r="AE1457">
        <f t="shared" ref="AE1457:AE1520" si="400">DEGREES(ATAN2(Z1457,AB1457))</f>
        <v>75.963756532073532</v>
      </c>
      <c r="AF1457" t="str">
        <f t="shared" si="399"/>
        <v>UR75.9637565320735</v>
      </c>
      <c r="AH1457">
        <f>COUNTIF($AE$49:AE4408,AE1457)</f>
        <v>14</v>
      </c>
      <c r="AI1457" s="6">
        <f t="shared" ref="AI1457:AI1520" si="401">Z1457/$AI$48</f>
        <v>0.5</v>
      </c>
      <c r="AJ1457" s="7">
        <f t="shared" ref="AJ1457:AJ1520" si="402">AB1457/$AJ$48</f>
        <v>1.3333333333333333</v>
      </c>
      <c r="AK1457" s="7">
        <f t="shared" ref="AK1457:AK1520" si="403">$Z1457/$AK$48</f>
        <v>0.33333333333333331</v>
      </c>
      <c r="AL1457" s="7">
        <f t="shared" ref="AL1457:AL1520" si="404">$AB1457/$AL$48</f>
        <v>2</v>
      </c>
      <c r="AM1457" s="7">
        <f t="shared" ref="AM1457:AM1520" si="405">$Z1457/$AM$48</f>
        <v>0.2</v>
      </c>
      <c r="AN1457" s="7">
        <f t="shared" ref="AN1457:AN1520" si="406">$AB1457/$AN$48</f>
        <v>0.8</v>
      </c>
      <c r="AO1457" s="7">
        <f t="shared" ref="AO1457:AO1520" si="407">$Z1457/$AO$48</f>
        <v>0.14285714285714285</v>
      </c>
      <c r="AP1457" s="8">
        <f t="shared" ref="AP1457:AP1520" si="408">$AB1457/$AP$48</f>
        <v>0.5714285714285714</v>
      </c>
      <c r="AQ1457" t="b">
        <f t="shared" ref="AQ1457:AQ1520" si="409">INT(AI1457)=AI1457</f>
        <v>0</v>
      </c>
      <c r="AR1457" t="b">
        <f t="shared" ref="AR1457:AR1520" si="410">INT(AJ1457)=AJ1457</f>
        <v>0</v>
      </c>
      <c r="AS1457" t="b">
        <f t="shared" ref="AS1457:AS1520" si="411">INT(AK1457)=AK1457</f>
        <v>0</v>
      </c>
      <c r="AT1457" t="b">
        <f t="shared" ref="AT1457:AT1520" si="412">INT(AL1457)=AL1457</f>
        <v>1</v>
      </c>
      <c r="AU1457" t="b">
        <f t="shared" ref="AU1457:AU1520" si="413">INT(AM1457)=AM1457</f>
        <v>0</v>
      </c>
      <c r="AV1457" t="b">
        <f t="shared" ref="AV1457:AV1520" si="414">INT(AN1457)=AN1457</f>
        <v>0</v>
      </c>
      <c r="AW1457" t="b">
        <f t="shared" ref="AW1457:AW1520" si="415">INT(AO1457)=AO1457</f>
        <v>0</v>
      </c>
      <c r="AX1457" t="b">
        <f t="shared" ref="AX1457:AX1520" si="416">INT(AP1457)=AP1457</f>
        <v>0</v>
      </c>
    </row>
    <row r="1458" spans="20:50" hidden="1">
      <c r="T1458" t="s">
        <v>53</v>
      </c>
      <c r="U1458" t="s">
        <v>61</v>
      </c>
      <c r="V1458">
        <v>17</v>
      </c>
      <c r="W1458" t="s">
        <v>142</v>
      </c>
      <c r="X1458" t="s">
        <v>1216</v>
      </c>
      <c r="Y1458" t="s">
        <v>37</v>
      </c>
      <c r="Z1458">
        <v>1</v>
      </c>
      <c r="AA1458" t="s">
        <v>38</v>
      </c>
      <c r="AB1458">
        <v>4</v>
      </c>
      <c r="AC1458" t="s">
        <v>39</v>
      </c>
      <c r="AD1458">
        <v>3</v>
      </c>
      <c r="AE1458">
        <f t="shared" si="400"/>
        <v>75.963756532073532</v>
      </c>
      <c r="AF1458" t="str">
        <f t="shared" ref="AF1458:AF1521" si="417">U1458&amp;AE1458</f>
        <v>UR75.9637565320735</v>
      </c>
      <c r="AH1458">
        <f>COUNTIF($AE$49:AE4409,AE1458)</f>
        <v>14</v>
      </c>
      <c r="AI1458" s="6">
        <f t="shared" si="401"/>
        <v>0.5</v>
      </c>
      <c r="AJ1458" s="7">
        <f t="shared" si="402"/>
        <v>1.3333333333333333</v>
      </c>
      <c r="AK1458" s="7">
        <f t="shared" si="403"/>
        <v>0.33333333333333331</v>
      </c>
      <c r="AL1458" s="7">
        <f t="shared" si="404"/>
        <v>2</v>
      </c>
      <c r="AM1458" s="7">
        <f t="shared" si="405"/>
        <v>0.2</v>
      </c>
      <c r="AN1458" s="7">
        <f t="shared" si="406"/>
        <v>0.8</v>
      </c>
      <c r="AO1458" s="7">
        <f t="shared" si="407"/>
        <v>0.14285714285714285</v>
      </c>
      <c r="AP1458" s="8">
        <f t="shared" si="408"/>
        <v>0.5714285714285714</v>
      </c>
      <c r="AQ1458" t="b">
        <f t="shared" si="409"/>
        <v>0</v>
      </c>
      <c r="AR1458" t="b">
        <f t="shared" si="410"/>
        <v>0</v>
      </c>
      <c r="AS1458" t="b">
        <f t="shared" si="411"/>
        <v>0</v>
      </c>
      <c r="AT1458" t="b">
        <f t="shared" si="412"/>
        <v>1</v>
      </c>
      <c r="AU1458" t="b">
        <f t="shared" si="413"/>
        <v>0</v>
      </c>
      <c r="AV1458" t="b">
        <f t="shared" si="414"/>
        <v>0</v>
      </c>
      <c r="AW1458" t="b">
        <f t="shared" si="415"/>
        <v>0</v>
      </c>
      <c r="AX1458" t="b">
        <f t="shared" si="416"/>
        <v>0</v>
      </c>
    </row>
    <row r="1459" spans="20:50" hidden="1">
      <c r="T1459" t="s">
        <v>53</v>
      </c>
      <c r="U1459" t="s">
        <v>61</v>
      </c>
      <c r="V1459">
        <v>18</v>
      </c>
      <c r="W1459" t="s">
        <v>142</v>
      </c>
      <c r="X1459" t="s">
        <v>1217</v>
      </c>
      <c r="Y1459" t="s">
        <v>37</v>
      </c>
      <c r="Z1459">
        <v>1</v>
      </c>
      <c r="AA1459" t="s">
        <v>38</v>
      </c>
      <c r="AB1459">
        <v>4</v>
      </c>
      <c r="AC1459" t="s">
        <v>39</v>
      </c>
      <c r="AD1459">
        <v>4</v>
      </c>
      <c r="AE1459">
        <f t="shared" si="400"/>
        <v>75.963756532073532</v>
      </c>
      <c r="AF1459" t="str">
        <f t="shared" si="417"/>
        <v>UR75.9637565320735</v>
      </c>
      <c r="AH1459">
        <f>COUNTIF($AE$49:AE4410,AE1459)</f>
        <v>14</v>
      </c>
      <c r="AI1459" s="6">
        <f t="shared" si="401"/>
        <v>0.5</v>
      </c>
      <c r="AJ1459" s="7">
        <f t="shared" si="402"/>
        <v>1.3333333333333333</v>
      </c>
      <c r="AK1459" s="7">
        <f t="shared" si="403"/>
        <v>0.33333333333333331</v>
      </c>
      <c r="AL1459" s="7">
        <f t="shared" si="404"/>
        <v>2</v>
      </c>
      <c r="AM1459" s="7">
        <f t="shared" si="405"/>
        <v>0.2</v>
      </c>
      <c r="AN1459" s="7">
        <f t="shared" si="406"/>
        <v>0.8</v>
      </c>
      <c r="AO1459" s="7">
        <f t="shared" si="407"/>
        <v>0.14285714285714285</v>
      </c>
      <c r="AP1459" s="8">
        <f t="shared" si="408"/>
        <v>0.5714285714285714</v>
      </c>
      <c r="AQ1459" t="b">
        <f t="shared" si="409"/>
        <v>0</v>
      </c>
      <c r="AR1459" t="b">
        <f t="shared" si="410"/>
        <v>0</v>
      </c>
      <c r="AS1459" t="b">
        <f t="shared" si="411"/>
        <v>0</v>
      </c>
      <c r="AT1459" t="b">
        <f t="shared" si="412"/>
        <v>1</v>
      </c>
      <c r="AU1459" t="b">
        <f t="shared" si="413"/>
        <v>0</v>
      </c>
      <c r="AV1459" t="b">
        <f t="shared" si="414"/>
        <v>0</v>
      </c>
      <c r="AW1459" t="b">
        <f t="shared" si="415"/>
        <v>0</v>
      </c>
      <c r="AX1459" t="b">
        <f t="shared" si="416"/>
        <v>0</v>
      </c>
    </row>
    <row r="1460" spans="20:50" hidden="1">
      <c r="T1460" t="s">
        <v>53</v>
      </c>
      <c r="U1460" t="s">
        <v>61</v>
      </c>
      <c r="V1460">
        <v>19</v>
      </c>
      <c r="W1460" t="s">
        <v>142</v>
      </c>
      <c r="X1460" t="s">
        <v>1218</v>
      </c>
      <c r="Y1460" t="s">
        <v>37</v>
      </c>
      <c r="Z1460">
        <v>1</v>
      </c>
      <c r="AA1460" t="s">
        <v>38</v>
      </c>
      <c r="AB1460">
        <v>4</v>
      </c>
      <c r="AC1460" t="s">
        <v>39</v>
      </c>
      <c r="AD1460">
        <v>5</v>
      </c>
      <c r="AE1460">
        <f t="shared" si="400"/>
        <v>75.963756532073532</v>
      </c>
      <c r="AF1460" t="str">
        <f t="shared" si="417"/>
        <v>UR75.9637565320735</v>
      </c>
      <c r="AH1460">
        <f>COUNTIF($AE$49:AE4411,AE1460)</f>
        <v>14</v>
      </c>
      <c r="AI1460" s="6">
        <f t="shared" si="401"/>
        <v>0.5</v>
      </c>
      <c r="AJ1460" s="7">
        <f t="shared" si="402"/>
        <v>1.3333333333333333</v>
      </c>
      <c r="AK1460" s="7">
        <f t="shared" si="403"/>
        <v>0.33333333333333331</v>
      </c>
      <c r="AL1460" s="7">
        <f t="shared" si="404"/>
        <v>2</v>
      </c>
      <c r="AM1460" s="7">
        <f t="shared" si="405"/>
        <v>0.2</v>
      </c>
      <c r="AN1460" s="7">
        <f t="shared" si="406"/>
        <v>0.8</v>
      </c>
      <c r="AO1460" s="7">
        <f t="shared" si="407"/>
        <v>0.14285714285714285</v>
      </c>
      <c r="AP1460" s="8">
        <f t="shared" si="408"/>
        <v>0.5714285714285714</v>
      </c>
      <c r="AQ1460" t="b">
        <f t="shared" si="409"/>
        <v>0</v>
      </c>
      <c r="AR1460" t="b">
        <f t="shared" si="410"/>
        <v>0</v>
      </c>
      <c r="AS1460" t="b">
        <f t="shared" si="411"/>
        <v>0</v>
      </c>
      <c r="AT1460" t="b">
        <f t="shared" si="412"/>
        <v>1</v>
      </c>
      <c r="AU1460" t="b">
        <f t="shared" si="413"/>
        <v>0</v>
      </c>
      <c r="AV1460" t="b">
        <f t="shared" si="414"/>
        <v>0</v>
      </c>
      <c r="AW1460" t="b">
        <f t="shared" si="415"/>
        <v>0</v>
      </c>
      <c r="AX1460" t="b">
        <f t="shared" si="416"/>
        <v>0</v>
      </c>
    </row>
    <row r="1461" spans="20:50" hidden="1">
      <c r="T1461" t="s">
        <v>53</v>
      </c>
      <c r="U1461" t="s">
        <v>61</v>
      </c>
      <c r="V1461">
        <v>20</v>
      </c>
      <c r="W1461" t="s">
        <v>142</v>
      </c>
      <c r="X1461" t="s">
        <v>1219</v>
      </c>
      <c r="Y1461" t="s">
        <v>37</v>
      </c>
      <c r="Z1461">
        <v>1</v>
      </c>
      <c r="AA1461" t="s">
        <v>38</v>
      </c>
      <c r="AB1461">
        <v>4</v>
      </c>
      <c r="AC1461" t="s">
        <v>39</v>
      </c>
      <c r="AD1461">
        <v>6</v>
      </c>
      <c r="AE1461">
        <f t="shared" si="400"/>
        <v>75.963756532073532</v>
      </c>
      <c r="AF1461" t="str">
        <f t="shared" si="417"/>
        <v>UR75.9637565320735</v>
      </c>
      <c r="AH1461">
        <f>COUNTIF($AE$49:AE4412,AE1461)</f>
        <v>14</v>
      </c>
      <c r="AI1461" s="6">
        <f t="shared" si="401"/>
        <v>0.5</v>
      </c>
      <c r="AJ1461" s="7">
        <f t="shared" si="402"/>
        <v>1.3333333333333333</v>
      </c>
      <c r="AK1461" s="7">
        <f t="shared" si="403"/>
        <v>0.33333333333333331</v>
      </c>
      <c r="AL1461" s="7">
        <f t="shared" si="404"/>
        <v>2</v>
      </c>
      <c r="AM1461" s="7">
        <f t="shared" si="405"/>
        <v>0.2</v>
      </c>
      <c r="AN1461" s="7">
        <f t="shared" si="406"/>
        <v>0.8</v>
      </c>
      <c r="AO1461" s="7">
        <f t="shared" si="407"/>
        <v>0.14285714285714285</v>
      </c>
      <c r="AP1461" s="8">
        <f t="shared" si="408"/>
        <v>0.5714285714285714</v>
      </c>
      <c r="AQ1461" t="b">
        <f t="shared" si="409"/>
        <v>0</v>
      </c>
      <c r="AR1461" t="b">
        <f t="shared" si="410"/>
        <v>0</v>
      </c>
      <c r="AS1461" t="b">
        <f t="shared" si="411"/>
        <v>0</v>
      </c>
      <c r="AT1461" t="b">
        <f t="shared" si="412"/>
        <v>1</v>
      </c>
      <c r="AU1461" t="b">
        <f t="shared" si="413"/>
        <v>0</v>
      </c>
      <c r="AV1461" t="b">
        <f t="shared" si="414"/>
        <v>0</v>
      </c>
      <c r="AW1461" t="b">
        <f t="shared" si="415"/>
        <v>0</v>
      </c>
      <c r="AX1461" t="b">
        <f t="shared" si="416"/>
        <v>0</v>
      </c>
    </row>
    <row r="1462" spans="20:50" hidden="1">
      <c r="T1462" t="s">
        <v>35</v>
      </c>
      <c r="U1462" t="s">
        <v>61</v>
      </c>
      <c r="V1462" t="s">
        <v>0</v>
      </c>
      <c r="W1462" t="s">
        <v>142</v>
      </c>
      <c r="X1462" t="s">
        <v>1219</v>
      </c>
      <c r="Y1462" t="s">
        <v>37</v>
      </c>
      <c r="Z1462">
        <v>1</v>
      </c>
      <c r="AA1462" t="s">
        <v>38</v>
      </c>
      <c r="AB1462">
        <v>4</v>
      </c>
      <c r="AC1462" t="s">
        <v>39</v>
      </c>
      <c r="AD1462">
        <v>6</v>
      </c>
      <c r="AE1462">
        <f t="shared" si="400"/>
        <v>75.963756532073532</v>
      </c>
      <c r="AF1462" t="str">
        <f t="shared" si="417"/>
        <v>UR75.9637565320735</v>
      </c>
      <c r="AG1462" t="str">
        <f>U1462&amp;AE1462</f>
        <v>UR75.9637565320735</v>
      </c>
      <c r="AH1462">
        <f>COUNTIF($AG$49:AG4413,AG1462)</f>
        <v>1</v>
      </c>
      <c r="AI1462" s="6">
        <f t="shared" si="401"/>
        <v>0.5</v>
      </c>
      <c r="AJ1462" s="7">
        <f t="shared" si="402"/>
        <v>1.3333333333333333</v>
      </c>
      <c r="AK1462" s="7">
        <f t="shared" si="403"/>
        <v>0.33333333333333331</v>
      </c>
      <c r="AL1462" s="7">
        <f t="shared" si="404"/>
        <v>2</v>
      </c>
      <c r="AM1462" s="7">
        <f t="shared" si="405"/>
        <v>0.2</v>
      </c>
      <c r="AN1462" s="7">
        <f t="shared" si="406"/>
        <v>0.8</v>
      </c>
      <c r="AO1462" s="7">
        <f t="shared" si="407"/>
        <v>0.14285714285714285</v>
      </c>
      <c r="AP1462" s="8">
        <f t="shared" si="408"/>
        <v>0.5714285714285714</v>
      </c>
      <c r="AQ1462" t="b">
        <f t="shared" si="409"/>
        <v>0</v>
      </c>
      <c r="AR1462" t="b">
        <f t="shared" si="410"/>
        <v>0</v>
      </c>
      <c r="AS1462" t="b">
        <f t="shared" si="411"/>
        <v>0</v>
      </c>
      <c r="AT1462" t="b">
        <f t="shared" si="412"/>
        <v>1</v>
      </c>
      <c r="AU1462" t="b">
        <f t="shared" si="413"/>
        <v>0</v>
      </c>
      <c r="AV1462" t="b">
        <f t="shared" si="414"/>
        <v>0</v>
      </c>
      <c r="AW1462" t="b">
        <f t="shared" si="415"/>
        <v>0</v>
      </c>
      <c r="AX1462" t="b">
        <f t="shared" si="416"/>
        <v>0</v>
      </c>
    </row>
    <row r="1463" spans="20:50" hidden="1">
      <c r="T1463" t="s">
        <v>53</v>
      </c>
      <c r="U1463" t="s">
        <v>61</v>
      </c>
      <c r="V1463">
        <v>21</v>
      </c>
      <c r="W1463" t="s">
        <v>142</v>
      </c>
      <c r="X1463" t="s">
        <v>1220</v>
      </c>
      <c r="Y1463" t="s">
        <v>37</v>
      </c>
      <c r="Z1463">
        <v>1</v>
      </c>
      <c r="AA1463" t="s">
        <v>38</v>
      </c>
      <c r="AB1463">
        <v>5</v>
      </c>
      <c r="AC1463" t="s">
        <v>39</v>
      </c>
      <c r="AD1463">
        <v>1</v>
      </c>
      <c r="AE1463">
        <f t="shared" si="400"/>
        <v>78.690067525979785</v>
      </c>
      <c r="AF1463" t="str">
        <f t="shared" si="417"/>
        <v>UR78.6900675259798</v>
      </c>
      <c r="AH1463">
        <f>COUNTIF($AE$49:AE4414,AE1463)</f>
        <v>10</v>
      </c>
      <c r="AI1463" s="6">
        <f t="shared" si="401"/>
        <v>0.5</v>
      </c>
      <c r="AJ1463" s="7">
        <f t="shared" si="402"/>
        <v>1.6666666666666667</v>
      </c>
      <c r="AK1463" s="7">
        <f t="shared" si="403"/>
        <v>0.33333333333333331</v>
      </c>
      <c r="AL1463" s="7">
        <f t="shared" si="404"/>
        <v>2.5</v>
      </c>
      <c r="AM1463" s="7">
        <f t="shared" si="405"/>
        <v>0.2</v>
      </c>
      <c r="AN1463" s="7">
        <f t="shared" si="406"/>
        <v>1</v>
      </c>
      <c r="AO1463" s="7">
        <f t="shared" si="407"/>
        <v>0.14285714285714285</v>
      </c>
      <c r="AP1463" s="8">
        <f t="shared" si="408"/>
        <v>0.7142857142857143</v>
      </c>
      <c r="AQ1463" t="b">
        <f t="shared" si="409"/>
        <v>0</v>
      </c>
      <c r="AR1463" t="b">
        <f t="shared" si="410"/>
        <v>0</v>
      </c>
      <c r="AS1463" t="b">
        <f t="shared" si="411"/>
        <v>0</v>
      </c>
      <c r="AT1463" t="b">
        <f t="shared" si="412"/>
        <v>0</v>
      </c>
      <c r="AU1463" t="b">
        <f t="shared" si="413"/>
        <v>0</v>
      </c>
      <c r="AV1463" t="b">
        <f t="shared" si="414"/>
        <v>1</v>
      </c>
      <c r="AW1463" t="b">
        <f t="shared" si="415"/>
        <v>0</v>
      </c>
      <c r="AX1463" t="b">
        <f t="shared" si="416"/>
        <v>0</v>
      </c>
    </row>
    <row r="1464" spans="20:50" hidden="1">
      <c r="T1464" t="s">
        <v>53</v>
      </c>
      <c r="U1464" t="s">
        <v>61</v>
      </c>
      <c r="V1464">
        <v>22</v>
      </c>
      <c r="W1464" t="s">
        <v>142</v>
      </c>
      <c r="X1464" t="s">
        <v>1221</v>
      </c>
      <c r="Y1464" t="s">
        <v>37</v>
      </c>
      <c r="Z1464">
        <v>1</v>
      </c>
      <c r="AA1464" t="s">
        <v>38</v>
      </c>
      <c r="AB1464">
        <v>5</v>
      </c>
      <c r="AC1464" t="s">
        <v>39</v>
      </c>
      <c r="AD1464">
        <v>2</v>
      </c>
      <c r="AE1464">
        <f t="shared" si="400"/>
        <v>78.690067525979785</v>
      </c>
      <c r="AF1464" t="str">
        <f t="shared" si="417"/>
        <v>UR78.6900675259798</v>
      </c>
      <c r="AH1464">
        <f>COUNTIF($AE$49:AE4415,AE1464)</f>
        <v>10</v>
      </c>
      <c r="AI1464" s="6">
        <f t="shared" si="401"/>
        <v>0.5</v>
      </c>
      <c r="AJ1464" s="7">
        <f t="shared" si="402"/>
        <v>1.6666666666666667</v>
      </c>
      <c r="AK1464" s="7">
        <f t="shared" si="403"/>
        <v>0.33333333333333331</v>
      </c>
      <c r="AL1464" s="7">
        <f t="shared" si="404"/>
        <v>2.5</v>
      </c>
      <c r="AM1464" s="7">
        <f t="shared" si="405"/>
        <v>0.2</v>
      </c>
      <c r="AN1464" s="7">
        <f t="shared" si="406"/>
        <v>1</v>
      </c>
      <c r="AO1464" s="7">
        <f t="shared" si="407"/>
        <v>0.14285714285714285</v>
      </c>
      <c r="AP1464" s="8">
        <f t="shared" si="408"/>
        <v>0.7142857142857143</v>
      </c>
      <c r="AQ1464" t="b">
        <f t="shared" si="409"/>
        <v>0</v>
      </c>
      <c r="AR1464" t="b">
        <f t="shared" si="410"/>
        <v>0</v>
      </c>
      <c r="AS1464" t="b">
        <f t="shared" si="411"/>
        <v>0</v>
      </c>
      <c r="AT1464" t="b">
        <f t="shared" si="412"/>
        <v>0</v>
      </c>
      <c r="AU1464" t="b">
        <f t="shared" si="413"/>
        <v>0</v>
      </c>
      <c r="AV1464" t="b">
        <f t="shared" si="414"/>
        <v>1</v>
      </c>
      <c r="AW1464" t="b">
        <f t="shared" si="415"/>
        <v>0</v>
      </c>
      <c r="AX1464" t="b">
        <f t="shared" si="416"/>
        <v>0</v>
      </c>
    </row>
    <row r="1465" spans="20:50" hidden="1">
      <c r="T1465" t="s">
        <v>53</v>
      </c>
      <c r="U1465" t="s">
        <v>61</v>
      </c>
      <c r="V1465">
        <v>23</v>
      </c>
      <c r="W1465" t="s">
        <v>142</v>
      </c>
      <c r="X1465" t="s">
        <v>1222</v>
      </c>
      <c r="Y1465" t="s">
        <v>37</v>
      </c>
      <c r="Z1465">
        <v>1</v>
      </c>
      <c r="AA1465" t="s">
        <v>38</v>
      </c>
      <c r="AB1465">
        <v>5</v>
      </c>
      <c r="AC1465" t="s">
        <v>39</v>
      </c>
      <c r="AD1465">
        <v>3</v>
      </c>
      <c r="AE1465">
        <f t="shared" si="400"/>
        <v>78.690067525979785</v>
      </c>
      <c r="AF1465" t="str">
        <f t="shared" si="417"/>
        <v>UR78.6900675259798</v>
      </c>
      <c r="AH1465">
        <f>COUNTIF($AE$49:AE4416,AE1465)</f>
        <v>10</v>
      </c>
      <c r="AI1465" s="6">
        <f t="shared" si="401"/>
        <v>0.5</v>
      </c>
      <c r="AJ1465" s="7">
        <f t="shared" si="402"/>
        <v>1.6666666666666667</v>
      </c>
      <c r="AK1465" s="7">
        <f t="shared" si="403"/>
        <v>0.33333333333333331</v>
      </c>
      <c r="AL1465" s="7">
        <f t="shared" si="404"/>
        <v>2.5</v>
      </c>
      <c r="AM1465" s="7">
        <f t="shared" si="405"/>
        <v>0.2</v>
      </c>
      <c r="AN1465" s="7">
        <f t="shared" si="406"/>
        <v>1</v>
      </c>
      <c r="AO1465" s="7">
        <f t="shared" si="407"/>
        <v>0.14285714285714285</v>
      </c>
      <c r="AP1465" s="8">
        <f t="shared" si="408"/>
        <v>0.7142857142857143</v>
      </c>
      <c r="AQ1465" t="b">
        <f t="shared" si="409"/>
        <v>0</v>
      </c>
      <c r="AR1465" t="b">
        <f t="shared" si="410"/>
        <v>0</v>
      </c>
      <c r="AS1465" t="b">
        <f t="shared" si="411"/>
        <v>0</v>
      </c>
      <c r="AT1465" t="b">
        <f t="shared" si="412"/>
        <v>0</v>
      </c>
      <c r="AU1465" t="b">
        <f t="shared" si="413"/>
        <v>0</v>
      </c>
      <c r="AV1465" t="b">
        <f t="shared" si="414"/>
        <v>1</v>
      </c>
      <c r="AW1465" t="b">
        <f t="shared" si="415"/>
        <v>0</v>
      </c>
      <c r="AX1465" t="b">
        <f t="shared" si="416"/>
        <v>0</v>
      </c>
    </row>
    <row r="1466" spans="20:50" hidden="1">
      <c r="T1466" t="s">
        <v>53</v>
      </c>
      <c r="U1466" t="s">
        <v>61</v>
      </c>
      <c r="V1466">
        <v>24</v>
      </c>
      <c r="W1466" t="s">
        <v>142</v>
      </c>
      <c r="X1466" t="s">
        <v>1223</v>
      </c>
      <c r="Y1466" t="s">
        <v>37</v>
      </c>
      <c r="Z1466">
        <v>1</v>
      </c>
      <c r="AA1466" t="s">
        <v>38</v>
      </c>
      <c r="AB1466">
        <v>5</v>
      </c>
      <c r="AC1466" t="s">
        <v>39</v>
      </c>
      <c r="AD1466">
        <v>4</v>
      </c>
      <c r="AE1466">
        <f t="shared" si="400"/>
        <v>78.690067525979785</v>
      </c>
      <c r="AF1466" t="str">
        <f t="shared" si="417"/>
        <v>UR78.6900675259798</v>
      </c>
      <c r="AH1466">
        <f>COUNTIF($AE$49:AE4417,AE1466)</f>
        <v>10</v>
      </c>
      <c r="AI1466" s="6">
        <f t="shared" si="401"/>
        <v>0.5</v>
      </c>
      <c r="AJ1466" s="7">
        <f t="shared" si="402"/>
        <v>1.6666666666666667</v>
      </c>
      <c r="AK1466" s="7">
        <f t="shared" si="403"/>
        <v>0.33333333333333331</v>
      </c>
      <c r="AL1466" s="7">
        <f t="shared" si="404"/>
        <v>2.5</v>
      </c>
      <c r="AM1466" s="7">
        <f t="shared" si="405"/>
        <v>0.2</v>
      </c>
      <c r="AN1466" s="7">
        <f t="shared" si="406"/>
        <v>1</v>
      </c>
      <c r="AO1466" s="7">
        <f t="shared" si="407"/>
        <v>0.14285714285714285</v>
      </c>
      <c r="AP1466" s="8">
        <f t="shared" si="408"/>
        <v>0.7142857142857143</v>
      </c>
      <c r="AQ1466" t="b">
        <f t="shared" si="409"/>
        <v>0</v>
      </c>
      <c r="AR1466" t="b">
        <f t="shared" si="410"/>
        <v>0</v>
      </c>
      <c r="AS1466" t="b">
        <f t="shared" si="411"/>
        <v>0</v>
      </c>
      <c r="AT1466" t="b">
        <f t="shared" si="412"/>
        <v>0</v>
      </c>
      <c r="AU1466" t="b">
        <f t="shared" si="413"/>
        <v>0</v>
      </c>
      <c r="AV1466" t="b">
        <f t="shared" si="414"/>
        <v>1</v>
      </c>
      <c r="AW1466" t="b">
        <f t="shared" si="415"/>
        <v>0</v>
      </c>
      <c r="AX1466" t="b">
        <f t="shared" si="416"/>
        <v>0</v>
      </c>
    </row>
    <row r="1467" spans="20:50" hidden="1">
      <c r="T1467" t="s">
        <v>53</v>
      </c>
      <c r="U1467" t="s">
        <v>61</v>
      </c>
      <c r="V1467">
        <v>25</v>
      </c>
      <c r="W1467" t="s">
        <v>142</v>
      </c>
      <c r="X1467" t="s">
        <v>1224</v>
      </c>
      <c r="Y1467" t="s">
        <v>37</v>
      </c>
      <c r="Z1467">
        <v>1</v>
      </c>
      <c r="AA1467" t="s">
        <v>38</v>
      </c>
      <c r="AB1467">
        <v>5</v>
      </c>
      <c r="AC1467" t="s">
        <v>39</v>
      </c>
      <c r="AD1467">
        <v>5</v>
      </c>
      <c r="AE1467">
        <f t="shared" si="400"/>
        <v>78.690067525979785</v>
      </c>
      <c r="AF1467" t="str">
        <f t="shared" si="417"/>
        <v>UR78.6900675259798</v>
      </c>
      <c r="AH1467">
        <f>COUNTIF($AE$49:AE4418,AE1467)</f>
        <v>10</v>
      </c>
      <c r="AI1467" s="6">
        <f t="shared" si="401"/>
        <v>0.5</v>
      </c>
      <c r="AJ1467" s="7">
        <f t="shared" si="402"/>
        <v>1.6666666666666667</v>
      </c>
      <c r="AK1467" s="7">
        <f t="shared" si="403"/>
        <v>0.33333333333333331</v>
      </c>
      <c r="AL1467" s="7">
        <f t="shared" si="404"/>
        <v>2.5</v>
      </c>
      <c r="AM1467" s="7">
        <f t="shared" si="405"/>
        <v>0.2</v>
      </c>
      <c r="AN1467" s="7">
        <f t="shared" si="406"/>
        <v>1</v>
      </c>
      <c r="AO1467" s="7">
        <f t="shared" si="407"/>
        <v>0.14285714285714285</v>
      </c>
      <c r="AP1467" s="8">
        <f t="shared" si="408"/>
        <v>0.7142857142857143</v>
      </c>
      <c r="AQ1467" t="b">
        <f t="shared" si="409"/>
        <v>0</v>
      </c>
      <c r="AR1467" t="b">
        <f t="shared" si="410"/>
        <v>0</v>
      </c>
      <c r="AS1467" t="b">
        <f t="shared" si="411"/>
        <v>0</v>
      </c>
      <c r="AT1467" t="b">
        <f t="shared" si="412"/>
        <v>0</v>
      </c>
      <c r="AU1467" t="b">
        <f t="shared" si="413"/>
        <v>0</v>
      </c>
      <c r="AV1467" t="b">
        <f t="shared" si="414"/>
        <v>1</v>
      </c>
      <c r="AW1467" t="b">
        <f t="shared" si="415"/>
        <v>0</v>
      </c>
      <c r="AX1467" t="b">
        <f t="shared" si="416"/>
        <v>0</v>
      </c>
    </row>
    <row r="1468" spans="20:50" hidden="1">
      <c r="T1468" t="s">
        <v>53</v>
      </c>
      <c r="U1468" t="s">
        <v>61</v>
      </c>
      <c r="V1468">
        <v>26</v>
      </c>
      <c r="W1468" t="s">
        <v>142</v>
      </c>
      <c r="X1468" t="s">
        <v>1225</v>
      </c>
      <c r="Y1468" t="s">
        <v>37</v>
      </c>
      <c r="Z1468">
        <v>1</v>
      </c>
      <c r="AA1468" t="s">
        <v>38</v>
      </c>
      <c r="AB1468">
        <v>5</v>
      </c>
      <c r="AC1468" t="s">
        <v>39</v>
      </c>
      <c r="AD1468">
        <v>6</v>
      </c>
      <c r="AE1468">
        <f t="shared" si="400"/>
        <v>78.690067525979785</v>
      </c>
      <c r="AF1468" t="str">
        <f t="shared" si="417"/>
        <v>UR78.6900675259798</v>
      </c>
      <c r="AH1468">
        <f>COUNTIF($AE$49:AE4419,AE1468)</f>
        <v>10</v>
      </c>
      <c r="AI1468" s="6">
        <f t="shared" si="401"/>
        <v>0.5</v>
      </c>
      <c r="AJ1468" s="7">
        <f t="shared" si="402"/>
        <v>1.6666666666666667</v>
      </c>
      <c r="AK1468" s="7">
        <f t="shared" si="403"/>
        <v>0.33333333333333331</v>
      </c>
      <c r="AL1468" s="7">
        <f t="shared" si="404"/>
        <v>2.5</v>
      </c>
      <c r="AM1468" s="7">
        <f t="shared" si="405"/>
        <v>0.2</v>
      </c>
      <c r="AN1468" s="7">
        <f t="shared" si="406"/>
        <v>1</v>
      </c>
      <c r="AO1468" s="7">
        <f t="shared" si="407"/>
        <v>0.14285714285714285</v>
      </c>
      <c r="AP1468" s="8">
        <f t="shared" si="408"/>
        <v>0.7142857142857143</v>
      </c>
      <c r="AQ1468" t="b">
        <f t="shared" si="409"/>
        <v>0</v>
      </c>
      <c r="AR1468" t="b">
        <f t="shared" si="410"/>
        <v>0</v>
      </c>
      <c r="AS1468" t="b">
        <f t="shared" si="411"/>
        <v>0</v>
      </c>
      <c r="AT1468" t="b">
        <f t="shared" si="412"/>
        <v>0</v>
      </c>
      <c r="AU1468" t="b">
        <f t="shared" si="413"/>
        <v>0</v>
      </c>
      <c r="AV1468" t="b">
        <f t="shared" si="414"/>
        <v>1</v>
      </c>
      <c r="AW1468" t="b">
        <f t="shared" si="415"/>
        <v>0</v>
      </c>
      <c r="AX1468" t="b">
        <f t="shared" si="416"/>
        <v>0</v>
      </c>
    </row>
    <row r="1469" spans="20:50" hidden="1">
      <c r="T1469" t="s">
        <v>53</v>
      </c>
      <c r="U1469" t="s">
        <v>61</v>
      </c>
      <c r="V1469">
        <v>27</v>
      </c>
      <c r="W1469" t="s">
        <v>142</v>
      </c>
      <c r="X1469" t="s">
        <v>1226</v>
      </c>
      <c r="Y1469" t="s">
        <v>37</v>
      </c>
      <c r="Z1469">
        <v>1</v>
      </c>
      <c r="AA1469" t="s">
        <v>38</v>
      </c>
      <c r="AB1469">
        <v>6</v>
      </c>
      <c r="AC1469" t="s">
        <v>39</v>
      </c>
      <c r="AD1469">
        <v>1</v>
      </c>
      <c r="AE1469">
        <f t="shared" si="400"/>
        <v>80.537677791974389</v>
      </c>
      <c r="AF1469" t="str">
        <f t="shared" si="417"/>
        <v>UR80.5376777919744</v>
      </c>
      <c r="AH1469">
        <f>COUNTIF($AE$49:AE4420,AE1469)</f>
        <v>10</v>
      </c>
      <c r="AI1469" s="6">
        <f t="shared" si="401"/>
        <v>0.5</v>
      </c>
      <c r="AJ1469" s="7">
        <f t="shared" si="402"/>
        <v>2</v>
      </c>
      <c r="AK1469" s="7">
        <f t="shared" si="403"/>
        <v>0.33333333333333331</v>
      </c>
      <c r="AL1469" s="7">
        <f t="shared" si="404"/>
        <v>3</v>
      </c>
      <c r="AM1469" s="7">
        <f t="shared" si="405"/>
        <v>0.2</v>
      </c>
      <c r="AN1469" s="7">
        <f t="shared" si="406"/>
        <v>1.2</v>
      </c>
      <c r="AO1469" s="7">
        <f t="shared" si="407"/>
        <v>0.14285714285714285</v>
      </c>
      <c r="AP1469" s="8">
        <f t="shared" si="408"/>
        <v>0.8571428571428571</v>
      </c>
      <c r="AQ1469" t="b">
        <f t="shared" si="409"/>
        <v>0</v>
      </c>
      <c r="AR1469" t="b">
        <f t="shared" si="410"/>
        <v>1</v>
      </c>
      <c r="AS1469" t="b">
        <f t="shared" si="411"/>
        <v>0</v>
      </c>
      <c r="AT1469" t="b">
        <f t="shared" si="412"/>
        <v>1</v>
      </c>
      <c r="AU1469" t="b">
        <f t="shared" si="413"/>
        <v>0</v>
      </c>
      <c r="AV1469" t="b">
        <f t="shared" si="414"/>
        <v>0</v>
      </c>
      <c r="AW1469" t="b">
        <f t="shared" si="415"/>
        <v>0</v>
      </c>
      <c r="AX1469" t="b">
        <f t="shared" si="416"/>
        <v>0</v>
      </c>
    </row>
    <row r="1470" spans="20:50" hidden="1">
      <c r="T1470" t="s">
        <v>53</v>
      </c>
      <c r="U1470" t="s">
        <v>61</v>
      </c>
      <c r="V1470">
        <v>28</v>
      </c>
      <c r="W1470" t="s">
        <v>142</v>
      </c>
      <c r="X1470" t="s">
        <v>1227</v>
      </c>
      <c r="Y1470" t="s">
        <v>37</v>
      </c>
      <c r="Z1470">
        <v>1</v>
      </c>
      <c r="AA1470" t="s">
        <v>38</v>
      </c>
      <c r="AB1470">
        <v>6</v>
      </c>
      <c r="AC1470" t="s">
        <v>39</v>
      </c>
      <c r="AD1470">
        <v>2</v>
      </c>
      <c r="AE1470">
        <f t="shared" si="400"/>
        <v>80.537677791974389</v>
      </c>
      <c r="AF1470" t="str">
        <f t="shared" si="417"/>
        <v>UR80.5376777919744</v>
      </c>
      <c r="AH1470">
        <f>COUNTIF($AE$49:AE4421,AE1470)</f>
        <v>10</v>
      </c>
      <c r="AI1470" s="6">
        <f t="shared" si="401"/>
        <v>0.5</v>
      </c>
      <c r="AJ1470" s="7">
        <f t="shared" si="402"/>
        <v>2</v>
      </c>
      <c r="AK1470" s="7">
        <f t="shared" si="403"/>
        <v>0.33333333333333331</v>
      </c>
      <c r="AL1470" s="7">
        <f t="shared" si="404"/>
        <v>3</v>
      </c>
      <c r="AM1470" s="7">
        <f t="shared" si="405"/>
        <v>0.2</v>
      </c>
      <c r="AN1470" s="7">
        <f t="shared" si="406"/>
        <v>1.2</v>
      </c>
      <c r="AO1470" s="7">
        <f t="shared" si="407"/>
        <v>0.14285714285714285</v>
      </c>
      <c r="AP1470" s="8">
        <f t="shared" si="408"/>
        <v>0.8571428571428571</v>
      </c>
      <c r="AQ1470" t="b">
        <f t="shared" si="409"/>
        <v>0</v>
      </c>
      <c r="AR1470" t="b">
        <f t="shared" si="410"/>
        <v>1</v>
      </c>
      <c r="AS1470" t="b">
        <f t="shared" si="411"/>
        <v>0</v>
      </c>
      <c r="AT1470" t="b">
        <f t="shared" si="412"/>
        <v>1</v>
      </c>
      <c r="AU1470" t="b">
        <f t="shared" si="413"/>
        <v>0</v>
      </c>
      <c r="AV1470" t="b">
        <f t="shared" si="414"/>
        <v>0</v>
      </c>
      <c r="AW1470" t="b">
        <f t="shared" si="415"/>
        <v>0</v>
      </c>
      <c r="AX1470" t="b">
        <f t="shared" si="416"/>
        <v>0</v>
      </c>
    </row>
    <row r="1471" spans="20:50" hidden="1">
      <c r="T1471" t="s">
        <v>53</v>
      </c>
      <c r="U1471" t="s">
        <v>61</v>
      </c>
      <c r="V1471">
        <v>29</v>
      </c>
      <c r="W1471" t="s">
        <v>142</v>
      </c>
      <c r="X1471" t="s">
        <v>1228</v>
      </c>
      <c r="Y1471" t="s">
        <v>37</v>
      </c>
      <c r="Z1471">
        <v>1</v>
      </c>
      <c r="AA1471" t="s">
        <v>38</v>
      </c>
      <c r="AB1471">
        <v>6</v>
      </c>
      <c r="AC1471" t="s">
        <v>39</v>
      </c>
      <c r="AD1471">
        <v>3</v>
      </c>
      <c r="AE1471">
        <f t="shared" si="400"/>
        <v>80.537677791974389</v>
      </c>
      <c r="AF1471" t="str">
        <f t="shared" si="417"/>
        <v>UR80.5376777919744</v>
      </c>
      <c r="AH1471">
        <f>COUNTIF($AE$49:AE4422,AE1471)</f>
        <v>10</v>
      </c>
      <c r="AI1471" s="6">
        <f t="shared" si="401"/>
        <v>0.5</v>
      </c>
      <c r="AJ1471" s="7">
        <f t="shared" si="402"/>
        <v>2</v>
      </c>
      <c r="AK1471" s="7">
        <f t="shared" si="403"/>
        <v>0.33333333333333331</v>
      </c>
      <c r="AL1471" s="7">
        <f t="shared" si="404"/>
        <v>3</v>
      </c>
      <c r="AM1471" s="7">
        <f t="shared" si="405"/>
        <v>0.2</v>
      </c>
      <c r="AN1471" s="7">
        <f t="shared" si="406"/>
        <v>1.2</v>
      </c>
      <c r="AO1471" s="7">
        <f t="shared" si="407"/>
        <v>0.14285714285714285</v>
      </c>
      <c r="AP1471" s="8">
        <f t="shared" si="408"/>
        <v>0.8571428571428571</v>
      </c>
      <c r="AQ1471" t="b">
        <f t="shared" si="409"/>
        <v>0</v>
      </c>
      <c r="AR1471" t="b">
        <f t="shared" si="410"/>
        <v>1</v>
      </c>
      <c r="AS1471" t="b">
        <f t="shared" si="411"/>
        <v>0</v>
      </c>
      <c r="AT1471" t="b">
        <f t="shared" si="412"/>
        <v>1</v>
      </c>
      <c r="AU1471" t="b">
        <f t="shared" si="413"/>
        <v>0</v>
      </c>
      <c r="AV1471" t="b">
        <f t="shared" si="414"/>
        <v>0</v>
      </c>
      <c r="AW1471" t="b">
        <f t="shared" si="415"/>
        <v>0</v>
      </c>
      <c r="AX1471" t="b">
        <f t="shared" si="416"/>
        <v>0</v>
      </c>
    </row>
    <row r="1472" spans="20:50" hidden="1">
      <c r="T1472" t="s">
        <v>53</v>
      </c>
      <c r="U1472" t="s">
        <v>61</v>
      </c>
      <c r="V1472">
        <v>30</v>
      </c>
      <c r="W1472" t="s">
        <v>142</v>
      </c>
      <c r="X1472" t="s">
        <v>1229</v>
      </c>
      <c r="Y1472" t="s">
        <v>37</v>
      </c>
      <c r="Z1472">
        <v>1</v>
      </c>
      <c r="AA1472" t="s">
        <v>38</v>
      </c>
      <c r="AB1472">
        <v>6</v>
      </c>
      <c r="AC1472" t="s">
        <v>39</v>
      </c>
      <c r="AD1472">
        <v>4</v>
      </c>
      <c r="AE1472">
        <f t="shared" si="400"/>
        <v>80.537677791974389</v>
      </c>
      <c r="AF1472" t="str">
        <f t="shared" si="417"/>
        <v>UR80.5376777919744</v>
      </c>
      <c r="AH1472">
        <f>COUNTIF($AE$49:AE4423,AE1472)</f>
        <v>10</v>
      </c>
      <c r="AI1472" s="6">
        <f t="shared" si="401"/>
        <v>0.5</v>
      </c>
      <c r="AJ1472" s="7">
        <f t="shared" si="402"/>
        <v>2</v>
      </c>
      <c r="AK1472" s="7">
        <f t="shared" si="403"/>
        <v>0.33333333333333331</v>
      </c>
      <c r="AL1472" s="7">
        <f t="shared" si="404"/>
        <v>3</v>
      </c>
      <c r="AM1472" s="7">
        <f t="shared" si="405"/>
        <v>0.2</v>
      </c>
      <c r="AN1472" s="7">
        <f t="shared" si="406"/>
        <v>1.2</v>
      </c>
      <c r="AO1472" s="7">
        <f t="shared" si="407"/>
        <v>0.14285714285714285</v>
      </c>
      <c r="AP1472" s="8">
        <f t="shared" si="408"/>
        <v>0.8571428571428571</v>
      </c>
      <c r="AQ1472" t="b">
        <f t="shared" si="409"/>
        <v>0</v>
      </c>
      <c r="AR1472" t="b">
        <f t="shared" si="410"/>
        <v>1</v>
      </c>
      <c r="AS1472" t="b">
        <f t="shared" si="411"/>
        <v>0</v>
      </c>
      <c r="AT1472" t="b">
        <f t="shared" si="412"/>
        <v>1</v>
      </c>
      <c r="AU1472" t="b">
        <f t="shared" si="413"/>
        <v>0</v>
      </c>
      <c r="AV1472" t="b">
        <f t="shared" si="414"/>
        <v>0</v>
      </c>
      <c r="AW1472" t="b">
        <f t="shared" si="415"/>
        <v>0</v>
      </c>
      <c r="AX1472" t="b">
        <f t="shared" si="416"/>
        <v>0</v>
      </c>
    </row>
    <row r="1473" spans="20:50" hidden="1">
      <c r="T1473" t="s">
        <v>53</v>
      </c>
      <c r="U1473" t="s">
        <v>61</v>
      </c>
      <c r="V1473">
        <v>31</v>
      </c>
      <c r="W1473" t="s">
        <v>142</v>
      </c>
      <c r="X1473" t="s">
        <v>1230</v>
      </c>
      <c r="Y1473" t="s">
        <v>37</v>
      </c>
      <c r="Z1473">
        <v>1</v>
      </c>
      <c r="AA1473" t="s">
        <v>38</v>
      </c>
      <c r="AB1473">
        <v>6</v>
      </c>
      <c r="AC1473" t="s">
        <v>39</v>
      </c>
      <c r="AD1473">
        <v>5</v>
      </c>
      <c r="AE1473">
        <f t="shared" si="400"/>
        <v>80.537677791974389</v>
      </c>
      <c r="AF1473" t="str">
        <f t="shared" si="417"/>
        <v>UR80.5376777919744</v>
      </c>
      <c r="AH1473">
        <f>COUNTIF($AE$49:AE4424,AE1473)</f>
        <v>10</v>
      </c>
      <c r="AI1473" s="6">
        <f t="shared" si="401"/>
        <v>0.5</v>
      </c>
      <c r="AJ1473" s="7">
        <f t="shared" si="402"/>
        <v>2</v>
      </c>
      <c r="AK1473" s="7">
        <f t="shared" si="403"/>
        <v>0.33333333333333331</v>
      </c>
      <c r="AL1473" s="7">
        <f t="shared" si="404"/>
        <v>3</v>
      </c>
      <c r="AM1473" s="7">
        <f t="shared" si="405"/>
        <v>0.2</v>
      </c>
      <c r="AN1473" s="7">
        <f t="shared" si="406"/>
        <v>1.2</v>
      </c>
      <c r="AO1473" s="7">
        <f t="shared" si="407"/>
        <v>0.14285714285714285</v>
      </c>
      <c r="AP1473" s="8">
        <f t="shared" si="408"/>
        <v>0.8571428571428571</v>
      </c>
      <c r="AQ1473" t="b">
        <f t="shared" si="409"/>
        <v>0</v>
      </c>
      <c r="AR1473" t="b">
        <f t="shared" si="410"/>
        <v>1</v>
      </c>
      <c r="AS1473" t="b">
        <f t="shared" si="411"/>
        <v>0</v>
      </c>
      <c r="AT1473" t="b">
        <f t="shared" si="412"/>
        <v>1</v>
      </c>
      <c r="AU1473" t="b">
        <f t="shared" si="413"/>
        <v>0</v>
      </c>
      <c r="AV1473" t="b">
        <f t="shared" si="414"/>
        <v>0</v>
      </c>
      <c r="AW1473" t="b">
        <f t="shared" si="415"/>
        <v>0</v>
      </c>
      <c r="AX1473" t="b">
        <f t="shared" si="416"/>
        <v>0</v>
      </c>
    </row>
    <row r="1474" spans="20:50" hidden="1">
      <c r="T1474" t="s">
        <v>53</v>
      </c>
      <c r="U1474" t="s">
        <v>61</v>
      </c>
      <c r="V1474">
        <v>32</v>
      </c>
      <c r="W1474" t="s">
        <v>142</v>
      </c>
      <c r="X1474" t="s">
        <v>1231</v>
      </c>
      <c r="Y1474" t="s">
        <v>37</v>
      </c>
      <c r="Z1474">
        <v>1</v>
      </c>
      <c r="AA1474" t="s">
        <v>38</v>
      </c>
      <c r="AB1474">
        <v>7</v>
      </c>
      <c r="AC1474" t="s">
        <v>39</v>
      </c>
      <c r="AD1474">
        <v>1</v>
      </c>
      <c r="AE1474">
        <f t="shared" si="400"/>
        <v>81.869897645844034</v>
      </c>
      <c r="AF1474" t="str">
        <f t="shared" si="417"/>
        <v>UR81.869897645844</v>
      </c>
      <c r="AH1474">
        <f>COUNTIF($AE$49:AE4425,AE1474)</f>
        <v>7</v>
      </c>
      <c r="AI1474" s="6">
        <f t="shared" si="401"/>
        <v>0.5</v>
      </c>
      <c r="AJ1474" s="7">
        <f t="shared" si="402"/>
        <v>2.3333333333333335</v>
      </c>
      <c r="AK1474" s="7">
        <f t="shared" si="403"/>
        <v>0.33333333333333331</v>
      </c>
      <c r="AL1474" s="7">
        <f t="shared" si="404"/>
        <v>3.5</v>
      </c>
      <c r="AM1474" s="7">
        <f t="shared" si="405"/>
        <v>0.2</v>
      </c>
      <c r="AN1474" s="7">
        <f t="shared" si="406"/>
        <v>1.4</v>
      </c>
      <c r="AO1474" s="7">
        <f t="shared" si="407"/>
        <v>0.14285714285714285</v>
      </c>
      <c r="AP1474" s="8">
        <f t="shared" si="408"/>
        <v>1</v>
      </c>
      <c r="AQ1474" t="b">
        <f t="shared" si="409"/>
        <v>0</v>
      </c>
      <c r="AR1474" t="b">
        <f t="shared" si="410"/>
        <v>0</v>
      </c>
      <c r="AS1474" t="b">
        <f t="shared" si="411"/>
        <v>0</v>
      </c>
      <c r="AT1474" t="b">
        <f t="shared" si="412"/>
        <v>0</v>
      </c>
      <c r="AU1474" t="b">
        <f t="shared" si="413"/>
        <v>0</v>
      </c>
      <c r="AV1474" t="b">
        <f t="shared" si="414"/>
        <v>0</v>
      </c>
      <c r="AW1474" t="b">
        <f t="shared" si="415"/>
        <v>0</v>
      </c>
      <c r="AX1474" t="b">
        <f t="shared" si="416"/>
        <v>1</v>
      </c>
    </row>
    <row r="1475" spans="20:50" hidden="1">
      <c r="T1475" t="s">
        <v>35</v>
      </c>
      <c r="U1475" t="s">
        <v>61</v>
      </c>
      <c r="V1475" t="s">
        <v>0</v>
      </c>
      <c r="W1475" t="s">
        <v>142</v>
      </c>
      <c r="X1475" t="s">
        <v>1231</v>
      </c>
      <c r="Y1475" t="s">
        <v>37</v>
      </c>
      <c r="Z1475">
        <v>1</v>
      </c>
      <c r="AA1475" t="s">
        <v>38</v>
      </c>
      <c r="AB1475">
        <v>7</v>
      </c>
      <c r="AC1475" t="s">
        <v>39</v>
      </c>
      <c r="AD1475">
        <v>1</v>
      </c>
      <c r="AE1475">
        <f t="shared" si="400"/>
        <v>81.869897645844034</v>
      </c>
      <c r="AF1475" t="str">
        <f t="shared" si="417"/>
        <v>UR81.869897645844</v>
      </c>
      <c r="AG1475" t="str">
        <f>U1475&amp;AE1475</f>
        <v>UR81.869897645844</v>
      </c>
      <c r="AH1475">
        <f>COUNTIF($AG$49:AG4426,AG1475)</f>
        <v>1</v>
      </c>
      <c r="AI1475" s="6">
        <f t="shared" si="401"/>
        <v>0.5</v>
      </c>
      <c r="AJ1475" s="7">
        <f t="shared" si="402"/>
        <v>2.3333333333333335</v>
      </c>
      <c r="AK1475" s="7">
        <f t="shared" si="403"/>
        <v>0.33333333333333331</v>
      </c>
      <c r="AL1475" s="7">
        <f t="shared" si="404"/>
        <v>3.5</v>
      </c>
      <c r="AM1475" s="7">
        <f t="shared" si="405"/>
        <v>0.2</v>
      </c>
      <c r="AN1475" s="7">
        <f t="shared" si="406"/>
        <v>1.4</v>
      </c>
      <c r="AO1475" s="7">
        <f t="shared" si="407"/>
        <v>0.14285714285714285</v>
      </c>
      <c r="AP1475" s="8">
        <f t="shared" si="408"/>
        <v>1</v>
      </c>
      <c r="AQ1475" t="b">
        <f t="shared" si="409"/>
        <v>0</v>
      </c>
      <c r="AR1475" t="b">
        <f t="shared" si="410"/>
        <v>0</v>
      </c>
      <c r="AS1475" t="b">
        <f t="shared" si="411"/>
        <v>0</v>
      </c>
      <c r="AT1475" t="b">
        <f t="shared" si="412"/>
        <v>0</v>
      </c>
      <c r="AU1475" t="b">
        <f t="shared" si="413"/>
        <v>0</v>
      </c>
      <c r="AV1475" t="b">
        <f t="shared" si="414"/>
        <v>0</v>
      </c>
      <c r="AW1475" t="b">
        <f t="shared" si="415"/>
        <v>0</v>
      </c>
      <c r="AX1475" t="b">
        <f t="shared" si="416"/>
        <v>1</v>
      </c>
    </row>
    <row r="1476" spans="20:50" hidden="1">
      <c r="T1476" t="s">
        <v>53</v>
      </c>
      <c r="U1476" t="s">
        <v>61</v>
      </c>
      <c r="V1476">
        <v>33</v>
      </c>
      <c r="W1476" t="s">
        <v>142</v>
      </c>
      <c r="X1476" t="s">
        <v>1232</v>
      </c>
      <c r="Y1476" t="s">
        <v>37</v>
      </c>
      <c r="Z1476">
        <v>1</v>
      </c>
      <c r="AA1476" t="s">
        <v>38</v>
      </c>
      <c r="AB1476">
        <v>8</v>
      </c>
      <c r="AC1476" t="s">
        <v>39</v>
      </c>
      <c r="AD1476">
        <v>1</v>
      </c>
      <c r="AE1476">
        <f t="shared" si="400"/>
        <v>82.874983651098205</v>
      </c>
      <c r="AF1476" t="str">
        <f t="shared" si="417"/>
        <v>UR82.8749836510982</v>
      </c>
      <c r="AH1476">
        <f>COUNTIF($AE$49:AE4427,AE1476)</f>
        <v>12</v>
      </c>
      <c r="AI1476" s="6">
        <f t="shared" si="401"/>
        <v>0.5</v>
      </c>
      <c r="AJ1476" s="7">
        <f t="shared" si="402"/>
        <v>2.6666666666666665</v>
      </c>
      <c r="AK1476" s="7">
        <f t="shared" si="403"/>
        <v>0.33333333333333331</v>
      </c>
      <c r="AL1476" s="7">
        <f t="shared" si="404"/>
        <v>4</v>
      </c>
      <c r="AM1476" s="7">
        <f t="shared" si="405"/>
        <v>0.2</v>
      </c>
      <c r="AN1476" s="7">
        <f t="shared" si="406"/>
        <v>1.6</v>
      </c>
      <c r="AO1476" s="7">
        <f t="shared" si="407"/>
        <v>0.14285714285714285</v>
      </c>
      <c r="AP1476" s="8">
        <f t="shared" si="408"/>
        <v>1.1428571428571428</v>
      </c>
      <c r="AQ1476" t="b">
        <f t="shared" si="409"/>
        <v>0</v>
      </c>
      <c r="AR1476" t="b">
        <f t="shared" si="410"/>
        <v>0</v>
      </c>
      <c r="AS1476" t="b">
        <f t="shared" si="411"/>
        <v>0</v>
      </c>
      <c r="AT1476" t="b">
        <f t="shared" si="412"/>
        <v>1</v>
      </c>
      <c r="AU1476" t="b">
        <f t="shared" si="413"/>
        <v>0</v>
      </c>
      <c r="AV1476" t="b">
        <f t="shared" si="414"/>
        <v>0</v>
      </c>
      <c r="AW1476" t="b">
        <f t="shared" si="415"/>
        <v>0</v>
      </c>
      <c r="AX1476" t="b">
        <f t="shared" si="416"/>
        <v>0</v>
      </c>
    </row>
    <row r="1477" spans="20:50" hidden="1">
      <c r="T1477" t="s">
        <v>53</v>
      </c>
      <c r="U1477" t="s">
        <v>61</v>
      </c>
      <c r="V1477">
        <v>34</v>
      </c>
      <c r="W1477" t="s">
        <v>142</v>
      </c>
      <c r="X1477" t="s">
        <v>1233</v>
      </c>
      <c r="Y1477" t="s">
        <v>37</v>
      </c>
      <c r="Z1477">
        <v>1</v>
      </c>
      <c r="AA1477" t="s">
        <v>38</v>
      </c>
      <c r="AB1477">
        <v>8</v>
      </c>
      <c r="AC1477" t="s">
        <v>39</v>
      </c>
      <c r="AD1477">
        <v>2</v>
      </c>
      <c r="AE1477">
        <f t="shared" si="400"/>
        <v>82.874983651098205</v>
      </c>
      <c r="AF1477" t="str">
        <f t="shared" si="417"/>
        <v>UR82.8749836510982</v>
      </c>
      <c r="AH1477">
        <f>COUNTIF($AE$49:AE4428,AE1477)</f>
        <v>12</v>
      </c>
      <c r="AI1477" s="6">
        <f t="shared" si="401"/>
        <v>0.5</v>
      </c>
      <c r="AJ1477" s="7">
        <f t="shared" si="402"/>
        <v>2.6666666666666665</v>
      </c>
      <c r="AK1477" s="7">
        <f t="shared" si="403"/>
        <v>0.33333333333333331</v>
      </c>
      <c r="AL1477" s="7">
        <f t="shared" si="404"/>
        <v>4</v>
      </c>
      <c r="AM1477" s="7">
        <f t="shared" si="405"/>
        <v>0.2</v>
      </c>
      <c r="AN1477" s="7">
        <f t="shared" si="406"/>
        <v>1.6</v>
      </c>
      <c r="AO1477" s="7">
        <f t="shared" si="407"/>
        <v>0.14285714285714285</v>
      </c>
      <c r="AP1477" s="8">
        <f t="shared" si="408"/>
        <v>1.1428571428571428</v>
      </c>
      <c r="AQ1477" t="b">
        <f t="shared" si="409"/>
        <v>0</v>
      </c>
      <c r="AR1477" t="b">
        <f t="shared" si="410"/>
        <v>0</v>
      </c>
      <c r="AS1477" t="b">
        <f t="shared" si="411"/>
        <v>0</v>
      </c>
      <c r="AT1477" t="b">
        <f t="shared" si="412"/>
        <v>1</v>
      </c>
      <c r="AU1477" t="b">
        <f t="shared" si="413"/>
        <v>0</v>
      </c>
      <c r="AV1477" t="b">
        <f t="shared" si="414"/>
        <v>0</v>
      </c>
      <c r="AW1477" t="b">
        <f t="shared" si="415"/>
        <v>0</v>
      </c>
      <c r="AX1477" t="b">
        <f t="shared" si="416"/>
        <v>0</v>
      </c>
    </row>
    <row r="1478" spans="20:50" hidden="1">
      <c r="T1478" t="s">
        <v>53</v>
      </c>
      <c r="U1478" t="s">
        <v>61</v>
      </c>
      <c r="V1478">
        <v>35</v>
      </c>
      <c r="W1478" t="s">
        <v>142</v>
      </c>
      <c r="X1478" t="s">
        <v>1234</v>
      </c>
      <c r="Y1478" t="s">
        <v>37</v>
      </c>
      <c r="Z1478">
        <v>1</v>
      </c>
      <c r="AA1478" t="s">
        <v>38</v>
      </c>
      <c r="AB1478">
        <v>8</v>
      </c>
      <c r="AC1478" t="s">
        <v>39</v>
      </c>
      <c r="AD1478">
        <v>3</v>
      </c>
      <c r="AE1478">
        <f t="shared" si="400"/>
        <v>82.874983651098205</v>
      </c>
      <c r="AF1478" t="str">
        <f t="shared" si="417"/>
        <v>UR82.8749836510982</v>
      </c>
      <c r="AH1478">
        <f>COUNTIF($AE$49:AE4429,AE1478)</f>
        <v>12</v>
      </c>
      <c r="AI1478" s="6">
        <f t="shared" si="401"/>
        <v>0.5</v>
      </c>
      <c r="AJ1478" s="7">
        <f t="shared" si="402"/>
        <v>2.6666666666666665</v>
      </c>
      <c r="AK1478" s="7">
        <f t="shared" si="403"/>
        <v>0.33333333333333331</v>
      </c>
      <c r="AL1478" s="7">
        <f t="shared" si="404"/>
        <v>4</v>
      </c>
      <c r="AM1478" s="7">
        <f t="shared" si="405"/>
        <v>0.2</v>
      </c>
      <c r="AN1478" s="7">
        <f t="shared" si="406"/>
        <v>1.6</v>
      </c>
      <c r="AO1478" s="7">
        <f t="shared" si="407"/>
        <v>0.14285714285714285</v>
      </c>
      <c r="AP1478" s="8">
        <f t="shared" si="408"/>
        <v>1.1428571428571428</v>
      </c>
      <c r="AQ1478" t="b">
        <f t="shared" si="409"/>
        <v>0</v>
      </c>
      <c r="AR1478" t="b">
        <f t="shared" si="410"/>
        <v>0</v>
      </c>
      <c r="AS1478" t="b">
        <f t="shared" si="411"/>
        <v>0</v>
      </c>
      <c r="AT1478" t="b">
        <f t="shared" si="412"/>
        <v>1</v>
      </c>
      <c r="AU1478" t="b">
        <f t="shared" si="413"/>
        <v>0</v>
      </c>
      <c r="AV1478" t="b">
        <f t="shared" si="414"/>
        <v>0</v>
      </c>
      <c r="AW1478" t="b">
        <f t="shared" si="415"/>
        <v>0</v>
      </c>
      <c r="AX1478" t="b">
        <f t="shared" si="416"/>
        <v>0</v>
      </c>
    </row>
    <row r="1479" spans="20:50" hidden="1">
      <c r="T1479" t="s">
        <v>53</v>
      </c>
      <c r="U1479" t="s">
        <v>61</v>
      </c>
      <c r="V1479">
        <v>36</v>
      </c>
      <c r="W1479" t="s">
        <v>142</v>
      </c>
      <c r="X1479" t="s">
        <v>1235</v>
      </c>
      <c r="Y1479" t="s">
        <v>37</v>
      </c>
      <c r="Z1479">
        <v>1</v>
      </c>
      <c r="AA1479" t="s">
        <v>38</v>
      </c>
      <c r="AB1479">
        <v>8</v>
      </c>
      <c r="AC1479" t="s">
        <v>39</v>
      </c>
      <c r="AD1479">
        <v>4</v>
      </c>
      <c r="AE1479">
        <f t="shared" si="400"/>
        <v>82.874983651098205</v>
      </c>
      <c r="AF1479" t="str">
        <f t="shared" si="417"/>
        <v>UR82.8749836510982</v>
      </c>
      <c r="AH1479">
        <f>COUNTIF($AE$49:AE4430,AE1479)</f>
        <v>12</v>
      </c>
      <c r="AI1479" s="6">
        <f t="shared" si="401"/>
        <v>0.5</v>
      </c>
      <c r="AJ1479" s="7">
        <f t="shared" si="402"/>
        <v>2.6666666666666665</v>
      </c>
      <c r="AK1479" s="7">
        <f t="shared" si="403"/>
        <v>0.33333333333333331</v>
      </c>
      <c r="AL1479" s="7">
        <f t="shared" si="404"/>
        <v>4</v>
      </c>
      <c r="AM1479" s="7">
        <f t="shared" si="405"/>
        <v>0.2</v>
      </c>
      <c r="AN1479" s="7">
        <f t="shared" si="406"/>
        <v>1.6</v>
      </c>
      <c r="AO1479" s="7">
        <f t="shared" si="407"/>
        <v>0.14285714285714285</v>
      </c>
      <c r="AP1479" s="8">
        <f t="shared" si="408"/>
        <v>1.1428571428571428</v>
      </c>
      <c r="AQ1479" t="b">
        <f t="shared" si="409"/>
        <v>0</v>
      </c>
      <c r="AR1479" t="b">
        <f t="shared" si="410"/>
        <v>0</v>
      </c>
      <c r="AS1479" t="b">
        <f t="shared" si="411"/>
        <v>0</v>
      </c>
      <c r="AT1479" t="b">
        <f t="shared" si="412"/>
        <v>1</v>
      </c>
      <c r="AU1479" t="b">
        <f t="shared" si="413"/>
        <v>0</v>
      </c>
      <c r="AV1479" t="b">
        <f t="shared" si="414"/>
        <v>0</v>
      </c>
      <c r="AW1479" t="b">
        <f t="shared" si="415"/>
        <v>0</v>
      </c>
      <c r="AX1479" t="b">
        <f t="shared" si="416"/>
        <v>0</v>
      </c>
    </row>
    <row r="1480" spans="20:50" hidden="1">
      <c r="T1480" t="s">
        <v>53</v>
      </c>
      <c r="U1480" t="s">
        <v>61</v>
      </c>
      <c r="V1480">
        <v>37</v>
      </c>
      <c r="W1480" t="s">
        <v>142</v>
      </c>
      <c r="X1480" t="s">
        <v>1236</v>
      </c>
      <c r="Y1480" t="s">
        <v>37</v>
      </c>
      <c r="Z1480">
        <v>1</v>
      </c>
      <c r="AA1480" t="s">
        <v>38</v>
      </c>
      <c r="AB1480">
        <v>9</v>
      </c>
      <c r="AC1480" t="s">
        <v>39</v>
      </c>
      <c r="AD1480">
        <v>1</v>
      </c>
      <c r="AE1480">
        <f t="shared" si="400"/>
        <v>83.659808254090095</v>
      </c>
      <c r="AF1480" t="str">
        <f t="shared" si="417"/>
        <v>UR83.6598082540901</v>
      </c>
      <c r="AH1480">
        <f>COUNTIF($AE$49:AE4431,AE1480)</f>
        <v>6</v>
      </c>
      <c r="AI1480" s="6">
        <f t="shared" si="401"/>
        <v>0.5</v>
      </c>
      <c r="AJ1480" s="7">
        <f t="shared" si="402"/>
        <v>3</v>
      </c>
      <c r="AK1480" s="7">
        <f t="shared" si="403"/>
        <v>0.33333333333333331</v>
      </c>
      <c r="AL1480" s="7">
        <f t="shared" si="404"/>
        <v>4.5</v>
      </c>
      <c r="AM1480" s="7">
        <f t="shared" si="405"/>
        <v>0.2</v>
      </c>
      <c r="AN1480" s="7">
        <f t="shared" si="406"/>
        <v>1.8</v>
      </c>
      <c r="AO1480" s="7">
        <f t="shared" si="407"/>
        <v>0.14285714285714285</v>
      </c>
      <c r="AP1480" s="8">
        <f t="shared" si="408"/>
        <v>1.2857142857142858</v>
      </c>
      <c r="AQ1480" t="b">
        <f t="shared" si="409"/>
        <v>0</v>
      </c>
      <c r="AR1480" t="b">
        <f t="shared" si="410"/>
        <v>1</v>
      </c>
      <c r="AS1480" t="b">
        <f t="shared" si="411"/>
        <v>0</v>
      </c>
      <c r="AT1480" t="b">
        <f t="shared" si="412"/>
        <v>0</v>
      </c>
      <c r="AU1480" t="b">
        <f t="shared" si="413"/>
        <v>0</v>
      </c>
      <c r="AV1480" t="b">
        <f t="shared" si="414"/>
        <v>0</v>
      </c>
      <c r="AW1480" t="b">
        <f t="shared" si="415"/>
        <v>0</v>
      </c>
      <c r="AX1480" t="b">
        <f t="shared" si="416"/>
        <v>0</v>
      </c>
    </row>
    <row r="1481" spans="20:50" hidden="1">
      <c r="T1481" t="s">
        <v>35</v>
      </c>
      <c r="U1481" t="s">
        <v>61</v>
      </c>
      <c r="V1481" t="s">
        <v>0</v>
      </c>
      <c r="W1481" t="s">
        <v>142</v>
      </c>
      <c r="X1481" t="s">
        <v>1236</v>
      </c>
      <c r="Y1481" t="s">
        <v>37</v>
      </c>
      <c r="Z1481">
        <v>1</v>
      </c>
      <c r="AA1481" t="s">
        <v>38</v>
      </c>
      <c r="AB1481">
        <v>9</v>
      </c>
      <c r="AC1481" t="s">
        <v>39</v>
      </c>
      <c r="AD1481">
        <v>1</v>
      </c>
      <c r="AE1481">
        <f t="shared" si="400"/>
        <v>83.659808254090095</v>
      </c>
      <c r="AF1481" t="str">
        <f t="shared" si="417"/>
        <v>UR83.6598082540901</v>
      </c>
      <c r="AG1481" t="str">
        <f>U1481&amp;AE1481</f>
        <v>UR83.6598082540901</v>
      </c>
      <c r="AH1481">
        <f>COUNTIF($AG$49:AG4432,AG1481)</f>
        <v>1</v>
      </c>
      <c r="AI1481" s="6">
        <f t="shared" si="401"/>
        <v>0.5</v>
      </c>
      <c r="AJ1481" s="7">
        <f t="shared" si="402"/>
        <v>3</v>
      </c>
      <c r="AK1481" s="7">
        <f t="shared" si="403"/>
        <v>0.33333333333333331</v>
      </c>
      <c r="AL1481" s="7">
        <f t="shared" si="404"/>
        <v>4.5</v>
      </c>
      <c r="AM1481" s="7">
        <f t="shared" si="405"/>
        <v>0.2</v>
      </c>
      <c r="AN1481" s="7">
        <f t="shared" si="406"/>
        <v>1.8</v>
      </c>
      <c r="AO1481" s="7">
        <f t="shared" si="407"/>
        <v>0.14285714285714285</v>
      </c>
      <c r="AP1481" s="8">
        <f t="shared" si="408"/>
        <v>1.2857142857142858</v>
      </c>
      <c r="AQ1481" t="b">
        <f t="shared" si="409"/>
        <v>0</v>
      </c>
      <c r="AR1481" t="b">
        <f t="shared" si="410"/>
        <v>1</v>
      </c>
      <c r="AS1481" t="b">
        <f t="shared" si="411"/>
        <v>0</v>
      </c>
      <c r="AT1481" t="b">
        <f t="shared" si="412"/>
        <v>0</v>
      </c>
      <c r="AU1481" t="b">
        <f t="shared" si="413"/>
        <v>0</v>
      </c>
      <c r="AV1481" t="b">
        <f t="shared" si="414"/>
        <v>0</v>
      </c>
      <c r="AW1481" t="b">
        <f t="shared" si="415"/>
        <v>0</v>
      </c>
      <c r="AX1481" t="b">
        <f t="shared" si="416"/>
        <v>0</v>
      </c>
    </row>
    <row r="1482" spans="20:50" hidden="1">
      <c r="T1482" t="s">
        <v>53</v>
      </c>
      <c r="U1482" t="s">
        <v>61</v>
      </c>
      <c r="V1482">
        <v>38</v>
      </c>
      <c r="W1482" t="s">
        <v>142</v>
      </c>
      <c r="X1482" t="s">
        <v>1237</v>
      </c>
      <c r="Y1482" t="s">
        <v>37</v>
      </c>
      <c r="Z1482">
        <v>1</v>
      </c>
      <c r="AA1482" t="s">
        <v>38</v>
      </c>
      <c r="AB1482">
        <v>10</v>
      </c>
      <c r="AC1482" t="s">
        <v>39</v>
      </c>
      <c r="AD1482">
        <v>1</v>
      </c>
      <c r="AE1482">
        <f t="shared" si="400"/>
        <v>84.289406862500371</v>
      </c>
      <c r="AF1482" t="str">
        <f t="shared" si="417"/>
        <v>UR84.2894068625004</v>
      </c>
      <c r="AH1482">
        <f>COUNTIF($AE$49:AE4433,AE1482)</f>
        <v>6</v>
      </c>
      <c r="AI1482" s="6">
        <f t="shared" si="401"/>
        <v>0.5</v>
      </c>
      <c r="AJ1482" s="7">
        <f t="shared" si="402"/>
        <v>3.3333333333333335</v>
      </c>
      <c r="AK1482" s="7">
        <f t="shared" si="403"/>
        <v>0.33333333333333331</v>
      </c>
      <c r="AL1482" s="7">
        <f t="shared" si="404"/>
        <v>5</v>
      </c>
      <c r="AM1482" s="7">
        <f t="shared" si="405"/>
        <v>0.2</v>
      </c>
      <c r="AN1482" s="7">
        <f t="shared" si="406"/>
        <v>2</v>
      </c>
      <c r="AO1482" s="7">
        <f t="shared" si="407"/>
        <v>0.14285714285714285</v>
      </c>
      <c r="AP1482" s="8">
        <f t="shared" si="408"/>
        <v>1.4285714285714286</v>
      </c>
      <c r="AQ1482" t="b">
        <f t="shared" si="409"/>
        <v>0</v>
      </c>
      <c r="AR1482" t="b">
        <f t="shared" si="410"/>
        <v>0</v>
      </c>
      <c r="AS1482" t="b">
        <f t="shared" si="411"/>
        <v>0</v>
      </c>
      <c r="AT1482" t="b">
        <f t="shared" si="412"/>
        <v>1</v>
      </c>
      <c r="AU1482" t="b">
        <f t="shared" si="413"/>
        <v>0</v>
      </c>
      <c r="AV1482" t="b">
        <f t="shared" si="414"/>
        <v>1</v>
      </c>
      <c r="AW1482" t="b">
        <f t="shared" si="415"/>
        <v>0</v>
      </c>
      <c r="AX1482" t="b">
        <f t="shared" si="416"/>
        <v>0</v>
      </c>
    </row>
    <row r="1483" spans="20:50" hidden="1">
      <c r="T1483" t="s">
        <v>53</v>
      </c>
      <c r="U1483" t="s">
        <v>61</v>
      </c>
      <c r="V1483">
        <v>39</v>
      </c>
      <c r="W1483" t="s">
        <v>142</v>
      </c>
      <c r="X1483" t="s">
        <v>1238</v>
      </c>
      <c r="Y1483" t="s">
        <v>37</v>
      </c>
      <c r="Z1483">
        <v>1</v>
      </c>
      <c r="AA1483" t="s">
        <v>38</v>
      </c>
      <c r="AB1483">
        <v>10</v>
      </c>
      <c r="AC1483" t="s">
        <v>39</v>
      </c>
      <c r="AD1483">
        <v>2</v>
      </c>
      <c r="AE1483">
        <f t="shared" si="400"/>
        <v>84.289406862500371</v>
      </c>
      <c r="AF1483" t="str">
        <f t="shared" si="417"/>
        <v>UR84.2894068625004</v>
      </c>
      <c r="AH1483">
        <f>COUNTIF($AE$49:AE4434,AE1483)</f>
        <v>6</v>
      </c>
      <c r="AI1483" s="6">
        <f t="shared" si="401"/>
        <v>0.5</v>
      </c>
      <c r="AJ1483" s="7">
        <f t="shared" si="402"/>
        <v>3.3333333333333335</v>
      </c>
      <c r="AK1483" s="7">
        <f t="shared" si="403"/>
        <v>0.33333333333333331</v>
      </c>
      <c r="AL1483" s="7">
        <f t="shared" si="404"/>
        <v>5</v>
      </c>
      <c r="AM1483" s="7">
        <f t="shared" si="405"/>
        <v>0.2</v>
      </c>
      <c r="AN1483" s="7">
        <f t="shared" si="406"/>
        <v>2</v>
      </c>
      <c r="AO1483" s="7">
        <f t="shared" si="407"/>
        <v>0.14285714285714285</v>
      </c>
      <c r="AP1483" s="8">
        <f t="shared" si="408"/>
        <v>1.4285714285714286</v>
      </c>
      <c r="AQ1483" t="b">
        <f t="shared" si="409"/>
        <v>0</v>
      </c>
      <c r="AR1483" t="b">
        <f t="shared" si="410"/>
        <v>0</v>
      </c>
      <c r="AS1483" t="b">
        <f t="shared" si="411"/>
        <v>0</v>
      </c>
      <c r="AT1483" t="b">
        <f t="shared" si="412"/>
        <v>1</v>
      </c>
      <c r="AU1483" t="b">
        <f t="shared" si="413"/>
        <v>0</v>
      </c>
      <c r="AV1483" t="b">
        <f t="shared" si="414"/>
        <v>1</v>
      </c>
      <c r="AW1483" t="b">
        <f t="shared" si="415"/>
        <v>0</v>
      </c>
      <c r="AX1483" t="b">
        <f t="shared" si="416"/>
        <v>0</v>
      </c>
    </row>
    <row r="1484" spans="20:50" hidden="1">
      <c r="T1484" t="s">
        <v>53</v>
      </c>
      <c r="U1484" t="s">
        <v>61</v>
      </c>
      <c r="V1484">
        <v>40</v>
      </c>
      <c r="W1484" t="s">
        <v>142</v>
      </c>
      <c r="X1484" t="s">
        <v>1239</v>
      </c>
      <c r="Y1484" t="s">
        <v>37</v>
      </c>
      <c r="Z1484">
        <v>1</v>
      </c>
      <c r="AA1484" t="s">
        <v>38</v>
      </c>
      <c r="AB1484">
        <v>10</v>
      </c>
      <c r="AC1484" t="s">
        <v>39</v>
      </c>
      <c r="AD1484">
        <v>3</v>
      </c>
      <c r="AE1484">
        <f t="shared" si="400"/>
        <v>84.289406862500371</v>
      </c>
      <c r="AF1484" t="str">
        <f t="shared" si="417"/>
        <v>UR84.2894068625004</v>
      </c>
      <c r="AH1484">
        <f>COUNTIF($AE$49:AE4435,AE1484)</f>
        <v>6</v>
      </c>
      <c r="AI1484" s="6">
        <f t="shared" si="401"/>
        <v>0.5</v>
      </c>
      <c r="AJ1484" s="7">
        <f t="shared" si="402"/>
        <v>3.3333333333333335</v>
      </c>
      <c r="AK1484" s="7">
        <f t="shared" si="403"/>
        <v>0.33333333333333331</v>
      </c>
      <c r="AL1484" s="7">
        <f t="shared" si="404"/>
        <v>5</v>
      </c>
      <c r="AM1484" s="7">
        <f t="shared" si="405"/>
        <v>0.2</v>
      </c>
      <c r="AN1484" s="7">
        <f t="shared" si="406"/>
        <v>2</v>
      </c>
      <c r="AO1484" s="7">
        <f t="shared" si="407"/>
        <v>0.14285714285714285</v>
      </c>
      <c r="AP1484" s="8">
        <f t="shared" si="408"/>
        <v>1.4285714285714286</v>
      </c>
      <c r="AQ1484" t="b">
        <f t="shared" si="409"/>
        <v>0</v>
      </c>
      <c r="AR1484" t="b">
        <f t="shared" si="410"/>
        <v>0</v>
      </c>
      <c r="AS1484" t="b">
        <f t="shared" si="411"/>
        <v>0</v>
      </c>
      <c r="AT1484" t="b">
        <f t="shared" si="412"/>
        <v>1</v>
      </c>
      <c r="AU1484" t="b">
        <f t="shared" si="413"/>
        <v>0</v>
      </c>
      <c r="AV1484" t="b">
        <f t="shared" si="414"/>
        <v>1</v>
      </c>
      <c r="AW1484" t="b">
        <f t="shared" si="415"/>
        <v>0</v>
      </c>
      <c r="AX1484" t="b">
        <f t="shared" si="416"/>
        <v>0</v>
      </c>
    </row>
    <row r="1485" spans="20:50" hidden="1">
      <c r="T1485" t="s">
        <v>53</v>
      </c>
      <c r="U1485" t="s">
        <v>61</v>
      </c>
      <c r="V1485">
        <v>41</v>
      </c>
      <c r="W1485" t="s">
        <v>142</v>
      </c>
      <c r="X1485" t="s">
        <v>1240</v>
      </c>
      <c r="Y1485" t="s">
        <v>37</v>
      </c>
      <c r="Z1485">
        <v>1</v>
      </c>
      <c r="AA1485" t="s">
        <v>38</v>
      </c>
      <c r="AB1485">
        <v>11</v>
      </c>
      <c r="AC1485" t="s">
        <v>39</v>
      </c>
      <c r="AD1485">
        <v>1</v>
      </c>
      <c r="AE1485">
        <f t="shared" si="400"/>
        <v>84.805571092265197</v>
      </c>
      <c r="AF1485" t="str">
        <f t="shared" si="417"/>
        <v>UR84.8055710922652</v>
      </c>
      <c r="AH1485">
        <f>COUNTIF($AE$49:AE4436,AE1485)</f>
        <v>7</v>
      </c>
      <c r="AI1485" s="6">
        <f t="shared" si="401"/>
        <v>0.5</v>
      </c>
      <c r="AJ1485" s="7">
        <f t="shared" si="402"/>
        <v>3.6666666666666665</v>
      </c>
      <c r="AK1485" s="7">
        <f t="shared" si="403"/>
        <v>0.33333333333333331</v>
      </c>
      <c r="AL1485" s="7">
        <f t="shared" si="404"/>
        <v>5.5</v>
      </c>
      <c r="AM1485" s="7">
        <f t="shared" si="405"/>
        <v>0.2</v>
      </c>
      <c r="AN1485" s="7">
        <f t="shared" si="406"/>
        <v>2.2000000000000002</v>
      </c>
      <c r="AO1485" s="7">
        <f t="shared" si="407"/>
        <v>0.14285714285714285</v>
      </c>
      <c r="AP1485" s="8">
        <f t="shared" si="408"/>
        <v>1.5714285714285714</v>
      </c>
      <c r="AQ1485" t="b">
        <f t="shared" si="409"/>
        <v>0</v>
      </c>
      <c r="AR1485" t="b">
        <f t="shared" si="410"/>
        <v>0</v>
      </c>
      <c r="AS1485" t="b">
        <f t="shared" si="411"/>
        <v>0</v>
      </c>
      <c r="AT1485" t="b">
        <f t="shared" si="412"/>
        <v>0</v>
      </c>
      <c r="AU1485" t="b">
        <f t="shared" si="413"/>
        <v>0</v>
      </c>
      <c r="AV1485" t="b">
        <f t="shared" si="414"/>
        <v>0</v>
      </c>
      <c r="AW1485" t="b">
        <f t="shared" si="415"/>
        <v>0</v>
      </c>
      <c r="AX1485" t="b">
        <f t="shared" si="416"/>
        <v>0</v>
      </c>
    </row>
    <row r="1486" spans="20:50" hidden="1">
      <c r="T1486" t="s">
        <v>53</v>
      </c>
      <c r="U1486" t="s">
        <v>61</v>
      </c>
      <c r="V1486">
        <v>42</v>
      </c>
      <c r="W1486" t="s">
        <v>142</v>
      </c>
      <c r="X1486" t="s">
        <v>1241</v>
      </c>
      <c r="Y1486" t="s">
        <v>37</v>
      </c>
      <c r="Z1486">
        <v>1</v>
      </c>
      <c r="AA1486" t="s">
        <v>38</v>
      </c>
      <c r="AB1486">
        <v>11</v>
      </c>
      <c r="AC1486" t="s">
        <v>39</v>
      </c>
      <c r="AD1486">
        <v>2</v>
      </c>
      <c r="AE1486">
        <f t="shared" si="400"/>
        <v>84.805571092265197</v>
      </c>
      <c r="AF1486" t="str">
        <f t="shared" si="417"/>
        <v>UR84.8055710922652</v>
      </c>
      <c r="AH1486">
        <f>COUNTIF($AE$49:AE4437,AE1486)</f>
        <v>7</v>
      </c>
      <c r="AI1486" s="6">
        <f t="shared" si="401"/>
        <v>0.5</v>
      </c>
      <c r="AJ1486" s="7">
        <f t="shared" si="402"/>
        <v>3.6666666666666665</v>
      </c>
      <c r="AK1486" s="7">
        <f t="shared" si="403"/>
        <v>0.33333333333333331</v>
      </c>
      <c r="AL1486" s="7">
        <f t="shared" si="404"/>
        <v>5.5</v>
      </c>
      <c r="AM1486" s="7">
        <f t="shared" si="405"/>
        <v>0.2</v>
      </c>
      <c r="AN1486" s="7">
        <f t="shared" si="406"/>
        <v>2.2000000000000002</v>
      </c>
      <c r="AO1486" s="7">
        <f t="shared" si="407"/>
        <v>0.14285714285714285</v>
      </c>
      <c r="AP1486" s="8">
        <f t="shared" si="408"/>
        <v>1.5714285714285714</v>
      </c>
      <c r="AQ1486" t="b">
        <f t="shared" si="409"/>
        <v>0</v>
      </c>
      <c r="AR1486" t="b">
        <f t="shared" si="410"/>
        <v>0</v>
      </c>
      <c r="AS1486" t="b">
        <f t="shared" si="411"/>
        <v>0</v>
      </c>
      <c r="AT1486" t="b">
        <f t="shared" si="412"/>
        <v>0</v>
      </c>
      <c r="AU1486" t="b">
        <f t="shared" si="413"/>
        <v>0</v>
      </c>
      <c r="AV1486" t="b">
        <f t="shared" si="414"/>
        <v>0</v>
      </c>
      <c r="AW1486" t="b">
        <f t="shared" si="415"/>
        <v>0</v>
      </c>
      <c r="AX1486" t="b">
        <f t="shared" si="416"/>
        <v>0</v>
      </c>
    </row>
    <row r="1487" spans="20:50" hidden="1">
      <c r="T1487" t="s">
        <v>53</v>
      </c>
      <c r="U1487" t="s">
        <v>61</v>
      </c>
      <c r="V1487">
        <v>43</v>
      </c>
      <c r="W1487" t="s">
        <v>142</v>
      </c>
      <c r="X1487" t="s">
        <v>1242</v>
      </c>
      <c r="Y1487" t="s">
        <v>37</v>
      </c>
      <c r="Z1487">
        <v>1</v>
      </c>
      <c r="AA1487" t="s">
        <v>38</v>
      </c>
      <c r="AB1487">
        <v>11</v>
      </c>
      <c r="AC1487" t="s">
        <v>39</v>
      </c>
      <c r="AD1487">
        <v>3</v>
      </c>
      <c r="AE1487">
        <f t="shared" si="400"/>
        <v>84.805571092265197</v>
      </c>
      <c r="AF1487" t="str">
        <f t="shared" si="417"/>
        <v>UR84.8055710922652</v>
      </c>
      <c r="AH1487">
        <f>COUNTIF($AE$49:AE4438,AE1487)</f>
        <v>7</v>
      </c>
      <c r="AI1487" s="6">
        <f t="shared" si="401"/>
        <v>0.5</v>
      </c>
      <c r="AJ1487" s="7">
        <f t="shared" si="402"/>
        <v>3.6666666666666665</v>
      </c>
      <c r="AK1487" s="7">
        <f t="shared" si="403"/>
        <v>0.33333333333333331</v>
      </c>
      <c r="AL1487" s="7">
        <f t="shared" si="404"/>
        <v>5.5</v>
      </c>
      <c r="AM1487" s="7">
        <f t="shared" si="405"/>
        <v>0.2</v>
      </c>
      <c r="AN1487" s="7">
        <f t="shared" si="406"/>
        <v>2.2000000000000002</v>
      </c>
      <c r="AO1487" s="7">
        <f t="shared" si="407"/>
        <v>0.14285714285714285</v>
      </c>
      <c r="AP1487" s="8">
        <f t="shared" si="408"/>
        <v>1.5714285714285714</v>
      </c>
      <c r="AQ1487" t="b">
        <f t="shared" si="409"/>
        <v>0</v>
      </c>
      <c r="AR1487" t="b">
        <f t="shared" si="410"/>
        <v>0</v>
      </c>
      <c r="AS1487" t="b">
        <f t="shared" si="411"/>
        <v>0</v>
      </c>
      <c r="AT1487" t="b">
        <f t="shared" si="412"/>
        <v>0</v>
      </c>
      <c r="AU1487" t="b">
        <f t="shared" si="413"/>
        <v>0</v>
      </c>
      <c r="AV1487" t="b">
        <f t="shared" si="414"/>
        <v>0</v>
      </c>
      <c r="AW1487" t="b">
        <f t="shared" si="415"/>
        <v>0</v>
      </c>
      <c r="AX1487" t="b">
        <f t="shared" si="416"/>
        <v>0</v>
      </c>
    </row>
    <row r="1488" spans="20:50" hidden="1">
      <c r="T1488" t="s">
        <v>53</v>
      </c>
      <c r="U1488" t="s">
        <v>61</v>
      </c>
      <c r="V1488">
        <v>44</v>
      </c>
      <c r="W1488" t="s">
        <v>142</v>
      </c>
      <c r="X1488" t="s">
        <v>1243</v>
      </c>
      <c r="Y1488" t="s">
        <v>37</v>
      </c>
      <c r="Z1488">
        <v>1</v>
      </c>
      <c r="AA1488" t="s">
        <v>38</v>
      </c>
      <c r="AB1488">
        <v>12</v>
      </c>
      <c r="AC1488" t="s">
        <v>39</v>
      </c>
      <c r="AD1488">
        <v>1</v>
      </c>
      <c r="AE1488">
        <f t="shared" si="400"/>
        <v>85.236358309273825</v>
      </c>
      <c r="AF1488" t="str">
        <f t="shared" si="417"/>
        <v>UR85.2363583092738</v>
      </c>
      <c r="AH1488">
        <f>COUNTIF($AE$49:AE4439,AE1488)</f>
        <v>4</v>
      </c>
      <c r="AI1488" s="6">
        <f t="shared" si="401"/>
        <v>0.5</v>
      </c>
      <c r="AJ1488" s="7">
        <f t="shared" si="402"/>
        <v>4</v>
      </c>
      <c r="AK1488" s="7">
        <f t="shared" si="403"/>
        <v>0.33333333333333331</v>
      </c>
      <c r="AL1488" s="7">
        <f t="shared" si="404"/>
        <v>6</v>
      </c>
      <c r="AM1488" s="7">
        <f t="shared" si="405"/>
        <v>0.2</v>
      </c>
      <c r="AN1488" s="7">
        <f t="shared" si="406"/>
        <v>2.4</v>
      </c>
      <c r="AO1488" s="7">
        <f t="shared" si="407"/>
        <v>0.14285714285714285</v>
      </c>
      <c r="AP1488" s="8">
        <f t="shared" si="408"/>
        <v>1.7142857142857142</v>
      </c>
      <c r="AQ1488" t="b">
        <f t="shared" si="409"/>
        <v>0</v>
      </c>
      <c r="AR1488" t="b">
        <f t="shared" si="410"/>
        <v>1</v>
      </c>
      <c r="AS1488" t="b">
        <f t="shared" si="411"/>
        <v>0</v>
      </c>
      <c r="AT1488" t="b">
        <f t="shared" si="412"/>
        <v>1</v>
      </c>
      <c r="AU1488" t="b">
        <f t="shared" si="413"/>
        <v>0</v>
      </c>
      <c r="AV1488" t="b">
        <f t="shared" si="414"/>
        <v>0</v>
      </c>
      <c r="AW1488" t="b">
        <f t="shared" si="415"/>
        <v>0</v>
      </c>
      <c r="AX1488" t="b">
        <f t="shared" si="416"/>
        <v>0</v>
      </c>
    </row>
    <row r="1489" spans="20:50" hidden="1">
      <c r="T1489" t="s">
        <v>35</v>
      </c>
      <c r="U1489" t="s">
        <v>61</v>
      </c>
      <c r="V1489" t="s">
        <v>0</v>
      </c>
      <c r="W1489" t="s">
        <v>142</v>
      </c>
      <c r="X1489" t="s">
        <v>1243</v>
      </c>
      <c r="Y1489" t="s">
        <v>37</v>
      </c>
      <c r="Z1489">
        <v>1</v>
      </c>
      <c r="AA1489" t="s">
        <v>38</v>
      </c>
      <c r="AB1489">
        <v>12</v>
      </c>
      <c r="AC1489" t="s">
        <v>39</v>
      </c>
      <c r="AD1489">
        <v>1</v>
      </c>
      <c r="AE1489">
        <f t="shared" si="400"/>
        <v>85.236358309273825</v>
      </c>
      <c r="AF1489" t="str">
        <f t="shared" si="417"/>
        <v>UR85.2363583092738</v>
      </c>
      <c r="AG1489" t="str">
        <f>U1489&amp;AE1489</f>
        <v>UR85.2363583092738</v>
      </c>
      <c r="AH1489">
        <f>COUNTIF($AG$49:AG4440,AG1489)</f>
        <v>1</v>
      </c>
      <c r="AI1489" s="6">
        <f t="shared" si="401"/>
        <v>0.5</v>
      </c>
      <c r="AJ1489" s="7">
        <f t="shared" si="402"/>
        <v>4</v>
      </c>
      <c r="AK1489" s="7">
        <f t="shared" si="403"/>
        <v>0.33333333333333331</v>
      </c>
      <c r="AL1489" s="7">
        <f t="shared" si="404"/>
        <v>6</v>
      </c>
      <c r="AM1489" s="7">
        <f t="shared" si="405"/>
        <v>0.2</v>
      </c>
      <c r="AN1489" s="7">
        <f t="shared" si="406"/>
        <v>2.4</v>
      </c>
      <c r="AO1489" s="7">
        <f t="shared" si="407"/>
        <v>0.14285714285714285</v>
      </c>
      <c r="AP1489" s="8">
        <f t="shared" si="408"/>
        <v>1.7142857142857142</v>
      </c>
      <c r="AQ1489" t="b">
        <f t="shared" si="409"/>
        <v>0</v>
      </c>
      <c r="AR1489" t="b">
        <f t="shared" si="410"/>
        <v>1</v>
      </c>
      <c r="AS1489" t="b">
        <f t="shared" si="411"/>
        <v>0</v>
      </c>
      <c r="AT1489" t="b">
        <f t="shared" si="412"/>
        <v>1</v>
      </c>
      <c r="AU1489" t="b">
        <f t="shared" si="413"/>
        <v>0</v>
      </c>
      <c r="AV1489" t="b">
        <f t="shared" si="414"/>
        <v>0</v>
      </c>
      <c r="AW1489" t="b">
        <f t="shared" si="415"/>
        <v>0</v>
      </c>
      <c r="AX1489" t="b">
        <f t="shared" si="416"/>
        <v>0</v>
      </c>
    </row>
    <row r="1490" spans="20:50" hidden="1">
      <c r="T1490" t="s">
        <v>53</v>
      </c>
      <c r="U1490" t="s">
        <v>61</v>
      </c>
      <c r="V1490">
        <v>45</v>
      </c>
      <c r="W1490" t="s">
        <v>142</v>
      </c>
      <c r="X1490" t="s">
        <v>1244</v>
      </c>
      <c r="Y1490" t="s">
        <v>37</v>
      </c>
      <c r="Z1490">
        <v>1</v>
      </c>
      <c r="AA1490" t="s">
        <v>38</v>
      </c>
      <c r="AB1490">
        <v>13</v>
      </c>
      <c r="AC1490" t="s">
        <v>39</v>
      </c>
      <c r="AD1490">
        <v>1</v>
      </c>
      <c r="AE1490">
        <f t="shared" si="400"/>
        <v>85.601294645004472</v>
      </c>
      <c r="AF1490" t="str">
        <f t="shared" si="417"/>
        <v>UR85.6012946450045</v>
      </c>
      <c r="AH1490">
        <f>COUNTIF($AE$49:AE4441,AE1490)</f>
        <v>4</v>
      </c>
      <c r="AI1490" s="6">
        <f t="shared" si="401"/>
        <v>0.5</v>
      </c>
      <c r="AJ1490" s="7">
        <f t="shared" si="402"/>
        <v>4.333333333333333</v>
      </c>
      <c r="AK1490" s="7">
        <f t="shared" si="403"/>
        <v>0.33333333333333331</v>
      </c>
      <c r="AL1490" s="7">
        <f t="shared" si="404"/>
        <v>6.5</v>
      </c>
      <c r="AM1490" s="7">
        <f t="shared" si="405"/>
        <v>0.2</v>
      </c>
      <c r="AN1490" s="7">
        <f t="shared" si="406"/>
        <v>2.6</v>
      </c>
      <c r="AO1490" s="7">
        <f t="shared" si="407"/>
        <v>0.14285714285714285</v>
      </c>
      <c r="AP1490" s="8">
        <f t="shared" si="408"/>
        <v>1.8571428571428572</v>
      </c>
      <c r="AQ1490" t="b">
        <f t="shared" si="409"/>
        <v>0</v>
      </c>
      <c r="AR1490" t="b">
        <f t="shared" si="410"/>
        <v>0</v>
      </c>
      <c r="AS1490" t="b">
        <f t="shared" si="411"/>
        <v>0</v>
      </c>
      <c r="AT1490" t="b">
        <f t="shared" si="412"/>
        <v>0</v>
      </c>
      <c r="AU1490" t="b">
        <f t="shared" si="413"/>
        <v>0</v>
      </c>
      <c r="AV1490" t="b">
        <f t="shared" si="414"/>
        <v>0</v>
      </c>
      <c r="AW1490" t="b">
        <f t="shared" si="415"/>
        <v>0</v>
      </c>
      <c r="AX1490" t="b">
        <f t="shared" si="416"/>
        <v>0</v>
      </c>
    </row>
    <row r="1491" spans="20:50" hidden="1">
      <c r="T1491" t="s">
        <v>53</v>
      </c>
      <c r="U1491" t="s">
        <v>61</v>
      </c>
      <c r="V1491">
        <v>46</v>
      </c>
      <c r="W1491" t="s">
        <v>142</v>
      </c>
      <c r="X1491" t="s">
        <v>1245</v>
      </c>
      <c r="Y1491" t="s">
        <v>37</v>
      </c>
      <c r="Z1491">
        <v>1</v>
      </c>
      <c r="AA1491" t="s">
        <v>38</v>
      </c>
      <c r="AB1491">
        <v>13</v>
      </c>
      <c r="AC1491" t="s">
        <v>39</v>
      </c>
      <c r="AD1491">
        <v>2</v>
      </c>
      <c r="AE1491">
        <f t="shared" si="400"/>
        <v>85.601294645004472</v>
      </c>
      <c r="AF1491" t="str">
        <f t="shared" si="417"/>
        <v>UR85.6012946450045</v>
      </c>
      <c r="AH1491">
        <f>COUNTIF($AE$49:AE4442,AE1491)</f>
        <v>4</v>
      </c>
      <c r="AI1491" s="6">
        <f t="shared" si="401"/>
        <v>0.5</v>
      </c>
      <c r="AJ1491" s="7">
        <f t="shared" si="402"/>
        <v>4.333333333333333</v>
      </c>
      <c r="AK1491" s="7">
        <f t="shared" si="403"/>
        <v>0.33333333333333331</v>
      </c>
      <c r="AL1491" s="7">
        <f t="shared" si="404"/>
        <v>6.5</v>
      </c>
      <c r="AM1491" s="7">
        <f t="shared" si="405"/>
        <v>0.2</v>
      </c>
      <c r="AN1491" s="7">
        <f t="shared" si="406"/>
        <v>2.6</v>
      </c>
      <c r="AO1491" s="7">
        <f t="shared" si="407"/>
        <v>0.14285714285714285</v>
      </c>
      <c r="AP1491" s="8">
        <f t="shared" si="408"/>
        <v>1.8571428571428572</v>
      </c>
      <c r="AQ1491" t="b">
        <f t="shared" si="409"/>
        <v>0</v>
      </c>
      <c r="AR1491" t="b">
        <f t="shared" si="410"/>
        <v>0</v>
      </c>
      <c r="AS1491" t="b">
        <f t="shared" si="411"/>
        <v>0</v>
      </c>
      <c r="AT1491" t="b">
        <f t="shared" si="412"/>
        <v>0</v>
      </c>
      <c r="AU1491" t="b">
        <f t="shared" si="413"/>
        <v>0</v>
      </c>
      <c r="AV1491" t="b">
        <f t="shared" si="414"/>
        <v>0</v>
      </c>
      <c r="AW1491" t="b">
        <f t="shared" si="415"/>
        <v>0</v>
      </c>
      <c r="AX1491" t="b">
        <f t="shared" si="416"/>
        <v>0</v>
      </c>
    </row>
    <row r="1492" spans="20:50" hidden="1">
      <c r="T1492" t="s">
        <v>53</v>
      </c>
      <c r="U1492" t="s">
        <v>61</v>
      </c>
      <c r="V1492">
        <v>47</v>
      </c>
      <c r="W1492" t="s">
        <v>142</v>
      </c>
      <c r="X1492" t="s">
        <v>1246</v>
      </c>
      <c r="Y1492" t="s">
        <v>37</v>
      </c>
      <c r="Z1492">
        <v>1</v>
      </c>
      <c r="AA1492" t="s">
        <v>38</v>
      </c>
      <c r="AB1492">
        <v>14</v>
      </c>
      <c r="AC1492" t="s">
        <v>39</v>
      </c>
      <c r="AD1492">
        <v>1</v>
      </c>
      <c r="AE1492">
        <f t="shared" si="400"/>
        <v>85.91438322002513</v>
      </c>
      <c r="AF1492" t="str">
        <f t="shared" si="417"/>
        <v>UR85.9143832200251</v>
      </c>
      <c r="AH1492">
        <f>COUNTIF($AE$49:AE4443,AE1492)</f>
        <v>5</v>
      </c>
      <c r="AI1492" s="6">
        <f t="shared" si="401"/>
        <v>0.5</v>
      </c>
      <c r="AJ1492" s="7">
        <f t="shared" si="402"/>
        <v>4.666666666666667</v>
      </c>
      <c r="AK1492" s="7">
        <f t="shared" si="403"/>
        <v>0.33333333333333331</v>
      </c>
      <c r="AL1492" s="7">
        <f t="shared" si="404"/>
        <v>7</v>
      </c>
      <c r="AM1492" s="7">
        <f t="shared" si="405"/>
        <v>0.2</v>
      </c>
      <c r="AN1492" s="7">
        <f t="shared" si="406"/>
        <v>2.8</v>
      </c>
      <c r="AO1492" s="7">
        <f t="shared" si="407"/>
        <v>0.14285714285714285</v>
      </c>
      <c r="AP1492" s="8">
        <f t="shared" si="408"/>
        <v>2</v>
      </c>
      <c r="AQ1492" t="b">
        <f t="shared" si="409"/>
        <v>0</v>
      </c>
      <c r="AR1492" t="b">
        <f t="shared" si="410"/>
        <v>0</v>
      </c>
      <c r="AS1492" t="b">
        <f t="shared" si="411"/>
        <v>0</v>
      </c>
      <c r="AT1492" t="b">
        <f t="shared" si="412"/>
        <v>1</v>
      </c>
      <c r="AU1492" t="b">
        <f t="shared" si="413"/>
        <v>0</v>
      </c>
      <c r="AV1492" t="b">
        <f t="shared" si="414"/>
        <v>0</v>
      </c>
      <c r="AW1492" t="b">
        <f t="shared" si="415"/>
        <v>0</v>
      </c>
      <c r="AX1492" t="b">
        <f t="shared" si="416"/>
        <v>1</v>
      </c>
    </row>
    <row r="1493" spans="20:50" hidden="1">
      <c r="T1493" t="s">
        <v>53</v>
      </c>
      <c r="U1493" t="s">
        <v>61</v>
      </c>
      <c r="V1493">
        <v>48</v>
      </c>
      <c r="W1493" t="s">
        <v>142</v>
      </c>
      <c r="X1493" t="s">
        <v>1247</v>
      </c>
      <c r="Y1493" t="s">
        <v>37</v>
      </c>
      <c r="Z1493">
        <v>1</v>
      </c>
      <c r="AA1493" t="s">
        <v>38</v>
      </c>
      <c r="AB1493">
        <v>14</v>
      </c>
      <c r="AC1493" t="s">
        <v>39</v>
      </c>
      <c r="AD1493">
        <v>2</v>
      </c>
      <c r="AE1493">
        <f t="shared" si="400"/>
        <v>85.91438322002513</v>
      </c>
      <c r="AF1493" t="str">
        <f t="shared" si="417"/>
        <v>UR85.9143832200251</v>
      </c>
      <c r="AH1493">
        <f>COUNTIF($AE$49:AE4444,AE1493)</f>
        <v>5</v>
      </c>
      <c r="AI1493" s="6">
        <f t="shared" si="401"/>
        <v>0.5</v>
      </c>
      <c r="AJ1493" s="7">
        <f t="shared" si="402"/>
        <v>4.666666666666667</v>
      </c>
      <c r="AK1493" s="7">
        <f t="shared" si="403"/>
        <v>0.33333333333333331</v>
      </c>
      <c r="AL1493" s="7">
        <f t="shared" si="404"/>
        <v>7</v>
      </c>
      <c r="AM1493" s="7">
        <f t="shared" si="405"/>
        <v>0.2</v>
      </c>
      <c r="AN1493" s="7">
        <f t="shared" si="406"/>
        <v>2.8</v>
      </c>
      <c r="AO1493" s="7">
        <f t="shared" si="407"/>
        <v>0.14285714285714285</v>
      </c>
      <c r="AP1493" s="8">
        <f t="shared" si="408"/>
        <v>2</v>
      </c>
      <c r="AQ1493" t="b">
        <f t="shared" si="409"/>
        <v>0</v>
      </c>
      <c r="AR1493" t="b">
        <f t="shared" si="410"/>
        <v>0</v>
      </c>
      <c r="AS1493" t="b">
        <f t="shared" si="411"/>
        <v>0</v>
      </c>
      <c r="AT1493" t="b">
        <f t="shared" si="412"/>
        <v>1</v>
      </c>
      <c r="AU1493" t="b">
        <f t="shared" si="413"/>
        <v>0</v>
      </c>
      <c r="AV1493" t="b">
        <f t="shared" si="414"/>
        <v>0</v>
      </c>
      <c r="AW1493" t="b">
        <f t="shared" si="415"/>
        <v>0</v>
      </c>
      <c r="AX1493" t="b">
        <f t="shared" si="416"/>
        <v>1</v>
      </c>
    </row>
    <row r="1494" spans="20:50" hidden="1">
      <c r="T1494" t="s">
        <v>35</v>
      </c>
      <c r="U1494" t="s">
        <v>61</v>
      </c>
      <c r="V1494" t="s">
        <v>0</v>
      </c>
      <c r="W1494" t="s">
        <v>142</v>
      </c>
      <c r="X1494" t="s">
        <v>1247</v>
      </c>
      <c r="Y1494" t="s">
        <v>37</v>
      </c>
      <c r="Z1494">
        <v>1</v>
      </c>
      <c r="AA1494" t="s">
        <v>38</v>
      </c>
      <c r="AB1494">
        <v>14</v>
      </c>
      <c r="AC1494" t="s">
        <v>39</v>
      </c>
      <c r="AD1494">
        <v>2</v>
      </c>
      <c r="AE1494">
        <f t="shared" si="400"/>
        <v>85.91438322002513</v>
      </c>
      <c r="AF1494" t="str">
        <f t="shared" si="417"/>
        <v>UR85.9143832200251</v>
      </c>
      <c r="AG1494" t="str">
        <f>U1494&amp;AE1494</f>
        <v>UR85.9143832200251</v>
      </c>
      <c r="AH1494">
        <f>COUNTIF($AG$49:AG4445,AG1494)</f>
        <v>1</v>
      </c>
      <c r="AI1494" s="6">
        <f t="shared" si="401"/>
        <v>0.5</v>
      </c>
      <c r="AJ1494" s="7">
        <f t="shared" si="402"/>
        <v>4.666666666666667</v>
      </c>
      <c r="AK1494" s="7">
        <f t="shared" si="403"/>
        <v>0.33333333333333331</v>
      </c>
      <c r="AL1494" s="7">
        <f t="shared" si="404"/>
        <v>7</v>
      </c>
      <c r="AM1494" s="7">
        <f t="shared" si="405"/>
        <v>0.2</v>
      </c>
      <c r="AN1494" s="7">
        <f t="shared" si="406"/>
        <v>2.8</v>
      </c>
      <c r="AO1494" s="7">
        <f t="shared" si="407"/>
        <v>0.14285714285714285</v>
      </c>
      <c r="AP1494" s="8">
        <f t="shared" si="408"/>
        <v>2</v>
      </c>
      <c r="AQ1494" t="b">
        <f t="shared" si="409"/>
        <v>0</v>
      </c>
      <c r="AR1494" t="b">
        <f t="shared" si="410"/>
        <v>0</v>
      </c>
      <c r="AS1494" t="b">
        <f t="shared" si="411"/>
        <v>0</v>
      </c>
      <c r="AT1494" t="b">
        <f t="shared" si="412"/>
        <v>1</v>
      </c>
      <c r="AU1494" t="b">
        <f t="shared" si="413"/>
        <v>0</v>
      </c>
      <c r="AV1494" t="b">
        <f t="shared" si="414"/>
        <v>0</v>
      </c>
      <c r="AW1494" t="b">
        <f t="shared" si="415"/>
        <v>0</v>
      </c>
      <c r="AX1494" t="b">
        <f t="shared" si="416"/>
        <v>1</v>
      </c>
    </row>
    <row r="1495" spans="20:50" hidden="1">
      <c r="T1495" t="s">
        <v>53</v>
      </c>
      <c r="U1495" t="s">
        <v>61</v>
      </c>
      <c r="V1495">
        <v>49</v>
      </c>
      <c r="W1495" t="s">
        <v>142</v>
      </c>
      <c r="X1495" t="s">
        <v>1248</v>
      </c>
      <c r="Y1495" t="s">
        <v>37</v>
      </c>
      <c r="Z1495">
        <v>1</v>
      </c>
      <c r="AA1495" t="s">
        <v>38</v>
      </c>
      <c r="AB1495">
        <v>15</v>
      </c>
      <c r="AC1495" t="s">
        <v>39</v>
      </c>
      <c r="AD1495">
        <v>1</v>
      </c>
      <c r="AE1495">
        <f t="shared" si="400"/>
        <v>86.185925165709648</v>
      </c>
      <c r="AF1495" t="str">
        <f t="shared" si="417"/>
        <v>UR86.1859251657096</v>
      </c>
      <c r="AH1495">
        <f>COUNTIF($AE$49:AE4446,AE1495)</f>
        <v>4</v>
      </c>
      <c r="AI1495" s="6">
        <f t="shared" si="401"/>
        <v>0.5</v>
      </c>
      <c r="AJ1495" s="7">
        <f t="shared" si="402"/>
        <v>5</v>
      </c>
      <c r="AK1495" s="7">
        <f t="shared" si="403"/>
        <v>0.33333333333333331</v>
      </c>
      <c r="AL1495" s="7">
        <f t="shared" si="404"/>
        <v>7.5</v>
      </c>
      <c r="AM1495" s="7">
        <f t="shared" si="405"/>
        <v>0.2</v>
      </c>
      <c r="AN1495" s="7">
        <f t="shared" si="406"/>
        <v>3</v>
      </c>
      <c r="AO1495" s="7">
        <f t="shared" si="407"/>
        <v>0.14285714285714285</v>
      </c>
      <c r="AP1495" s="8">
        <f t="shared" si="408"/>
        <v>2.1428571428571428</v>
      </c>
      <c r="AQ1495" t="b">
        <f t="shared" si="409"/>
        <v>0</v>
      </c>
      <c r="AR1495" t="b">
        <f t="shared" si="410"/>
        <v>1</v>
      </c>
      <c r="AS1495" t="b">
        <f t="shared" si="411"/>
        <v>0</v>
      </c>
      <c r="AT1495" t="b">
        <f t="shared" si="412"/>
        <v>0</v>
      </c>
      <c r="AU1495" t="b">
        <f t="shared" si="413"/>
        <v>0</v>
      </c>
      <c r="AV1495" t="b">
        <f t="shared" si="414"/>
        <v>1</v>
      </c>
      <c r="AW1495" t="b">
        <f t="shared" si="415"/>
        <v>0</v>
      </c>
      <c r="AX1495" t="b">
        <f t="shared" si="416"/>
        <v>0</v>
      </c>
    </row>
    <row r="1496" spans="20:50" hidden="1">
      <c r="T1496" t="s">
        <v>53</v>
      </c>
      <c r="U1496" t="s">
        <v>61</v>
      </c>
      <c r="V1496">
        <v>50</v>
      </c>
      <c r="W1496" t="s">
        <v>142</v>
      </c>
      <c r="X1496" t="s">
        <v>1249</v>
      </c>
      <c r="Y1496" t="s">
        <v>37</v>
      </c>
      <c r="Z1496">
        <v>1</v>
      </c>
      <c r="AA1496" t="s">
        <v>38</v>
      </c>
      <c r="AB1496">
        <v>15</v>
      </c>
      <c r="AC1496" t="s">
        <v>39</v>
      </c>
      <c r="AD1496">
        <v>2</v>
      </c>
      <c r="AE1496">
        <f t="shared" si="400"/>
        <v>86.185925165709648</v>
      </c>
      <c r="AF1496" t="str">
        <f t="shared" si="417"/>
        <v>UR86.1859251657096</v>
      </c>
      <c r="AH1496">
        <f>COUNTIF($AE$49:AE4447,AE1496)</f>
        <v>4</v>
      </c>
      <c r="AI1496" s="6">
        <f t="shared" si="401"/>
        <v>0.5</v>
      </c>
      <c r="AJ1496" s="7">
        <f t="shared" si="402"/>
        <v>5</v>
      </c>
      <c r="AK1496" s="7">
        <f t="shared" si="403"/>
        <v>0.33333333333333331</v>
      </c>
      <c r="AL1496" s="7">
        <f t="shared" si="404"/>
        <v>7.5</v>
      </c>
      <c r="AM1496" s="7">
        <f t="shared" si="405"/>
        <v>0.2</v>
      </c>
      <c r="AN1496" s="7">
        <f t="shared" si="406"/>
        <v>3</v>
      </c>
      <c r="AO1496" s="7">
        <f t="shared" si="407"/>
        <v>0.14285714285714285</v>
      </c>
      <c r="AP1496" s="8">
        <f t="shared" si="408"/>
        <v>2.1428571428571428</v>
      </c>
      <c r="AQ1496" t="b">
        <f t="shared" si="409"/>
        <v>0</v>
      </c>
      <c r="AR1496" t="b">
        <f t="shared" si="410"/>
        <v>1</v>
      </c>
      <c r="AS1496" t="b">
        <f t="shared" si="411"/>
        <v>0</v>
      </c>
      <c r="AT1496" t="b">
        <f t="shared" si="412"/>
        <v>0</v>
      </c>
      <c r="AU1496" t="b">
        <f t="shared" si="413"/>
        <v>0</v>
      </c>
      <c r="AV1496" t="b">
        <f t="shared" si="414"/>
        <v>1</v>
      </c>
      <c r="AW1496" t="b">
        <f t="shared" si="415"/>
        <v>0</v>
      </c>
      <c r="AX1496" t="b">
        <f t="shared" si="416"/>
        <v>0</v>
      </c>
    </row>
    <row r="1497" spans="20:50" hidden="1">
      <c r="T1497" t="s">
        <v>53</v>
      </c>
      <c r="U1497" t="s">
        <v>61</v>
      </c>
      <c r="V1497">
        <v>51</v>
      </c>
      <c r="W1497" t="s">
        <v>142</v>
      </c>
      <c r="X1497" t="s">
        <v>1250</v>
      </c>
      <c r="Y1497" t="s">
        <v>37</v>
      </c>
      <c r="Z1497">
        <v>1</v>
      </c>
      <c r="AA1497" t="s">
        <v>38</v>
      </c>
      <c r="AB1497">
        <v>16</v>
      </c>
      <c r="AC1497" t="s">
        <v>39</v>
      </c>
      <c r="AD1497">
        <v>1</v>
      </c>
      <c r="AE1497">
        <f t="shared" si="400"/>
        <v>86.423665625002656</v>
      </c>
      <c r="AF1497" t="str">
        <f t="shared" si="417"/>
        <v>UR86.4236656250027</v>
      </c>
      <c r="AH1497">
        <f>COUNTIF($AE$49:AE4448,AE1497)</f>
        <v>4</v>
      </c>
      <c r="AI1497" s="6">
        <f t="shared" si="401"/>
        <v>0.5</v>
      </c>
      <c r="AJ1497" s="7">
        <f t="shared" si="402"/>
        <v>5.333333333333333</v>
      </c>
      <c r="AK1497" s="7">
        <f t="shared" si="403"/>
        <v>0.33333333333333331</v>
      </c>
      <c r="AL1497" s="7">
        <f t="shared" si="404"/>
        <v>8</v>
      </c>
      <c r="AM1497" s="7">
        <f t="shared" si="405"/>
        <v>0.2</v>
      </c>
      <c r="AN1497" s="7">
        <f t="shared" si="406"/>
        <v>3.2</v>
      </c>
      <c r="AO1497" s="7">
        <f t="shared" si="407"/>
        <v>0.14285714285714285</v>
      </c>
      <c r="AP1497" s="8">
        <f t="shared" si="408"/>
        <v>2.2857142857142856</v>
      </c>
      <c r="AQ1497" t="b">
        <f t="shared" si="409"/>
        <v>0</v>
      </c>
      <c r="AR1497" t="b">
        <f t="shared" si="410"/>
        <v>0</v>
      </c>
      <c r="AS1497" t="b">
        <f t="shared" si="411"/>
        <v>0</v>
      </c>
      <c r="AT1497" t="b">
        <f t="shared" si="412"/>
        <v>1</v>
      </c>
      <c r="AU1497" t="b">
        <f t="shared" si="413"/>
        <v>0</v>
      </c>
      <c r="AV1497" t="b">
        <f t="shared" si="414"/>
        <v>0</v>
      </c>
      <c r="AW1497" t="b">
        <f t="shared" si="415"/>
        <v>0</v>
      </c>
      <c r="AX1497" t="b">
        <f t="shared" si="416"/>
        <v>0</v>
      </c>
    </row>
    <row r="1498" spans="20:50" hidden="1">
      <c r="T1498" t="s">
        <v>35</v>
      </c>
      <c r="U1498" t="s">
        <v>61</v>
      </c>
      <c r="V1498" t="s">
        <v>0</v>
      </c>
      <c r="W1498" t="s">
        <v>142</v>
      </c>
      <c r="X1498" t="s">
        <v>1250</v>
      </c>
      <c r="Y1498" t="s">
        <v>37</v>
      </c>
      <c r="Z1498">
        <v>1</v>
      </c>
      <c r="AA1498" t="s">
        <v>38</v>
      </c>
      <c r="AB1498">
        <v>16</v>
      </c>
      <c r="AC1498" t="s">
        <v>39</v>
      </c>
      <c r="AD1498">
        <v>1</v>
      </c>
      <c r="AE1498">
        <f t="shared" si="400"/>
        <v>86.423665625002656</v>
      </c>
      <c r="AF1498" t="str">
        <f t="shared" si="417"/>
        <v>UR86.4236656250027</v>
      </c>
      <c r="AG1498" t="str">
        <f>U1498&amp;AE1498</f>
        <v>UR86.4236656250027</v>
      </c>
      <c r="AH1498">
        <f>COUNTIF($AG$49:AG4449,AG1498)</f>
        <v>1</v>
      </c>
      <c r="AI1498" s="6">
        <f t="shared" si="401"/>
        <v>0.5</v>
      </c>
      <c r="AJ1498" s="7">
        <f t="shared" si="402"/>
        <v>5.333333333333333</v>
      </c>
      <c r="AK1498" s="7">
        <f t="shared" si="403"/>
        <v>0.33333333333333331</v>
      </c>
      <c r="AL1498" s="7">
        <f t="shared" si="404"/>
        <v>8</v>
      </c>
      <c r="AM1498" s="7">
        <f t="shared" si="405"/>
        <v>0.2</v>
      </c>
      <c r="AN1498" s="7">
        <f t="shared" si="406"/>
        <v>3.2</v>
      </c>
      <c r="AO1498" s="7">
        <f t="shared" si="407"/>
        <v>0.14285714285714285</v>
      </c>
      <c r="AP1498" s="8">
        <f t="shared" si="408"/>
        <v>2.2857142857142856</v>
      </c>
      <c r="AQ1498" t="b">
        <f t="shared" si="409"/>
        <v>0</v>
      </c>
      <c r="AR1498" t="b">
        <f t="shared" si="410"/>
        <v>0</v>
      </c>
      <c r="AS1498" t="b">
        <f t="shared" si="411"/>
        <v>0</v>
      </c>
      <c r="AT1498" t="b">
        <f t="shared" si="412"/>
        <v>1</v>
      </c>
      <c r="AU1498" t="b">
        <f t="shared" si="413"/>
        <v>0</v>
      </c>
      <c r="AV1498" t="b">
        <f t="shared" si="414"/>
        <v>0</v>
      </c>
      <c r="AW1498" t="b">
        <f t="shared" si="415"/>
        <v>0</v>
      </c>
      <c r="AX1498" t="b">
        <f t="shared" si="416"/>
        <v>0</v>
      </c>
    </row>
    <row r="1499" spans="20:50" hidden="1">
      <c r="T1499" t="s">
        <v>53</v>
      </c>
      <c r="U1499" t="s">
        <v>61</v>
      </c>
      <c r="V1499">
        <v>52</v>
      </c>
      <c r="W1499" t="s">
        <v>142</v>
      </c>
      <c r="X1499" t="s">
        <v>1251</v>
      </c>
      <c r="Y1499" t="s">
        <v>37</v>
      </c>
      <c r="Z1499">
        <v>1</v>
      </c>
      <c r="AA1499" t="s">
        <v>38</v>
      </c>
      <c r="AB1499">
        <v>17</v>
      </c>
      <c r="AC1499" t="s">
        <v>39</v>
      </c>
      <c r="AD1499">
        <v>1</v>
      </c>
      <c r="AE1499">
        <f t="shared" si="400"/>
        <v>86.633539336570209</v>
      </c>
      <c r="AF1499" t="str">
        <f t="shared" si="417"/>
        <v>UR86.6335393365702</v>
      </c>
      <c r="AH1499">
        <f>COUNTIF($AE$49:AE4450,AE1499)</f>
        <v>5</v>
      </c>
      <c r="AI1499" s="6">
        <f t="shared" si="401"/>
        <v>0.5</v>
      </c>
      <c r="AJ1499" s="7">
        <f t="shared" si="402"/>
        <v>5.666666666666667</v>
      </c>
      <c r="AK1499" s="7">
        <f t="shared" si="403"/>
        <v>0.33333333333333331</v>
      </c>
      <c r="AL1499" s="7">
        <f t="shared" si="404"/>
        <v>8.5</v>
      </c>
      <c r="AM1499" s="7">
        <f t="shared" si="405"/>
        <v>0.2</v>
      </c>
      <c r="AN1499" s="7">
        <f t="shared" si="406"/>
        <v>3.4</v>
      </c>
      <c r="AO1499" s="7">
        <f t="shared" si="407"/>
        <v>0.14285714285714285</v>
      </c>
      <c r="AP1499" s="8">
        <f t="shared" si="408"/>
        <v>2.4285714285714284</v>
      </c>
      <c r="AQ1499" t="b">
        <f t="shared" si="409"/>
        <v>0</v>
      </c>
      <c r="AR1499" t="b">
        <f t="shared" si="410"/>
        <v>0</v>
      </c>
      <c r="AS1499" t="b">
        <f t="shared" si="411"/>
        <v>0</v>
      </c>
      <c r="AT1499" t="b">
        <f t="shared" si="412"/>
        <v>0</v>
      </c>
      <c r="AU1499" t="b">
        <f t="shared" si="413"/>
        <v>0</v>
      </c>
      <c r="AV1499" t="b">
        <f t="shared" si="414"/>
        <v>0</v>
      </c>
      <c r="AW1499" t="b">
        <f t="shared" si="415"/>
        <v>0</v>
      </c>
      <c r="AX1499" t="b">
        <f t="shared" si="416"/>
        <v>0</v>
      </c>
    </row>
    <row r="1500" spans="20:50" hidden="1">
      <c r="T1500" t="s">
        <v>35</v>
      </c>
      <c r="U1500" t="s">
        <v>61</v>
      </c>
      <c r="V1500" t="s">
        <v>0</v>
      </c>
      <c r="W1500" t="s">
        <v>142</v>
      </c>
      <c r="X1500" t="s">
        <v>1251</v>
      </c>
      <c r="Y1500" t="s">
        <v>37</v>
      </c>
      <c r="Z1500">
        <v>1</v>
      </c>
      <c r="AA1500" t="s">
        <v>38</v>
      </c>
      <c r="AB1500">
        <v>17</v>
      </c>
      <c r="AC1500" t="s">
        <v>39</v>
      </c>
      <c r="AD1500">
        <v>1</v>
      </c>
      <c r="AE1500">
        <f t="shared" si="400"/>
        <v>86.633539336570209</v>
      </c>
      <c r="AF1500" t="str">
        <f t="shared" si="417"/>
        <v>UR86.6335393365702</v>
      </c>
      <c r="AG1500" t="str">
        <f>U1500&amp;AE1500</f>
        <v>UR86.6335393365702</v>
      </c>
      <c r="AH1500">
        <f>COUNTIF($AG$49:AG4451,AG1500)</f>
        <v>1</v>
      </c>
      <c r="AI1500" s="6">
        <f t="shared" si="401"/>
        <v>0.5</v>
      </c>
      <c r="AJ1500" s="7">
        <f t="shared" si="402"/>
        <v>5.666666666666667</v>
      </c>
      <c r="AK1500" s="7">
        <f t="shared" si="403"/>
        <v>0.33333333333333331</v>
      </c>
      <c r="AL1500" s="7">
        <f t="shared" si="404"/>
        <v>8.5</v>
      </c>
      <c r="AM1500" s="7">
        <f t="shared" si="405"/>
        <v>0.2</v>
      </c>
      <c r="AN1500" s="7">
        <f t="shared" si="406"/>
        <v>3.4</v>
      </c>
      <c r="AO1500" s="7">
        <f t="shared" si="407"/>
        <v>0.14285714285714285</v>
      </c>
      <c r="AP1500" s="8">
        <f t="shared" si="408"/>
        <v>2.4285714285714284</v>
      </c>
      <c r="AQ1500" t="b">
        <f t="shared" si="409"/>
        <v>0</v>
      </c>
      <c r="AR1500" t="b">
        <f t="shared" si="410"/>
        <v>0</v>
      </c>
      <c r="AS1500" t="b">
        <f t="shared" si="411"/>
        <v>0</v>
      </c>
      <c r="AT1500" t="b">
        <f t="shared" si="412"/>
        <v>0</v>
      </c>
      <c r="AU1500" t="b">
        <f t="shared" si="413"/>
        <v>0</v>
      </c>
      <c r="AV1500" t="b">
        <f t="shared" si="414"/>
        <v>0</v>
      </c>
      <c r="AW1500" t="b">
        <f t="shared" si="415"/>
        <v>0</v>
      </c>
      <c r="AX1500" t="b">
        <f t="shared" si="416"/>
        <v>0</v>
      </c>
    </row>
    <row r="1501" spans="20:50" hidden="1">
      <c r="T1501" t="s">
        <v>53</v>
      </c>
      <c r="U1501" t="s">
        <v>61</v>
      </c>
      <c r="V1501">
        <v>53</v>
      </c>
      <c r="W1501" t="s">
        <v>142</v>
      </c>
      <c r="X1501" t="s">
        <v>1252</v>
      </c>
      <c r="Y1501" t="s">
        <v>37</v>
      </c>
      <c r="Z1501">
        <v>1</v>
      </c>
      <c r="AA1501" t="s">
        <v>38</v>
      </c>
      <c r="AB1501">
        <v>18</v>
      </c>
      <c r="AC1501" t="s">
        <v>39</v>
      </c>
      <c r="AD1501">
        <v>1</v>
      </c>
      <c r="AE1501">
        <f t="shared" si="400"/>
        <v>86.820169880135765</v>
      </c>
      <c r="AF1501" t="str">
        <f t="shared" si="417"/>
        <v>UR86.8201698801358</v>
      </c>
      <c r="AH1501">
        <f>COUNTIF($AE$49:AE4452,AE1501)</f>
        <v>3</v>
      </c>
      <c r="AI1501" s="6">
        <f t="shared" si="401"/>
        <v>0.5</v>
      </c>
      <c r="AJ1501" s="7">
        <f t="shared" si="402"/>
        <v>6</v>
      </c>
      <c r="AK1501" s="7">
        <f t="shared" si="403"/>
        <v>0.33333333333333331</v>
      </c>
      <c r="AL1501" s="7">
        <f t="shared" si="404"/>
        <v>9</v>
      </c>
      <c r="AM1501" s="7">
        <f t="shared" si="405"/>
        <v>0.2</v>
      </c>
      <c r="AN1501" s="7">
        <f t="shared" si="406"/>
        <v>3.6</v>
      </c>
      <c r="AO1501" s="7">
        <f t="shared" si="407"/>
        <v>0.14285714285714285</v>
      </c>
      <c r="AP1501" s="8">
        <f t="shared" si="408"/>
        <v>2.5714285714285716</v>
      </c>
      <c r="AQ1501" t="b">
        <f t="shared" si="409"/>
        <v>0</v>
      </c>
      <c r="AR1501" t="b">
        <f t="shared" si="410"/>
        <v>1</v>
      </c>
      <c r="AS1501" t="b">
        <f t="shared" si="411"/>
        <v>0</v>
      </c>
      <c r="AT1501" t="b">
        <f t="shared" si="412"/>
        <v>1</v>
      </c>
      <c r="AU1501" t="b">
        <f t="shared" si="413"/>
        <v>0</v>
      </c>
      <c r="AV1501" t="b">
        <f t="shared" si="414"/>
        <v>0</v>
      </c>
      <c r="AW1501" t="b">
        <f t="shared" si="415"/>
        <v>0</v>
      </c>
      <c r="AX1501" t="b">
        <f t="shared" si="416"/>
        <v>0</v>
      </c>
    </row>
    <row r="1502" spans="20:50" hidden="1">
      <c r="T1502" t="s">
        <v>35</v>
      </c>
      <c r="U1502" t="s">
        <v>61</v>
      </c>
      <c r="V1502" t="s">
        <v>0</v>
      </c>
      <c r="W1502" t="s">
        <v>142</v>
      </c>
      <c r="X1502" t="s">
        <v>1252</v>
      </c>
      <c r="Y1502" t="s">
        <v>37</v>
      </c>
      <c r="Z1502">
        <v>1</v>
      </c>
      <c r="AA1502" t="s">
        <v>38</v>
      </c>
      <c r="AB1502">
        <v>18</v>
      </c>
      <c r="AC1502" t="s">
        <v>39</v>
      </c>
      <c r="AD1502">
        <v>1</v>
      </c>
      <c r="AE1502">
        <f t="shared" si="400"/>
        <v>86.820169880135765</v>
      </c>
      <c r="AF1502" t="str">
        <f t="shared" si="417"/>
        <v>UR86.8201698801358</v>
      </c>
      <c r="AG1502" t="str">
        <f>U1502&amp;AE1502</f>
        <v>UR86.8201698801358</v>
      </c>
      <c r="AH1502">
        <f>COUNTIF($AG$49:AG4453,AG1502)</f>
        <v>1</v>
      </c>
      <c r="AI1502" s="6">
        <f t="shared" si="401"/>
        <v>0.5</v>
      </c>
      <c r="AJ1502" s="7">
        <f t="shared" si="402"/>
        <v>6</v>
      </c>
      <c r="AK1502" s="7">
        <f t="shared" si="403"/>
        <v>0.33333333333333331</v>
      </c>
      <c r="AL1502" s="7">
        <f t="shared" si="404"/>
        <v>9</v>
      </c>
      <c r="AM1502" s="7">
        <f t="shared" si="405"/>
        <v>0.2</v>
      </c>
      <c r="AN1502" s="7">
        <f t="shared" si="406"/>
        <v>3.6</v>
      </c>
      <c r="AO1502" s="7">
        <f t="shared" si="407"/>
        <v>0.14285714285714285</v>
      </c>
      <c r="AP1502" s="8">
        <f t="shared" si="408"/>
        <v>2.5714285714285716</v>
      </c>
      <c r="AQ1502" t="b">
        <f t="shared" si="409"/>
        <v>0</v>
      </c>
      <c r="AR1502" t="b">
        <f t="shared" si="410"/>
        <v>1</v>
      </c>
      <c r="AS1502" t="b">
        <f t="shared" si="411"/>
        <v>0</v>
      </c>
      <c r="AT1502" t="b">
        <f t="shared" si="412"/>
        <v>1</v>
      </c>
      <c r="AU1502" t="b">
        <f t="shared" si="413"/>
        <v>0</v>
      </c>
      <c r="AV1502" t="b">
        <f t="shared" si="414"/>
        <v>0</v>
      </c>
      <c r="AW1502" t="b">
        <f t="shared" si="415"/>
        <v>0</v>
      </c>
      <c r="AX1502" t="b">
        <f t="shared" si="416"/>
        <v>0</v>
      </c>
    </row>
    <row r="1503" spans="20:50" hidden="1">
      <c r="T1503" t="s">
        <v>53</v>
      </c>
      <c r="U1503" t="s">
        <v>61</v>
      </c>
      <c r="V1503">
        <v>54</v>
      </c>
      <c r="W1503" t="s">
        <v>142</v>
      </c>
      <c r="X1503" t="s">
        <v>1253</v>
      </c>
      <c r="Y1503" t="s">
        <v>37</v>
      </c>
      <c r="Z1503">
        <v>1</v>
      </c>
      <c r="AA1503" t="s">
        <v>38</v>
      </c>
      <c r="AB1503">
        <v>19</v>
      </c>
      <c r="AC1503" t="s">
        <v>39</v>
      </c>
      <c r="AD1503">
        <v>1</v>
      </c>
      <c r="AE1503">
        <f t="shared" si="400"/>
        <v>86.987212495816664</v>
      </c>
      <c r="AF1503" t="str">
        <f t="shared" si="417"/>
        <v>UR86.9872124958167</v>
      </c>
      <c r="AH1503">
        <f>COUNTIF($AE$49:AE4454,AE1503)</f>
        <v>2</v>
      </c>
      <c r="AI1503" s="6">
        <f t="shared" si="401"/>
        <v>0.5</v>
      </c>
      <c r="AJ1503" s="7">
        <f t="shared" si="402"/>
        <v>6.333333333333333</v>
      </c>
      <c r="AK1503" s="7">
        <f t="shared" si="403"/>
        <v>0.33333333333333331</v>
      </c>
      <c r="AL1503" s="7">
        <f t="shared" si="404"/>
        <v>9.5</v>
      </c>
      <c r="AM1503" s="7">
        <f t="shared" si="405"/>
        <v>0.2</v>
      </c>
      <c r="AN1503" s="7">
        <f t="shared" si="406"/>
        <v>3.8</v>
      </c>
      <c r="AO1503" s="7">
        <f t="shared" si="407"/>
        <v>0.14285714285714285</v>
      </c>
      <c r="AP1503" s="8">
        <f t="shared" si="408"/>
        <v>2.7142857142857144</v>
      </c>
      <c r="AQ1503" t="b">
        <f t="shared" si="409"/>
        <v>0</v>
      </c>
      <c r="AR1503" t="b">
        <f t="shared" si="410"/>
        <v>0</v>
      </c>
      <c r="AS1503" t="b">
        <f t="shared" si="411"/>
        <v>0</v>
      </c>
      <c r="AT1503" t="b">
        <f t="shared" si="412"/>
        <v>0</v>
      </c>
      <c r="AU1503" t="b">
        <f t="shared" si="413"/>
        <v>0</v>
      </c>
      <c r="AV1503" t="b">
        <f t="shared" si="414"/>
        <v>0</v>
      </c>
      <c r="AW1503" t="b">
        <f t="shared" si="415"/>
        <v>0</v>
      </c>
      <c r="AX1503" t="b">
        <f t="shared" si="416"/>
        <v>0</v>
      </c>
    </row>
    <row r="1504" spans="20:50" hidden="1">
      <c r="T1504" t="s">
        <v>53</v>
      </c>
      <c r="U1504" t="s">
        <v>61</v>
      </c>
      <c r="V1504">
        <v>55</v>
      </c>
      <c r="W1504" t="s">
        <v>142</v>
      </c>
      <c r="X1504" t="s">
        <v>1254</v>
      </c>
      <c r="Y1504" t="s">
        <v>37</v>
      </c>
      <c r="Z1504">
        <v>1</v>
      </c>
      <c r="AA1504" t="s">
        <v>38</v>
      </c>
      <c r="AB1504">
        <v>20</v>
      </c>
      <c r="AC1504" t="s">
        <v>39</v>
      </c>
      <c r="AD1504">
        <v>1</v>
      </c>
      <c r="AE1504">
        <f t="shared" si="400"/>
        <v>87.137594773888253</v>
      </c>
      <c r="AF1504" t="str">
        <f t="shared" si="417"/>
        <v>UR87.1375947738883</v>
      </c>
      <c r="AH1504">
        <f>COUNTIF($AE$49:AE4455,AE1504)</f>
        <v>3</v>
      </c>
      <c r="AI1504" s="6">
        <f t="shared" si="401"/>
        <v>0.5</v>
      </c>
      <c r="AJ1504" s="7">
        <f t="shared" si="402"/>
        <v>6.666666666666667</v>
      </c>
      <c r="AK1504" s="7">
        <f t="shared" si="403"/>
        <v>0.33333333333333331</v>
      </c>
      <c r="AL1504" s="7">
        <f t="shared" si="404"/>
        <v>10</v>
      </c>
      <c r="AM1504" s="7">
        <f t="shared" si="405"/>
        <v>0.2</v>
      </c>
      <c r="AN1504" s="7">
        <f t="shared" si="406"/>
        <v>4</v>
      </c>
      <c r="AO1504" s="7">
        <f t="shared" si="407"/>
        <v>0.14285714285714285</v>
      </c>
      <c r="AP1504" s="8">
        <f t="shared" si="408"/>
        <v>2.8571428571428572</v>
      </c>
      <c r="AQ1504" t="b">
        <f t="shared" si="409"/>
        <v>0</v>
      </c>
      <c r="AR1504" t="b">
        <f t="shared" si="410"/>
        <v>0</v>
      </c>
      <c r="AS1504" t="b">
        <f t="shared" si="411"/>
        <v>0</v>
      </c>
      <c r="AT1504" t="b">
        <f t="shared" si="412"/>
        <v>1</v>
      </c>
      <c r="AU1504" t="b">
        <f t="shared" si="413"/>
        <v>0</v>
      </c>
      <c r="AV1504" t="b">
        <f t="shared" si="414"/>
        <v>1</v>
      </c>
      <c r="AW1504" t="b">
        <f t="shared" si="415"/>
        <v>0</v>
      </c>
      <c r="AX1504" t="b">
        <f t="shared" si="416"/>
        <v>0</v>
      </c>
    </row>
    <row r="1505" spans="20:50" hidden="1">
      <c r="T1505" t="s">
        <v>35</v>
      </c>
      <c r="U1505" t="s">
        <v>61</v>
      </c>
      <c r="V1505" t="s">
        <v>0</v>
      </c>
      <c r="W1505" t="s">
        <v>142</v>
      </c>
      <c r="X1505" t="s">
        <v>1254</v>
      </c>
      <c r="Y1505" t="s">
        <v>37</v>
      </c>
      <c r="Z1505">
        <v>1</v>
      </c>
      <c r="AA1505" t="s">
        <v>38</v>
      </c>
      <c r="AB1505">
        <v>20</v>
      </c>
      <c r="AC1505" t="s">
        <v>39</v>
      </c>
      <c r="AD1505">
        <v>1</v>
      </c>
      <c r="AE1505">
        <f t="shared" si="400"/>
        <v>87.137594773888253</v>
      </c>
      <c r="AF1505" t="str">
        <f t="shared" si="417"/>
        <v>UR87.1375947738883</v>
      </c>
      <c r="AG1505" t="str">
        <f>U1505&amp;AE1505</f>
        <v>UR87.1375947738883</v>
      </c>
      <c r="AH1505">
        <f>COUNTIF($AG$49:AG4456,AG1505)</f>
        <v>1</v>
      </c>
      <c r="AI1505" s="6">
        <f t="shared" si="401"/>
        <v>0.5</v>
      </c>
      <c r="AJ1505" s="7">
        <f t="shared" si="402"/>
        <v>6.666666666666667</v>
      </c>
      <c r="AK1505" s="7">
        <f t="shared" si="403"/>
        <v>0.33333333333333331</v>
      </c>
      <c r="AL1505" s="7">
        <f t="shared" si="404"/>
        <v>10</v>
      </c>
      <c r="AM1505" s="7">
        <f t="shared" si="405"/>
        <v>0.2</v>
      </c>
      <c r="AN1505" s="7">
        <f t="shared" si="406"/>
        <v>4</v>
      </c>
      <c r="AO1505" s="7">
        <f t="shared" si="407"/>
        <v>0.14285714285714285</v>
      </c>
      <c r="AP1505" s="8">
        <f t="shared" si="408"/>
        <v>2.8571428571428572</v>
      </c>
      <c r="AQ1505" t="b">
        <f t="shared" si="409"/>
        <v>0</v>
      </c>
      <c r="AR1505" t="b">
        <f t="shared" si="410"/>
        <v>0</v>
      </c>
      <c r="AS1505" t="b">
        <f t="shared" si="411"/>
        <v>0</v>
      </c>
      <c r="AT1505" t="b">
        <f t="shared" si="412"/>
        <v>1</v>
      </c>
      <c r="AU1505" t="b">
        <f t="shared" si="413"/>
        <v>0</v>
      </c>
      <c r="AV1505" t="b">
        <f t="shared" si="414"/>
        <v>1</v>
      </c>
      <c r="AW1505" t="b">
        <f t="shared" si="415"/>
        <v>0</v>
      </c>
      <c r="AX1505" t="b">
        <f t="shared" si="416"/>
        <v>0</v>
      </c>
    </row>
    <row r="1506" spans="20:50" hidden="1">
      <c r="T1506" t="s">
        <v>53</v>
      </c>
      <c r="U1506" t="s">
        <v>61</v>
      </c>
      <c r="V1506">
        <v>56</v>
      </c>
      <c r="W1506" t="s">
        <v>142</v>
      </c>
      <c r="X1506" t="s">
        <v>1255</v>
      </c>
      <c r="Y1506" t="s">
        <v>37</v>
      </c>
      <c r="Z1506">
        <v>1</v>
      </c>
      <c r="AA1506" t="s">
        <v>38</v>
      </c>
      <c r="AB1506">
        <v>21</v>
      </c>
      <c r="AC1506" t="s">
        <v>39</v>
      </c>
      <c r="AD1506">
        <v>1</v>
      </c>
      <c r="AE1506">
        <f t="shared" si="400"/>
        <v>87.273689006093733</v>
      </c>
      <c r="AF1506" t="str">
        <f t="shared" si="417"/>
        <v>UR87.2736890060937</v>
      </c>
      <c r="AH1506">
        <f>COUNTIF($AE$49:AE4457,AE1506)</f>
        <v>3</v>
      </c>
      <c r="AI1506" s="6">
        <f t="shared" si="401"/>
        <v>0.5</v>
      </c>
      <c r="AJ1506" s="7">
        <f t="shared" si="402"/>
        <v>7</v>
      </c>
      <c r="AK1506" s="7">
        <f t="shared" si="403"/>
        <v>0.33333333333333331</v>
      </c>
      <c r="AL1506" s="7">
        <f t="shared" si="404"/>
        <v>10.5</v>
      </c>
      <c r="AM1506" s="7">
        <f t="shared" si="405"/>
        <v>0.2</v>
      </c>
      <c r="AN1506" s="7">
        <f t="shared" si="406"/>
        <v>4.2</v>
      </c>
      <c r="AO1506" s="7">
        <f t="shared" si="407"/>
        <v>0.14285714285714285</v>
      </c>
      <c r="AP1506" s="8">
        <f t="shared" si="408"/>
        <v>3</v>
      </c>
      <c r="AQ1506" t="b">
        <f t="shared" si="409"/>
        <v>0</v>
      </c>
      <c r="AR1506" t="b">
        <f t="shared" si="410"/>
        <v>1</v>
      </c>
      <c r="AS1506" t="b">
        <f t="shared" si="411"/>
        <v>0</v>
      </c>
      <c r="AT1506" t="b">
        <f t="shared" si="412"/>
        <v>0</v>
      </c>
      <c r="AU1506" t="b">
        <f t="shared" si="413"/>
        <v>0</v>
      </c>
      <c r="AV1506" t="b">
        <f t="shared" si="414"/>
        <v>0</v>
      </c>
      <c r="AW1506" t="b">
        <f t="shared" si="415"/>
        <v>0</v>
      </c>
      <c r="AX1506" t="b">
        <f t="shared" si="416"/>
        <v>1</v>
      </c>
    </row>
    <row r="1507" spans="20:50" hidden="1">
      <c r="T1507" t="s">
        <v>53</v>
      </c>
      <c r="U1507" t="s">
        <v>61</v>
      </c>
      <c r="V1507">
        <v>57</v>
      </c>
      <c r="W1507" t="s">
        <v>142</v>
      </c>
      <c r="X1507" t="s">
        <v>1256</v>
      </c>
      <c r="Y1507" t="s">
        <v>37</v>
      </c>
      <c r="Z1507">
        <v>1</v>
      </c>
      <c r="AA1507" t="s">
        <v>38</v>
      </c>
      <c r="AB1507">
        <v>22</v>
      </c>
      <c r="AC1507" t="s">
        <v>39</v>
      </c>
      <c r="AD1507">
        <v>1</v>
      </c>
      <c r="AE1507">
        <f t="shared" si="400"/>
        <v>87.397437797500189</v>
      </c>
      <c r="AF1507" t="str">
        <f t="shared" si="417"/>
        <v>UR87.3974377975002</v>
      </c>
      <c r="AH1507">
        <f>COUNTIF($AE$49:AE4458,AE1507)</f>
        <v>3</v>
      </c>
      <c r="AI1507" s="6">
        <f t="shared" si="401"/>
        <v>0.5</v>
      </c>
      <c r="AJ1507" s="7">
        <f t="shared" si="402"/>
        <v>7.333333333333333</v>
      </c>
      <c r="AK1507" s="7">
        <f t="shared" si="403"/>
        <v>0.33333333333333331</v>
      </c>
      <c r="AL1507" s="7">
        <f t="shared" si="404"/>
        <v>11</v>
      </c>
      <c r="AM1507" s="7">
        <f t="shared" si="405"/>
        <v>0.2</v>
      </c>
      <c r="AN1507" s="7">
        <f t="shared" si="406"/>
        <v>4.4000000000000004</v>
      </c>
      <c r="AO1507" s="7">
        <f t="shared" si="407"/>
        <v>0.14285714285714285</v>
      </c>
      <c r="AP1507" s="8">
        <f t="shared" si="408"/>
        <v>3.1428571428571428</v>
      </c>
      <c r="AQ1507" t="b">
        <f t="shared" si="409"/>
        <v>0</v>
      </c>
      <c r="AR1507" t="b">
        <f t="shared" si="410"/>
        <v>0</v>
      </c>
      <c r="AS1507" t="b">
        <f t="shared" si="411"/>
        <v>0</v>
      </c>
      <c r="AT1507" t="b">
        <f t="shared" si="412"/>
        <v>1</v>
      </c>
      <c r="AU1507" t="b">
        <f t="shared" si="413"/>
        <v>0</v>
      </c>
      <c r="AV1507" t="b">
        <f t="shared" si="414"/>
        <v>0</v>
      </c>
      <c r="AW1507" t="b">
        <f t="shared" si="415"/>
        <v>0</v>
      </c>
      <c r="AX1507" t="b">
        <f t="shared" si="416"/>
        <v>0</v>
      </c>
    </row>
    <row r="1508" spans="20:50" hidden="1">
      <c r="T1508" t="s">
        <v>53</v>
      </c>
      <c r="U1508" t="s">
        <v>61</v>
      </c>
      <c r="V1508">
        <v>58</v>
      </c>
      <c r="W1508" t="s">
        <v>142</v>
      </c>
      <c r="X1508" t="s">
        <v>1257</v>
      </c>
      <c r="Y1508" t="s">
        <v>37</v>
      </c>
      <c r="Z1508">
        <v>1</v>
      </c>
      <c r="AA1508" t="s">
        <v>38</v>
      </c>
      <c r="AB1508">
        <v>23</v>
      </c>
      <c r="AC1508" t="s">
        <v>39</v>
      </c>
      <c r="AD1508">
        <v>1</v>
      </c>
      <c r="AE1508">
        <f t="shared" si="400"/>
        <v>87.510447078000851</v>
      </c>
      <c r="AF1508" t="str">
        <f t="shared" si="417"/>
        <v>UR87.5104470780009</v>
      </c>
      <c r="AH1508">
        <f>COUNTIF($AE$49:AE4459,AE1508)</f>
        <v>3</v>
      </c>
      <c r="AI1508" s="6">
        <f t="shared" si="401"/>
        <v>0.5</v>
      </c>
      <c r="AJ1508" s="7">
        <f t="shared" si="402"/>
        <v>7.666666666666667</v>
      </c>
      <c r="AK1508" s="7">
        <f t="shared" si="403"/>
        <v>0.33333333333333331</v>
      </c>
      <c r="AL1508" s="7">
        <f t="shared" si="404"/>
        <v>11.5</v>
      </c>
      <c r="AM1508" s="7">
        <f t="shared" si="405"/>
        <v>0.2</v>
      </c>
      <c r="AN1508" s="7">
        <f t="shared" si="406"/>
        <v>4.5999999999999996</v>
      </c>
      <c r="AO1508" s="7">
        <f t="shared" si="407"/>
        <v>0.14285714285714285</v>
      </c>
      <c r="AP1508" s="8">
        <f t="shared" si="408"/>
        <v>3.2857142857142856</v>
      </c>
      <c r="AQ1508" t="b">
        <f t="shared" si="409"/>
        <v>0</v>
      </c>
      <c r="AR1508" t="b">
        <f t="shared" si="410"/>
        <v>0</v>
      </c>
      <c r="AS1508" t="b">
        <f t="shared" si="411"/>
        <v>0</v>
      </c>
      <c r="AT1508" t="b">
        <f t="shared" si="412"/>
        <v>0</v>
      </c>
      <c r="AU1508" t="b">
        <f t="shared" si="413"/>
        <v>0</v>
      </c>
      <c r="AV1508" t="b">
        <f t="shared" si="414"/>
        <v>0</v>
      </c>
      <c r="AW1508" t="b">
        <f t="shared" si="415"/>
        <v>0</v>
      </c>
      <c r="AX1508" t="b">
        <f t="shared" si="416"/>
        <v>0</v>
      </c>
    </row>
    <row r="1509" spans="20:50" hidden="1">
      <c r="T1509" t="s">
        <v>53</v>
      </c>
      <c r="U1509" t="s">
        <v>61</v>
      </c>
      <c r="V1509">
        <v>59</v>
      </c>
      <c r="W1509" t="s">
        <v>142</v>
      </c>
      <c r="X1509" t="s">
        <v>1258</v>
      </c>
      <c r="Y1509" t="s">
        <v>37</v>
      </c>
      <c r="Z1509">
        <v>1</v>
      </c>
      <c r="AA1509" t="s">
        <v>38</v>
      </c>
      <c r="AB1509">
        <v>24</v>
      </c>
      <c r="AC1509" t="s">
        <v>39</v>
      </c>
      <c r="AD1509">
        <v>1</v>
      </c>
      <c r="AE1509">
        <f t="shared" si="400"/>
        <v>87.614055969611186</v>
      </c>
      <c r="AF1509" t="str">
        <f t="shared" si="417"/>
        <v>UR87.6140559696112</v>
      </c>
      <c r="AH1509">
        <f>COUNTIF($AE$49:AE4460,AE1509)</f>
        <v>2</v>
      </c>
      <c r="AI1509" s="6">
        <f t="shared" si="401"/>
        <v>0.5</v>
      </c>
      <c r="AJ1509" s="7">
        <f t="shared" si="402"/>
        <v>8</v>
      </c>
      <c r="AK1509" s="7">
        <f t="shared" si="403"/>
        <v>0.33333333333333331</v>
      </c>
      <c r="AL1509" s="7">
        <f t="shared" si="404"/>
        <v>12</v>
      </c>
      <c r="AM1509" s="7">
        <f t="shared" si="405"/>
        <v>0.2</v>
      </c>
      <c r="AN1509" s="7">
        <f t="shared" si="406"/>
        <v>4.8</v>
      </c>
      <c r="AO1509" s="7">
        <f t="shared" si="407"/>
        <v>0.14285714285714285</v>
      </c>
      <c r="AP1509" s="8">
        <f t="shared" si="408"/>
        <v>3.4285714285714284</v>
      </c>
      <c r="AQ1509" t="b">
        <f t="shared" si="409"/>
        <v>0</v>
      </c>
      <c r="AR1509" t="b">
        <f t="shared" si="410"/>
        <v>1</v>
      </c>
      <c r="AS1509" t="b">
        <f t="shared" si="411"/>
        <v>0</v>
      </c>
      <c r="AT1509" t="b">
        <f t="shared" si="412"/>
        <v>1</v>
      </c>
      <c r="AU1509" t="b">
        <f t="shared" si="413"/>
        <v>0</v>
      </c>
      <c r="AV1509" t="b">
        <f t="shared" si="414"/>
        <v>0</v>
      </c>
      <c r="AW1509" t="b">
        <f t="shared" si="415"/>
        <v>0</v>
      </c>
      <c r="AX1509" t="b">
        <f t="shared" si="416"/>
        <v>0</v>
      </c>
    </row>
    <row r="1510" spans="20:50" hidden="1">
      <c r="T1510" t="s">
        <v>53</v>
      </c>
      <c r="U1510" t="s">
        <v>61</v>
      </c>
      <c r="V1510">
        <v>60</v>
      </c>
      <c r="W1510" t="s">
        <v>142</v>
      </c>
      <c r="X1510" t="s">
        <v>1259</v>
      </c>
      <c r="Y1510" t="s">
        <v>37</v>
      </c>
      <c r="Z1510">
        <v>1</v>
      </c>
      <c r="AA1510" t="s">
        <v>38</v>
      </c>
      <c r="AB1510">
        <v>25</v>
      </c>
      <c r="AC1510" t="s">
        <v>39</v>
      </c>
      <c r="AD1510">
        <v>1</v>
      </c>
      <c r="AE1510">
        <f t="shared" si="400"/>
        <v>87.709389957361481</v>
      </c>
      <c r="AF1510" t="str">
        <f t="shared" si="417"/>
        <v>UR87.7093899573615</v>
      </c>
      <c r="AH1510">
        <f>COUNTIF($AE$49:AE4461,AE1510)</f>
        <v>2</v>
      </c>
      <c r="AI1510" s="6">
        <f t="shared" si="401"/>
        <v>0.5</v>
      </c>
      <c r="AJ1510" s="7">
        <f t="shared" si="402"/>
        <v>8.3333333333333339</v>
      </c>
      <c r="AK1510" s="7">
        <f t="shared" si="403"/>
        <v>0.33333333333333331</v>
      </c>
      <c r="AL1510" s="7">
        <f t="shared" si="404"/>
        <v>12.5</v>
      </c>
      <c r="AM1510" s="7">
        <f t="shared" si="405"/>
        <v>0.2</v>
      </c>
      <c r="AN1510" s="7">
        <f t="shared" si="406"/>
        <v>5</v>
      </c>
      <c r="AO1510" s="7">
        <f t="shared" si="407"/>
        <v>0.14285714285714285</v>
      </c>
      <c r="AP1510" s="8">
        <f t="shared" si="408"/>
        <v>3.5714285714285716</v>
      </c>
      <c r="AQ1510" t="b">
        <f t="shared" si="409"/>
        <v>0</v>
      </c>
      <c r="AR1510" t="b">
        <f t="shared" si="410"/>
        <v>0</v>
      </c>
      <c r="AS1510" t="b">
        <f t="shared" si="411"/>
        <v>0</v>
      </c>
      <c r="AT1510" t="b">
        <f t="shared" si="412"/>
        <v>0</v>
      </c>
      <c r="AU1510" t="b">
        <f t="shared" si="413"/>
        <v>0</v>
      </c>
      <c r="AV1510" t="b">
        <f t="shared" si="414"/>
        <v>1</v>
      </c>
      <c r="AW1510" t="b">
        <f t="shared" si="415"/>
        <v>0</v>
      </c>
      <c r="AX1510" t="b">
        <f t="shared" si="416"/>
        <v>0</v>
      </c>
    </row>
    <row r="1511" spans="20:50" hidden="1">
      <c r="T1511" t="s">
        <v>53</v>
      </c>
      <c r="U1511" t="s">
        <v>61</v>
      </c>
      <c r="V1511">
        <v>61</v>
      </c>
      <c r="W1511" t="s">
        <v>142</v>
      </c>
      <c r="X1511" t="s">
        <v>1260</v>
      </c>
      <c r="Y1511" t="s">
        <v>37</v>
      </c>
      <c r="Z1511">
        <v>1</v>
      </c>
      <c r="AA1511" t="s">
        <v>38</v>
      </c>
      <c r="AB1511">
        <v>26</v>
      </c>
      <c r="AC1511" t="s">
        <v>39</v>
      </c>
      <c r="AD1511">
        <v>1</v>
      </c>
      <c r="AE1511">
        <f t="shared" si="400"/>
        <v>87.797401838234194</v>
      </c>
      <c r="AF1511" t="str">
        <f t="shared" si="417"/>
        <v>UR87.7974018382342</v>
      </c>
      <c r="AH1511">
        <f>COUNTIF($AE$49:AE4462,AE1511)</f>
        <v>2</v>
      </c>
      <c r="AI1511" s="6">
        <f t="shared" si="401"/>
        <v>0.5</v>
      </c>
      <c r="AJ1511" s="7">
        <f t="shared" si="402"/>
        <v>8.6666666666666661</v>
      </c>
      <c r="AK1511" s="7">
        <f t="shared" si="403"/>
        <v>0.33333333333333331</v>
      </c>
      <c r="AL1511" s="7">
        <f t="shared" si="404"/>
        <v>13</v>
      </c>
      <c r="AM1511" s="7">
        <f t="shared" si="405"/>
        <v>0.2</v>
      </c>
      <c r="AN1511" s="7">
        <f t="shared" si="406"/>
        <v>5.2</v>
      </c>
      <c r="AO1511" s="7">
        <f t="shared" si="407"/>
        <v>0.14285714285714285</v>
      </c>
      <c r="AP1511" s="8">
        <f t="shared" si="408"/>
        <v>3.7142857142857144</v>
      </c>
      <c r="AQ1511" t="b">
        <f t="shared" si="409"/>
        <v>0</v>
      </c>
      <c r="AR1511" t="b">
        <f t="shared" si="410"/>
        <v>0</v>
      </c>
      <c r="AS1511" t="b">
        <f t="shared" si="411"/>
        <v>0</v>
      </c>
      <c r="AT1511" t="b">
        <f t="shared" si="412"/>
        <v>1</v>
      </c>
      <c r="AU1511" t="b">
        <f t="shared" si="413"/>
        <v>0</v>
      </c>
      <c r="AV1511" t="b">
        <f t="shared" si="414"/>
        <v>0</v>
      </c>
      <c r="AW1511" t="b">
        <f t="shared" si="415"/>
        <v>0</v>
      </c>
      <c r="AX1511" t="b">
        <f t="shared" si="416"/>
        <v>0</v>
      </c>
    </row>
    <row r="1512" spans="20:50" hidden="1">
      <c r="T1512" t="s">
        <v>53</v>
      </c>
      <c r="U1512" t="s">
        <v>61</v>
      </c>
      <c r="V1512">
        <v>62</v>
      </c>
      <c r="W1512" t="s">
        <v>142</v>
      </c>
      <c r="X1512" t="s">
        <v>1261</v>
      </c>
      <c r="Y1512" t="s">
        <v>37</v>
      </c>
      <c r="Z1512">
        <v>1</v>
      </c>
      <c r="AA1512" t="s">
        <v>38</v>
      </c>
      <c r="AB1512">
        <v>27</v>
      </c>
      <c r="AC1512" t="s">
        <v>39</v>
      </c>
      <c r="AD1512">
        <v>1</v>
      </c>
      <c r="AE1512">
        <f t="shared" si="400"/>
        <v>87.878903603338543</v>
      </c>
      <c r="AF1512" t="str">
        <f t="shared" si="417"/>
        <v>UR87.8789036033385</v>
      </c>
      <c r="AH1512">
        <f>COUNTIF($AE$49:AE4463,AE1512)</f>
        <v>2</v>
      </c>
      <c r="AI1512" s="6">
        <f t="shared" si="401"/>
        <v>0.5</v>
      </c>
      <c r="AJ1512" s="7">
        <f t="shared" si="402"/>
        <v>9</v>
      </c>
      <c r="AK1512" s="7">
        <f t="shared" si="403"/>
        <v>0.33333333333333331</v>
      </c>
      <c r="AL1512" s="7">
        <f t="shared" si="404"/>
        <v>13.5</v>
      </c>
      <c r="AM1512" s="7">
        <f t="shared" si="405"/>
        <v>0.2</v>
      </c>
      <c r="AN1512" s="7">
        <f t="shared" si="406"/>
        <v>5.4</v>
      </c>
      <c r="AO1512" s="7">
        <f t="shared" si="407"/>
        <v>0.14285714285714285</v>
      </c>
      <c r="AP1512" s="8">
        <f t="shared" si="408"/>
        <v>3.8571428571428572</v>
      </c>
      <c r="AQ1512" t="b">
        <f t="shared" si="409"/>
        <v>0</v>
      </c>
      <c r="AR1512" t="b">
        <f t="shared" si="410"/>
        <v>1</v>
      </c>
      <c r="AS1512" t="b">
        <f t="shared" si="411"/>
        <v>0</v>
      </c>
      <c r="AT1512" t="b">
        <f t="shared" si="412"/>
        <v>0</v>
      </c>
      <c r="AU1512" t="b">
        <f t="shared" si="413"/>
        <v>0</v>
      </c>
      <c r="AV1512" t="b">
        <f t="shared" si="414"/>
        <v>0</v>
      </c>
      <c r="AW1512" t="b">
        <f t="shared" si="415"/>
        <v>0</v>
      </c>
      <c r="AX1512" t="b">
        <f t="shared" si="416"/>
        <v>0</v>
      </c>
    </row>
    <row r="1513" spans="20:50" hidden="1">
      <c r="T1513" t="s">
        <v>53</v>
      </c>
      <c r="U1513" t="s">
        <v>61</v>
      </c>
      <c r="V1513">
        <v>63</v>
      </c>
      <c r="W1513" t="s">
        <v>142</v>
      </c>
      <c r="X1513" t="s">
        <v>1262</v>
      </c>
      <c r="Y1513" t="s">
        <v>37</v>
      </c>
      <c r="Z1513">
        <v>1</v>
      </c>
      <c r="AA1513" t="s">
        <v>38</v>
      </c>
      <c r="AB1513">
        <v>28</v>
      </c>
      <c r="AC1513" t="s">
        <v>39</v>
      </c>
      <c r="AD1513">
        <v>1</v>
      </c>
      <c r="AE1513">
        <f t="shared" si="400"/>
        <v>87.954591511112767</v>
      </c>
      <c r="AF1513" t="str">
        <f t="shared" si="417"/>
        <v>UR87.9545915111128</v>
      </c>
      <c r="AH1513">
        <f>COUNTIF($AE$49:AE4464,AE1513)</f>
        <v>2</v>
      </c>
      <c r="AI1513" s="6">
        <f t="shared" si="401"/>
        <v>0.5</v>
      </c>
      <c r="AJ1513" s="7">
        <f t="shared" si="402"/>
        <v>9.3333333333333339</v>
      </c>
      <c r="AK1513" s="7">
        <f t="shared" si="403"/>
        <v>0.33333333333333331</v>
      </c>
      <c r="AL1513" s="7">
        <f t="shared" si="404"/>
        <v>14</v>
      </c>
      <c r="AM1513" s="7">
        <f t="shared" si="405"/>
        <v>0.2</v>
      </c>
      <c r="AN1513" s="7">
        <f t="shared" si="406"/>
        <v>5.6</v>
      </c>
      <c r="AO1513" s="7">
        <f t="shared" si="407"/>
        <v>0.14285714285714285</v>
      </c>
      <c r="AP1513" s="8">
        <f t="shared" si="408"/>
        <v>4</v>
      </c>
      <c r="AQ1513" t="b">
        <f t="shared" si="409"/>
        <v>0</v>
      </c>
      <c r="AR1513" t="b">
        <f t="shared" si="410"/>
        <v>0</v>
      </c>
      <c r="AS1513" t="b">
        <f t="shared" si="411"/>
        <v>0</v>
      </c>
      <c r="AT1513" t="b">
        <f t="shared" si="412"/>
        <v>1</v>
      </c>
      <c r="AU1513" t="b">
        <f t="shared" si="413"/>
        <v>0</v>
      </c>
      <c r="AV1513" t="b">
        <f t="shared" si="414"/>
        <v>0</v>
      </c>
      <c r="AW1513" t="b">
        <f t="shared" si="415"/>
        <v>0</v>
      </c>
      <c r="AX1513" t="b">
        <f t="shared" si="416"/>
        <v>1</v>
      </c>
    </row>
    <row r="1514" spans="20:50" hidden="1">
      <c r="T1514" t="s">
        <v>53</v>
      </c>
      <c r="U1514" t="s">
        <v>61</v>
      </c>
      <c r="V1514">
        <v>64</v>
      </c>
      <c r="W1514" t="s">
        <v>142</v>
      </c>
      <c r="X1514" t="s">
        <v>1263</v>
      </c>
      <c r="Y1514" t="s">
        <v>37</v>
      </c>
      <c r="Z1514">
        <v>1</v>
      </c>
      <c r="AA1514" t="s">
        <v>38</v>
      </c>
      <c r="AB1514">
        <v>29</v>
      </c>
      <c r="AC1514" t="s">
        <v>39</v>
      </c>
      <c r="AD1514">
        <v>1</v>
      </c>
      <c r="AE1514">
        <f t="shared" si="400"/>
        <v>88.025065989118033</v>
      </c>
      <c r="AF1514" t="str">
        <f t="shared" si="417"/>
        <v>UR88.025065989118</v>
      </c>
      <c r="AH1514">
        <f>COUNTIF($AE$49:AE4465,AE1514)</f>
        <v>3</v>
      </c>
      <c r="AI1514" s="6">
        <f t="shared" si="401"/>
        <v>0.5</v>
      </c>
      <c r="AJ1514" s="7">
        <f t="shared" si="402"/>
        <v>9.6666666666666661</v>
      </c>
      <c r="AK1514" s="7">
        <f t="shared" si="403"/>
        <v>0.33333333333333331</v>
      </c>
      <c r="AL1514" s="7">
        <f t="shared" si="404"/>
        <v>14.5</v>
      </c>
      <c r="AM1514" s="7">
        <f t="shared" si="405"/>
        <v>0.2</v>
      </c>
      <c r="AN1514" s="7">
        <f t="shared" si="406"/>
        <v>5.8</v>
      </c>
      <c r="AO1514" s="7">
        <f t="shared" si="407"/>
        <v>0.14285714285714285</v>
      </c>
      <c r="AP1514" s="8">
        <f t="shared" si="408"/>
        <v>4.1428571428571432</v>
      </c>
      <c r="AQ1514" t="b">
        <f t="shared" si="409"/>
        <v>0</v>
      </c>
      <c r="AR1514" t="b">
        <f t="shared" si="410"/>
        <v>0</v>
      </c>
      <c r="AS1514" t="b">
        <f t="shared" si="411"/>
        <v>0</v>
      </c>
      <c r="AT1514" t="b">
        <f t="shared" si="412"/>
        <v>0</v>
      </c>
      <c r="AU1514" t="b">
        <f t="shared" si="413"/>
        <v>0</v>
      </c>
      <c r="AV1514" t="b">
        <f t="shared" si="414"/>
        <v>0</v>
      </c>
      <c r="AW1514" t="b">
        <f t="shared" si="415"/>
        <v>0</v>
      </c>
      <c r="AX1514" t="b">
        <f t="shared" si="416"/>
        <v>0</v>
      </c>
    </row>
    <row r="1515" spans="20:50" hidden="1">
      <c r="T1515" t="s">
        <v>53</v>
      </c>
      <c r="U1515" t="s">
        <v>61</v>
      </c>
      <c r="V1515">
        <v>65</v>
      </c>
      <c r="W1515" t="s">
        <v>142</v>
      </c>
      <c r="X1515" t="s">
        <v>1264</v>
      </c>
      <c r="Y1515" t="s">
        <v>37</v>
      </c>
      <c r="Z1515">
        <v>1</v>
      </c>
      <c r="AA1515" t="s">
        <v>38</v>
      </c>
      <c r="AB1515">
        <v>30</v>
      </c>
      <c r="AC1515" t="s">
        <v>39</v>
      </c>
      <c r="AD1515">
        <v>1</v>
      </c>
      <c r="AE1515">
        <f t="shared" si="400"/>
        <v>88.090847567003621</v>
      </c>
      <c r="AF1515" t="str">
        <f t="shared" si="417"/>
        <v>UR88.0908475670036</v>
      </c>
      <c r="AH1515">
        <f>COUNTIF($AE$49:AE4466,AE1515)</f>
        <v>2</v>
      </c>
      <c r="AI1515" s="6">
        <f t="shared" si="401"/>
        <v>0.5</v>
      </c>
      <c r="AJ1515" s="7">
        <f t="shared" si="402"/>
        <v>10</v>
      </c>
      <c r="AK1515" s="7">
        <f t="shared" si="403"/>
        <v>0.33333333333333331</v>
      </c>
      <c r="AL1515" s="7">
        <f t="shared" si="404"/>
        <v>15</v>
      </c>
      <c r="AM1515" s="7">
        <f t="shared" si="405"/>
        <v>0.2</v>
      </c>
      <c r="AN1515" s="7">
        <f t="shared" si="406"/>
        <v>6</v>
      </c>
      <c r="AO1515" s="7">
        <f t="shared" si="407"/>
        <v>0.14285714285714285</v>
      </c>
      <c r="AP1515" s="8">
        <f t="shared" si="408"/>
        <v>4.2857142857142856</v>
      </c>
      <c r="AQ1515" t="b">
        <f t="shared" si="409"/>
        <v>0</v>
      </c>
      <c r="AR1515" t="b">
        <f t="shared" si="410"/>
        <v>1</v>
      </c>
      <c r="AS1515" t="b">
        <f t="shared" si="411"/>
        <v>0</v>
      </c>
      <c r="AT1515" t="b">
        <f t="shared" si="412"/>
        <v>1</v>
      </c>
      <c r="AU1515" t="b">
        <f t="shared" si="413"/>
        <v>0</v>
      </c>
      <c r="AV1515" t="b">
        <f t="shared" si="414"/>
        <v>1</v>
      </c>
      <c r="AW1515" t="b">
        <f t="shared" si="415"/>
        <v>0</v>
      </c>
      <c r="AX1515" t="b">
        <f t="shared" si="416"/>
        <v>0</v>
      </c>
    </row>
    <row r="1516" spans="20:50" hidden="1">
      <c r="T1516" t="s">
        <v>53</v>
      </c>
      <c r="U1516" t="s">
        <v>61</v>
      </c>
      <c r="V1516">
        <v>66</v>
      </c>
      <c r="W1516" t="s">
        <v>142</v>
      </c>
      <c r="X1516" t="s">
        <v>1265</v>
      </c>
      <c r="Y1516" t="s">
        <v>37</v>
      </c>
      <c r="Z1516">
        <v>1</v>
      </c>
      <c r="AA1516" t="s">
        <v>38</v>
      </c>
      <c r="AB1516">
        <v>31</v>
      </c>
      <c r="AC1516" t="s">
        <v>39</v>
      </c>
      <c r="AD1516">
        <v>1</v>
      </c>
      <c r="AE1516">
        <f t="shared" si="400"/>
        <v>88.152389734005411</v>
      </c>
      <c r="AF1516" t="str">
        <f t="shared" si="417"/>
        <v>UR88.1523897340054</v>
      </c>
      <c r="AH1516">
        <f>COUNTIF($AE$49:AE4467,AE1516)</f>
        <v>2</v>
      </c>
      <c r="AI1516" s="6">
        <f t="shared" si="401"/>
        <v>0.5</v>
      </c>
      <c r="AJ1516" s="7">
        <f t="shared" si="402"/>
        <v>10.333333333333334</v>
      </c>
      <c r="AK1516" s="7">
        <f t="shared" si="403"/>
        <v>0.33333333333333331</v>
      </c>
      <c r="AL1516" s="7">
        <f t="shared" si="404"/>
        <v>15.5</v>
      </c>
      <c r="AM1516" s="7">
        <f t="shared" si="405"/>
        <v>0.2</v>
      </c>
      <c r="AN1516" s="7">
        <f t="shared" si="406"/>
        <v>6.2</v>
      </c>
      <c r="AO1516" s="7">
        <f t="shared" si="407"/>
        <v>0.14285714285714285</v>
      </c>
      <c r="AP1516" s="8">
        <f t="shared" si="408"/>
        <v>4.4285714285714288</v>
      </c>
      <c r="AQ1516" t="b">
        <f t="shared" si="409"/>
        <v>0</v>
      </c>
      <c r="AR1516" t="b">
        <f t="shared" si="410"/>
        <v>0</v>
      </c>
      <c r="AS1516" t="b">
        <f t="shared" si="411"/>
        <v>0</v>
      </c>
      <c r="AT1516" t="b">
        <f t="shared" si="412"/>
        <v>0</v>
      </c>
      <c r="AU1516" t="b">
        <f t="shared" si="413"/>
        <v>0</v>
      </c>
      <c r="AV1516" t="b">
        <f t="shared" si="414"/>
        <v>0</v>
      </c>
      <c r="AW1516" t="b">
        <f t="shared" si="415"/>
        <v>0</v>
      </c>
      <c r="AX1516" t="b">
        <f t="shared" si="416"/>
        <v>0</v>
      </c>
    </row>
    <row r="1517" spans="20:50" hidden="1">
      <c r="T1517" t="s">
        <v>53</v>
      </c>
      <c r="U1517" t="s">
        <v>61</v>
      </c>
      <c r="V1517">
        <v>67</v>
      </c>
      <c r="W1517" t="s">
        <v>142</v>
      </c>
      <c r="X1517" t="s">
        <v>1266</v>
      </c>
      <c r="Y1517" t="s">
        <v>37</v>
      </c>
      <c r="Z1517">
        <v>1</v>
      </c>
      <c r="AA1517" t="s">
        <v>38</v>
      </c>
      <c r="AB1517">
        <v>32</v>
      </c>
      <c r="AC1517" t="s">
        <v>39</v>
      </c>
      <c r="AD1517">
        <v>1</v>
      </c>
      <c r="AE1517">
        <f t="shared" si="400"/>
        <v>88.210089391753939</v>
      </c>
      <c r="AF1517" t="str">
        <f t="shared" si="417"/>
        <v>UR88.2100893917539</v>
      </c>
      <c r="AH1517">
        <f>COUNTIF($AE$49:AE4468,AE1517)</f>
        <v>2</v>
      </c>
      <c r="AI1517" s="6">
        <f t="shared" si="401"/>
        <v>0.5</v>
      </c>
      <c r="AJ1517" s="7">
        <f t="shared" si="402"/>
        <v>10.666666666666666</v>
      </c>
      <c r="AK1517" s="7">
        <f t="shared" si="403"/>
        <v>0.33333333333333331</v>
      </c>
      <c r="AL1517" s="7">
        <f t="shared" si="404"/>
        <v>16</v>
      </c>
      <c r="AM1517" s="7">
        <f t="shared" si="405"/>
        <v>0.2</v>
      </c>
      <c r="AN1517" s="7">
        <f t="shared" si="406"/>
        <v>6.4</v>
      </c>
      <c r="AO1517" s="7">
        <f t="shared" si="407"/>
        <v>0.14285714285714285</v>
      </c>
      <c r="AP1517" s="8">
        <f t="shared" si="408"/>
        <v>4.5714285714285712</v>
      </c>
      <c r="AQ1517" t="b">
        <f t="shared" si="409"/>
        <v>0</v>
      </c>
      <c r="AR1517" t="b">
        <f t="shared" si="410"/>
        <v>0</v>
      </c>
      <c r="AS1517" t="b">
        <f t="shared" si="411"/>
        <v>0</v>
      </c>
      <c r="AT1517" t="b">
        <f t="shared" si="412"/>
        <v>1</v>
      </c>
      <c r="AU1517" t="b">
        <f t="shared" si="413"/>
        <v>0</v>
      </c>
      <c r="AV1517" t="b">
        <f t="shared" si="414"/>
        <v>0</v>
      </c>
      <c r="AW1517" t="b">
        <f t="shared" si="415"/>
        <v>0</v>
      </c>
      <c r="AX1517" t="b">
        <f t="shared" si="416"/>
        <v>0</v>
      </c>
    </row>
    <row r="1518" spans="20:50" hidden="1">
      <c r="T1518" t="s">
        <v>53</v>
      </c>
      <c r="U1518" t="s">
        <v>61</v>
      </c>
      <c r="V1518">
        <v>68</v>
      </c>
      <c r="W1518" t="s">
        <v>142</v>
      </c>
      <c r="X1518" t="s">
        <v>1267</v>
      </c>
      <c r="Y1518" t="s">
        <v>37</v>
      </c>
      <c r="Z1518">
        <v>1</v>
      </c>
      <c r="AA1518" t="s">
        <v>38</v>
      </c>
      <c r="AB1518">
        <v>33</v>
      </c>
      <c r="AC1518" t="s">
        <v>39</v>
      </c>
      <c r="AD1518">
        <v>1</v>
      </c>
      <c r="AE1518">
        <f t="shared" si="400"/>
        <v>88.264295411071615</v>
      </c>
      <c r="AF1518" t="str">
        <f t="shared" si="417"/>
        <v>UR88.2642954110716</v>
      </c>
      <c r="AH1518">
        <f>COUNTIF($AE$49:AE4469,AE1518)</f>
        <v>2</v>
      </c>
      <c r="AI1518" s="6">
        <f t="shared" si="401"/>
        <v>0.5</v>
      </c>
      <c r="AJ1518" s="7">
        <f t="shared" si="402"/>
        <v>11</v>
      </c>
      <c r="AK1518" s="7">
        <f t="shared" si="403"/>
        <v>0.33333333333333331</v>
      </c>
      <c r="AL1518" s="7">
        <f t="shared" si="404"/>
        <v>16.5</v>
      </c>
      <c r="AM1518" s="7">
        <f t="shared" si="405"/>
        <v>0.2</v>
      </c>
      <c r="AN1518" s="7">
        <f t="shared" si="406"/>
        <v>6.6</v>
      </c>
      <c r="AO1518" s="7">
        <f t="shared" si="407"/>
        <v>0.14285714285714285</v>
      </c>
      <c r="AP1518" s="8">
        <f t="shared" si="408"/>
        <v>4.7142857142857144</v>
      </c>
      <c r="AQ1518" t="b">
        <f t="shared" si="409"/>
        <v>0</v>
      </c>
      <c r="AR1518" t="b">
        <f t="shared" si="410"/>
        <v>1</v>
      </c>
      <c r="AS1518" t="b">
        <f t="shared" si="411"/>
        <v>0</v>
      </c>
      <c r="AT1518" t="b">
        <f t="shared" si="412"/>
        <v>0</v>
      </c>
      <c r="AU1518" t="b">
        <f t="shared" si="413"/>
        <v>0</v>
      </c>
      <c r="AV1518" t="b">
        <f t="shared" si="414"/>
        <v>0</v>
      </c>
      <c r="AW1518" t="b">
        <f t="shared" si="415"/>
        <v>0</v>
      </c>
      <c r="AX1518" t="b">
        <f t="shared" si="416"/>
        <v>0</v>
      </c>
    </row>
    <row r="1519" spans="20:50" hidden="1">
      <c r="T1519" t="s">
        <v>53</v>
      </c>
      <c r="U1519" t="s">
        <v>61</v>
      </c>
      <c r="V1519">
        <v>69</v>
      </c>
      <c r="W1519" t="s">
        <v>142</v>
      </c>
      <c r="X1519" t="s">
        <v>1268</v>
      </c>
      <c r="Y1519" t="s">
        <v>37</v>
      </c>
      <c r="Z1519">
        <v>1</v>
      </c>
      <c r="AA1519" t="s">
        <v>38</v>
      </c>
      <c r="AB1519">
        <v>34</v>
      </c>
      <c r="AC1519" t="s">
        <v>39</v>
      </c>
      <c r="AD1519">
        <v>1</v>
      </c>
      <c r="AE1519">
        <f t="shared" si="400"/>
        <v>88.315315682103716</v>
      </c>
      <c r="AF1519" t="str">
        <f t="shared" si="417"/>
        <v>UR88.3153156821037</v>
      </c>
      <c r="AH1519">
        <f>COUNTIF($AE$49:AE4470,AE1519)</f>
        <v>2</v>
      </c>
      <c r="AI1519" s="6">
        <f t="shared" si="401"/>
        <v>0.5</v>
      </c>
      <c r="AJ1519" s="7">
        <f t="shared" si="402"/>
        <v>11.333333333333334</v>
      </c>
      <c r="AK1519" s="7">
        <f t="shared" si="403"/>
        <v>0.33333333333333331</v>
      </c>
      <c r="AL1519" s="7">
        <f t="shared" si="404"/>
        <v>17</v>
      </c>
      <c r="AM1519" s="7">
        <f t="shared" si="405"/>
        <v>0.2</v>
      </c>
      <c r="AN1519" s="7">
        <f t="shared" si="406"/>
        <v>6.8</v>
      </c>
      <c r="AO1519" s="7">
        <f t="shared" si="407"/>
        <v>0.14285714285714285</v>
      </c>
      <c r="AP1519" s="8">
        <f t="shared" si="408"/>
        <v>4.8571428571428568</v>
      </c>
      <c r="AQ1519" t="b">
        <f t="shared" si="409"/>
        <v>0</v>
      </c>
      <c r="AR1519" t="b">
        <f t="shared" si="410"/>
        <v>0</v>
      </c>
      <c r="AS1519" t="b">
        <f t="shared" si="411"/>
        <v>0</v>
      </c>
      <c r="AT1519" t="b">
        <f t="shared" si="412"/>
        <v>1</v>
      </c>
      <c r="AU1519" t="b">
        <f t="shared" si="413"/>
        <v>0</v>
      </c>
      <c r="AV1519" t="b">
        <f t="shared" si="414"/>
        <v>0</v>
      </c>
      <c r="AW1519" t="b">
        <f t="shared" si="415"/>
        <v>0</v>
      </c>
      <c r="AX1519" t="b">
        <f t="shared" si="416"/>
        <v>0</v>
      </c>
    </row>
    <row r="1520" spans="20:50" hidden="1">
      <c r="T1520" t="s">
        <v>53</v>
      </c>
      <c r="U1520" t="s">
        <v>61</v>
      </c>
      <c r="V1520">
        <v>70</v>
      </c>
      <c r="W1520" t="s">
        <v>142</v>
      </c>
      <c r="X1520" t="s">
        <v>1269</v>
      </c>
      <c r="Y1520" t="s">
        <v>37</v>
      </c>
      <c r="Z1520">
        <v>2</v>
      </c>
      <c r="AA1520" t="s">
        <v>38</v>
      </c>
      <c r="AB1520">
        <v>1</v>
      </c>
      <c r="AC1520" t="s">
        <v>39</v>
      </c>
      <c r="AD1520">
        <v>1</v>
      </c>
      <c r="AE1520">
        <f t="shared" si="400"/>
        <v>26.56505117707799</v>
      </c>
      <c r="AF1520" t="str">
        <f t="shared" si="417"/>
        <v>UR26.565051177078</v>
      </c>
      <c r="AH1520">
        <f>COUNTIF($AE$49:AE4471,AE1520)</f>
        <v>26</v>
      </c>
      <c r="AI1520" s="6">
        <f t="shared" si="401"/>
        <v>1</v>
      </c>
      <c r="AJ1520" s="7">
        <f t="shared" si="402"/>
        <v>0.33333333333333331</v>
      </c>
      <c r="AK1520" s="7">
        <f t="shared" si="403"/>
        <v>0.66666666666666663</v>
      </c>
      <c r="AL1520" s="7">
        <f t="shared" si="404"/>
        <v>0.5</v>
      </c>
      <c r="AM1520" s="7">
        <f t="shared" si="405"/>
        <v>0.4</v>
      </c>
      <c r="AN1520" s="7">
        <f t="shared" si="406"/>
        <v>0.2</v>
      </c>
      <c r="AO1520" s="7">
        <f t="shared" si="407"/>
        <v>0.2857142857142857</v>
      </c>
      <c r="AP1520" s="8">
        <f t="shared" si="408"/>
        <v>0.14285714285714285</v>
      </c>
      <c r="AQ1520" t="b">
        <f t="shared" si="409"/>
        <v>1</v>
      </c>
      <c r="AR1520" t="b">
        <f t="shared" si="410"/>
        <v>0</v>
      </c>
      <c r="AS1520" t="b">
        <f t="shared" si="411"/>
        <v>0</v>
      </c>
      <c r="AT1520" t="b">
        <f t="shared" si="412"/>
        <v>0</v>
      </c>
      <c r="AU1520" t="b">
        <f t="shared" si="413"/>
        <v>0</v>
      </c>
      <c r="AV1520" t="b">
        <f t="shared" si="414"/>
        <v>0</v>
      </c>
      <c r="AW1520" t="b">
        <f t="shared" si="415"/>
        <v>0</v>
      </c>
      <c r="AX1520" t="b">
        <f t="shared" si="416"/>
        <v>0</v>
      </c>
    </row>
    <row r="1521" spans="20:50" hidden="1">
      <c r="T1521" t="s">
        <v>53</v>
      </c>
      <c r="U1521" t="s">
        <v>61</v>
      </c>
      <c r="V1521">
        <v>71</v>
      </c>
      <c r="W1521" t="s">
        <v>142</v>
      </c>
      <c r="X1521" t="s">
        <v>1270</v>
      </c>
      <c r="Y1521" t="s">
        <v>37</v>
      </c>
      <c r="Z1521">
        <v>2</v>
      </c>
      <c r="AA1521" t="s">
        <v>38</v>
      </c>
      <c r="AB1521">
        <v>1</v>
      </c>
      <c r="AC1521" t="s">
        <v>39</v>
      </c>
      <c r="AD1521">
        <v>2</v>
      </c>
      <c r="AE1521">
        <f t="shared" ref="AE1521:AE1584" si="418">DEGREES(ATAN2(Z1521,AB1521))</f>
        <v>26.56505117707799</v>
      </c>
      <c r="AF1521" t="str">
        <f t="shared" si="417"/>
        <v>UR26.565051177078</v>
      </c>
      <c r="AH1521">
        <f>COUNTIF($AE$49:AE4472,AE1521)</f>
        <v>26</v>
      </c>
      <c r="AI1521" s="6">
        <f t="shared" ref="AI1521:AI1584" si="419">Z1521/$AI$48</f>
        <v>1</v>
      </c>
      <c r="AJ1521" s="7">
        <f t="shared" ref="AJ1521:AJ1584" si="420">AB1521/$AJ$48</f>
        <v>0.33333333333333331</v>
      </c>
      <c r="AK1521" s="7">
        <f t="shared" ref="AK1521:AK1584" si="421">$Z1521/$AK$48</f>
        <v>0.66666666666666663</v>
      </c>
      <c r="AL1521" s="7">
        <f t="shared" ref="AL1521:AL1584" si="422">$AB1521/$AL$48</f>
        <v>0.5</v>
      </c>
      <c r="AM1521" s="7">
        <f t="shared" ref="AM1521:AM1584" si="423">$Z1521/$AM$48</f>
        <v>0.4</v>
      </c>
      <c r="AN1521" s="7">
        <f t="shared" ref="AN1521:AN1584" si="424">$AB1521/$AN$48</f>
        <v>0.2</v>
      </c>
      <c r="AO1521" s="7">
        <f t="shared" ref="AO1521:AO1584" si="425">$Z1521/$AO$48</f>
        <v>0.2857142857142857</v>
      </c>
      <c r="AP1521" s="8">
        <f t="shared" ref="AP1521:AP1584" si="426">$AB1521/$AP$48</f>
        <v>0.14285714285714285</v>
      </c>
      <c r="AQ1521" t="b">
        <f t="shared" ref="AQ1521:AQ1584" si="427">INT(AI1521)=AI1521</f>
        <v>1</v>
      </c>
      <c r="AR1521" t="b">
        <f t="shared" ref="AR1521:AR1584" si="428">INT(AJ1521)=AJ1521</f>
        <v>0</v>
      </c>
      <c r="AS1521" t="b">
        <f t="shared" ref="AS1521:AS1584" si="429">INT(AK1521)=AK1521</f>
        <v>0</v>
      </c>
      <c r="AT1521" t="b">
        <f t="shared" ref="AT1521:AT1584" si="430">INT(AL1521)=AL1521</f>
        <v>0</v>
      </c>
      <c r="AU1521" t="b">
        <f t="shared" ref="AU1521:AU1584" si="431">INT(AM1521)=AM1521</f>
        <v>0</v>
      </c>
      <c r="AV1521" t="b">
        <f t="shared" ref="AV1521:AV1584" si="432">INT(AN1521)=AN1521</f>
        <v>0</v>
      </c>
      <c r="AW1521" t="b">
        <f t="shared" ref="AW1521:AW1584" si="433">INT(AO1521)=AO1521</f>
        <v>0</v>
      </c>
      <c r="AX1521" t="b">
        <f t="shared" ref="AX1521:AX1584" si="434">INT(AP1521)=AP1521</f>
        <v>0</v>
      </c>
    </row>
    <row r="1522" spans="20:50" hidden="1">
      <c r="T1522" t="s">
        <v>53</v>
      </c>
      <c r="U1522" t="s">
        <v>61</v>
      </c>
      <c r="V1522">
        <v>72</v>
      </c>
      <c r="W1522" t="s">
        <v>142</v>
      </c>
      <c r="X1522" t="s">
        <v>1271</v>
      </c>
      <c r="Y1522" t="s">
        <v>37</v>
      </c>
      <c r="Z1522">
        <v>2</v>
      </c>
      <c r="AA1522" t="s">
        <v>38</v>
      </c>
      <c r="AB1522">
        <v>1</v>
      </c>
      <c r="AC1522" t="s">
        <v>39</v>
      </c>
      <c r="AD1522">
        <v>3</v>
      </c>
      <c r="AE1522">
        <f t="shared" si="418"/>
        <v>26.56505117707799</v>
      </c>
      <c r="AF1522" t="str">
        <f t="shared" ref="AF1522:AF1585" si="435">U1522&amp;AE1522</f>
        <v>UR26.565051177078</v>
      </c>
      <c r="AH1522">
        <f>COUNTIF($AE$49:AE4473,AE1522)</f>
        <v>26</v>
      </c>
      <c r="AI1522" s="6">
        <f t="shared" si="419"/>
        <v>1</v>
      </c>
      <c r="AJ1522" s="7">
        <f t="shared" si="420"/>
        <v>0.33333333333333331</v>
      </c>
      <c r="AK1522" s="7">
        <f t="shared" si="421"/>
        <v>0.66666666666666663</v>
      </c>
      <c r="AL1522" s="7">
        <f t="shared" si="422"/>
        <v>0.5</v>
      </c>
      <c r="AM1522" s="7">
        <f t="shared" si="423"/>
        <v>0.4</v>
      </c>
      <c r="AN1522" s="7">
        <f t="shared" si="424"/>
        <v>0.2</v>
      </c>
      <c r="AO1522" s="7">
        <f t="shared" si="425"/>
        <v>0.2857142857142857</v>
      </c>
      <c r="AP1522" s="8">
        <f t="shared" si="426"/>
        <v>0.14285714285714285</v>
      </c>
      <c r="AQ1522" t="b">
        <f t="shared" si="427"/>
        <v>1</v>
      </c>
      <c r="AR1522" t="b">
        <f t="shared" si="428"/>
        <v>0</v>
      </c>
      <c r="AS1522" t="b">
        <f t="shared" si="429"/>
        <v>0</v>
      </c>
      <c r="AT1522" t="b">
        <f t="shared" si="430"/>
        <v>0</v>
      </c>
      <c r="AU1522" t="b">
        <f t="shared" si="431"/>
        <v>0</v>
      </c>
      <c r="AV1522" t="b">
        <f t="shared" si="432"/>
        <v>0</v>
      </c>
      <c r="AW1522" t="b">
        <f t="shared" si="433"/>
        <v>0</v>
      </c>
      <c r="AX1522" t="b">
        <f t="shared" si="434"/>
        <v>0</v>
      </c>
    </row>
    <row r="1523" spans="20:50" hidden="1">
      <c r="T1523" t="s">
        <v>53</v>
      </c>
      <c r="U1523" t="s">
        <v>61</v>
      </c>
      <c r="V1523">
        <v>73</v>
      </c>
      <c r="W1523" t="s">
        <v>142</v>
      </c>
      <c r="X1523" t="s">
        <v>1272</v>
      </c>
      <c r="Y1523" t="s">
        <v>37</v>
      </c>
      <c r="Z1523">
        <v>2</v>
      </c>
      <c r="AA1523" t="s">
        <v>38</v>
      </c>
      <c r="AB1523">
        <v>1</v>
      </c>
      <c r="AC1523" t="s">
        <v>39</v>
      </c>
      <c r="AD1523">
        <v>4</v>
      </c>
      <c r="AE1523">
        <f t="shared" si="418"/>
        <v>26.56505117707799</v>
      </c>
      <c r="AF1523" t="str">
        <f t="shared" si="435"/>
        <v>UR26.565051177078</v>
      </c>
      <c r="AH1523">
        <f>COUNTIF($AE$49:AE4474,AE1523)</f>
        <v>26</v>
      </c>
      <c r="AI1523" s="6">
        <f t="shared" si="419"/>
        <v>1</v>
      </c>
      <c r="AJ1523" s="7">
        <f t="shared" si="420"/>
        <v>0.33333333333333331</v>
      </c>
      <c r="AK1523" s="7">
        <f t="shared" si="421"/>
        <v>0.66666666666666663</v>
      </c>
      <c r="AL1523" s="7">
        <f t="shared" si="422"/>
        <v>0.5</v>
      </c>
      <c r="AM1523" s="7">
        <f t="shared" si="423"/>
        <v>0.4</v>
      </c>
      <c r="AN1523" s="7">
        <f t="shared" si="424"/>
        <v>0.2</v>
      </c>
      <c r="AO1523" s="7">
        <f t="shared" si="425"/>
        <v>0.2857142857142857</v>
      </c>
      <c r="AP1523" s="8">
        <f t="shared" si="426"/>
        <v>0.14285714285714285</v>
      </c>
      <c r="AQ1523" t="b">
        <f t="shared" si="427"/>
        <v>1</v>
      </c>
      <c r="AR1523" t="b">
        <f t="shared" si="428"/>
        <v>0</v>
      </c>
      <c r="AS1523" t="b">
        <f t="shared" si="429"/>
        <v>0</v>
      </c>
      <c r="AT1523" t="b">
        <f t="shared" si="430"/>
        <v>0</v>
      </c>
      <c r="AU1523" t="b">
        <f t="shared" si="431"/>
        <v>0</v>
      </c>
      <c r="AV1523" t="b">
        <f t="shared" si="432"/>
        <v>0</v>
      </c>
      <c r="AW1523" t="b">
        <f t="shared" si="433"/>
        <v>0</v>
      </c>
      <c r="AX1523" t="b">
        <f t="shared" si="434"/>
        <v>0</v>
      </c>
    </row>
    <row r="1524" spans="20:50" hidden="1">
      <c r="T1524" t="s">
        <v>53</v>
      </c>
      <c r="U1524" t="s">
        <v>61</v>
      </c>
      <c r="V1524">
        <v>74</v>
      </c>
      <c r="W1524" t="s">
        <v>142</v>
      </c>
      <c r="X1524" t="s">
        <v>1273</v>
      </c>
      <c r="Y1524" t="s">
        <v>37</v>
      </c>
      <c r="Z1524">
        <v>2</v>
      </c>
      <c r="AA1524" t="s">
        <v>38</v>
      </c>
      <c r="AB1524">
        <v>1</v>
      </c>
      <c r="AC1524" t="s">
        <v>39</v>
      </c>
      <c r="AD1524">
        <v>5</v>
      </c>
      <c r="AE1524">
        <f t="shared" si="418"/>
        <v>26.56505117707799</v>
      </c>
      <c r="AF1524" t="str">
        <f t="shared" si="435"/>
        <v>UR26.565051177078</v>
      </c>
      <c r="AH1524">
        <f>COUNTIF($AE$49:AE4475,AE1524)</f>
        <v>26</v>
      </c>
      <c r="AI1524" s="6">
        <f t="shared" si="419"/>
        <v>1</v>
      </c>
      <c r="AJ1524" s="7">
        <f t="shared" si="420"/>
        <v>0.33333333333333331</v>
      </c>
      <c r="AK1524" s="7">
        <f t="shared" si="421"/>
        <v>0.66666666666666663</v>
      </c>
      <c r="AL1524" s="7">
        <f t="shared" si="422"/>
        <v>0.5</v>
      </c>
      <c r="AM1524" s="7">
        <f t="shared" si="423"/>
        <v>0.4</v>
      </c>
      <c r="AN1524" s="7">
        <f t="shared" si="424"/>
        <v>0.2</v>
      </c>
      <c r="AO1524" s="7">
        <f t="shared" si="425"/>
        <v>0.2857142857142857</v>
      </c>
      <c r="AP1524" s="8">
        <f t="shared" si="426"/>
        <v>0.14285714285714285</v>
      </c>
      <c r="AQ1524" t="b">
        <f t="shared" si="427"/>
        <v>1</v>
      </c>
      <c r="AR1524" t="b">
        <f t="shared" si="428"/>
        <v>0</v>
      </c>
      <c r="AS1524" t="b">
        <f t="shared" si="429"/>
        <v>0</v>
      </c>
      <c r="AT1524" t="b">
        <f t="shared" si="430"/>
        <v>0</v>
      </c>
      <c r="AU1524" t="b">
        <f t="shared" si="431"/>
        <v>0</v>
      </c>
      <c r="AV1524" t="b">
        <f t="shared" si="432"/>
        <v>0</v>
      </c>
      <c r="AW1524" t="b">
        <f t="shared" si="433"/>
        <v>0</v>
      </c>
      <c r="AX1524" t="b">
        <f t="shared" si="434"/>
        <v>0</v>
      </c>
    </row>
    <row r="1525" spans="20:50" hidden="1">
      <c r="T1525" t="s">
        <v>53</v>
      </c>
      <c r="U1525" t="s">
        <v>61</v>
      </c>
      <c r="V1525">
        <v>75</v>
      </c>
      <c r="W1525" t="s">
        <v>142</v>
      </c>
      <c r="X1525" t="s">
        <v>1274</v>
      </c>
      <c r="Y1525" t="s">
        <v>37</v>
      </c>
      <c r="Z1525">
        <v>2</v>
      </c>
      <c r="AA1525" t="s">
        <v>38</v>
      </c>
      <c r="AB1525">
        <v>1</v>
      </c>
      <c r="AC1525" t="s">
        <v>39</v>
      </c>
      <c r="AD1525">
        <v>6</v>
      </c>
      <c r="AE1525">
        <f t="shared" si="418"/>
        <v>26.56505117707799</v>
      </c>
      <c r="AF1525" t="str">
        <f t="shared" si="435"/>
        <v>UR26.565051177078</v>
      </c>
      <c r="AH1525">
        <f>COUNTIF($AE$49:AE4476,AE1525)</f>
        <v>26</v>
      </c>
      <c r="AI1525" s="6">
        <f t="shared" si="419"/>
        <v>1</v>
      </c>
      <c r="AJ1525" s="7">
        <f t="shared" si="420"/>
        <v>0.33333333333333331</v>
      </c>
      <c r="AK1525" s="7">
        <f t="shared" si="421"/>
        <v>0.66666666666666663</v>
      </c>
      <c r="AL1525" s="7">
        <f t="shared" si="422"/>
        <v>0.5</v>
      </c>
      <c r="AM1525" s="7">
        <f t="shared" si="423"/>
        <v>0.4</v>
      </c>
      <c r="AN1525" s="7">
        <f t="shared" si="424"/>
        <v>0.2</v>
      </c>
      <c r="AO1525" s="7">
        <f t="shared" si="425"/>
        <v>0.2857142857142857</v>
      </c>
      <c r="AP1525" s="8">
        <f t="shared" si="426"/>
        <v>0.14285714285714285</v>
      </c>
      <c r="AQ1525" t="b">
        <f t="shared" si="427"/>
        <v>1</v>
      </c>
      <c r="AR1525" t="b">
        <f t="shared" si="428"/>
        <v>0</v>
      </c>
      <c r="AS1525" t="b">
        <f t="shared" si="429"/>
        <v>0</v>
      </c>
      <c r="AT1525" t="b">
        <f t="shared" si="430"/>
        <v>0</v>
      </c>
      <c r="AU1525" t="b">
        <f t="shared" si="431"/>
        <v>0</v>
      </c>
      <c r="AV1525" t="b">
        <f t="shared" si="432"/>
        <v>0</v>
      </c>
      <c r="AW1525" t="b">
        <f t="shared" si="433"/>
        <v>0</v>
      </c>
      <c r="AX1525" t="b">
        <f t="shared" si="434"/>
        <v>0</v>
      </c>
    </row>
    <row r="1526" spans="20:50" hidden="1">
      <c r="T1526" t="s">
        <v>53</v>
      </c>
      <c r="U1526" t="s">
        <v>61</v>
      </c>
      <c r="V1526">
        <v>76</v>
      </c>
      <c r="W1526" t="s">
        <v>142</v>
      </c>
      <c r="X1526" t="s">
        <v>1275</v>
      </c>
      <c r="Y1526" t="s">
        <v>37</v>
      </c>
      <c r="Z1526">
        <v>2</v>
      </c>
      <c r="AA1526" t="s">
        <v>38</v>
      </c>
      <c r="AB1526">
        <v>1</v>
      </c>
      <c r="AC1526" t="s">
        <v>39</v>
      </c>
      <c r="AD1526">
        <v>7</v>
      </c>
      <c r="AE1526">
        <f t="shared" si="418"/>
        <v>26.56505117707799</v>
      </c>
      <c r="AF1526" t="str">
        <f t="shared" si="435"/>
        <v>UR26.565051177078</v>
      </c>
      <c r="AH1526">
        <f>COUNTIF($AE$49:AE4477,AE1526)</f>
        <v>26</v>
      </c>
      <c r="AI1526" s="6">
        <f t="shared" si="419"/>
        <v>1</v>
      </c>
      <c r="AJ1526" s="7">
        <f t="shared" si="420"/>
        <v>0.33333333333333331</v>
      </c>
      <c r="AK1526" s="7">
        <f t="shared" si="421"/>
        <v>0.66666666666666663</v>
      </c>
      <c r="AL1526" s="7">
        <f t="shared" si="422"/>
        <v>0.5</v>
      </c>
      <c r="AM1526" s="7">
        <f t="shared" si="423"/>
        <v>0.4</v>
      </c>
      <c r="AN1526" s="7">
        <f t="shared" si="424"/>
        <v>0.2</v>
      </c>
      <c r="AO1526" s="7">
        <f t="shared" si="425"/>
        <v>0.2857142857142857</v>
      </c>
      <c r="AP1526" s="8">
        <f t="shared" si="426"/>
        <v>0.14285714285714285</v>
      </c>
      <c r="AQ1526" t="b">
        <f t="shared" si="427"/>
        <v>1</v>
      </c>
      <c r="AR1526" t="b">
        <f t="shared" si="428"/>
        <v>0</v>
      </c>
      <c r="AS1526" t="b">
        <f t="shared" si="429"/>
        <v>0</v>
      </c>
      <c r="AT1526" t="b">
        <f t="shared" si="430"/>
        <v>0</v>
      </c>
      <c r="AU1526" t="b">
        <f t="shared" si="431"/>
        <v>0</v>
      </c>
      <c r="AV1526" t="b">
        <f t="shared" si="432"/>
        <v>0</v>
      </c>
      <c r="AW1526" t="b">
        <f t="shared" si="433"/>
        <v>0</v>
      </c>
      <c r="AX1526" t="b">
        <f t="shared" si="434"/>
        <v>0</v>
      </c>
    </row>
    <row r="1527" spans="20:50" hidden="1">
      <c r="T1527" t="s">
        <v>53</v>
      </c>
      <c r="U1527" t="s">
        <v>61</v>
      </c>
      <c r="V1527">
        <v>77</v>
      </c>
      <c r="W1527" t="s">
        <v>142</v>
      </c>
      <c r="X1527" t="s">
        <v>1276</v>
      </c>
      <c r="Y1527" t="s">
        <v>37</v>
      </c>
      <c r="Z1527">
        <v>2</v>
      </c>
      <c r="AA1527" t="s">
        <v>38</v>
      </c>
      <c r="AB1527">
        <v>1</v>
      </c>
      <c r="AC1527" t="s">
        <v>39</v>
      </c>
      <c r="AD1527">
        <v>8</v>
      </c>
      <c r="AE1527">
        <f t="shared" si="418"/>
        <v>26.56505117707799</v>
      </c>
      <c r="AF1527" t="str">
        <f t="shared" si="435"/>
        <v>UR26.565051177078</v>
      </c>
      <c r="AH1527">
        <f>COUNTIF($AE$49:AE4478,AE1527)</f>
        <v>26</v>
      </c>
      <c r="AI1527" s="6">
        <f t="shared" si="419"/>
        <v>1</v>
      </c>
      <c r="AJ1527" s="7">
        <f t="shared" si="420"/>
        <v>0.33333333333333331</v>
      </c>
      <c r="AK1527" s="7">
        <f t="shared" si="421"/>
        <v>0.66666666666666663</v>
      </c>
      <c r="AL1527" s="7">
        <f t="shared" si="422"/>
        <v>0.5</v>
      </c>
      <c r="AM1527" s="7">
        <f t="shared" si="423"/>
        <v>0.4</v>
      </c>
      <c r="AN1527" s="7">
        <f t="shared" si="424"/>
        <v>0.2</v>
      </c>
      <c r="AO1527" s="7">
        <f t="shared" si="425"/>
        <v>0.2857142857142857</v>
      </c>
      <c r="AP1527" s="8">
        <f t="shared" si="426"/>
        <v>0.14285714285714285</v>
      </c>
      <c r="AQ1527" t="b">
        <f t="shared" si="427"/>
        <v>1</v>
      </c>
      <c r="AR1527" t="b">
        <f t="shared" si="428"/>
        <v>0</v>
      </c>
      <c r="AS1527" t="b">
        <f t="shared" si="429"/>
        <v>0</v>
      </c>
      <c r="AT1527" t="b">
        <f t="shared" si="430"/>
        <v>0</v>
      </c>
      <c r="AU1527" t="b">
        <f t="shared" si="431"/>
        <v>0</v>
      </c>
      <c r="AV1527" t="b">
        <f t="shared" si="432"/>
        <v>0</v>
      </c>
      <c r="AW1527" t="b">
        <f t="shared" si="433"/>
        <v>0</v>
      </c>
      <c r="AX1527" t="b">
        <f t="shared" si="434"/>
        <v>0</v>
      </c>
    </row>
    <row r="1528" spans="20:50" hidden="1">
      <c r="T1528" t="s">
        <v>53</v>
      </c>
      <c r="U1528" t="s">
        <v>61</v>
      </c>
      <c r="V1528">
        <v>78</v>
      </c>
      <c r="W1528" t="s">
        <v>142</v>
      </c>
      <c r="X1528" t="s">
        <v>1277</v>
      </c>
      <c r="Y1528" t="s">
        <v>37</v>
      </c>
      <c r="Z1528">
        <v>2</v>
      </c>
      <c r="AA1528" t="s">
        <v>38</v>
      </c>
      <c r="AB1528">
        <v>1</v>
      </c>
      <c r="AC1528" t="s">
        <v>39</v>
      </c>
      <c r="AD1528">
        <v>9</v>
      </c>
      <c r="AE1528">
        <f t="shared" si="418"/>
        <v>26.56505117707799</v>
      </c>
      <c r="AF1528" t="str">
        <f t="shared" si="435"/>
        <v>UR26.565051177078</v>
      </c>
      <c r="AH1528">
        <f>COUNTIF($AE$49:AE4479,AE1528)</f>
        <v>26</v>
      </c>
      <c r="AI1528" s="6">
        <f t="shared" si="419"/>
        <v>1</v>
      </c>
      <c r="AJ1528" s="7">
        <f t="shared" si="420"/>
        <v>0.33333333333333331</v>
      </c>
      <c r="AK1528" s="7">
        <f t="shared" si="421"/>
        <v>0.66666666666666663</v>
      </c>
      <c r="AL1528" s="7">
        <f t="shared" si="422"/>
        <v>0.5</v>
      </c>
      <c r="AM1528" s="7">
        <f t="shared" si="423"/>
        <v>0.4</v>
      </c>
      <c r="AN1528" s="7">
        <f t="shared" si="424"/>
        <v>0.2</v>
      </c>
      <c r="AO1528" s="7">
        <f t="shared" si="425"/>
        <v>0.2857142857142857</v>
      </c>
      <c r="AP1528" s="8">
        <f t="shared" si="426"/>
        <v>0.14285714285714285</v>
      </c>
      <c r="AQ1528" t="b">
        <f t="shared" si="427"/>
        <v>1</v>
      </c>
      <c r="AR1528" t="b">
        <f t="shared" si="428"/>
        <v>0</v>
      </c>
      <c r="AS1528" t="b">
        <f t="shared" si="429"/>
        <v>0</v>
      </c>
      <c r="AT1528" t="b">
        <f t="shared" si="430"/>
        <v>0</v>
      </c>
      <c r="AU1528" t="b">
        <f t="shared" si="431"/>
        <v>0</v>
      </c>
      <c r="AV1528" t="b">
        <f t="shared" si="432"/>
        <v>0</v>
      </c>
      <c r="AW1528" t="b">
        <f t="shared" si="433"/>
        <v>0</v>
      </c>
      <c r="AX1528" t="b">
        <f t="shared" si="434"/>
        <v>0</v>
      </c>
    </row>
    <row r="1529" spans="20:50" hidden="1">
      <c r="T1529" t="s">
        <v>53</v>
      </c>
      <c r="U1529" t="s">
        <v>61</v>
      </c>
      <c r="V1529">
        <v>79</v>
      </c>
      <c r="W1529" t="s">
        <v>142</v>
      </c>
      <c r="X1529" t="s">
        <v>1278</v>
      </c>
      <c r="Y1529" t="s">
        <v>37</v>
      </c>
      <c r="Z1529">
        <v>2</v>
      </c>
      <c r="AA1529" t="s">
        <v>38</v>
      </c>
      <c r="AB1529">
        <v>1</v>
      </c>
      <c r="AC1529" t="s">
        <v>39</v>
      </c>
      <c r="AD1529">
        <v>10</v>
      </c>
      <c r="AE1529">
        <f t="shared" si="418"/>
        <v>26.56505117707799</v>
      </c>
      <c r="AF1529" t="str">
        <f t="shared" si="435"/>
        <v>UR26.565051177078</v>
      </c>
      <c r="AH1529">
        <f>COUNTIF($AE$49:AE4480,AE1529)</f>
        <v>26</v>
      </c>
      <c r="AI1529" s="6">
        <f t="shared" si="419"/>
        <v>1</v>
      </c>
      <c r="AJ1529" s="7">
        <f t="shared" si="420"/>
        <v>0.33333333333333331</v>
      </c>
      <c r="AK1529" s="7">
        <f t="shared" si="421"/>
        <v>0.66666666666666663</v>
      </c>
      <c r="AL1529" s="7">
        <f t="shared" si="422"/>
        <v>0.5</v>
      </c>
      <c r="AM1529" s="7">
        <f t="shared" si="423"/>
        <v>0.4</v>
      </c>
      <c r="AN1529" s="7">
        <f t="shared" si="424"/>
        <v>0.2</v>
      </c>
      <c r="AO1529" s="7">
        <f t="shared" si="425"/>
        <v>0.2857142857142857</v>
      </c>
      <c r="AP1529" s="8">
        <f t="shared" si="426"/>
        <v>0.14285714285714285</v>
      </c>
      <c r="AQ1529" t="b">
        <f t="shared" si="427"/>
        <v>1</v>
      </c>
      <c r="AR1529" t="b">
        <f t="shared" si="428"/>
        <v>0</v>
      </c>
      <c r="AS1529" t="b">
        <f t="shared" si="429"/>
        <v>0</v>
      </c>
      <c r="AT1529" t="b">
        <f t="shared" si="430"/>
        <v>0</v>
      </c>
      <c r="AU1529" t="b">
        <f t="shared" si="431"/>
        <v>0</v>
      </c>
      <c r="AV1529" t="b">
        <f t="shared" si="432"/>
        <v>0</v>
      </c>
      <c r="AW1529" t="b">
        <f t="shared" si="433"/>
        <v>0</v>
      </c>
      <c r="AX1529" t="b">
        <f t="shared" si="434"/>
        <v>0</v>
      </c>
    </row>
    <row r="1530" spans="20:50" hidden="1">
      <c r="T1530" t="s">
        <v>53</v>
      </c>
      <c r="U1530" t="s">
        <v>61</v>
      </c>
      <c r="V1530">
        <v>80</v>
      </c>
      <c r="W1530" t="s">
        <v>142</v>
      </c>
      <c r="X1530" t="s">
        <v>1201</v>
      </c>
      <c r="Y1530" t="s">
        <v>37</v>
      </c>
      <c r="Z1530">
        <v>2</v>
      </c>
      <c r="AA1530" t="s">
        <v>38</v>
      </c>
      <c r="AB1530">
        <v>2</v>
      </c>
      <c r="AC1530" t="s">
        <v>39</v>
      </c>
      <c r="AD1530">
        <v>1</v>
      </c>
      <c r="AE1530">
        <f t="shared" si="418"/>
        <v>45</v>
      </c>
      <c r="AF1530" t="str">
        <f t="shared" si="435"/>
        <v>UR45</v>
      </c>
      <c r="AH1530">
        <f>COUNTIF($AE$49:AE4481,AE1530)</f>
        <v>28</v>
      </c>
      <c r="AI1530" s="6">
        <f t="shared" si="419"/>
        <v>1</v>
      </c>
      <c r="AJ1530" s="7">
        <f t="shared" si="420"/>
        <v>0.66666666666666663</v>
      </c>
      <c r="AK1530" s="7">
        <f t="shared" si="421"/>
        <v>0.66666666666666663</v>
      </c>
      <c r="AL1530" s="7">
        <f t="shared" si="422"/>
        <v>1</v>
      </c>
      <c r="AM1530" s="7">
        <f t="shared" si="423"/>
        <v>0.4</v>
      </c>
      <c r="AN1530" s="7">
        <f t="shared" si="424"/>
        <v>0.4</v>
      </c>
      <c r="AO1530" s="7">
        <f t="shared" si="425"/>
        <v>0.2857142857142857</v>
      </c>
      <c r="AP1530" s="8">
        <f t="shared" si="426"/>
        <v>0.2857142857142857</v>
      </c>
      <c r="AQ1530" t="b">
        <f t="shared" si="427"/>
        <v>1</v>
      </c>
      <c r="AR1530" t="b">
        <f t="shared" si="428"/>
        <v>0</v>
      </c>
      <c r="AS1530" t="b">
        <f t="shared" si="429"/>
        <v>0</v>
      </c>
      <c r="AT1530" t="b">
        <f t="shared" si="430"/>
        <v>1</v>
      </c>
      <c r="AU1530" t="b">
        <f t="shared" si="431"/>
        <v>0</v>
      </c>
      <c r="AV1530" t="b">
        <f t="shared" si="432"/>
        <v>0</v>
      </c>
      <c r="AW1530" t="b">
        <f t="shared" si="433"/>
        <v>0</v>
      </c>
      <c r="AX1530" t="b">
        <f t="shared" si="434"/>
        <v>0</v>
      </c>
    </row>
    <row r="1531" spans="20:50" hidden="1">
      <c r="T1531" t="s">
        <v>53</v>
      </c>
      <c r="U1531" t="s">
        <v>61</v>
      </c>
      <c r="V1531">
        <v>81</v>
      </c>
      <c r="W1531" t="s">
        <v>142</v>
      </c>
      <c r="X1531" t="s">
        <v>1203</v>
      </c>
      <c r="Y1531" t="s">
        <v>37</v>
      </c>
      <c r="Z1531">
        <v>2</v>
      </c>
      <c r="AA1531" t="s">
        <v>38</v>
      </c>
      <c r="AB1531">
        <v>2</v>
      </c>
      <c r="AC1531" t="s">
        <v>39</v>
      </c>
      <c r="AD1531">
        <v>2</v>
      </c>
      <c r="AE1531">
        <f t="shared" si="418"/>
        <v>45</v>
      </c>
      <c r="AF1531" t="str">
        <f t="shared" si="435"/>
        <v>UR45</v>
      </c>
      <c r="AH1531">
        <f>COUNTIF($AE$49:AE4482,AE1531)</f>
        <v>28</v>
      </c>
      <c r="AI1531" s="6">
        <f t="shared" si="419"/>
        <v>1</v>
      </c>
      <c r="AJ1531" s="7">
        <f t="shared" si="420"/>
        <v>0.66666666666666663</v>
      </c>
      <c r="AK1531" s="7">
        <f t="shared" si="421"/>
        <v>0.66666666666666663</v>
      </c>
      <c r="AL1531" s="7">
        <f t="shared" si="422"/>
        <v>1</v>
      </c>
      <c r="AM1531" s="7">
        <f t="shared" si="423"/>
        <v>0.4</v>
      </c>
      <c r="AN1531" s="7">
        <f t="shared" si="424"/>
        <v>0.4</v>
      </c>
      <c r="AO1531" s="7">
        <f t="shared" si="425"/>
        <v>0.2857142857142857</v>
      </c>
      <c r="AP1531" s="8">
        <f t="shared" si="426"/>
        <v>0.2857142857142857</v>
      </c>
      <c r="AQ1531" t="b">
        <f t="shared" si="427"/>
        <v>1</v>
      </c>
      <c r="AR1531" t="b">
        <f t="shared" si="428"/>
        <v>0</v>
      </c>
      <c r="AS1531" t="b">
        <f t="shared" si="429"/>
        <v>0</v>
      </c>
      <c r="AT1531" t="b">
        <f t="shared" si="430"/>
        <v>1</v>
      </c>
      <c r="AU1531" t="b">
        <f t="shared" si="431"/>
        <v>0</v>
      </c>
      <c r="AV1531" t="b">
        <f t="shared" si="432"/>
        <v>0</v>
      </c>
      <c r="AW1531" t="b">
        <f t="shared" si="433"/>
        <v>0</v>
      </c>
      <c r="AX1531" t="b">
        <f t="shared" si="434"/>
        <v>0</v>
      </c>
    </row>
    <row r="1532" spans="20:50" hidden="1">
      <c r="T1532" t="s">
        <v>53</v>
      </c>
      <c r="U1532" t="s">
        <v>61</v>
      </c>
      <c r="V1532">
        <v>82</v>
      </c>
      <c r="W1532" t="s">
        <v>142</v>
      </c>
      <c r="X1532" t="s">
        <v>1205</v>
      </c>
      <c r="Y1532" t="s">
        <v>37</v>
      </c>
      <c r="Z1532">
        <v>2</v>
      </c>
      <c r="AA1532" t="s">
        <v>38</v>
      </c>
      <c r="AB1532">
        <v>2</v>
      </c>
      <c r="AC1532" t="s">
        <v>39</v>
      </c>
      <c r="AD1532">
        <v>3</v>
      </c>
      <c r="AE1532">
        <f t="shared" si="418"/>
        <v>45</v>
      </c>
      <c r="AF1532" t="str">
        <f t="shared" si="435"/>
        <v>UR45</v>
      </c>
      <c r="AH1532">
        <f>COUNTIF($AE$49:AE4483,AE1532)</f>
        <v>28</v>
      </c>
      <c r="AI1532" s="6">
        <f t="shared" si="419"/>
        <v>1</v>
      </c>
      <c r="AJ1532" s="7">
        <f t="shared" si="420"/>
        <v>0.66666666666666663</v>
      </c>
      <c r="AK1532" s="7">
        <f t="shared" si="421"/>
        <v>0.66666666666666663</v>
      </c>
      <c r="AL1532" s="7">
        <f t="shared" si="422"/>
        <v>1</v>
      </c>
      <c r="AM1532" s="7">
        <f t="shared" si="423"/>
        <v>0.4</v>
      </c>
      <c r="AN1532" s="7">
        <f t="shared" si="424"/>
        <v>0.4</v>
      </c>
      <c r="AO1532" s="7">
        <f t="shared" si="425"/>
        <v>0.2857142857142857</v>
      </c>
      <c r="AP1532" s="8">
        <f t="shared" si="426"/>
        <v>0.2857142857142857</v>
      </c>
      <c r="AQ1532" t="b">
        <f t="shared" si="427"/>
        <v>1</v>
      </c>
      <c r="AR1532" t="b">
        <f t="shared" si="428"/>
        <v>0</v>
      </c>
      <c r="AS1532" t="b">
        <f t="shared" si="429"/>
        <v>0</v>
      </c>
      <c r="AT1532" t="b">
        <f t="shared" si="430"/>
        <v>1</v>
      </c>
      <c r="AU1532" t="b">
        <f t="shared" si="431"/>
        <v>0</v>
      </c>
      <c r="AV1532" t="b">
        <f t="shared" si="432"/>
        <v>0</v>
      </c>
      <c r="AW1532" t="b">
        <f t="shared" si="433"/>
        <v>0</v>
      </c>
      <c r="AX1532" t="b">
        <f t="shared" si="434"/>
        <v>0</v>
      </c>
    </row>
    <row r="1533" spans="20:50" hidden="1">
      <c r="T1533" t="s">
        <v>53</v>
      </c>
      <c r="U1533" t="s">
        <v>61</v>
      </c>
      <c r="V1533">
        <v>83</v>
      </c>
      <c r="W1533" t="s">
        <v>142</v>
      </c>
      <c r="X1533" t="s">
        <v>1207</v>
      </c>
      <c r="Y1533" t="s">
        <v>37</v>
      </c>
      <c r="Z1533">
        <v>2</v>
      </c>
      <c r="AA1533" t="s">
        <v>38</v>
      </c>
      <c r="AB1533">
        <v>2</v>
      </c>
      <c r="AC1533" t="s">
        <v>39</v>
      </c>
      <c r="AD1533">
        <v>4</v>
      </c>
      <c r="AE1533">
        <f t="shared" si="418"/>
        <v>45</v>
      </c>
      <c r="AF1533" t="str">
        <f t="shared" si="435"/>
        <v>UR45</v>
      </c>
      <c r="AH1533">
        <f>COUNTIF($AE$49:AE4484,AE1533)</f>
        <v>28</v>
      </c>
      <c r="AI1533" s="6">
        <f t="shared" si="419"/>
        <v>1</v>
      </c>
      <c r="AJ1533" s="7">
        <f t="shared" si="420"/>
        <v>0.66666666666666663</v>
      </c>
      <c r="AK1533" s="7">
        <f t="shared" si="421"/>
        <v>0.66666666666666663</v>
      </c>
      <c r="AL1533" s="7">
        <f t="shared" si="422"/>
        <v>1</v>
      </c>
      <c r="AM1533" s="7">
        <f t="shared" si="423"/>
        <v>0.4</v>
      </c>
      <c r="AN1533" s="7">
        <f t="shared" si="424"/>
        <v>0.4</v>
      </c>
      <c r="AO1533" s="7">
        <f t="shared" si="425"/>
        <v>0.2857142857142857</v>
      </c>
      <c r="AP1533" s="8">
        <f t="shared" si="426"/>
        <v>0.2857142857142857</v>
      </c>
      <c r="AQ1533" t="b">
        <f t="shared" si="427"/>
        <v>1</v>
      </c>
      <c r="AR1533" t="b">
        <f t="shared" si="428"/>
        <v>0</v>
      </c>
      <c r="AS1533" t="b">
        <f t="shared" si="429"/>
        <v>0</v>
      </c>
      <c r="AT1533" t="b">
        <f t="shared" si="430"/>
        <v>1</v>
      </c>
      <c r="AU1533" t="b">
        <f t="shared" si="431"/>
        <v>0</v>
      </c>
      <c r="AV1533" t="b">
        <f t="shared" si="432"/>
        <v>0</v>
      </c>
      <c r="AW1533" t="b">
        <f t="shared" si="433"/>
        <v>0</v>
      </c>
      <c r="AX1533" t="b">
        <f t="shared" si="434"/>
        <v>0</v>
      </c>
    </row>
    <row r="1534" spans="20:50" hidden="1">
      <c r="T1534" t="s">
        <v>53</v>
      </c>
      <c r="U1534" t="s">
        <v>61</v>
      </c>
      <c r="V1534">
        <v>84</v>
      </c>
      <c r="W1534" t="s">
        <v>142</v>
      </c>
      <c r="X1534" t="s">
        <v>1209</v>
      </c>
      <c r="Y1534" t="s">
        <v>37</v>
      </c>
      <c r="Z1534">
        <v>2</v>
      </c>
      <c r="AA1534" t="s">
        <v>38</v>
      </c>
      <c r="AB1534">
        <v>2</v>
      </c>
      <c r="AC1534" t="s">
        <v>39</v>
      </c>
      <c r="AD1534">
        <v>5</v>
      </c>
      <c r="AE1534">
        <f t="shared" si="418"/>
        <v>45</v>
      </c>
      <c r="AF1534" t="str">
        <f t="shared" si="435"/>
        <v>UR45</v>
      </c>
      <c r="AH1534">
        <f>COUNTIF($AE$49:AE4485,AE1534)</f>
        <v>28</v>
      </c>
      <c r="AI1534" s="6">
        <f t="shared" si="419"/>
        <v>1</v>
      </c>
      <c r="AJ1534" s="7">
        <f t="shared" si="420"/>
        <v>0.66666666666666663</v>
      </c>
      <c r="AK1534" s="7">
        <f t="shared" si="421"/>
        <v>0.66666666666666663</v>
      </c>
      <c r="AL1534" s="7">
        <f t="shared" si="422"/>
        <v>1</v>
      </c>
      <c r="AM1534" s="7">
        <f t="shared" si="423"/>
        <v>0.4</v>
      </c>
      <c r="AN1534" s="7">
        <f t="shared" si="424"/>
        <v>0.4</v>
      </c>
      <c r="AO1534" s="7">
        <f t="shared" si="425"/>
        <v>0.2857142857142857</v>
      </c>
      <c r="AP1534" s="8">
        <f t="shared" si="426"/>
        <v>0.2857142857142857</v>
      </c>
      <c r="AQ1534" t="b">
        <f t="shared" si="427"/>
        <v>1</v>
      </c>
      <c r="AR1534" t="b">
        <f t="shared" si="428"/>
        <v>0</v>
      </c>
      <c r="AS1534" t="b">
        <f t="shared" si="429"/>
        <v>0</v>
      </c>
      <c r="AT1534" t="b">
        <f t="shared" si="430"/>
        <v>1</v>
      </c>
      <c r="AU1534" t="b">
        <f t="shared" si="431"/>
        <v>0</v>
      </c>
      <c r="AV1534" t="b">
        <f t="shared" si="432"/>
        <v>0</v>
      </c>
      <c r="AW1534" t="b">
        <f t="shared" si="433"/>
        <v>0</v>
      </c>
      <c r="AX1534" t="b">
        <f t="shared" si="434"/>
        <v>0</v>
      </c>
    </row>
    <row r="1535" spans="20:50" hidden="1">
      <c r="T1535" t="s">
        <v>53</v>
      </c>
      <c r="U1535" t="s">
        <v>61</v>
      </c>
      <c r="V1535">
        <v>85</v>
      </c>
      <c r="W1535" t="s">
        <v>142</v>
      </c>
      <c r="X1535" t="s">
        <v>1279</v>
      </c>
      <c r="Y1535" t="s">
        <v>37</v>
      </c>
      <c r="Z1535">
        <v>2</v>
      </c>
      <c r="AA1535" t="s">
        <v>38</v>
      </c>
      <c r="AB1535">
        <v>2</v>
      </c>
      <c r="AC1535" t="s">
        <v>39</v>
      </c>
      <c r="AD1535">
        <v>6</v>
      </c>
      <c r="AE1535">
        <f t="shared" si="418"/>
        <v>45</v>
      </c>
      <c r="AF1535" t="str">
        <f t="shared" si="435"/>
        <v>UR45</v>
      </c>
      <c r="AH1535">
        <f>COUNTIF($AE$49:AE4486,AE1535)</f>
        <v>28</v>
      </c>
      <c r="AI1535" s="6">
        <f t="shared" si="419"/>
        <v>1</v>
      </c>
      <c r="AJ1535" s="7">
        <f t="shared" si="420"/>
        <v>0.66666666666666663</v>
      </c>
      <c r="AK1535" s="7">
        <f t="shared" si="421"/>
        <v>0.66666666666666663</v>
      </c>
      <c r="AL1535" s="7">
        <f t="shared" si="422"/>
        <v>1</v>
      </c>
      <c r="AM1535" s="7">
        <f t="shared" si="423"/>
        <v>0.4</v>
      </c>
      <c r="AN1535" s="7">
        <f t="shared" si="424"/>
        <v>0.4</v>
      </c>
      <c r="AO1535" s="7">
        <f t="shared" si="425"/>
        <v>0.2857142857142857</v>
      </c>
      <c r="AP1535" s="8">
        <f t="shared" si="426"/>
        <v>0.2857142857142857</v>
      </c>
      <c r="AQ1535" t="b">
        <f t="shared" si="427"/>
        <v>1</v>
      </c>
      <c r="AR1535" t="b">
        <f t="shared" si="428"/>
        <v>0</v>
      </c>
      <c r="AS1535" t="b">
        <f t="shared" si="429"/>
        <v>0</v>
      </c>
      <c r="AT1535" t="b">
        <f t="shared" si="430"/>
        <v>1</v>
      </c>
      <c r="AU1535" t="b">
        <f t="shared" si="431"/>
        <v>0</v>
      </c>
      <c r="AV1535" t="b">
        <f t="shared" si="432"/>
        <v>0</v>
      </c>
      <c r="AW1535" t="b">
        <f t="shared" si="433"/>
        <v>0</v>
      </c>
      <c r="AX1535" t="b">
        <f t="shared" si="434"/>
        <v>0</v>
      </c>
    </row>
    <row r="1536" spans="20:50" hidden="1">
      <c r="T1536" t="s">
        <v>35</v>
      </c>
      <c r="U1536" t="s">
        <v>61</v>
      </c>
      <c r="V1536" t="s">
        <v>0</v>
      </c>
      <c r="W1536" t="s">
        <v>142</v>
      </c>
      <c r="X1536" t="s">
        <v>1279</v>
      </c>
      <c r="Y1536" t="s">
        <v>37</v>
      </c>
      <c r="Z1536">
        <v>2</v>
      </c>
      <c r="AA1536" t="s">
        <v>38</v>
      </c>
      <c r="AB1536">
        <v>2</v>
      </c>
      <c r="AC1536" t="s">
        <v>39</v>
      </c>
      <c r="AD1536">
        <v>6</v>
      </c>
      <c r="AE1536">
        <f t="shared" si="418"/>
        <v>45</v>
      </c>
      <c r="AF1536" t="str">
        <f t="shared" si="435"/>
        <v>UR45</v>
      </c>
      <c r="AG1536" t="str">
        <f>U1536&amp;AE1536</f>
        <v>UR45</v>
      </c>
      <c r="AH1536">
        <f>COUNTIF($AG$49:AG4487,AG1536)</f>
        <v>1</v>
      </c>
      <c r="AI1536" s="6">
        <f t="shared" si="419"/>
        <v>1</v>
      </c>
      <c r="AJ1536" s="7">
        <f t="shared" si="420"/>
        <v>0.66666666666666663</v>
      </c>
      <c r="AK1536" s="7">
        <f t="shared" si="421"/>
        <v>0.66666666666666663</v>
      </c>
      <c r="AL1536" s="7">
        <f t="shared" si="422"/>
        <v>1</v>
      </c>
      <c r="AM1536" s="7">
        <f t="shared" si="423"/>
        <v>0.4</v>
      </c>
      <c r="AN1536" s="7">
        <f t="shared" si="424"/>
        <v>0.4</v>
      </c>
      <c r="AO1536" s="7">
        <f t="shared" si="425"/>
        <v>0.2857142857142857</v>
      </c>
      <c r="AP1536" s="8">
        <f t="shared" si="426"/>
        <v>0.2857142857142857</v>
      </c>
      <c r="AQ1536" t="b">
        <f t="shared" si="427"/>
        <v>1</v>
      </c>
      <c r="AR1536" t="b">
        <f t="shared" si="428"/>
        <v>0</v>
      </c>
      <c r="AS1536" t="b">
        <f t="shared" si="429"/>
        <v>0</v>
      </c>
      <c r="AT1536" t="b">
        <f t="shared" si="430"/>
        <v>1</v>
      </c>
      <c r="AU1536" t="b">
        <f t="shared" si="431"/>
        <v>0</v>
      </c>
      <c r="AV1536" t="b">
        <f t="shared" si="432"/>
        <v>0</v>
      </c>
      <c r="AW1536" t="b">
        <f t="shared" si="433"/>
        <v>0</v>
      </c>
      <c r="AX1536" t="b">
        <f t="shared" si="434"/>
        <v>0</v>
      </c>
    </row>
    <row r="1537" spans="20:50" hidden="1">
      <c r="T1537" t="s">
        <v>53</v>
      </c>
      <c r="U1537" t="s">
        <v>61</v>
      </c>
      <c r="V1537">
        <v>86</v>
      </c>
      <c r="W1537" t="s">
        <v>142</v>
      </c>
      <c r="X1537" t="s">
        <v>1280</v>
      </c>
      <c r="Y1537" t="s">
        <v>37</v>
      </c>
      <c r="Z1537">
        <v>2</v>
      </c>
      <c r="AA1537" t="s">
        <v>38</v>
      </c>
      <c r="AB1537">
        <v>3</v>
      </c>
      <c r="AC1537" t="s">
        <v>39</v>
      </c>
      <c r="AD1537">
        <v>1</v>
      </c>
      <c r="AE1537">
        <f t="shared" si="418"/>
        <v>56.309932474020215</v>
      </c>
      <c r="AF1537" t="str">
        <f t="shared" si="435"/>
        <v>UR56.3099324740202</v>
      </c>
      <c r="AH1537">
        <f>COUNTIF($AE$49:AE4488,AE1537)</f>
        <v>20</v>
      </c>
      <c r="AI1537" s="6">
        <f t="shared" si="419"/>
        <v>1</v>
      </c>
      <c r="AJ1537" s="7">
        <f t="shared" si="420"/>
        <v>1</v>
      </c>
      <c r="AK1537" s="7">
        <f t="shared" si="421"/>
        <v>0.66666666666666663</v>
      </c>
      <c r="AL1537" s="7">
        <f t="shared" si="422"/>
        <v>1.5</v>
      </c>
      <c r="AM1537" s="7">
        <f t="shared" si="423"/>
        <v>0.4</v>
      </c>
      <c r="AN1537" s="7">
        <f t="shared" si="424"/>
        <v>0.6</v>
      </c>
      <c r="AO1537" s="7">
        <f t="shared" si="425"/>
        <v>0.2857142857142857</v>
      </c>
      <c r="AP1537" s="8">
        <f t="shared" si="426"/>
        <v>0.42857142857142855</v>
      </c>
      <c r="AQ1537" t="b">
        <f t="shared" si="427"/>
        <v>1</v>
      </c>
      <c r="AR1537" t="b">
        <f t="shared" si="428"/>
        <v>1</v>
      </c>
      <c r="AS1537" t="b">
        <f t="shared" si="429"/>
        <v>0</v>
      </c>
      <c r="AT1537" t="b">
        <f t="shared" si="430"/>
        <v>0</v>
      </c>
      <c r="AU1537" t="b">
        <f t="shared" si="431"/>
        <v>0</v>
      </c>
      <c r="AV1537" t="b">
        <f t="shared" si="432"/>
        <v>0</v>
      </c>
      <c r="AW1537" t="b">
        <f t="shared" si="433"/>
        <v>0</v>
      </c>
      <c r="AX1537" t="b">
        <f t="shared" si="434"/>
        <v>0</v>
      </c>
    </row>
    <row r="1538" spans="20:50" hidden="1">
      <c r="T1538" t="s">
        <v>53</v>
      </c>
      <c r="U1538" t="s">
        <v>61</v>
      </c>
      <c r="V1538">
        <v>87</v>
      </c>
      <c r="W1538" t="s">
        <v>142</v>
      </c>
      <c r="X1538" t="s">
        <v>1281</v>
      </c>
      <c r="Y1538" t="s">
        <v>37</v>
      </c>
      <c r="Z1538">
        <v>2</v>
      </c>
      <c r="AA1538" t="s">
        <v>38</v>
      </c>
      <c r="AB1538">
        <v>3</v>
      </c>
      <c r="AC1538" t="s">
        <v>39</v>
      </c>
      <c r="AD1538">
        <v>2</v>
      </c>
      <c r="AE1538">
        <f t="shared" si="418"/>
        <v>56.309932474020215</v>
      </c>
      <c r="AF1538" t="str">
        <f t="shared" si="435"/>
        <v>UR56.3099324740202</v>
      </c>
      <c r="AH1538">
        <f>COUNTIF($AE$49:AE4489,AE1538)</f>
        <v>20</v>
      </c>
      <c r="AI1538" s="6">
        <f t="shared" si="419"/>
        <v>1</v>
      </c>
      <c r="AJ1538" s="7">
        <f t="shared" si="420"/>
        <v>1</v>
      </c>
      <c r="AK1538" s="7">
        <f t="shared" si="421"/>
        <v>0.66666666666666663</v>
      </c>
      <c r="AL1538" s="7">
        <f t="shared" si="422"/>
        <v>1.5</v>
      </c>
      <c r="AM1538" s="7">
        <f t="shared" si="423"/>
        <v>0.4</v>
      </c>
      <c r="AN1538" s="7">
        <f t="shared" si="424"/>
        <v>0.6</v>
      </c>
      <c r="AO1538" s="7">
        <f t="shared" si="425"/>
        <v>0.2857142857142857</v>
      </c>
      <c r="AP1538" s="8">
        <f t="shared" si="426"/>
        <v>0.42857142857142855</v>
      </c>
      <c r="AQ1538" t="b">
        <f t="shared" si="427"/>
        <v>1</v>
      </c>
      <c r="AR1538" t="b">
        <f t="shared" si="428"/>
        <v>1</v>
      </c>
      <c r="AS1538" t="b">
        <f t="shared" si="429"/>
        <v>0</v>
      </c>
      <c r="AT1538" t="b">
        <f t="shared" si="430"/>
        <v>0</v>
      </c>
      <c r="AU1538" t="b">
        <f t="shared" si="431"/>
        <v>0</v>
      </c>
      <c r="AV1538" t="b">
        <f t="shared" si="432"/>
        <v>0</v>
      </c>
      <c r="AW1538" t="b">
        <f t="shared" si="433"/>
        <v>0</v>
      </c>
      <c r="AX1538" t="b">
        <f t="shared" si="434"/>
        <v>0</v>
      </c>
    </row>
    <row r="1539" spans="20:50" hidden="1">
      <c r="T1539" t="s">
        <v>53</v>
      </c>
      <c r="U1539" t="s">
        <v>61</v>
      </c>
      <c r="V1539">
        <v>88</v>
      </c>
      <c r="W1539" t="s">
        <v>142</v>
      </c>
      <c r="X1539" t="s">
        <v>1282</v>
      </c>
      <c r="Y1539" t="s">
        <v>37</v>
      </c>
      <c r="Z1539">
        <v>2</v>
      </c>
      <c r="AA1539" t="s">
        <v>38</v>
      </c>
      <c r="AB1539">
        <v>3</v>
      </c>
      <c r="AC1539" t="s">
        <v>39</v>
      </c>
      <c r="AD1539">
        <v>3</v>
      </c>
      <c r="AE1539">
        <f t="shared" si="418"/>
        <v>56.309932474020215</v>
      </c>
      <c r="AF1539" t="str">
        <f t="shared" si="435"/>
        <v>UR56.3099324740202</v>
      </c>
      <c r="AH1539">
        <f>COUNTIF($AE$49:AE4490,AE1539)</f>
        <v>20</v>
      </c>
      <c r="AI1539" s="6">
        <f t="shared" si="419"/>
        <v>1</v>
      </c>
      <c r="AJ1539" s="7">
        <f t="shared" si="420"/>
        <v>1</v>
      </c>
      <c r="AK1539" s="7">
        <f t="shared" si="421"/>
        <v>0.66666666666666663</v>
      </c>
      <c r="AL1539" s="7">
        <f t="shared" si="422"/>
        <v>1.5</v>
      </c>
      <c r="AM1539" s="7">
        <f t="shared" si="423"/>
        <v>0.4</v>
      </c>
      <c r="AN1539" s="7">
        <f t="shared" si="424"/>
        <v>0.6</v>
      </c>
      <c r="AO1539" s="7">
        <f t="shared" si="425"/>
        <v>0.2857142857142857</v>
      </c>
      <c r="AP1539" s="8">
        <f t="shared" si="426"/>
        <v>0.42857142857142855</v>
      </c>
      <c r="AQ1539" t="b">
        <f t="shared" si="427"/>
        <v>1</v>
      </c>
      <c r="AR1539" t="b">
        <f t="shared" si="428"/>
        <v>1</v>
      </c>
      <c r="AS1539" t="b">
        <f t="shared" si="429"/>
        <v>0</v>
      </c>
      <c r="AT1539" t="b">
        <f t="shared" si="430"/>
        <v>0</v>
      </c>
      <c r="AU1539" t="b">
        <f t="shared" si="431"/>
        <v>0</v>
      </c>
      <c r="AV1539" t="b">
        <f t="shared" si="432"/>
        <v>0</v>
      </c>
      <c r="AW1539" t="b">
        <f t="shared" si="433"/>
        <v>0</v>
      </c>
      <c r="AX1539" t="b">
        <f t="shared" si="434"/>
        <v>0</v>
      </c>
    </row>
    <row r="1540" spans="20:50" hidden="1">
      <c r="T1540" t="s">
        <v>35</v>
      </c>
      <c r="U1540" t="s">
        <v>61</v>
      </c>
      <c r="V1540" t="s">
        <v>0</v>
      </c>
      <c r="W1540" t="s">
        <v>142</v>
      </c>
      <c r="X1540" t="s">
        <v>1282</v>
      </c>
      <c r="Y1540" t="s">
        <v>37</v>
      </c>
      <c r="Z1540">
        <v>2</v>
      </c>
      <c r="AA1540" t="s">
        <v>38</v>
      </c>
      <c r="AB1540">
        <v>3</v>
      </c>
      <c r="AC1540" t="s">
        <v>39</v>
      </c>
      <c r="AD1540">
        <v>3</v>
      </c>
      <c r="AE1540">
        <f t="shared" si="418"/>
        <v>56.309932474020215</v>
      </c>
      <c r="AF1540" t="str">
        <f t="shared" si="435"/>
        <v>UR56.3099324740202</v>
      </c>
      <c r="AG1540" t="str">
        <f>U1540&amp;AE1540</f>
        <v>UR56.3099324740202</v>
      </c>
      <c r="AH1540">
        <f>COUNTIF($AG$49:AG4491,AG1540)</f>
        <v>1</v>
      </c>
      <c r="AI1540" s="6">
        <f t="shared" si="419"/>
        <v>1</v>
      </c>
      <c r="AJ1540" s="7">
        <f t="shared" si="420"/>
        <v>1</v>
      </c>
      <c r="AK1540" s="7">
        <f t="shared" si="421"/>
        <v>0.66666666666666663</v>
      </c>
      <c r="AL1540" s="7">
        <f t="shared" si="422"/>
        <v>1.5</v>
      </c>
      <c r="AM1540" s="7">
        <f t="shared" si="423"/>
        <v>0.4</v>
      </c>
      <c r="AN1540" s="7">
        <f t="shared" si="424"/>
        <v>0.6</v>
      </c>
      <c r="AO1540" s="7">
        <f t="shared" si="425"/>
        <v>0.2857142857142857</v>
      </c>
      <c r="AP1540" s="8">
        <f t="shared" si="426"/>
        <v>0.42857142857142855</v>
      </c>
      <c r="AQ1540" t="b">
        <f t="shared" si="427"/>
        <v>1</v>
      </c>
      <c r="AR1540" t="b">
        <f t="shared" si="428"/>
        <v>1</v>
      </c>
      <c r="AS1540" t="b">
        <f t="shared" si="429"/>
        <v>0</v>
      </c>
      <c r="AT1540" t="b">
        <f t="shared" si="430"/>
        <v>0</v>
      </c>
      <c r="AU1540" t="b">
        <f t="shared" si="431"/>
        <v>0</v>
      </c>
      <c r="AV1540" t="b">
        <f t="shared" si="432"/>
        <v>0</v>
      </c>
      <c r="AW1540" t="b">
        <f t="shared" si="433"/>
        <v>0</v>
      </c>
      <c r="AX1540" t="b">
        <f t="shared" si="434"/>
        <v>0</v>
      </c>
    </row>
    <row r="1541" spans="20:50" hidden="1">
      <c r="T1541" t="s">
        <v>53</v>
      </c>
      <c r="U1541" t="s">
        <v>61</v>
      </c>
      <c r="V1541">
        <v>89</v>
      </c>
      <c r="W1541" t="s">
        <v>142</v>
      </c>
      <c r="X1541" t="s">
        <v>1283</v>
      </c>
      <c r="Y1541" t="s">
        <v>37</v>
      </c>
      <c r="Z1541">
        <v>2</v>
      </c>
      <c r="AA1541" t="s">
        <v>38</v>
      </c>
      <c r="AB1541">
        <v>5</v>
      </c>
      <c r="AC1541" t="s">
        <v>39</v>
      </c>
      <c r="AD1541">
        <v>1</v>
      </c>
      <c r="AE1541">
        <f t="shared" si="418"/>
        <v>68.198590513648185</v>
      </c>
      <c r="AF1541" t="str">
        <f t="shared" si="435"/>
        <v>UR68.1985905136482</v>
      </c>
      <c r="AH1541">
        <f>COUNTIF($AE$49:AE4492,AE1541)</f>
        <v>12</v>
      </c>
      <c r="AI1541" s="6">
        <f t="shared" si="419"/>
        <v>1</v>
      </c>
      <c r="AJ1541" s="7">
        <f t="shared" si="420"/>
        <v>1.6666666666666667</v>
      </c>
      <c r="AK1541" s="7">
        <f t="shared" si="421"/>
        <v>0.66666666666666663</v>
      </c>
      <c r="AL1541" s="7">
        <f t="shared" si="422"/>
        <v>2.5</v>
      </c>
      <c r="AM1541" s="7">
        <f t="shared" si="423"/>
        <v>0.4</v>
      </c>
      <c r="AN1541" s="7">
        <f t="shared" si="424"/>
        <v>1</v>
      </c>
      <c r="AO1541" s="7">
        <f t="shared" si="425"/>
        <v>0.2857142857142857</v>
      </c>
      <c r="AP1541" s="8">
        <f t="shared" si="426"/>
        <v>0.7142857142857143</v>
      </c>
      <c r="AQ1541" t="b">
        <f t="shared" si="427"/>
        <v>1</v>
      </c>
      <c r="AR1541" t="b">
        <f t="shared" si="428"/>
        <v>0</v>
      </c>
      <c r="AS1541" t="b">
        <f t="shared" si="429"/>
        <v>0</v>
      </c>
      <c r="AT1541" t="b">
        <f t="shared" si="430"/>
        <v>0</v>
      </c>
      <c r="AU1541" t="b">
        <f t="shared" si="431"/>
        <v>0</v>
      </c>
      <c r="AV1541" t="b">
        <f t="shared" si="432"/>
        <v>1</v>
      </c>
      <c r="AW1541" t="b">
        <f t="shared" si="433"/>
        <v>0</v>
      </c>
      <c r="AX1541" t="b">
        <f t="shared" si="434"/>
        <v>0</v>
      </c>
    </row>
    <row r="1542" spans="20:50" hidden="1">
      <c r="T1542" t="s">
        <v>53</v>
      </c>
      <c r="U1542" t="s">
        <v>61</v>
      </c>
      <c r="V1542">
        <v>90</v>
      </c>
      <c r="W1542" t="s">
        <v>142</v>
      </c>
      <c r="X1542" t="s">
        <v>1284</v>
      </c>
      <c r="Y1542" t="s">
        <v>37</v>
      </c>
      <c r="Z1542">
        <v>2</v>
      </c>
      <c r="AA1542" t="s">
        <v>38</v>
      </c>
      <c r="AB1542">
        <v>5</v>
      </c>
      <c r="AC1542" t="s">
        <v>39</v>
      </c>
      <c r="AD1542">
        <v>2</v>
      </c>
      <c r="AE1542">
        <f t="shared" si="418"/>
        <v>68.198590513648185</v>
      </c>
      <c r="AF1542" t="str">
        <f t="shared" si="435"/>
        <v>UR68.1985905136482</v>
      </c>
      <c r="AH1542">
        <f>COUNTIF($AE$49:AE4493,AE1542)</f>
        <v>12</v>
      </c>
      <c r="AI1542" s="6">
        <f t="shared" si="419"/>
        <v>1</v>
      </c>
      <c r="AJ1542" s="7">
        <f t="shared" si="420"/>
        <v>1.6666666666666667</v>
      </c>
      <c r="AK1542" s="7">
        <f t="shared" si="421"/>
        <v>0.66666666666666663</v>
      </c>
      <c r="AL1542" s="7">
        <f t="shared" si="422"/>
        <v>2.5</v>
      </c>
      <c r="AM1542" s="7">
        <f t="shared" si="423"/>
        <v>0.4</v>
      </c>
      <c r="AN1542" s="7">
        <f t="shared" si="424"/>
        <v>1</v>
      </c>
      <c r="AO1542" s="7">
        <f t="shared" si="425"/>
        <v>0.2857142857142857</v>
      </c>
      <c r="AP1542" s="8">
        <f t="shared" si="426"/>
        <v>0.7142857142857143</v>
      </c>
      <c r="AQ1542" t="b">
        <f t="shared" si="427"/>
        <v>1</v>
      </c>
      <c r="AR1542" t="b">
        <f t="shared" si="428"/>
        <v>0</v>
      </c>
      <c r="AS1542" t="b">
        <f t="shared" si="429"/>
        <v>0</v>
      </c>
      <c r="AT1542" t="b">
        <f t="shared" si="430"/>
        <v>0</v>
      </c>
      <c r="AU1542" t="b">
        <f t="shared" si="431"/>
        <v>0</v>
      </c>
      <c r="AV1542" t="b">
        <f t="shared" si="432"/>
        <v>1</v>
      </c>
      <c r="AW1542" t="b">
        <f t="shared" si="433"/>
        <v>0</v>
      </c>
      <c r="AX1542" t="b">
        <f t="shared" si="434"/>
        <v>0</v>
      </c>
    </row>
    <row r="1543" spans="20:50" hidden="1">
      <c r="T1543" t="s">
        <v>53</v>
      </c>
      <c r="U1543" t="s">
        <v>61</v>
      </c>
      <c r="V1543">
        <v>91</v>
      </c>
      <c r="W1543" t="s">
        <v>142</v>
      </c>
      <c r="X1543" t="s">
        <v>1285</v>
      </c>
      <c r="Y1543" t="s">
        <v>37</v>
      </c>
      <c r="Z1543">
        <v>2</v>
      </c>
      <c r="AA1543" t="s">
        <v>38</v>
      </c>
      <c r="AB1543">
        <v>5</v>
      </c>
      <c r="AC1543" t="s">
        <v>39</v>
      </c>
      <c r="AD1543">
        <v>3</v>
      </c>
      <c r="AE1543">
        <f t="shared" si="418"/>
        <v>68.198590513648185</v>
      </c>
      <c r="AF1543" t="str">
        <f t="shared" si="435"/>
        <v>UR68.1985905136482</v>
      </c>
      <c r="AH1543">
        <f>COUNTIF($AE$49:AE4494,AE1543)</f>
        <v>12</v>
      </c>
      <c r="AI1543" s="6">
        <f t="shared" si="419"/>
        <v>1</v>
      </c>
      <c r="AJ1543" s="7">
        <f t="shared" si="420"/>
        <v>1.6666666666666667</v>
      </c>
      <c r="AK1543" s="7">
        <f t="shared" si="421"/>
        <v>0.66666666666666663</v>
      </c>
      <c r="AL1543" s="7">
        <f t="shared" si="422"/>
        <v>2.5</v>
      </c>
      <c r="AM1543" s="7">
        <f t="shared" si="423"/>
        <v>0.4</v>
      </c>
      <c r="AN1543" s="7">
        <f t="shared" si="424"/>
        <v>1</v>
      </c>
      <c r="AO1543" s="7">
        <f t="shared" si="425"/>
        <v>0.2857142857142857</v>
      </c>
      <c r="AP1543" s="8">
        <f t="shared" si="426"/>
        <v>0.7142857142857143</v>
      </c>
      <c r="AQ1543" t="b">
        <f t="shared" si="427"/>
        <v>1</v>
      </c>
      <c r="AR1543" t="b">
        <f t="shared" si="428"/>
        <v>0</v>
      </c>
      <c r="AS1543" t="b">
        <f t="shared" si="429"/>
        <v>0</v>
      </c>
      <c r="AT1543" t="b">
        <f t="shared" si="430"/>
        <v>0</v>
      </c>
      <c r="AU1543" t="b">
        <f t="shared" si="431"/>
        <v>0</v>
      </c>
      <c r="AV1543" t="b">
        <f t="shared" si="432"/>
        <v>1</v>
      </c>
      <c r="AW1543" t="b">
        <f t="shared" si="433"/>
        <v>0</v>
      </c>
      <c r="AX1543" t="b">
        <f t="shared" si="434"/>
        <v>0</v>
      </c>
    </row>
    <row r="1544" spans="20:50" hidden="1">
      <c r="T1544" t="s">
        <v>53</v>
      </c>
      <c r="U1544" t="s">
        <v>61</v>
      </c>
      <c r="V1544">
        <v>92</v>
      </c>
      <c r="W1544" t="s">
        <v>142</v>
      </c>
      <c r="X1544" t="s">
        <v>1286</v>
      </c>
      <c r="Y1544" t="s">
        <v>37</v>
      </c>
      <c r="Z1544">
        <v>2</v>
      </c>
      <c r="AA1544" t="s">
        <v>38</v>
      </c>
      <c r="AB1544">
        <v>5</v>
      </c>
      <c r="AC1544" t="s">
        <v>39</v>
      </c>
      <c r="AD1544">
        <v>4</v>
      </c>
      <c r="AE1544">
        <f t="shared" si="418"/>
        <v>68.198590513648185</v>
      </c>
      <c r="AF1544" t="str">
        <f t="shared" si="435"/>
        <v>UR68.1985905136482</v>
      </c>
      <c r="AH1544">
        <f>COUNTIF($AE$49:AE4495,AE1544)</f>
        <v>12</v>
      </c>
      <c r="AI1544" s="6">
        <f t="shared" si="419"/>
        <v>1</v>
      </c>
      <c r="AJ1544" s="7">
        <f t="shared" si="420"/>
        <v>1.6666666666666667</v>
      </c>
      <c r="AK1544" s="7">
        <f t="shared" si="421"/>
        <v>0.66666666666666663</v>
      </c>
      <c r="AL1544" s="7">
        <f t="shared" si="422"/>
        <v>2.5</v>
      </c>
      <c r="AM1544" s="7">
        <f t="shared" si="423"/>
        <v>0.4</v>
      </c>
      <c r="AN1544" s="7">
        <f t="shared" si="424"/>
        <v>1</v>
      </c>
      <c r="AO1544" s="7">
        <f t="shared" si="425"/>
        <v>0.2857142857142857</v>
      </c>
      <c r="AP1544" s="8">
        <f t="shared" si="426"/>
        <v>0.7142857142857143</v>
      </c>
      <c r="AQ1544" t="b">
        <f t="shared" si="427"/>
        <v>1</v>
      </c>
      <c r="AR1544" t="b">
        <f t="shared" si="428"/>
        <v>0</v>
      </c>
      <c r="AS1544" t="b">
        <f t="shared" si="429"/>
        <v>0</v>
      </c>
      <c r="AT1544" t="b">
        <f t="shared" si="430"/>
        <v>0</v>
      </c>
      <c r="AU1544" t="b">
        <f t="shared" si="431"/>
        <v>0</v>
      </c>
      <c r="AV1544" t="b">
        <f t="shared" si="432"/>
        <v>1</v>
      </c>
      <c r="AW1544" t="b">
        <f t="shared" si="433"/>
        <v>0</v>
      </c>
      <c r="AX1544" t="b">
        <f t="shared" si="434"/>
        <v>0</v>
      </c>
    </row>
    <row r="1545" spans="20:50" hidden="1">
      <c r="T1545" t="s">
        <v>53</v>
      </c>
      <c r="U1545" t="s">
        <v>61</v>
      </c>
      <c r="V1545">
        <v>93</v>
      </c>
      <c r="W1545" t="s">
        <v>142</v>
      </c>
      <c r="X1545" t="s">
        <v>1287</v>
      </c>
      <c r="Y1545" t="s">
        <v>37</v>
      </c>
      <c r="Z1545">
        <v>2</v>
      </c>
      <c r="AA1545" t="s">
        <v>38</v>
      </c>
      <c r="AB1545">
        <v>5</v>
      </c>
      <c r="AC1545" t="s">
        <v>39</v>
      </c>
      <c r="AD1545">
        <v>5</v>
      </c>
      <c r="AE1545">
        <f t="shared" si="418"/>
        <v>68.198590513648185</v>
      </c>
      <c r="AF1545" t="str">
        <f t="shared" si="435"/>
        <v>UR68.1985905136482</v>
      </c>
      <c r="AH1545">
        <f>COUNTIF($AE$49:AE4496,AE1545)</f>
        <v>12</v>
      </c>
      <c r="AI1545" s="6">
        <f t="shared" si="419"/>
        <v>1</v>
      </c>
      <c r="AJ1545" s="7">
        <f t="shared" si="420"/>
        <v>1.6666666666666667</v>
      </c>
      <c r="AK1545" s="7">
        <f t="shared" si="421"/>
        <v>0.66666666666666663</v>
      </c>
      <c r="AL1545" s="7">
        <f t="shared" si="422"/>
        <v>2.5</v>
      </c>
      <c r="AM1545" s="7">
        <f t="shared" si="423"/>
        <v>0.4</v>
      </c>
      <c r="AN1545" s="7">
        <f t="shared" si="424"/>
        <v>1</v>
      </c>
      <c r="AO1545" s="7">
        <f t="shared" si="425"/>
        <v>0.2857142857142857</v>
      </c>
      <c r="AP1545" s="8">
        <f t="shared" si="426"/>
        <v>0.7142857142857143</v>
      </c>
      <c r="AQ1545" t="b">
        <f t="shared" si="427"/>
        <v>1</v>
      </c>
      <c r="AR1545" t="b">
        <f t="shared" si="428"/>
        <v>0</v>
      </c>
      <c r="AS1545" t="b">
        <f t="shared" si="429"/>
        <v>0</v>
      </c>
      <c r="AT1545" t="b">
        <f t="shared" si="430"/>
        <v>0</v>
      </c>
      <c r="AU1545" t="b">
        <f t="shared" si="431"/>
        <v>0</v>
      </c>
      <c r="AV1545" t="b">
        <f t="shared" si="432"/>
        <v>1</v>
      </c>
      <c r="AW1545" t="b">
        <f t="shared" si="433"/>
        <v>0</v>
      </c>
      <c r="AX1545" t="b">
        <f t="shared" si="434"/>
        <v>0</v>
      </c>
    </row>
    <row r="1546" spans="20:50" hidden="1">
      <c r="T1546" t="s">
        <v>53</v>
      </c>
      <c r="U1546" t="s">
        <v>61</v>
      </c>
      <c r="V1546">
        <v>94</v>
      </c>
      <c r="W1546" t="s">
        <v>142</v>
      </c>
      <c r="X1546" t="s">
        <v>1288</v>
      </c>
      <c r="Y1546" t="s">
        <v>37</v>
      </c>
      <c r="Z1546">
        <v>2</v>
      </c>
      <c r="AA1546" t="s">
        <v>38</v>
      </c>
      <c r="AB1546">
        <v>5</v>
      </c>
      <c r="AC1546" t="s">
        <v>39</v>
      </c>
      <c r="AD1546">
        <v>6</v>
      </c>
      <c r="AE1546">
        <f t="shared" si="418"/>
        <v>68.198590513648185</v>
      </c>
      <c r="AF1546" t="str">
        <f t="shared" si="435"/>
        <v>UR68.1985905136482</v>
      </c>
      <c r="AH1546">
        <f>COUNTIF($AE$49:AE4497,AE1546)</f>
        <v>12</v>
      </c>
      <c r="AI1546" s="6">
        <f t="shared" si="419"/>
        <v>1</v>
      </c>
      <c r="AJ1546" s="7">
        <f t="shared" si="420"/>
        <v>1.6666666666666667</v>
      </c>
      <c r="AK1546" s="7">
        <f t="shared" si="421"/>
        <v>0.66666666666666663</v>
      </c>
      <c r="AL1546" s="7">
        <f t="shared" si="422"/>
        <v>2.5</v>
      </c>
      <c r="AM1546" s="7">
        <f t="shared" si="423"/>
        <v>0.4</v>
      </c>
      <c r="AN1546" s="7">
        <f t="shared" si="424"/>
        <v>1</v>
      </c>
      <c r="AO1546" s="7">
        <f t="shared" si="425"/>
        <v>0.2857142857142857</v>
      </c>
      <c r="AP1546" s="8">
        <f t="shared" si="426"/>
        <v>0.7142857142857143</v>
      </c>
      <c r="AQ1546" t="b">
        <f t="shared" si="427"/>
        <v>1</v>
      </c>
      <c r="AR1546" t="b">
        <f t="shared" si="428"/>
        <v>0</v>
      </c>
      <c r="AS1546" t="b">
        <f t="shared" si="429"/>
        <v>0</v>
      </c>
      <c r="AT1546" t="b">
        <f t="shared" si="430"/>
        <v>0</v>
      </c>
      <c r="AU1546" t="b">
        <f t="shared" si="431"/>
        <v>0</v>
      </c>
      <c r="AV1546" t="b">
        <f t="shared" si="432"/>
        <v>1</v>
      </c>
      <c r="AW1546" t="b">
        <f t="shared" si="433"/>
        <v>0</v>
      </c>
      <c r="AX1546" t="b">
        <f t="shared" si="434"/>
        <v>0</v>
      </c>
    </row>
    <row r="1547" spans="20:50" hidden="1">
      <c r="T1547" t="s">
        <v>53</v>
      </c>
      <c r="U1547" t="s">
        <v>61</v>
      </c>
      <c r="V1547">
        <v>95</v>
      </c>
      <c r="W1547" t="s">
        <v>142</v>
      </c>
      <c r="X1547" t="s">
        <v>1289</v>
      </c>
      <c r="Y1547" t="s">
        <v>37</v>
      </c>
      <c r="Z1547">
        <v>2</v>
      </c>
      <c r="AA1547" t="s">
        <v>38</v>
      </c>
      <c r="AB1547">
        <v>7</v>
      </c>
      <c r="AC1547" t="s">
        <v>39</v>
      </c>
      <c r="AD1547">
        <v>1</v>
      </c>
      <c r="AE1547">
        <f t="shared" si="418"/>
        <v>74.054604099077153</v>
      </c>
      <c r="AF1547" t="str">
        <f t="shared" si="435"/>
        <v>UR74.0546040990772</v>
      </c>
      <c r="AH1547">
        <f>COUNTIF($AE$49:AE4498,AE1547)</f>
        <v>8</v>
      </c>
      <c r="AI1547" s="6">
        <f t="shared" si="419"/>
        <v>1</v>
      </c>
      <c r="AJ1547" s="7">
        <f t="shared" si="420"/>
        <v>2.3333333333333335</v>
      </c>
      <c r="AK1547" s="7">
        <f t="shared" si="421"/>
        <v>0.66666666666666663</v>
      </c>
      <c r="AL1547" s="7">
        <f t="shared" si="422"/>
        <v>3.5</v>
      </c>
      <c r="AM1547" s="7">
        <f t="shared" si="423"/>
        <v>0.4</v>
      </c>
      <c r="AN1547" s="7">
        <f t="shared" si="424"/>
        <v>1.4</v>
      </c>
      <c r="AO1547" s="7">
        <f t="shared" si="425"/>
        <v>0.2857142857142857</v>
      </c>
      <c r="AP1547" s="8">
        <f t="shared" si="426"/>
        <v>1</v>
      </c>
      <c r="AQ1547" t="b">
        <f t="shared" si="427"/>
        <v>1</v>
      </c>
      <c r="AR1547" t="b">
        <f t="shared" si="428"/>
        <v>0</v>
      </c>
      <c r="AS1547" t="b">
        <f t="shared" si="429"/>
        <v>0</v>
      </c>
      <c r="AT1547" t="b">
        <f t="shared" si="430"/>
        <v>0</v>
      </c>
      <c r="AU1547" t="b">
        <f t="shared" si="431"/>
        <v>0</v>
      </c>
      <c r="AV1547" t="b">
        <f t="shared" si="432"/>
        <v>0</v>
      </c>
      <c r="AW1547" t="b">
        <f t="shared" si="433"/>
        <v>0</v>
      </c>
      <c r="AX1547" t="b">
        <f t="shared" si="434"/>
        <v>1</v>
      </c>
    </row>
    <row r="1548" spans="20:50" hidden="1">
      <c r="T1548" t="s">
        <v>53</v>
      </c>
      <c r="U1548" t="s">
        <v>61</v>
      </c>
      <c r="V1548">
        <v>96</v>
      </c>
      <c r="W1548" t="s">
        <v>142</v>
      </c>
      <c r="X1548" t="s">
        <v>1290</v>
      </c>
      <c r="Y1548" t="s">
        <v>37</v>
      </c>
      <c r="Z1548">
        <v>2</v>
      </c>
      <c r="AA1548" t="s">
        <v>38</v>
      </c>
      <c r="AB1548">
        <v>7</v>
      </c>
      <c r="AC1548" t="s">
        <v>39</v>
      </c>
      <c r="AD1548">
        <v>2</v>
      </c>
      <c r="AE1548">
        <f t="shared" si="418"/>
        <v>74.054604099077153</v>
      </c>
      <c r="AF1548" t="str">
        <f t="shared" si="435"/>
        <v>UR74.0546040990772</v>
      </c>
      <c r="AH1548">
        <f>COUNTIF($AE$49:AE4499,AE1548)</f>
        <v>8</v>
      </c>
      <c r="AI1548" s="6">
        <f t="shared" si="419"/>
        <v>1</v>
      </c>
      <c r="AJ1548" s="7">
        <f t="shared" si="420"/>
        <v>2.3333333333333335</v>
      </c>
      <c r="AK1548" s="7">
        <f t="shared" si="421"/>
        <v>0.66666666666666663</v>
      </c>
      <c r="AL1548" s="7">
        <f t="shared" si="422"/>
        <v>3.5</v>
      </c>
      <c r="AM1548" s="7">
        <f t="shared" si="423"/>
        <v>0.4</v>
      </c>
      <c r="AN1548" s="7">
        <f t="shared" si="424"/>
        <v>1.4</v>
      </c>
      <c r="AO1548" s="7">
        <f t="shared" si="425"/>
        <v>0.2857142857142857</v>
      </c>
      <c r="AP1548" s="8">
        <f t="shared" si="426"/>
        <v>1</v>
      </c>
      <c r="AQ1548" t="b">
        <f t="shared" si="427"/>
        <v>1</v>
      </c>
      <c r="AR1548" t="b">
        <f t="shared" si="428"/>
        <v>0</v>
      </c>
      <c r="AS1548" t="b">
        <f t="shared" si="429"/>
        <v>0</v>
      </c>
      <c r="AT1548" t="b">
        <f t="shared" si="430"/>
        <v>0</v>
      </c>
      <c r="AU1548" t="b">
        <f t="shared" si="431"/>
        <v>0</v>
      </c>
      <c r="AV1548" t="b">
        <f t="shared" si="432"/>
        <v>0</v>
      </c>
      <c r="AW1548" t="b">
        <f t="shared" si="433"/>
        <v>0</v>
      </c>
      <c r="AX1548" t="b">
        <f t="shared" si="434"/>
        <v>1</v>
      </c>
    </row>
    <row r="1549" spans="20:50" hidden="1">
      <c r="T1549" t="s">
        <v>35</v>
      </c>
      <c r="U1549" t="s">
        <v>61</v>
      </c>
      <c r="V1549" t="s">
        <v>0</v>
      </c>
      <c r="W1549" t="s">
        <v>142</v>
      </c>
      <c r="X1549" t="s">
        <v>1290</v>
      </c>
      <c r="Y1549" t="s">
        <v>37</v>
      </c>
      <c r="Z1549">
        <v>2</v>
      </c>
      <c r="AA1549" t="s">
        <v>38</v>
      </c>
      <c r="AB1549">
        <v>7</v>
      </c>
      <c r="AC1549" t="s">
        <v>39</v>
      </c>
      <c r="AD1549">
        <v>2</v>
      </c>
      <c r="AE1549">
        <f t="shared" si="418"/>
        <v>74.054604099077153</v>
      </c>
      <c r="AF1549" t="str">
        <f t="shared" si="435"/>
        <v>UR74.0546040990772</v>
      </c>
      <c r="AG1549" t="str">
        <f>U1549&amp;AE1549</f>
        <v>UR74.0546040990772</v>
      </c>
      <c r="AH1549">
        <f>COUNTIF($AG$49:AG4500,AG1549)</f>
        <v>1</v>
      </c>
      <c r="AI1549" s="6">
        <f t="shared" si="419"/>
        <v>1</v>
      </c>
      <c r="AJ1549" s="7">
        <f t="shared" si="420"/>
        <v>2.3333333333333335</v>
      </c>
      <c r="AK1549" s="7">
        <f t="shared" si="421"/>
        <v>0.66666666666666663</v>
      </c>
      <c r="AL1549" s="7">
        <f t="shared" si="422"/>
        <v>3.5</v>
      </c>
      <c r="AM1549" s="7">
        <f t="shared" si="423"/>
        <v>0.4</v>
      </c>
      <c r="AN1549" s="7">
        <f t="shared" si="424"/>
        <v>1.4</v>
      </c>
      <c r="AO1549" s="7">
        <f t="shared" si="425"/>
        <v>0.2857142857142857</v>
      </c>
      <c r="AP1549" s="8">
        <f t="shared" si="426"/>
        <v>1</v>
      </c>
      <c r="AQ1549" t="b">
        <f t="shared" si="427"/>
        <v>1</v>
      </c>
      <c r="AR1549" t="b">
        <f t="shared" si="428"/>
        <v>0</v>
      </c>
      <c r="AS1549" t="b">
        <f t="shared" si="429"/>
        <v>0</v>
      </c>
      <c r="AT1549" t="b">
        <f t="shared" si="430"/>
        <v>0</v>
      </c>
      <c r="AU1549" t="b">
        <f t="shared" si="431"/>
        <v>0</v>
      </c>
      <c r="AV1549" t="b">
        <f t="shared" si="432"/>
        <v>0</v>
      </c>
      <c r="AW1549" t="b">
        <f t="shared" si="433"/>
        <v>0</v>
      </c>
      <c r="AX1549" t="b">
        <f t="shared" si="434"/>
        <v>1</v>
      </c>
    </row>
    <row r="1550" spans="20:50" hidden="1">
      <c r="T1550" t="s">
        <v>53</v>
      </c>
      <c r="U1550" t="s">
        <v>61</v>
      </c>
      <c r="V1550">
        <v>97</v>
      </c>
      <c r="W1550" t="s">
        <v>142</v>
      </c>
      <c r="X1550" t="s">
        <v>1291</v>
      </c>
      <c r="Y1550" t="s">
        <v>37</v>
      </c>
      <c r="Z1550">
        <v>2</v>
      </c>
      <c r="AA1550" t="s">
        <v>38</v>
      </c>
      <c r="AB1550">
        <v>9</v>
      </c>
      <c r="AC1550" t="s">
        <v>39</v>
      </c>
      <c r="AD1550">
        <v>1</v>
      </c>
      <c r="AE1550">
        <f t="shared" si="418"/>
        <v>77.471192290848492</v>
      </c>
      <c r="AF1550" t="str">
        <f t="shared" si="435"/>
        <v>UR77.4711922908485</v>
      </c>
      <c r="AH1550">
        <f>COUNTIF($AE$49:AE4501,AE1550)</f>
        <v>6</v>
      </c>
      <c r="AI1550" s="6">
        <f t="shared" si="419"/>
        <v>1</v>
      </c>
      <c r="AJ1550" s="7">
        <f t="shared" si="420"/>
        <v>3</v>
      </c>
      <c r="AK1550" s="7">
        <f t="shared" si="421"/>
        <v>0.66666666666666663</v>
      </c>
      <c r="AL1550" s="7">
        <f t="shared" si="422"/>
        <v>4.5</v>
      </c>
      <c r="AM1550" s="7">
        <f t="shared" si="423"/>
        <v>0.4</v>
      </c>
      <c r="AN1550" s="7">
        <f t="shared" si="424"/>
        <v>1.8</v>
      </c>
      <c r="AO1550" s="7">
        <f t="shared" si="425"/>
        <v>0.2857142857142857</v>
      </c>
      <c r="AP1550" s="8">
        <f t="shared" si="426"/>
        <v>1.2857142857142858</v>
      </c>
      <c r="AQ1550" t="b">
        <f t="shared" si="427"/>
        <v>1</v>
      </c>
      <c r="AR1550" t="b">
        <f t="shared" si="428"/>
        <v>1</v>
      </c>
      <c r="AS1550" t="b">
        <f t="shared" si="429"/>
        <v>0</v>
      </c>
      <c r="AT1550" t="b">
        <f t="shared" si="430"/>
        <v>0</v>
      </c>
      <c r="AU1550" t="b">
        <f t="shared" si="431"/>
        <v>0</v>
      </c>
      <c r="AV1550" t="b">
        <f t="shared" si="432"/>
        <v>0</v>
      </c>
      <c r="AW1550" t="b">
        <f t="shared" si="433"/>
        <v>0</v>
      </c>
      <c r="AX1550" t="b">
        <f t="shared" si="434"/>
        <v>0</v>
      </c>
    </row>
    <row r="1551" spans="20:50" hidden="1">
      <c r="T1551" t="s">
        <v>53</v>
      </c>
      <c r="U1551" t="s">
        <v>61</v>
      </c>
      <c r="V1551">
        <v>98</v>
      </c>
      <c r="W1551" t="s">
        <v>142</v>
      </c>
      <c r="X1551" t="s">
        <v>1292</v>
      </c>
      <c r="Y1551" t="s">
        <v>37</v>
      </c>
      <c r="Z1551">
        <v>2</v>
      </c>
      <c r="AA1551" t="s">
        <v>38</v>
      </c>
      <c r="AB1551">
        <v>9</v>
      </c>
      <c r="AC1551" t="s">
        <v>39</v>
      </c>
      <c r="AD1551">
        <v>2</v>
      </c>
      <c r="AE1551">
        <f t="shared" si="418"/>
        <v>77.471192290848492</v>
      </c>
      <c r="AF1551" t="str">
        <f t="shared" si="435"/>
        <v>UR77.4711922908485</v>
      </c>
      <c r="AH1551">
        <f>COUNTIF($AE$49:AE4502,AE1551)</f>
        <v>6</v>
      </c>
      <c r="AI1551" s="6">
        <f t="shared" si="419"/>
        <v>1</v>
      </c>
      <c r="AJ1551" s="7">
        <f t="shared" si="420"/>
        <v>3</v>
      </c>
      <c r="AK1551" s="7">
        <f t="shared" si="421"/>
        <v>0.66666666666666663</v>
      </c>
      <c r="AL1551" s="7">
        <f t="shared" si="422"/>
        <v>4.5</v>
      </c>
      <c r="AM1551" s="7">
        <f t="shared" si="423"/>
        <v>0.4</v>
      </c>
      <c r="AN1551" s="7">
        <f t="shared" si="424"/>
        <v>1.8</v>
      </c>
      <c r="AO1551" s="7">
        <f t="shared" si="425"/>
        <v>0.2857142857142857</v>
      </c>
      <c r="AP1551" s="8">
        <f t="shared" si="426"/>
        <v>1.2857142857142858</v>
      </c>
      <c r="AQ1551" t="b">
        <f t="shared" si="427"/>
        <v>1</v>
      </c>
      <c r="AR1551" t="b">
        <f t="shared" si="428"/>
        <v>1</v>
      </c>
      <c r="AS1551" t="b">
        <f t="shared" si="429"/>
        <v>0</v>
      </c>
      <c r="AT1551" t="b">
        <f t="shared" si="430"/>
        <v>0</v>
      </c>
      <c r="AU1551" t="b">
        <f t="shared" si="431"/>
        <v>0</v>
      </c>
      <c r="AV1551" t="b">
        <f t="shared" si="432"/>
        <v>0</v>
      </c>
      <c r="AW1551" t="b">
        <f t="shared" si="433"/>
        <v>0</v>
      </c>
      <c r="AX1551" t="b">
        <f t="shared" si="434"/>
        <v>0</v>
      </c>
    </row>
    <row r="1552" spans="20:50" hidden="1">
      <c r="T1552" t="s">
        <v>53</v>
      </c>
      <c r="U1552" t="s">
        <v>61</v>
      </c>
      <c r="V1552">
        <v>99</v>
      </c>
      <c r="W1552" t="s">
        <v>142</v>
      </c>
      <c r="X1552" t="s">
        <v>1293</v>
      </c>
      <c r="Y1552" t="s">
        <v>37</v>
      </c>
      <c r="Z1552">
        <v>2</v>
      </c>
      <c r="AA1552" t="s">
        <v>38</v>
      </c>
      <c r="AB1552">
        <v>9</v>
      </c>
      <c r="AC1552" t="s">
        <v>39</v>
      </c>
      <c r="AD1552">
        <v>3</v>
      </c>
      <c r="AE1552">
        <f t="shared" si="418"/>
        <v>77.471192290848492</v>
      </c>
      <c r="AF1552" t="str">
        <f t="shared" si="435"/>
        <v>UR77.4711922908485</v>
      </c>
      <c r="AH1552">
        <f>COUNTIF($AE$49:AE4503,AE1552)</f>
        <v>6</v>
      </c>
      <c r="AI1552" s="6">
        <f t="shared" si="419"/>
        <v>1</v>
      </c>
      <c r="AJ1552" s="7">
        <f t="shared" si="420"/>
        <v>3</v>
      </c>
      <c r="AK1552" s="7">
        <f t="shared" si="421"/>
        <v>0.66666666666666663</v>
      </c>
      <c r="AL1552" s="7">
        <f t="shared" si="422"/>
        <v>4.5</v>
      </c>
      <c r="AM1552" s="7">
        <f t="shared" si="423"/>
        <v>0.4</v>
      </c>
      <c r="AN1552" s="7">
        <f t="shared" si="424"/>
        <v>1.8</v>
      </c>
      <c r="AO1552" s="7">
        <f t="shared" si="425"/>
        <v>0.2857142857142857</v>
      </c>
      <c r="AP1552" s="8">
        <f t="shared" si="426"/>
        <v>1.2857142857142858</v>
      </c>
      <c r="AQ1552" t="b">
        <f t="shared" si="427"/>
        <v>1</v>
      </c>
      <c r="AR1552" t="b">
        <f t="shared" si="428"/>
        <v>1</v>
      </c>
      <c r="AS1552" t="b">
        <f t="shared" si="429"/>
        <v>0</v>
      </c>
      <c r="AT1552" t="b">
        <f t="shared" si="430"/>
        <v>0</v>
      </c>
      <c r="AU1552" t="b">
        <f t="shared" si="431"/>
        <v>0</v>
      </c>
      <c r="AV1552" t="b">
        <f t="shared" si="432"/>
        <v>0</v>
      </c>
      <c r="AW1552" t="b">
        <f t="shared" si="433"/>
        <v>0</v>
      </c>
      <c r="AX1552" t="b">
        <f t="shared" si="434"/>
        <v>0</v>
      </c>
    </row>
    <row r="1553" spans="20:50" hidden="1">
      <c r="T1553" t="s">
        <v>53</v>
      </c>
      <c r="U1553" t="s">
        <v>61</v>
      </c>
      <c r="V1553">
        <v>100</v>
      </c>
      <c r="W1553" t="s">
        <v>142</v>
      </c>
      <c r="X1553" t="s">
        <v>1294</v>
      </c>
      <c r="Y1553" t="s">
        <v>37</v>
      </c>
      <c r="Z1553">
        <v>2</v>
      </c>
      <c r="AA1553" t="s">
        <v>38</v>
      </c>
      <c r="AB1553">
        <v>11</v>
      </c>
      <c r="AC1553" t="s">
        <v>39</v>
      </c>
      <c r="AD1553">
        <v>1</v>
      </c>
      <c r="AE1553">
        <f t="shared" si="418"/>
        <v>79.69515353123397</v>
      </c>
      <c r="AF1553" t="str">
        <f t="shared" si="435"/>
        <v>UR79.695153531234</v>
      </c>
      <c r="AH1553">
        <f>COUNTIF($AE$49:AE4504,AE1553)</f>
        <v>6</v>
      </c>
      <c r="AI1553" s="6">
        <f t="shared" si="419"/>
        <v>1</v>
      </c>
      <c r="AJ1553" s="7">
        <f t="shared" si="420"/>
        <v>3.6666666666666665</v>
      </c>
      <c r="AK1553" s="7">
        <f t="shared" si="421"/>
        <v>0.66666666666666663</v>
      </c>
      <c r="AL1553" s="7">
        <f t="shared" si="422"/>
        <v>5.5</v>
      </c>
      <c r="AM1553" s="7">
        <f t="shared" si="423"/>
        <v>0.4</v>
      </c>
      <c r="AN1553" s="7">
        <f t="shared" si="424"/>
        <v>2.2000000000000002</v>
      </c>
      <c r="AO1553" s="7">
        <f t="shared" si="425"/>
        <v>0.2857142857142857</v>
      </c>
      <c r="AP1553" s="8">
        <f t="shared" si="426"/>
        <v>1.5714285714285714</v>
      </c>
      <c r="AQ1553" t="b">
        <f t="shared" si="427"/>
        <v>1</v>
      </c>
      <c r="AR1553" t="b">
        <f t="shared" si="428"/>
        <v>0</v>
      </c>
      <c r="AS1553" t="b">
        <f t="shared" si="429"/>
        <v>0</v>
      </c>
      <c r="AT1553" t="b">
        <f t="shared" si="430"/>
        <v>0</v>
      </c>
      <c r="AU1553" t="b">
        <f t="shared" si="431"/>
        <v>0</v>
      </c>
      <c r="AV1553" t="b">
        <f t="shared" si="432"/>
        <v>0</v>
      </c>
      <c r="AW1553" t="b">
        <f t="shared" si="433"/>
        <v>0</v>
      </c>
      <c r="AX1553" t="b">
        <f t="shared" si="434"/>
        <v>0</v>
      </c>
    </row>
    <row r="1554" spans="20:50" hidden="1">
      <c r="T1554" t="s">
        <v>53</v>
      </c>
      <c r="U1554" t="s">
        <v>61</v>
      </c>
      <c r="V1554">
        <v>101</v>
      </c>
      <c r="W1554" t="s">
        <v>142</v>
      </c>
      <c r="X1554" t="s">
        <v>1295</v>
      </c>
      <c r="Y1554" t="s">
        <v>37</v>
      </c>
      <c r="Z1554">
        <v>2</v>
      </c>
      <c r="AA1554" t="s">
        <v>38</v>
      </c>
      <c r="AB1554">
        <v>11</v>
      </c>
      <c r="AC1554" t="s">
        <v>39</v>
      </c>
      <c r="AD1554">
        <v>2</v>
      </c>
      <c r="AE1554">
        <f t="shared" si="418"/>
        <v>79.69515353123397</v>
      </c>
      <c r="AF1554" t="str">
        <f t="shared" si="435"/>
        <v>UR79.695153531234</v>
      </c>
      <c r="AH1554">
        <f>COUNTIF($AE$49:AE4505,AE1554)</f>
        <v>6</v>
      </c>
      <c r="AI1554" s="6">
        <f t="shared" si="419"/>
        <v>1</v>
      </c>
      <c r="AJ1554" s="7">
        <f t="shared" si="420"/>
        <v>3.6666666666666665</v>
      </c>
      <c r="AK1554" s="7">
        <f t="shared" si="421"/>
        <v>0.66666666666666663</v>
      </c>
      <c r="AL1554" s="7">
        <f t="shared" si="422"/>
        <v>5.5</v>
      </c>
      <c r="AM1554" s="7">
        <f t="shared" si="423"/>
        <v>0.4</v>
      </c>
      <c r="AN1554" s="7">
        <f t="shared" si="424"/>
        <v>2.2000000000000002</v>
      </c>
      <c r="AO1554" s="7">
        <f t="shared" si="425"/>
        <v>0.2857142857142857</v>
      </c>
      <c r="AP1554" s="8">
        <f t="shared" si="426"/>
        <v>1.5714285714285714</v>
      </c>
      <c r="AQ1554" t="b">
        <f t="shared" si="427"/>
        <v>1</v>
      </c>
      <c r="AR1554" t="b">
        <f t="shared" si="428"/>
        <v>0</v>
      </c>
      <c r="AS1554" t="b">
        <f t="shared" si="429"/>
        <v>0</v>
      </c>
      <c r="AT1554" t="b">
        <f t="shared" si="430"/>
        <v>0</v>
      </c>
      <c r="AU1554" t="b">
        <f t="shared" si="431"/>
        <v>0</v>
      </c>
      <c r="AV1554" t="b">
        <f t="shared" si="432"/>
        <v>0</v>
      </c>
      <c r="AW1554" t="b">
        <f t="shared" si="433"/>
        <v>0</v>
      </c>
      <c r="AX1554" t="b">
        <f t="shared" si="434"/>
        <v>0</v>
      </c>
    </row>
    <row r="1555" spans="20:50" hidden="1">
      <c r="T1555" t="s">
        <v>35</v>
      </c>
      <c r="U1555" t="s">
        <v>61</v>
      </c>
      <c r="V1555" t="s">
        <v>0</v>
      </c>
      <c r="W1555" t="s">
        <v>142</v>
      </c>
      <c r="X1555" t="s">
        <v>1295</v>
      </c>
      <c r="Y1555" t="s">
        <v>37</v>
      </c>
      <c r="Z1555">
        <v>2</v>
      </c>
      <c r="AA1555" t="s">
        <v>38</v>
      </c>
      <c r="AB1555">
        <v>11</v>
      </c>
      <c r="AC1555" t="s">
        <v>39</v>
      </c>
      <c r="AD1555">
        <v>2</v>
      </c>
      <c r="AE1555">
        <f t="shared" si="418"/>
        <v>79.69515353123397</v>
      </c>
      <c r="AF1555" t="str">
        <f t="shared" si="435"/>
        <v>UR79.695153531234</v>
      </c>
      <c r="AG1555" t="str">
        <f>U1555&amp;AE1555</f>
        <v>UR79.695153531234</v>
      </c>
      <c r="AH1555">
        <f>COUNTIF($AG$49:AG4506,AG1555)</f>
        <v>1</v>
      </c>
      <c r="AI1555" s="6">
        <f t="shared" si="419"/>
        <v>1</v>
      </c>
      <c r="AJ1555" s="7">
        <f t="shared" si="420"/>
        <v>3.6666666666666665</v>
      </c>
      <c r="AK1555" s="7">
        <f t="shared" si="421"/>
        <v>0.66666666666666663</v>
      </c>
      <c r="AL1555" s="7">
        <f t="shared" si="422"/>
        <v>5.5</v>
      </c>
      <c r="AM1555" s="7">
        <f t="shared" si="423"/>
        <v>0.4</v>
      </c>
      <c r="AN1555" s="7">
        <f t="shared" si="424"/>
        <v>2.2000000000000002</v>
      </c>
      <c r="AO1555" s="7">
        <f t="shared" si="425"/>
        <v>0.2857142857142857</v>
      </c>
      <c r="AP1555" s="8">
        <f t="shared" si="426"/>
        <v>1.5714285714285714</v>
      </c>
      <c r="AQ1555" t="b">
        <f t="shared" si="427"/>
        <v>1</v>
      </c>
      <c r="AR1555" t="b">
        <f t="shared" si="428"/>
        <v>0</v>
      </c>
      <c r="AS1555" t="b">
        <f t="shared" si="429"/>
        <v>0</v>
      </c>
      <c r="AT1555" t="b">
        <f t="shared" si="430"/>
        <v>0</v>
      </c>
      <c r="AU1555" t="b">
        <f t="shared" si="431"/>
        <v>0</v>
      </c>
      <c r="AV1555" t="b">
        <f t="shared" si="432"/>
        <v>0</v>
      </c>
      <c r="AW1555" t="b">
        <f t="shared" si="433"/>
        <v>0</v>
      </c>
      <c r="AX1555" t="b">
        <f t="shared" si="434"/>
        <v>0</v>
      </c>
    </row>
    <row r="1556" spans="20:50" hidden="1">
      <c r="T1556" t="s">
        <v>53</v>
      </c>
      <c r="U1556" t="s">
        <v>61</v>
      </c>
      <c r="V1556">
        <v>102</v>
      </c>
      <c r="W1556" t="s">
        <v>142</v>
      </c>
      <c r="X1556" t="s">
        <v>1296</v>
      </c>
      <c r="Y1556" t="s">
        <v>37</v>
      </c>
      <c r="Z1556">
        <v>2</v>
      </c>
      <c r="AA1556" t="s">
        <v>38</v>
      </c>
      <c r="AB1556">
        <v>13</v>
      </c>
      <c r="AC1556" t="s">
        <v>39</v>
      </c>
      <c r="AD1556">
        <v>1</v>
      </c>
      <c r="AE1556">
        <f t="shared" si="418"/>
        <v>81.253837737444798</v>
      </c>
      <c r="AF1556" t="str">
        <f t="shared" si="435"/>
        <v>UR81.2538377374448</v>
      </c>
      <c r="AH1556">
        <f>COUNTIF($AE$49:AE4507,AE1556)</f>
        <v>4</v>
      </c>
      <c r="AI1556" s="6">
        <f t="shared" si="419"/>
        <v>1</v>
      </c>
      <c r="AJ1556" s="7">
        <f t="shared" si="420"/>
        <v>4.333333333333333</v>
      </c>
      <c r="AK1556" s="7">
        <f t="shared" si="421"/>
        <v>0.66666666666666663</v>
      </c>
      <c r="AL1556" s="7">
        <f t="shared" si="422"/>
        <v>6.5</v>
      </c>
      <c r="AM1556" s="7">
        <f t="shared" si="423"/>
        <v>0.4</v>
      </c>
      <c r="AN1556" s="7">
        <f t="shared" si="424"/>
        <v>2.6</v>
      </c>
      <c r="AO1556" s="7">
        <f t="shared" si="425"/>
        <v>0.2857142857142857</v>
      </c>
      <c r="AP1556" s="8">
        <f t="shared" si="426"/>
        <v>1.8571428571428572</v>
      </c>
      <c r="AQ1556" t="b">
        <f t="shared" si="427"/>
        <v>1</v>
      </c>
      <c r="AR1556" t="b">
        <f t="shared" si="428"/>
        <v>0</v>
      </c>
      <c r="AS1556" t="b">
        <f t="shared" si="429"/>
        <v>0</v>
      </c>
      <c r="AT1556" t="b">
        <f t="shared" si="430"/>
        <v>0</v>
      </c>
      <c r="AU1556" t="b">
        <f t="shared" si="431"/>
        <v>0</v>
      </c>
      <c r="AV1556" t="b">
        <f t="shared" si="432"/>
        <v>0</v>
      </c>
      <c r="AW1556" t="b">
        <f t="shared" si="433"/>
        <v>0</v>
      </c>
      <c r="AX1556" t="b">
        <f t="shared" si="434"/>
        <v>0</v>
      </c>
    </row>
    <row r="1557" spans="20:50" hidden="1">
      <c r="T1557" t="s">
        <v>53</v>
      </c>
      <c r="U1557" t="s">
        <v>61</v>
      </c>
      <c r="V1557">
        <v>103</v>
      </c>
      <c r="W1557" t="s">
        <v>142</v>
      </c>
      <c r="X1557" t="s">
        <v>1297</v>
      </c>
      <c r="Y1557" t="s">
        <v>37</v>
      </c>
      <c r="Z1557">
        <v>2</v>
      </c>
      <c r="AA1557" t="s">
        <v>38</v>
      </c>
      <c r="AB1557">
        <v>13</v>
      </c>
      <c r="AC1557" t="s">
        <v>39</v>
      </c>
      <c r="AD1557">
        <v>2</v>
      </c>
      <c r="AE1557">
        <f t="shared" si="418"/>
        <v>81.253837737444798</v>
      </c>
      <c r="AF1557" t="str">
        <f t="shared" si="435"/>
        <v>UR81.2538377374448</v>
      </c>
      <c r="AH1557">
        <f>COUNTIF($AE$49:AE4508,AE1557)</f>
        <v>4</v>
      </c>
      <c r="AI1557" s="6">
        <f t="shared" si="419"/>
        <v>1</v>
      </c>
      <c r="AJ1557" s="7">
        <f t="shared" si="420"/>
        <v>4.333333333333333</v>
      </c>
      <c r="AK1557" s="7">
        <f t="shared" si="421"/>
        <v>0.66666666666666663</v>
      </c>
      <c r="AL1557" s="7">
        <f t="shared" si="422"/>
        <v>6.5</v>
      </c>
      <c r="AM1557" s="7">
        <f t="shared" si="423"/>
        <v>0.4</v>
      </c>
      <c r="AN1557" s="7">
        <f t="shared" si="424"/>
        <v>2.6</v>
      </c>
      <c r="AO1557" s="7">
        <f t="shared" si="425"/>
        <v>0.2857142857142857</v>
      </c>
      <c r="AP1557" s="8">
        <f t="shared" si="426"/>
        <v>1.8571428571428572</v>
      </c>
      <c r="AQ1557" t="b">
        <f t="shared" si="427"/>
        <v>1</v>
      </c>
      <c r="AR1557" t="b">
        <f t="shared" si="428"/>
        <v>0</v>
      </c>
      <c r="AS1557" t="b">
        <f t="shared" si="429"/>
        <v>0</v>
      </c>
      <c r="AT1557" t="b">
        <f t="shared" si="430"/>
        <v>0</v>
      </c>
      <c r="AU1557" t="b">
        <f t="shared" si="431"/>
        <v>0</v>
      </c>
      <c r="AV1557" t="b">
        <f t="shared" si="432"/>
        <v>0</v>
      </c>
      <c r="AW1557" t="b">
        <f t="shared" si="433"/>
        <v>0</v>
      </c>
      <c r="AX1557" t="b">
        <f t="shared" si="434"/>
        <v>0</v>
      </c>
    </row>
    <row r="1558" spans="20:50" hidden="1">
      <c r="T1558" t="s">
        <v>53</v>
      </c>
      <c r="U1558" t="s">
        <v>61</v>
      </c>
      <c r="V1558">
        <v>104</v>
      </c>
      <c r="W1558" t="s">
        <v>142</v>
      </c>
      <c r="X1558" t="s">
        <v>1298</v>
      </c>
      <c r="Y1558" t="s">
        <v>37</v>
      </c>
      <c r="Z1558">
        <v>2</v>
      </c>
      <c r="AA1558" t="s">
        <v>38</v>
      </c>
      <c r="AB1558">
        <v>15</v>
      </c>
      <c r="AC1558" t="s">
        <v>39</v>
      </c>
      <c r="AD1558">
        <v>1</v>
      </c>
      <c r="AE1558">
        <f t="shared" si="418"/>
        <v>82.405356631408566</v>
      </c>
      <c r="AF1558" t="str">
        <f t="shared" si="435"/>
        <v>UR82.4053566314086</v>
      </c>
      <c r="AH1558">
        <f>COUNTIF($AE$49:AE4509,AE1558)</f>
        <v>4</v>
      </c>
      <c r="AI1558" s="6">
        <f t="shared" si="419"/>
        <v>1</v>
      </c>
      <c r="AJ1558" s="7">
        <f t="shared" si="420"/>
        <v>5</v>
      </c>
      <c r="AK1558" s="7">
        <f t="shared" si="421"/>
        <v>0.66666666666666663</v>
      </c>
      <c r="AL1558" s="7">
        <f t="shared" si="422"/>
        <v>7.5</v>
      </c>
      <c r="AM1558" s="7">
        <f t="shared" si="423"/>
        <v>0.4</v>
      </c>
      <c r="AN1558" s="7">
        <f t="shared" si="424"/>
        <v>3</v>
      </c>
      <c r="AO1558" s="7">
        <f t="shared" si="425"/>
        <v>0.2857142857142857</v>
      </c>
      <c r="AP1558" s="8">
        <f t="shared" si="426"/>
        <v>2.1428571428571428</v>
      </c>
      <c r="AQ1558" t="b">
        <f t="shared" si="427"/>
        <v>1</v>
      </c>
      <c r="AR1558" t="b">
        <f t="shared" si="428"/>
        <v>1</v>
      </c>
      <c r="AS1558" t="b">
        <f t="shared" si="429"/>
        <v>0</v>
      </c>
      <c r="AT1558" t="b">
        <f t="shared" si="430"/>
        <v>0</v>
      </c>
      <c r="AU1558" t="b">
        <f t="shared" si="431"/>
        <v>0</v>
      </c>
      <c r="AV1558" t="b">
        <f t="shared" si="432"/>
        <v>1</v>
      </c>
      <c r="AW1558" t="b">
        <f t="shared" si="433"/>
        <v>0</v>
      </c>
      <c r="AX1558" t="b">
        <f t="shared" si="434"/>
        <v>0</v>
      </c>
    </row>
    <row r="1559" spans="20:50" hidden="1">
      <c r="T1559" t="s">
        <v>53</v>
      </c>
      <c r="U1559" t="s">
        <v>61</v>
      </c>
      <c r="V1559">
        <v>105</v>
      </c>
      <c r="W1559" t="s">
        <v>142</v>
      </c>
      <c r="X1559" t="s">
        <v>1299</v>
      </c>
      <c r="Y1559" t="s">
        <v>37</v>
      </c>
      <c r="Z1559">
        <v>2</v>
      </c>
      <c r="AA1559" t="s">
        <v>38</v>
      </c>
      <c r="AB1559">
        <v>15</v>
      </c>
      <c r="AC1559" t="s">
        <v>39</v>
      </c>
      <c r="AD1559">
        <v>2</v>
      </c>
      <c r="AE1559">
        <f t="shared" si="418"/>
        <v>82.405356631408566</v>
      </c>
      <c r="AF1559" t="str">
        <f t="shared" si="435"/>
        <v>UR82.4053566314086</v>
      </c>
      <c r="AH1559">
        <f>COUNTIF($AE$49:AE4510,AE1559)</f>
        <v>4</v>
      </c>
      <c r="AI1559" s="6">
        <f t="shared" si="419"/>
        <v>1</v>
      </c>
      <c r="AJ1559" s="7">
        <f t="shared" si="420"/>
        <v>5</v>
      </c>
      <c r="AK1559" s="7">
        <f t="shared" si="421"/>
        <v>0.66666666666666663</v>
      </c>
      <c r="AL1559" s="7">
        <f t="shared" si="422"/>
        <v>7.5</v>
      </c>
      <c r="AM1559" s="7">
        <f t="shared" si="423"/>
        <v>0.4</v>
      </c>
      <c r="AN1559" s="7">
        <f t="shared" si="424"/>
        <v>3</v>
      </c>
      <c r="AO1559" s="7">
        <f t="shared" si="425"/>
        <v>0.2857142857142857</v>
      </c>
      <c r="AP1559" s="8">
        <f t="shared" si="426"/>
        <v>2.1428571428571428</v>
      </c>
      <c r="AQ1559" t="b">
        <f t="shared" si="427"/>
        <v>1</v>
      </c>
      <c r="AR1559" t="b">
        <f t="shared" si="428"/>
        <v>1</v>
      </c>
      <c r="AS1559" t="b">
        <f t="shared" si="429"/>
        <v>0</v>
      </c>
      <c r="AT1559" t="b">
        <f t="shared" si="430"/>
        <v>0</v>
      </c>
      <c r="AU1559" t="b">
        <f t="shared" si="431"/>
        <v>0</v>
      </c>
      <c r="AV1559" t="b">
        <f t="shared" si="432"/>
        <v>1</v>
      </c>
      <c r="AW1559" t="b">
        <f t="shared" si="433"/>
        <v>0</v>
      </c>
      <c r="AX1559" t="b">
        <f t="shared" si="434"/>
        <v>0</v>
      </c>
    </row>
    <row r="1560" spans="20:50" hidden="1">
      <c r="T1560" t="s">
        <v>53</v>
      </c>
      <c r="U1560" t="s">
        <v>61</v>
      </c>
      <c r="V1560">
        <v>106</v>
      </c>
      <c r="W1560" t="s">
        <v>142</v>
      </c>
      <c r="X1560" t="s">
        <v>1300</v>
      </c>
      <c r="Y1560" t="s">
        <v>37</v>
      </c>
      <c r="Z1560">
        <v>2</v>
      </c>
      <c r="AA1560" t="s">
        <v>38</v>
      </c>
      <c r="AB1560">
        <v>17</v>
      </c>
      <c r="AC1560" t="s">
        <v>39</v>
      </c>
      <c r="AD1560">
        <v>1</v>
      </c>
      <c r="AE1560">
        <f t="shared" si="418"/>
        <v>83.290163192243071</v>
      </c>
      <c r="AF1560" t="str">
        <f t="shared" si="435"/>
        <v>UR83.2901631922431</v>
      </c>
      <c r="AH1560">
        <f>COUNTIF($AE$49:AE4511,AE1560)</f>
        <v>4</v>
      </c>
      <c r="AI1560" s="6">
        <f t="shared" si="419"/>
        <v>1</v>
      </c>
      <c r="AJ1560" s="7">
        <f t="shared" si="420"/>
        <v>5.666666666666667</v>
      </c>
      <c r="AK1560" s="7">
        <f t="shared" si="421"/>
        <v>0.66666666666666663</v>
      </c>
      <c r="AL1560" s="7">
        <f t="shared" si="422"/>
        <v>8.5</v>
      </c>
      <c r="AM1560" s="7">
        <f t="shared" si="423"/>
        <v>0.4</v>
      </c>
      <c r="AN1560" s="7">
        <f t="shared" si="424"/>
        <v>3.4</v>
      </c>
      <c r="AO1560" s="7">
        <f t="shared" si="425"/>
        <v>0.2857142857142857</v>
      </c>
      <c r="AP1560" s="8">
        <f t="shared" si="426"/>
        <v>2.4285714285714284</v>
      </c>
      <c r="AQ1560" t="b">
        <f t="shared" si="427"/>
        <v>1</v>
      </c>
      <c r="AR1560" t="b">
        <f t="shared" si="428"/>
        <v>0</v>
      </c>
      <c r="AS1560" t="b">
        <f t="shared" si="429"/>
        <v>0</v>
      </c>
      <c r="AT1560" t="b">
        <f t="shared" si="430"/>
        <v>0</v>
      </c>
      <c r="AU1560" t="b">
        <f t="shared" si="431"/>
        <v>0</v>
      </c>
      <c r="AV1560" t="b">
        <f t="shared" si="432"/>
        <v>0</v>
      </c>
      <c r="AW1560" t="b">
        <f t="shared" si="433"/>
        <v>0</v>
      </c>
      <c r="AX1560" t="b">
        <f t="shared" si="434"/>
        <v>0</v>
      </c>
    </row>
    <row r="1561" spans="20:50" hidden="1">
      <c r="T1561" t="s">
        <v>35</v>
      </c>
      <c r="U1561" t="s">
        <v>61</v>
      </c>
      <c r="V1561" t="s">
        <v>0</v>
      </c>
      <c r="W1561" t="s">
        <v>142</v>
      </c>
      <c r="X1561" t="s">
        <v>1300</v>
      </c>
      <c r="Y1561" t="s">
        <v>37</v>
      </c>
      <c r="Z1561">
        <v>2</v>
      </c>
      <c r="AA1561" t="s">
        <v>38</v>
      </c>
      <c r="AB1561">
        <v>17</v>
      </c>
      <c r="AC1561" t="s">
        <v>39</v>
      </c>
      <c r="AD1561">
        <v>1</v>
      </c>
      <c r="AE1561">
        <f t="shared" si="418"/>
        <v>83.290163192243071</v>
      </c>
      <c r="AF1561" t="str">
        <f t="shared" si="435"/>
        <v>UR83.2901631922431</v>
      </c>
      <c r="AG1561" t="str">
        <f>U1561&amp;AE1561</f>
        <v>UR83.2901631922431</v>
      </c>
      <c r="AH1561">
        <f>COUNTIF($AG$49:AG4512,AG1561)</f>
        <v>1</v>
      </c>
      <c r="AI1561" s="6">
        <f t="shared" si="419"/>
        <v>1</v>
      </c>
      <c r="AJ1561" s="7">
        <f t="shared" si="420"/>
        <v>5.666666666666667</v>
      </c>
      <c r="AK1561" s="7">
        <f t="shared" si="421"/>
        <v>0.66666666666666663</v>
      </c>
      <c r="AL1561" s="7">
        <f t="shared" si="422"/>
        <v>8.5</v>
      </c>
      <c r="AM1561" s="7">
        <f t="shared" si="423"/>
        <v>0.4</v>
      </c>
      <c r="AN1561" s="7">
        <f t="shared" si="424"/>
        <v>3.4</v>
      </c>
      <c r="AO1561" s="7">
        <f t="shared" si="425"/>
        <v>0.2857142857142857</v>
      </c>
      <c r="AP1561" s="8">
        <f t="shared" si="426"/>
        <v>2.4285714285714284</v>
      </c>
      <c r="AQ1561" t="b">
        <f t="shared" si="427"/>
        <v>1</v>
      </c>
      <c r="AR1561" t="b">
        <f t="shared" si="428"/>
        <v>0</v>
      </c>
      <c r="AS1561" t="b">
        <f t="shared" si="429"/>
        <v>0</v>
      </c>
      <c r="AT1561" t="b">
        <f t="shared" si="430"/>
        <v>0</v>
      </c>
      <c r="AU1561" t="b">
        <f t="shared" si="431"/>
        <v>0</v>
      </c>
      <c r="AV1561" t="b">
        <f t="shared" si="432"/>
        <v>0</v>
      </c>
      <c r="AW1561" t="b">
        <f t="shared" si="433"/>
        <v>0</v>
      </c>
      <c r="AX1561" t="b">
        <f t="shared" si="434"/>
        <v>0</v>
      </c>
    </row>
    <row r="1562" spans="20:50" hidden="1">
      <c r="T1562" t="s">
        <v>53</v>
      </c>
      <c r="U1562" t="s">
        <v>61</v>
      </c>
      <c r="V1562">
        <v>107</v>
      </c>
      <c r="W1562" t="s">
        <v>142</v>
      </c>
      <c r="X1562" t="s">
        <v>1301</v>
      </c>
      <c r="Y1562" t="s">
        <v>37</v>
      </c>
      <c r="Z1562">
        <v>2</v>
      </c>
      <c r="AA1562" t="s">
        <v>38</v>
      </c>
      <c r="AB1562">
        <v>19</v>
      </c>
      <c r="AC1562" t="s">
        <v>39</v>
      </c>
      <c r="AD1562">
        <v>1</v>
      </c>
      <c r="AE1562">
        <f t="shared" si="418"/>
        <v>83.990994042505477</v>
      </c>
      <c r="AF1562" t="str">
        <f t="shared" si="435"/>
        <v>UR83.9909940425055</v>
      </c>
      <c r="AH1562">
        <f>COUNTIF($AE$49:AE4513,AE1562)</f>
        <v>3</v>
      </c>
      <c r="AI1562" s="6">
        <f t="shared" si="419"/>
        <v>1</v>
      </c>
      <c r="AJ1562" s="7">
        <f t="shared" si="420"/>
        <v>6.333333333333333</v>
      </c>
      <c r="AK1562" s="7">
        <f t="shared" si="421"/>
        <v>0.66666666666666663</v>
      </c>
      <c r="AL1562" s="7">
        <f t="shared" si="422"/>
        <v>9.5</v>
      </c>
      <c r="AM1562" s="7">
        <f t="shared" si="423"/>
        <v>0.4</v>
      </c>
      <c r="AN1562" s="7">
        <f t="shared" si="424"/>
        <v>3.8</v>
      </c>
      <c r="AO1562" s="7">
        <f t="shared" si="425"/>
        <v>0.2857142857142857</v>
      </c>
      <c r="AP1562" s="8">
        <f t="shared" si="426"/>
        <v>2.7142857142857144</v>
      </c>
      <c r="AQ1562" t="b">
        <f t="shared" si="427"/>
        <v>1</v>
      </c>
      <c r="AR1562" t="b">
        <f t="shared" si="428"/>
        <v>0</v>
      </c>
      <c r="AS1562" t="b">
        <f t="shared" si="429"/>
        <v>0</v>
      </c>
      <c r="AT1562" t="b">
        <f t="shared" si="430"/>
        <v>0</v>
      </c>
      <c r="AU1562" t="b">
        <f t="shared" si="431"/>
        <v>0</v>
      </c>
      <c r="AV1562" t="b">
        <f t="shared" si="432"/>
        <v>0</v>
      </c>
      <c r="AW1562" t="b">
        <f t="shared" si="433"/>
        <v>0</v>
      </c>
      <c r="AX1562" t="b">
        <f t="shared" si="434"/>
        <v>0</v>
      </c>
    </row>
    <row r="1563" spans="20:50" hidden="1">
      <c r="T1563" t="s">
        <v>53</v>
      </c>
      <c r="U1563" t="s">
        <v>61</v>
      </c>
      <c r="V1563">
        <v>108</v>
      </c>
      <c r="W1563" t="s">
        <v>142</v>
      </c>
      <c r="X1563" t="s">
        <v>1302</v>
      </c>
      <c r="Y1563" t="s">
        <v>37</v>
      </c>
      <c r="Z1563">
        <v>2</v>
      </c>
      <c r="AA1563" t="s">
        <v>38</v>
      </c>
      <c r="AB1563">
        <v>21</v>
      </c>
      <c r="AC1563" t="s">
        <v>39</v>
      </c>
      <c r="AD1563">
        <v>1</v>
      </c>
      <c r="AE1563">
        <f t="shared" si="418"/>
        <v>84.559667968994489</v>
      </c>
      <c r="AF1563" t="str">
        <f t="shared" si="435"/>
        <v>UR84.5596679689945</v>
      </c>
      <c r="AH1563">
        <f>COUNTIF($AE$49:AE4514,AE1563)</f>
        <v>2</v>
      </c>
      <c r="AI1563" s="6">
        <f t="shared" si="419"/>
        <v>1</v>
      </c>
      <c r="AJ1563" s="7">
        <f t="shared" si="420"/>
        <v>7</v>
      </c>
      <c r="AK1563" s="7">
        <f t="shared" si="421"/>
        <v>0.66666666666666663</v>
      </c>
      <c r="AL1563" s="7">
        <f t="shared" si="422"/>
        <v>10.5</v>
      </c>
      <c r="AM1563" s="7">
        <f t="shared" si="423"/>
        <v>0.4</v>
      </c>
      <c r="AN1563" s="7">
        <f t="shared" si="424"/>
        <v>4.2</v>
      </c>
      <c r="AO1563" s="7">
        <f t="shared" si="425"/>
        <v>0.2857142857142857</v>
      </c>
      <c r="AP1563" s="8">
        <f t="shared" si="426"/>
        <v>3</v>
      </c>
      <c r="AQ1563" t="b">
        <f t="shared" si="427"/>
        <v>1</v>
      </c>
      <c r="AR1563" t="b">
        <f t="shared" si="428"/>
        <v>1</v>
      </c>
      <c r="AS1563" t="b">
        <f t="shared" si="429"/>
        <v>0</v>
      </c>
      <c r="AT1563" t="b">
        <f t="shared" si="430"/>
        <v>0</v>
      </c>
      <c r="AU1563" t="b">
        <f t="shared" si="431"/>
        <v>0</v>
      </c>
      <c r="AV1563" t="b">
        <f t="shared" si="432"/>
        <v>0</v>
      </c>
      <c r="AW1563" t="b">
        <f t="shared" si="433"/>
        <v>0</v>
      </c>
      <c r="AX1563" t="b">
        <f t="shared" si="434"/>
        <v>1</v>
      </c>
    </row>
    <row r="1564" spans="20:50" hidden="1">
      <c r="T1564" t="s">
        <v>53</v>
      </c>
      <c r="U1564" t="s">
        <v>61</v>
      </c>
      <c r="V1564">
        <v>109</v>
      </c>
      <c r="W1564" t="s">
        <v>142</v>
      </c>
      <c r="X1564" t="s">
        <v>1303</v>
      </c>
      <c r="Y1564" t="s">
        <v>37</v>
      </c>
      <c r="Z1564">
        <v>2</v>
      </c>
      <c r="AA1564" t="s">
        <v>38</v>
      </c>
      <c r="AB1564">
        <v>23</v>
      </c>
      <c r="AC1564" t="s">
        <v>39</v>
      </c>
      <c r="AD1564">
        <v>1</v>
      </c>
      <c r="AE1564">
        <f t="shared" si="418"/>
        <v>85.030259271889705</v>
      </c>
      <c r="AF1564" t="str">
        <f t="shared" si="435"/>
        <v>UR85.0302592718897</v>
      </c>
      <c r="AH1564">
        <f>COUNTIF($AE$49:AE4515,AE1564)</f>
        <v>3</v>
      </c>
      <c r="AI1564" s="6">
        <f t="shared" si="419"/>
        <v>1</v>
      </c>
      <c r="AJ1564" s="7">
        <f t="shared" si="420"/>
        <v>7.666666666666667</v>
      </c>
      <c r="AK1564" s="7">
        <f t="shared" si="421"/>
        <v>0.66666666666666663</v>
      </c>
      <c r="AL1564" s="7">
        <f t="shared" si="422"/>
        <v>11.5</v>
      </c>
      <c r="AM1564" s="7">
        <f t="shared" si="423"/>
        <v>0.4</v>
      </c>
      <c r="AN1564" s="7">
        <f t="shared" si="424"/>
        <v>4.5999999999999996</v>
      </c>
      <c r="AO1564" s="7">
        <f t="shared" si="425"/>
        <v>0.2857142857142857</v>
      </c>
      <c r="AP1564" s="8">
        <f t="shared" si="426"/>
        <v>3.2857142857142856</v>
      </c>
      <c r="AQ1564" t="b">
        <f t="shared" si="427"/>
        <v>1</v>
      </c>
      <c r="AR1564" t="b">
        <f t="shared" si="428"/>
        <v>0</v>
      </c>
      <c r="AS1564" t="b">
        <f t="shared" si="429"/>
        <v>0</v>
      </c>
      <c r="AT1564" t="b">
        <f t="shared" si="430"/>
        <v>0</v>
      </c>
      <c r="AU1564" t="b">
        <f t="shared" si="431"/>
        <v>0</v>
      </c>
      <c r="AV1564" t="b">
        <f t="shared" si="432"/>
        <v>0</v>
      </c>
      <c r="AW1564" t="b">
        <f t="shared" si="433"/>
        <v>0</v>
      </c>
      <c r="AX1564" t="b">
        <f t="shared" si="434"/>
        <v>0</v>
      </c>
    </row>
    <row r="1565" spans="20:50" hidden="1">
      <c r="T1565" t="s">
        <v>35</v>
      </c>
      <c r="U1565" t="s">
        <v>61</v>
      </c>
      <c r="V1565" t="s">
        <v>0</v>
      </c>
      <c r="W1565" t="s">
        <v>142</v>
      </c>
      <c r="X1565" t="s">
        <v>1303</v>
      </c>
      <c r="Y1565" t="s">
        <v>37</v>
      </c>
      <c r="Z1565">
        <v>2</v>
      </c>
      <c r="AA1565" t="s">
        <v>38</v>
      </c>
      <c r="AB1565">
        <v>23</v>
      </c>
      <c r="AC1565" t="s">
        <v>39</v>
      </c>
      <c r="AD1565">
        <v>1</v>
      </c>
      <c r="AE1565">
        <f t="shared" si="418"/>
        <v>85.030259271889705</v>
      </c>
      <c r="AF1565" t="str">
        <f t="shared" si="435"/>
        <v>UR85.0302592718897</v>
      </c>
      <c r="AG1565" t="str">
        <f>U1565&amp;AE1565</f>
        <v>UR85.0302592718897</v>
      </c>
      <c r="AH1565">
        <f>COUNTIF($AG$49:AG4516,AG1565)</f>
        <v>1</v>
      </c>
      <c r="AI1565" s="6">
        <f t="shared" si="419"/>
        <v>1</v>
      </c>
      <c r="AJ1565" s="7">
        <f t="shared" si="420"/>
        <v>7.666666666666667</v>
      </c>
      <c r="AK1565" s="7">
        <f t="shared" si="421"/>
        <v>0.66666666666666663</v>
      </c>
      <c r="AL1565" s="7">
        <f t="shared" si="422"/>
        <v>11.5</v>
      </c>
      <c r="AM1565" s="7">
        <f t="shared" si="423"/>
        <v>0.4</v>
      </c>
      <c r="AN1565" s="7">
        <f t="shared" si="424"/>
        <v>4.5999999999999996</v>
      </c>
      <c r="AO1565" s="7">
        <f t="shared" si="425"/>
        <v>0.2857142857142857</v>
      </c>
      <c r="AP1565" s="8">
        <f t="shared" si="426"/>
        <v>3.2857142857142856</v>
      </c>
      <c r="AQ1565" t="b">
        <f t="shared" si="427"/>
        <v>1</v>
      </c>
      <c r="AR1565" t="b">
        <f t="shared" si="428"/>
        <v>0</v>
      </c>
      <c r="AS1565" t="b">
        <f t="shared" si="429"/>
        <v>0</v>
      </c>
      <c r="AT1565" t="b">
        <f t="shared" si="430"/>
        <v>0</v>
      </c>
      <c r="AU1565" t="b">
        <f t="shared" si="431"/>
        <v>0</v>
      </c>
      <c r="AV1565" t="b">
        <f t="shared" si="432"/>
        <v>0</v>
      </c>
      <c r="AW1565" t="b">
        <f t="shared" si="433"/>
        <v>0</v>
      </c>
      <c r="AX1565" t="b">
        <f t="shared" si="434"/>
        <v>0</v>
      </c>
    </row>
    <row r="1566" spans="20:50" hidden="1">
      <c r="T1566" t="s">
        <v>53</v>
      </c>
      <c r="U1566" t="s">
        <v>61</v>
      </c>
      <c r="V1566">
        <v>110</v>
      </c>
      <c r="W1566" t="s">
        <v>142</v>
      </c>
      <c r="X1566" t="s">
        <v>1304</v>
      </c>
      <c r="Y1566" t="s">
        <v>37</v>
      </c>
      <c r="Z1566">
        <v>2</v>
      </c>
      <c r="AA1566" t="s">
        <v>38</v>
      </c>
      <c r="AB1566">
        <v>25</v>
      </c>
      <c r="AC1566" t="s">
        <v>39</v>
      </c>
      <c r="AD1566">
        <v>1</v>
      </c>
      <c r="AE1566">
        <f t="shared" si="418"/>
        <v>85.426078740099143</v>
      </c>
      <c r="AF1566" t="str">
        <f t="shared" si="435"/>
        <v>UR85.4260787400991</v>
      </c>
      <c r="AH1566">
        <f>COUNTIF($AE$49:AE4517,AE1566)</f>
        <v>2</v>
      </c>
      <c r="AI1566" s="6">
        <f t="shared" si="419"/>
        <v>1</v>
      </c>
      <c r="AJ1566" s="7">
        <f t="shared" si="420"/>
        <v>8.3333333333333339</v>
      </c>
      <c r="AK1566" s="7">
        <f t="shared" si="421"/>
        <v>0.66666666666666663</v>
      </c>
      <c r="AL1566" s="7">
        <f t="shared" si="422"/>
        <v>12.5</v>
      </c>
      <c r="AM1566" s="7">
        <f t="shared" si="423"/>
        <v>0.4</v>
      </c>
      <c r="AN1566" s="7">
        <f t="shared" si="424"/>
        <v>5</v>
      </c>
      <c r="AO1566" s="7">
        <f t="shared" si="425"/>
        <v>0.2857142857142857</v>
      </c>
      <c r="AP1566" s="8">
        <f t="shared" si="426"/>
        <v>3.5714285714285716</v>
      </c>
      <c r="AQ1566" t="b">
        <f t="shared" si="427"/>
        <v>1</v>
      </c>
      <c r="AR1566" t="b">
        <f t="shared" si="428"/>
        <v>0</v>
      </c>
      <c r="AS1566" t="b">
        <f t="shared" si="429"/>
        <v>0</v>
      </c>
      <c r="AT1566" t="b">
        <f t="shared" si="430"/>
        <v>0</v>
      </c>
      <c r="AU1566" t="b">
        <f t="shared" si="431"/>
        <v>0</v>
      </c>
      <c r="AV1566" t="b">
        <f t="shared" si="432"/>
        <v>1</v>
      </c>
      <c r="AW1566" t="b">
        <f t="shared" si="433"/>
        <v>0</v>
      </c>
      <c r="AX1566" t="b">
        <f t="shared" si="434"/>
        <v>0</v>
      </c>
    </row>
    <row r="1567" spans="20:50" hidden="1">
      <c r="T1567" t="s">
        <v>53</v>
      </c>
      <c r="U1567" t="s">
        <v>61</v>
      </c>
      <c r="V1567">
        <v>111</v>
      </c>
      <c r="W1567" t="s">
        <v>142</v>
      </c>
      <c r="X1567" t="s">
        <v>1305</v>
      </c>
      <c r="Y1567" t="s">
        <v>37</v>
      </c>
      <c r="Z1567">
        <v>2</v>
      </c>
      <c r="AA1567" t="s">
        <v>38</v>
      </c>
      <c r="AB1567">
        <v>27</v>
      </c>
      <c r="AC1567" t="s">
        <v>39</v>
      </c>
      <c r="AD1567">
        <v>1</v>
      </c>
      <c r="AE1567">
        <f t="shared" si="418"/>
        <v>85.763605200941157</v>
      </c>
      <c r="AF1567" t="str">
        <f t="shared" si="435"/>
        <v>UR85.7636052009412</v>
      </c>
      <c r="AH1567">
        <f>COUNTIF($AE$49:AE4518,AE1567)</f>
        <v>2</v>
      </c>
      <c r="AI1567" s="6">
        <f t="shared" si="419"/>
        <v>1</v>
      </c>
      <c r="AJ1567" s="7">
        <f t="shared" si="420"/>
        <v>9</v>
      </c>
      <c r="AK1567" s="7">
        <f t="shared" si="421"/>
        <v>0.66666666666666663</v>
      </c>
      <c r="AL1567" s="7">
        <f t="shared" si="422"/>
        <v>13.5</v>
      </c>
      <c r="AM1567" s="7">
        <f t="shared" si="423"/>
        <v>0.4</v>
      </c>
      <c r="AN1567" s="7">
        <f t="shared" si="424"/>
        <v>5.4</v>
      </c>
      <c r="AO1567" s="7">
        <f t="shared" si="425"/>
        <v>0.2857142857142857</v>
      </c>
      <c r="AP1567" s="8">
        <f t="shared" si="426"/>
        <v>3.8571428571428572</v>
      </c>
      <c r="AQ1567" t="b">
        <f t="shared" si="427"/>
        <v>1</v>
      </c>
      <c r="AR1567" t="b">
        <f t="shared" si="428"/>
        <v>1</v>
      </c>
      <c r="AS1567" t="b">
        <f t="shared" si="429"/>
        <v>0</v>
      </c>
      <c r="AT1567" t="b">
        <f t="shared" si="430"/>
        <v>0</v>
      </c>
      <c r="AU1567" t="b">
        <f t="shared" si="431"/>
        <v>0</v>
      </c>
      <c r="AV1567" t="b">
        <f t="shared" si="432"/>
        <v>0</v>
      </c>
      <c r="AW1567" t="b">
        <f t="shared" si="433"/>
        <v>0</v>
      </c>
      <c r="AX1567" t="b">
        <f t="shared" si="434"/>
        <v>0</v>
      </c>
    </row>
    <row r="1568" spans="20:50" hidden="1">
      <c r="T1568" t="s">
        <v>53</v>
      </c>
      <c r="U1568" t="s">
        <v>61</v>
      </c>
      <c r="V1568">
        <v>112</v>
      </c>
      <c r="W1568" t="s">
        <v>142</v>
      </c>
      <c r="X1568" t="s">
        <v>1306</v>
      </c>
      <c r="Y1568" t="s">
        <v>37</v>
      </c>
      <c r="Z1568">
        <v>2</v>
      </c>
      <c r="AA1568" t="s">
        <v>38</v>
      </c>
      <c r="AB1568">
        <v>29</v>
      </c>
      <c r="AC1568" t="s">
        <v>39</v>
      </c>
      <c r="AD1568">
        <v>1</v>
      </c>
      <c r="AE1568">
        <f t="shared" si="418"/>
        <v>86.05481377096244</v>
      </c>
      <c r="AF1568" t="str">
        <f t="shared" si="435"/>
        <v>UR86.0548137709624</v>
      </c>
      <c r="AH1568">
        <f>COUNTIF($AE$49:AE4519,AE1568)</f>
        <v>3</v>
      </c>
      <c r="AI1568" s="6">
        <f t="shared" si="419"/>
        <v>1</v>
      </c>
      <c r="AJ1568" s="7">
        <f t="shared" si="420"/>
        <v>9.6666666666666661</v>
      </c>
      <c r="AK1568" s="7">
        <f t="shared" si="421"/>
        <v>0.66666666666666663</v>
      </c>
      <c r="AL1568" s="7">
        <f t="shared" si="422"/>
        <v>14.5</v>
      </c>
      <c r="AM1568" s="7">
        <f t="shared" si="423"/>
        <v>0.4</v>
      </c>
      <c r="AN1568" s="7">
        <f t="shared" si="424"/>
        <v>5.8</v>
      </c>
      <c r="AO1568" s="7">
        <f t="shared" si="425"/>
        <v>0.2857142857142857</v>
      </c>
      <c r="AP1568" s="8">
        <f t="shared" si="426"/>
        <v>4.1428571428571432</v>
      </c>
      <c r="AQ1568" t="b">
        <f t="shared" si="427"/>
        <v>1</v>
      </c>
      <c r="AR1568" t="b">
        <f t="shared" si="428"/>
        <v>0</v>
      </c>
      <c r="AS1568" t="b">
        <f t="shared" si="429"/>
        <v>0</v>
      </c>
      <c r="AT1568" t="b">
        <f t="shared" si="430"/>
        <v>0</v>
      </c>
      <c r="AU1568" t="b">
        <f t="shared" si="431"/>
        <v>0</v>
      </c>
      <c r="AV1568" t="b">
        <f t="shared" si="432"/>
        <v>0</v>
      </c>
      <c r="AW1568" t="b">
        <f t="shared" si="433"/>
        <v>0</v>
      </c>
      <c r="AX1568" t="b">
        <f t="shared" si="434"/>
        <v>0</v>
      </c>
    </row>
    <row r="1569" spans="20:50" hidden="1">
      <c r="T1569" t="s">
        <v>35</v>
      </c>
      <c r="U1569" t="s">
        <v>61</v>
      </c>
      <c r="V1569" t="s">
        <v>0</v>
      </c>
      <c r="W1569" t="s">
        <v>142</v>
      </c>
      <c r="X1569" t="s">
        <v>1306</v>
      </c>
      <c r="Y1569" t="s">
        <v>37</v>
      </c>
      <c r="Z1569">
        <v>2</v>
      </c>
      <c r="AA1569" t="s">
        <v>38</v>
      </c>
      <c r="AB1569">
        <v>29</v>
      </c>
      <c r="AC1569" t="s">
        <v>39</v>
      </c>
      <c r="AD1569">
        <v>1</v>
      </c>
      <c r="AE1569">
        <f t="shared" si="418"/>
        <v>86.05481377096244</v>
      </c>
      <c r="AF1569" t="str">
        <f t="shared" si="435"/>
        <v>UR86.0548137709624</v>
      </c>
      <c r="AG1569" t="str">
        <f>U1569&amp;AE1569</f>
        <v>UR86.0548137709624</v>
      </c>
      <c r="AH1569">
        <f>COUNTIF($AG$49:AG4520,AG1569)</f>
        <v>1</v>
      </c>
      <c r="AI1569" s="6">
        <f t="shared" si="419"/>
        <v>1</v>
      </c>
      <c r="AJ1569" s="7">
        <f t="shared" si="420"/>
        <v>9.6666666666666661</v>
      </c>
      <c r="AK1569" s="7">
        <f t="shared" si="421"/>
        <v>0.66666666666666663</v>
      </c>
      <c r="AL1569" s="7">
        <f t="shared" si="422"/>
        <v>14.5</v>
      </c>
      <c r="AM1569" s="7">
        <f t="shared" si="423"/>
        <v>0.4</v>
      </c>
      <c r="AN1569" s="7">
        <f t="shared" si="424"/>
        <v>5.8</v>
      </c>
      <c r="AO1569" s="7">
        <f t="shared" si="425"/>
        <v>0.2857142857142857</v>
      </c>
      <c r="AP1569" s="8">
        <f t="shared" si="426"/>
        <v>4.1428571428571432</v>
      </c>
      <c r="AQ1569" t="b">
        <f t="shared" si="427"/>
        <v>1</v>
      </c>
      <c r="AR1569" t="b">
        <f t="shared" si="428"/>
        <v>0</v>
      </c>
      <c r="AS1569" t="b">
        <f t="shared" si="429"/>
        <v>0</v>
      </c>
      <c r="AT1569" t="b">
        <f t="shared" si="430"/>
        <v>0</v>
      </c>
      <c r="AU1569" t="b">
        <f t="shared" si="431"/>
        <v>0</v>
      </c>
      <c r="AV1569" t="b">
        <f t="shared" si="432"/>
        <v>0</v>
      </c>
      <c r="AW1569" t="b">
        <f t="shared" si="433"/>
        <v>0</v>
      </c>
      <c r="AX1569" t="b">
        <f t="shared" si="434"/>
        <v>0</v>
      </c>
    </row>
    <row r="1570" spans="20:50" hidden="1">
      <c r="T1570" t="s">
        <v>53</v>
      </c>
      <c r="U1570" t="s">
        <v>61</v>
      </c>
      <c r="V1570">
        <v>113</v>
      </c>
      <c r="W1570" t="s">
        <v>142</v>
      </c>
      <c r="X1570" t="s">
        <v>1307</v>
      </c>
      <c r="Y1570" t="s">
        <v>37</v>
      </c>
      <c r="Z1570">
        <v>2</v>
      </c>
      <c r="AA1570" t="s">
        <v>38</v>
      </c>
      <c r="AB1570">
        <v>31</v>
      </c>
      <c r="AC1570" t="s">
        <v>39</v>
      </c>
      <c r="AD1570">
        <v>1</v>
      </c>
      <c r="AE1570">
        <f t="shared" si="418"/>
        <v>86.308614013548734</v>
      </c>
      <c r="AF1570" t="str">
        <f t="shared" si="435"/>
        <v>UR86.3086140135487</v>
      </c>
      <c r="AH1570">
        <f>COUNTIF($AE$49:AE4521,AE1570)</f>
        <v>3</v>
      </c>
      <c r="AI1570" s="6">
        <f t="shared" si="419"/>
        <v>1</v>
      </c>
      <c r="AJ1570" s="7">
        <f t="shared" si="420"/>
        <v>10.333333333333334</v>
      </c>
      <c r="AK1570" s="7">
        <f t="shared" si="421"/>
        <v>0.66666666666666663</v>
      </c>
      <c r="AL1570" s="7">
        <f t="shared" si="422"/>
        <v>15.5</v>
      </c>
      <c r="AM1570" s="7">
        <f t="shared" si="423"/>
        <v>0.4</v>
      </c>
      <c r="AN1570" s="7">
        <f t="shared" si="424"/>
        <v>6.2</v>
      </c>
      <c r="AO1570" s="7">
        <f t="shared" si="425"/>
        <v>0.2857142857142857</v>
      </c>
      <c r="AP1570" s="8">
        <f t="shared" si="426"/>
        <v>4.4285714285714288</v>
      </c>
      <c r="AQ1570" t="b">
        <f t="shared" si="427"/>
        <v>1</v>
      </c>
      <c r="AR1570" t="b">
        <f t="shared" si="428"/>
        <v>0</v>
      </c>
      <c r="AS1570" t="b">
        <f t="shared" si="429"/>
        <v>0</v>
      </c>
      <c r="AT1570" t="b">
        <f t="shared" si="430"/>
        <v>0</v>
      </c>
      <c r="AU1570" t="b">
        <f t="shared" si="431"/>
        <v>0</v>
      </c>
      <c r="AV1570" t="b">
        <f t="shared" si="432"/>
        <v>0</v>
      </c>
      <c r="AW1570" t="b">
        <f t="shared" si="433"/>
        <v>0</v>
      </c>
      <c r="AX1570" t="b">
        <f t="shared" si="434"/>
        <v>0</v>
      </c>
    </row>
    <row r="1571" spans="20:50" hidden="1">
      <c r="T1571" t="s">
        <v>35</v>
      </c>
      <c r="U1571" t="s">
        <v>61</v>
      </c>
      <c r="V1571" t="s">
        <v>0</v>
      </c>
      <c r="W1571" t="s">
        <v>142</v>
      </c>
      <c r="X1571" t="s">
        <v>1307</v>
      </c>
      <c r="Y1571" t="s">
        <v>37</v>
      </c>
      <c r="Z1571">
        <v>2</v>
      </c>
      <c r="AA1571" t="s">
        <v>38</v>
      </c>
      <c r="AB1571">
        <v>31</v>
      </c>
      <c r="AC1571" t="s">
        <v>39</v>
      </c>
      <c r="AD1571">
        <v>1</v>
      </c>
      <c r="AE1571">
        <f t="shared" si="418"/>
        <v>86.308614013548734</v>
      </c>
      <c r="AF1571" t="str">
        <f t="shared" si="435"/>
        <v>UR86.3086140135487</v>
      </c>
      <c r="AG1571" t="str">
        <f>U1571&amp;AE1571</f>
        <v>UR86.3086140135487</v>
      </c>
      <c r="AH1571">
        <f>COUNTIF($AG$49:AG4522,AG1571)</f>
        <v>1</v>
      </c>
      <c r="AI1571" s="6">
        <f t="shared" si="419"/>
        <v>1</v>
      </c>
      <c r="AJ1571" s="7">
        <f t="shared" si="420"/>
        <v>10.333333333333334</v>
      </c>
      <c r="AK1571" s="7">
        <f t="shared" si="421"/>
        <v>0.66666666666666663</v>
      </c>
      <c r="AL1571" s="7">
        <f t="shared" si="422"/>
        <v>15.5</v>
      </c>
      <c r="AM1571" s="7">
        <f t="shared" si="423"/>
        <v>0.4</v>
      </c>
      <c r="AN1571" s="7">
        <f t="shared" si="424"/>
        <v>6.2</v>
      </c>
      <c r="AO1571" s="7">
        <f t="shared" si="425"/>
        <v>0.2857142857142857</v>
      </c>
      <c r="AP1571" s="8">
        <f t="shared" si="426"/>
        <v>4.4285714285714288</v>
      </c>
      <c r="AQ1571" t="b">
        <f t="shared" si="427"/>
        <v>1</v>
      </c>
      <c r="AR1571" t="b">
        <f t="shared" si="428"/>
        <v>0</v>
      </c>
      <c r="AS1571" t="b">
        <f t="shared" si="429"/>
        <v>0</v>
      </c>
      <c r="AT1571" t="b">
        <f t="shared" si="430"/>
        <v>0</v>
      </c>
      <c r="AU1571" t="b">
        <f t="shared" si="431"/>
        <v>0</v>
      </c>
      <c r="AV1571" t="b">
        <f t="shared" si="432"/>
        <v>0</v>
      </c>
      <c r="AW1571" t="b">
        <f t="shared" si="433"/>
        <v>0</v>
      </c>
      <c r="AX1571" t="b">
        <f t="shared" si="434"/>
        <v>0</v>
      </c>
    </row>
    <row r="1572" spans="20:50" hidden="1">
      <c r="T1572" t="s">
        <v>53</v>
      </c>
      <c r="U1572" t="s">
        <v>61</v>
      </c>
      <c r="V1572">
        <v>114</v>
      </c>
      <c r="W1572" t="s">
        <v>142</v>
      </c>
      <c r="X1572" t="s">
        <v>1308</v>
      </c>
      <c r="Y1572" t="s">
        <v>37</v>
      </c>
      <c r="Z1572">
        <v>2</v>
      </c>
      <c r="AA1572" t="s">
        <v>38</v>
      </c>
      <c r="AB1572">
        <v>33</v>
      </c>
      <c r="AC1572" t="s">
        <v>39</v>
      </c>
      <c r="AD1572">
        <v>1</v>
      </c>
      <c r="AE1572">
        <f t="shared" si="418"/>
        <v>86.531770741082852</v>
      </c>
      <c r="AF1572" t="str">
        <f t="shared" si="435"/>
        <v>UR86.5317707410829</v>
      </c>
      <c r="AH1572">
        <f>COUNTIF($AE$49:AE4523,AE1572)</f>
        <v>2</v>
      </c>
      <c r="AI1572" s="6">
        <f t="shared" si="419"/>
        <v>1</v>
      </c>
      <c r="AJ1572" s="7">
        <f t="shared" si="420"/>
        <v>11</v>
      </c>
      <c r="AK1572" s="7">
        <f t="shared" si="421"/>
        <v>0.66666666666666663</v>
      </c>
      <c r="AL1572" s="7">
        <f t="shared" si="422"/>
        <v>16.5</v>
      </c>
      <c r="AM1572" s="7">
        <f t="shared" si="423"/>
        <v>0.4</v>
      </c>
      <c r="AN1572" s="7">
        <f t="shared" si="424"/>
        <v>6.6</v>
      </c>
      <c r="AO1572" s="7">
        <f t="shared" si="425"/>
        <v>0.2857142857142857</v>
      </c>
      <c r="AP1572" s="8">
        <f t="shared" si="426"/>
        <v>4.7142857142857144</v>
      </c>
      <c r="AQ1572" t="b">
        <f t="shared" si="427"/>
        <v>1</v>
      </c>
      <c r="AR1572" t="b">
        <f t="shared" si="428"/>
        <v>1</v>
      </c>
      <c r="AS1572" t="b">
        <f t="shared" si="429"/>
        <v>0</v>
      </c>
      <c r="AT1572" t="b">
        <f t="shared" si="430"/>
        <v>0</v>
      </c>
      <c r="AU1572" t="b">
        <f t="shared" si="431"/>
        <v>0</v>
      </c>
      <c r="AV1572" t="b">
        <f t="shared" si="432"/>
        <v>0</v>
      </c>
      <c r="AW1572" t="b">
        <f t="shared" si="433"/>
        <v>0</v>
      </c>
      <c r="AX1572" t="b">
        <f t="shared" si="434"/>
        <v>0</v>
      </c>
    </row>
    <row r="1573" spans="20:50" hidden="1">
      <c r="T1573" t="s">
        <v>53</v>
      </c>
      <c r="U1573" t="s">
        <v>61</v>
      </c>
      <c r="V1573">
        <v>115</v>
      </c>
      <c r="W1573" t="s">
        <v>142</v>
      </c>
      <c r="X1573" t="s">
        <v>1309</v>
      </c>
      <c r="Y1573" t="s">
        <v>37</v>
      </c>
      <c r="Z1573">
        <v>3</v>
      </c>
      <c r="AA1573" t="s">
        <v>38</v>
      </c>
      <c r="AB1573">
        <v>1</v>
      </c>
      <c r="AC1573" t="s">
        <v>39</v>
      </c>
      <c r="AD1573">
        <v>1</v>
      </c>
      <c r="AE1573">
        <f t="shared" si="418"/>
        <v>18.43494882292201</v>
      </c>
      <c r="AF1573" t="str">
        <f t="shared" si="435"/>
        <v>UR18.434948822922</v>
      </c>
      <c r="AH1573">
        <f>COUNTIF($AE$49:AE4524,AE1573)</f>
        <v>14</v>
      </c>
      <c r="AI1573" s="6">
        <f t="shared" si="419"/>
        <v>1.5</v>
      </c>
      <c r="AJ1573" s="7">
        <f t="shared" si="420"/>
        <v>0.33333333333333331</v>
      </c>
      <c r="AK1573" s="7">
        <f t="shared" si="421"/>
        <v>1</v>
      </c>
      <c r="AL1573" s="7">
        <f t="shared" si="422"/>
        <v>0.5</v>
      </c>
      <c r="AM1573" s="7">
        <f t="shared" si="423"/>
        <v>0.6</v>
      </c>
      <c r="AN1573" s="7">
        <f t="shared" si="424"/>
        <v>0.2</v>
      </c>
      <c r="AO1573" s="7">
        <f t="shared" si="425"/>
        <v>0.42857142857142855</v>
      </c>
      <c r="AP1573" s="8">
        <f t="shared" si="426"/>
        <v>0.14285714285714285</v>
      </c>
      <c r="AQ1573" t="b">
        <f t="shared" si="427"/>
        <v>0</v>
      </c>
      <c r="AR1573" t="b">
        <f t="shared" si="428"/>
        <v>0</v>
      </c>
      <c r="AS1573" t="b">
        <f t="shared" si="429"/>
        <v>1</v>
      </c>
      <c r="AT1573" t="b">
        <f t="shared" si="430"/>
        <v>0</v>
      </c>
      <c r="AU1573" t="b">
        <f t="shared" si="431"/>
        <v>0</v>
      </c>
      <c r="AV1573" t="b">
        <f t="shared" si="432"/>
        <v>0</v>
      </c>
      <c r="AW1573" t="b">
        <f t="shared" si="433"/>
        <v>0</v>
      </c>
      <c r="AX1573" t="b">
        <f t="shared" si="434"/>
        <v>0</v>
      </c>
    </row>
    <row r="1574" spans="20:50" hidden="1">
      <c r="T1574" t="s">
        <v>53</v>
      </c>
      <c r="U1574" t="s">
        <v>61</v>
      </c>
      <c r="V1574">
        <v>116</v>
      </c>
      <c r="W1574" t="s">
        <v>142</v>
      </c>
      <c r="X1574" t="s">
        <v>1310</v>
      </c>
      <c r="Y1574" t="s">
        <v>37</v>
      </c>
      <c r="Z1574">
        <v>3</v>
      </c>
      <c r="AA1574" t="s">
        <v>38</v>
      </c>
      <c r="AB1574">
        <v>1</v>
      </c>
      <c r="AC1574" t="s">
        <v>39</v>
      </c>
      <c r="AD1574">
        <v>2</v>
      </c>
      <c r="AE1574">
        <f t="shared" si="418"/>
        <v>18.43494882292201</v>
      </c>
      <c r="AF1574" t="str">
        <f t="shared" si="435"/>
        <v>UR18.434948822922</v>
      </c>
      <c r="AH1574">
        <f>COUNTIF($AE$49:AE4525,AE1574)</f>
        <v>14</v>
      </c>
      <c r="AI1574" s="6">
        <f t="shared" si="419"/>
        <v>1.5</v>
      </c>
      <c r="AJ1574" s="7">
        <f t="shared" si="420"/>
        <v>0.33333333333333331</v>
      </c>
      <c r="AK1574" s="7">
        <f t="shared" si="421"/>
        <v>1</v>
      </c>
      <c r="AL1574" s="7">
        <f t="shared" si="422"/>
        <v>0.5</v>
      </c>
      <c r="AM1574" s="7">
        <f t="shared" si="423"/>
        <v>0.6</v>
      </c>
      <c r="AN1574" s="7">
        <f t="shared" si="424"/>
        <v>0.2</v>
      </c>
      <c r="AO1574" s="7">
        <f t="shared" si="425"/>
        <v>0.42857142857142855</v>
      </c>
      <c r="AP1574" s="8">
        <f t="shared" si="426"/>
        <v>0.14285714285714285</v>
      </c>
      <c r="AQ1574" t="b">
        <f t="shared" si="427"/>
        <v>0</v>
      </c>
      <c r="AR1574" t="b">
        <f t="shared" si="428"/>
        <v>0</v>
      </c>
      <c r="AS1574" t="b">
        <f t="shared" si="429"/>
        <v>1</v>
      </c>
      <c r="AT1574" t="b">
        <f t="shared" si="430"/>
        <v>0</v>
      </c>
      <c r="AU1574" t="b">
        <f t="shared" si="431"/>
        <v>0</v>
      </c>
      <c r="AV1574" t="b">
        <f t="shared" si="432"/>
        <v>0</v>
      </c>
      <c r="AW1574" t="b">
        <f t="shared" si="433"/>
        <v>0</v>
      </c>
      <c r="AX1574" t="b">
        <f t="shared" si="434"/>
        <v>0</v>
      </c>
    </row>
    <row r="1575" spans="20:50" hidden="1">
      <c r="T1575" t="s">
        <v>53</v>
      </c>
      <c r="U1575" t="s">
        <v>61</v>
      </c>
      <c r="V1575">
        <v>117</v>
      </c>
      <c r="W1575" t="s">
        <v>142</v>
      </c>
      <c r="X1575" t="s">
        <v>1311</v>
      </c>
      <c r="Y1575" t="s">
        <v>37</v>
      </c>
      <c r="Z1575">
        <v>3</v>
      </c>
      <c r="AA1575" t="s">
        <v>38</v>
      </c>
      <c r="AB1575">
        <v>1</v>
      </c>
      <c r="AC1575" t="s">
        <v>39</v>
      </c>
      <c r="AD1575">
        <v>3</v>
      </c>
      <c r="AE1575">
        <f t="shared" si="418"/>
        <v>18.43494882292201</v>
      </c>
      <c r="AF1575" t="str">
        <f t="shared" si="435"/>
        <v>UR18.434948822922</v>
      </c>
      <c r="AH1575">
        <f>COUNTIF($AE$49:AE4526,AE1575)</f>
        <v>14</v>
      </c>
      <c r="AI1575" s="6">
        <f t="shared" si="419"/>
        <v>1.5</v>
      </c>
      <c r="AJ1575" s="7">
        <f t="shared" si="420"/>
        <v>0.33333333333333331</v>
      </c>
      <c r="AK1575" s="7">
        <f t="shared" si="421"/>
        <v>1</v>
      </c>
      <c r="AL1575" s="7">
        <f t="shared" si="422"/>
        <v>0.5</v>
      </c>
      <c r="AM1575" s="7">
        <f t="shared" si="423"/>
        <v>0.6</v>
      </c>
      <c r="AN1575" s="7">
        <f t="shared" si="424"/>
        <v>0.2</v>
      </c>
      <c r="AO1575" s="7">
        <f t="shared" si="425"/>
        <v>0.42857142857142855</v>
      </c>
      <c r="AP1575" s="8">
        <f t="shared" si="426"/>
        <v>0.14285714285714285</v>
      </c>
      <c r="AQ1575" t="b">
        <f t="shared" si="427"/>
        <v>0</v>
      </c>
      <c r="AR1575" t="b">
        <f t="shared" si="428"/>
        <v>0</v>
      </c>
      <c r="AS1575" t="b">
        <f t="shared" si="429"/>
        <v>1</v>
      </c>
      <c r="AT1575" t="b">
        <f t="shared" si="430"/>
        <v>0</v>
      </c>
      <c r="AU1575" t="b">
        <f t="shared" si="431"/>
        <v>0</v>
      </c>
      <c r="AV1575" t="b">
        <f t="shared" si="432"/>
        <v>0</v>
      </c>
      <c r="AW1575" t="b">
        <f t="shared" si="433"/>
        <v>0</v>
      </c>
      <c r="AX1575" t="b">
        <f t="shared" si="434"/>
        <v>0</v>
      </c>
    </row>
    <row r="1576" spans="20:50" hidden="1">
      <c r="T1576" t="s">
        <v>35</v>
      </c>
      <c r="U1576" t="s">
        <v>61</v>
      </c>
      <c r="V1576" t="s">
        <v>0</v>
      </c>
      <c r="W1576" t="s">
        <v>142</v>
      </c>
      <c r="X1576" t="s">
        <v>1311</v>
      </c>
      <c r="Y1576" t="s">
        <v>37</v>
      </c>
      <c r="Z1576">
        <v>3</v>
      </c>
      <c r="AA1576" t="s">
        <v>38</v>
      </c>
      <c r="AB1576">
        <v>1</v>
      </c>
      <c r="AC1576" t="s">
        <v>39</v>
      </c>
      <c r="AD1576">
        <v>3</v>
      </c>
      <c r="AE1576">
        <f t="shared" si="418"/>
        <v>18.43494882292201</v>
      </c>
      <c r="AF1576" t="str">
        <f t="shared" si="435"/>
        <v>UR18.434948822922</v>
      </c>
      <c r="AG1576" t="str">
        <f>U1576&amp;AE1576</f>
        <v>UR18.434948822922</v>
      </c>
      <c r="AH1576">
        <f>COUNTIF($AG$49:AG4527,AG1576)</f>
        <v>1</v>
      </c>
      <c r="AI1576" s="6">
        <f t="shared" si="419"/>
        <v>1.5</v>
      </c>
      <c r="AJ1576" s="7">
        <f t="shared" si="420"/>
        <v>0.33333333333333331</v>
      </c>
      <c r="AK1576" s="7">
        <f t="shared" si="421"/>
        <v>1</v>
      </c>
      <c r="AL1576" s="7">
        <f t="shared" si="422"/>
        <v>0.5</v>
      </c>
      <c r="AM1576" s="7">
        <f t="shared" si="423"/>
        <v>0.6</v>
      </c>
      <c r="AN1576" s="7">
        <f t="shared" si="424"/>
        <v>0.2</v>
      </c>
      <c r="AO1576" s="7">
        <f t="shared" si="425"/>
        <v>0.42857142857142855</v>
      </c>
      <c r="AP1576" s="8">
        <f t="shared" si="426"/>
        <v>0.14285714285714285</v>
      </c>
      <c r="AQ1576" t="b">
        <f t="shared" si="427"/>
        <v>0</v>
      </c>
      <c r="AR1576" t="b">
        <f t="shared" si="428"/>
        <v>0</v>
      </c>
      <c r="AS1576" t="b">
        <f t="shared" si="429"/>
        <v>1</v>
      </c>
      <c r="AT1576" t="b">
        <f t="shared" si="430"/>
        <v>0</v>
      </c>
      <c r="AU1576" t="b">
        <f t="shared" si="431"/>
        <v>0</v>
      </c>
      <c r="AV1576" t="b">
        <f t="shared" si="432"/>
        <v>0</v>
      </c>
      <c r="AW1576" t="b">
        <f t="shared" si="433"/>
        <v>0</v>
      </c>
      <c r="AX1576" t="b">
        <f t="shared" si="434"/>
        <v>0</v>
      </c>
    </row>
    <row r="1577" spans="20:50" hidden="1">
      <c r="T1577" t="s">
        <v>53</v>
      </c>
      <c r="U1577" t="s">
        <v>61</v>
      </c>
      <c r="V1577">
        <v>118</v>
      </c>
      <c r="W1577" t="s">
        <v>142</v>
      </c>
      <c r="X1577" t="s">
        <v>1312</v>
      </c>
      <c r="Y1577" t="s">
        <v>37</v>
      </c>
      <c r="Z1577">
        <v>3</v>
      </c>
      <c r="AA1577" t="s">
        <v>38</v>
      </c>
      <c r="AB1577">
        <v>2</v>
      </c>
      <c r="AC1577" t="s">
        <v>39</v>
      </c>
      <c r="AD1577">
        <v>1</v>
      </c>
      <c r="AE1577">
        <f t="shared" si="418"/>
        <v>33.690067525979785</v>
      </c>
      <c r="AF1577" t="str">
        <f t="shared" si="435"/>
        <v>UR33.6900675259798</v>
      </c>
      <c r="AH1577">
        <f>COUNTIF($AE$49:AE4528,AE1577)</f>
        <v>13</v>
      </c>
      <c r="AI1577" s="6">
        <f t="shared" si="419"/>
        <v>1.5</v>
      </c>
      <c r="AJ1577" s="7">
        <f t="shared" si="420"/>
        <v>0.66666666666666663</v>
      </c>
      <c r="AK1577" s="7">
        <f t="shared" si="421"/>
        <v>1</v>
      </c>
      <c r="AL1577" s="7">
        <f t="shared" si="422"/>
        <v>1</v>
      </c>
      <c r="AM1577" s="7">
        <f t="shared" si="423"/>
        <v>0.6</v>
      </c>
      <c r="AN1577" s="7">
        <f t="shared" si="424"/>
        <v>0.4</v>
      </c>
      <c r="AO1577" s="7">
        <f t="shared" si="425"/>
        <v>0.42857142857142855</v>
      </c>
      <c r="AP1577" s="8">
        <f t="shared" si="426"/>
        <v>0.2857142857142857</v>
      </c>
      <c r="AQ1577" t="b">
        <f t="shared" si="427"/>
        <v>0</v>
      </c>
      <c r="AR1577" t="b">
        <f t="shared" si="428"/>
        <v>0</v>
      </c>
      <c r="AS1577" t="b">
        <f t="shared" si="429"/>
        <v>1</v>
      </c>
      <c r="AT1577" t="b">
        <f t="shared" si="430"/>
        <v>1</v>
      </c>
      <c r="AU1577" t="b">
        <f t="shared" si="431"/>
        <v>0</v>
      </c>
      <c r="AV1577" t="b">
        <f t="shared" si="432"/>
        <v>0</v>
      </c>
      <c r="AW1577" t="b">
        <f t="shared" si="433"/>
        <v>0</v>
      </c>
      <c r="AX1577" t="b">
        <f t="shared" si="434"/>
        <v>0</v>
      </c>
    </row>
    <row r="1578" spans="20:50" hidden="1">
      <c r="T1578" t="s">
        <v>53</v>
      </c>
      <c r="U1578" t="s">
        <v>61</v>
      </c>
      <c r="V1578">
        <v>119</v>
      </c>
      <c r="W1578" t="s">
        <v>142</v>
      </c>
      <c r="X1578" t="s">
        <v>1313</v>
      </c>
      <c r="Y1578" t="s">
        <v>37</v>
      </c>
      <c r="Z1578">
        <v>3</v>
      </c>
      <c r="AA1578" t="s">
        <v>38</v>
      </c>
      <c r="AB1578">
        <v>2</v>
      </c>
      <c r="AC1578" t="s">
        <v>39</v>
      </c>
      <c r="AD1578">
        <v>2</v>
      </c>
      <c r="AE1578">
        <f t="shared" si="418"/>
        <v>33.690067525979785</v>
      </c>
      <c r="AF1578" t="str">
        <f t="shared" si="435"/>
        <v>UR33.6900675259798</v>
      </c>
      <c r="AH1578">
        <f>COUNTIF($AE$49:AE4529,AE1578)</f>
        <v>13</v>
      </c>
      <c r="AI1578" s="6">
        <f t="shared" si="419"/>
        <v>1.5</v>
      </c>
      <c r="AJ1578" s="7">
        <f t="shared" si="420"/>
        <v>0.66666666666666663</v>
      </c>
      <c r="AK1578" s="7">
        <f t="shared" si="421"/>
        <v>1</v>
      </c>
      <c r="AL1578" s="7">
        <f t="shared" si="422"/>
        <v>1</v>
      </c>
      <c r="AM1578" s="7">
        <f t="shared" si="423"/>
        <v>0.6</v>
      </c>
      <c r="AN1578" s="7">
        <f t="shared" si="424"/>
        <v>0.4</v>
      </c>
      <c r="AO1578" s="7">
        <f t="shared" si="425"/>
        <v>0.42857142857142855</v>
      </c>
      <c r="AP1578" s="8">
        <f t="shared" si="426"/>
        <v>0.2857142857142857</v>
      </c>
      <c r="AQ1578" t="b">
        <f t="shared" si="427"/>
        <v>0</v>
      </c>
      <c r="AR1578" t="b">
        <f t="shared" si="428"/>
        <v>0</v>
      </c>
      <c r="AS1578" t="b">
        <f t="shared" si="429"/>
        <v>1</v>
      </c>
      <c r="AT1578" t="b">
        <f t="shared" si="430"/>
        <v>1</v>
      </c>
      <c r="AU1578" t="b">
        <f t="shared" si="431"/>
        <v>0</v>
      </c>
      <c r="AV1578" t="b">
        <f t="shared" si="432"/>
        <v>0</v>
      </c>
      <c r="AW1578" t="b">
        <f t="shared" si="433"/>
        <v>0</v>
      </c>
      <c r="AX1578" t="b">
        <f t="shared" si="434"/>
        <v>0</v>
      </c>
    </row>
    <row r="1579" spans="20:50" hidden="1">
      <c r="T1579" t="s">
        <v>35</v>
      </c>
      <c r="U1579" t="s">
        <v>61</v>
      </c>
      <c r="V1579" t="s">
        <v>0</v>
      </c>
      <c r="W1579" t="s">
        <v>142</v>
      </c>
      <c r="X1579" t="s">
        <v>1313</v>
      </c>
      <c r="Y1579" t="s">
        <v>37</v>
      </c>
      <c r="Z1579">
        <v>3</v>
      </c>
      <c r="AA1579" t="s">
        <v>38</v>
      </c>
      <c r="AB1579">
        <v>2</v>
      </c>
      <c r="AC1579" t="s">
        <v>39</v>
      </c>
      <c r="AD1579">
        <v>2</v>
      </c>
      <c r="AE1579">
        <f t="shared" si="418"/>
        <v>33.690067525979785</v>
      </c>
      <c r="AF1579" t="str">
        <f t="shared" si="435"/>
        <v>UR33.6900675259798</v>
      </c>
      <c r="AG1579" t="str">
        <f>U1579&amp;AE1579</f>
        <v>UR33.6900675259798</v>
      </c>
      <c r="AH1579">
        <f>COUNTIF($AG$49:AG4530,AG1579)</f>
        <v>1</v>
      </c>
      <c r="AI1579" s="6">
        <f t="shared" si="419"/>
        <v>1.5</v>
      </c>
      <c r="AJ1579" s="7">
        <f t="shared" si="420"/>
        <v>0.66666666666666663</v>
      </c>
      <c r="AK1579" s="7">
        <f t="shared" si="421"/>
        <v>1</v>
      </c>
      <c r="AL1579" s="7">
        <f t="shared" si="422"/>
        <v>1</v>
      </c>
      <c r="AM1579" s="7">
        <f t="shared" si="423"/>
        <v>0.6</v>
      </c>
      <c r="AN1579" s="7">
        <f t="shared" si="424"/>
        <v>0.4</v>
      </c>
      <c r="AO1579" s="7">
        <f t="shared" si="425"/>
        <v>0.42857142857142855</v>
      </c>
      <c r="AP1579" s="8">
        <f t="shared" si="426"/>
        <v>0.2857142857142857</v>
      </c>
      <c r="AQ1579" t="b">
        <f t="shared" si="427"/>
        <v>0</v>
      </c>
      <c r="AR1579" t="b">
        <f t="shared" si="428"/>
        <v>0</v>
      </c>
      <c r="AS1579" t="b">
        <f t="shared" si="429"/>
        <v>1</v>
      </c>
      <c r="AT1579" t="b">
        <f t="shared" si="430"/>
        <v>1</v>
      </c>
      <c r="AU1579" t="b">
        <f t="shared" si="431"/>
        <v>0</v>
      </c>
      <c r="AV1579" t="b">
        <f t="shared" si="432"/>
        <v>0</v>
      </c>
      <c r="AW1579" t="b">
        <f t="shared" si="433"/>
        <v>0</v>
      </c>
      <c r="AX1579" t="b">
        <f t="shared" si="434"/>
        <v>0</v>
      </c>
    </row>
    <row r="1580" spans="20:50" hidden="1">
      <c r="T1580" t="s">
        <v>53</v>
      </c>
      <c r="U1580" t="s">
        <v>61</v>
      </c>
      <c r="V1580">
        <v>120</v>
      </c>
      <c r="W1580" t="s">
        <v>142</v>
      </c>
      <c r="X1580" t="s">
        <v>1314</v>
      </c>
      <c r="Y1580" t="s">
        <v>37</v>
      </c>
      <c r="Z1580">
        <v>3</v>
      </c>
      <c r="AA1580" t="s">
        <v>38</v>
      </c>
      <c r="AB1580">
        <v>4</v>
      </c>
      <c r="AC1580" t="s">
        <v>39</v>
      </c>
      <c r="AD1580">
        <v>1</v>
      </c>
      <c r="AE1580">
        <f t="shared" si="418"/>
        <v>53.13010235415598</v>
      </c>
      <c r="AF1580" t="str">
        <f t="shared" si="435"/>
        <v>UR53.130102354156</v>
      </c>
      <c r="AH1580">
        <f>COUNTIF($AE$49:AE4531,AE1580)</f>
        <v>16</v>
      </c>
      <c r="AI1580" s="6">
        <f t="shared" si="419"/>
        <v>1.5</v>
      </c>
      <c r="AJ1580" s="7">
        <f t="shared" si="420"/>
        <v>1.3333333333333333</v>
      </c>
      <c r="AK1580" s="7">
        <f t="shared" si="421"/>
        <v>1</v>
      </c>
      <c r="AL1580" s="7">
        <f t="shared" si="422"/>
        <v>2</v>
      </c>
      <c r="AM1580" s="7">
        <f t="shared" si="423"/>
        <v>0.6</v>
      </c>
      <c r="AN1580" s="7">
        <f t="shared" si="424"/>
        <v>0.8</v>
      </c>
      <c r="AO1580" s="7">
        <f t="shared" si="425"/>
        <v>0.42857142857142855</v>
      </c>
      <c r="AP1580" s="8">
        <f t="shared" si="426"/>
        <v>0.5714285714285714</v>
      </c>
      <c r="AQ1580" t="b">
        <f t="shared" si="427"/>
        <v>0</v>
      </c>
      <c r="AR1580" t="b">
        <f t="shared" si="428"/>
        <v>0</v>
      </c>
      <c r="AS1580" t="b">
        <f t="shared" si="429"/>
        <v>1</v>
      </c>
      <c r="AT1580" t="b">
        <f t="shared" si="430"/>
        <v>1</v>
      </c>
      <c r="AU1580" t="b">
        <f t="shared" si="431"/>
        <v>0</v>
      </c>
      <c r="AV1580" t="b">
        <f t="shared" si="432"/>
        <v>0</v>
      </c>
      <c r="AW1580" t="b">
        <f t="shared" si="433"/>
        <v>0</v>
      </c>
      <c r="AX1580" t="b">
        <f t="shared" si="434"/>
        <v>0</v>
      </c>
    </row>
    <row r="1581" spans="20:50" hidden="1">
      <c r="T1581" t="s">
        <v>53</v>
      </c>
      <c r="U1581" t="s">
        <v>61</v>
      </c>
      <c r="V1581">
        <v>121</v>
      </c>
      <c r="W1581" t="s">
        <v>142</v>
      </c>
      <c r="X1581" t="s">
        <v>1315</v>
      </c>
      <c r="Y1581" t="s">
        <v>37</v>
      </c>
      <c r="Z1581">
        <v>3</v>
      </c>
      <c r="AA1581" t="s">
        <v>38</v>
      </c>
      <c r="AB1581">
        <v>4</v>
      </c>
      <c r="AC1581" t="s">
        <v>39</v>
      </c>
      <c r="AD1581">
        <v>2</v>
      </c>
      <c r="AE1581">
        <f t="shared" si="418"/>
        <v>53.13010235415598</v>
      </c>
      <c r="AF1581" t="str">
        <f t="shared" si="435"/>
        <v>UR53.130102354156</v>
      </c>
      <c r="AH1581">
        <f>COUNTIF($AE$49:AE4532,AE1581)</f>
        <v>16</v>
      </c>
      <c r="AI1581" s="6">
        <f t="shared" si="419"/>
        <v>1.5</v>
      </c>
      <c r="AJ1581" s="7">
        <f t="shared" si="420"/>
        <v>1.3333333333333333</v>
      </c>
      <c r="AK1581" s="7">
        <f t="shared" si="421"/>
        <v>1</v>
      </c>
      <c r="AL1581" s="7">
        <f t="shared" si="422"/>
        <v>2</v>
      </c>
      <c r="AM1581" s="7">
        <f t="shared" si="423"/>
        <v>0.6</v>
      </c>
      <c r="AN1581" s="7">
        <f t="shared" si="424"/>
        <v>0.8</v>
      </c>
      <c r="AO1581" s="7">
        <f t="shared" si="425"/>
        <v>0.42857142857142855</v>
      </c>
      <c r="AP1581" s="8">
        <f t="shared" si="426"/>
        <v>0.5714285714285714</v>
      </c>
      <c r="AQ1581" t="b">
        <f t="shared" si="427"/>
        <v>0</v>
      </c>
      <c r="AR1581" t="b">
        <f t="shared" si="428"/>
        <v>0</v>
      </c>
      <c r="AS1581" t="b">
        <f t="shared" si="429"/>
        <v>1</v>
      </c>
      <c r="AT1581" t="b">
        <f t="shared" si="430"/>
        <v>1</v>
      </c>
      <c r="AU1581" t="b">
        <f t="shared" si="431"/>
        <v>0</v>
      </c>
      <c r="AV1581" t="b">
        <f t="shared" si="432"/>
        <v>0</v>
      </c>
      <c r="AW1581" t="b">
        <f t="shared" si="433"/>
        <v>0</v>
      </c>
      <c r="AX1581" t="b">
        <f t="shared" si="434"/>
        <v>0</v>
      </c>
    </row>
    <row r="1582" spans="20:50" hidden="1">
      <c r="T1582" t="s">
        <v>53</v>
      </c>
      <c r="U1582" t="s">
        <v>61</v>
      </c>
      <c r="V1582">
        <v>122</v>
      </c>
      <c r="W1582" t="s">
        <v>142</v>
      </c>
      <c r="X1582" t="s">
        <v>1316</v>
      </c>
      <c r="Y1582" t="s">
        <v>37</v>
      </c>
      <c r="Z1582">
        <v>3</v>
      </c>
      <c r="AA1582" t="s">
        <v>38</v>
      </c>
      <c r="AB1582">
        <v>4</v>
      </c>
      <c r="AC1582" t="s">
        <v>39</v>
      </c>
      <c r="AD1582">
        <v>3</v>
      </c>
      <c r="AE1582">
        <f t="shared" si="418"/>
        <v>53.13010235415598</v>
      </c>
      <c r="AF1582" t="str">
        <f t="shared" si="435"/>
        <v>UR53.130102354156</v>
      </c>
      <c r="AH1582">
        <f>COUNTIF($AE$49:AE4533,AE1582)</f>
        <v>16</v>
      </c>
      <c r="AI1582" s="6">
        <f t="shared" si="419"/>
        <v>1.5</v>
      </c>
      <c r="AJ1582" s="7">
        <f t="shared" si="420"/>
        <v>1.3333333333333333</v>
      </c>
      <c r="AK1582" s="7">
        <f t="shared" si="421"/>
        <v>1</v>
      </c>
      <c r="AL1582" s="7">
        <f t="shared" si="422"/>
        <v>2</v>
      </c>
      <c r="AM1582" s="7">
        <f t="shared" si="423"/>
        <v>0.6</v>
      </c>
      <c r="AN1582" s="7">
        <f t="shared" si="424"/>
        <v>0.8</v>
      </c>
      <c r="AO1582" s="7">
        <f t="shared" si="425"/>
        <v>0.42857142857142855</v>
      </c>
      <c r="AP1582" s="8">
        <f t="shared" si="426"/>
        <v>0.5714285714285714</v>
      </c>
      <c r="AQ1582" t="b">
        <f t="shared" si="427"/>
        <v>0</v>
      </c>
      <c r="AR1582" t="b">
        <f t="shared" si="428"/>
        <v>0</v>
      </c>
      <c r="AS1582" t="b">
        <f t="shared" si="429"/>
        <v>1</v>
      </c>
      <c r="AT1582" t="b">
        <f t="shared" si="430"/>
        <v>1</v>
      </c>
      <c r="AU1582" t="b">
        <f t="shared" si="431"/>
        <v>0</v>
      </c>
      <c r="AV1582" t="b">
        <f t="shared" si="432"/>
        <v>0</v>
      </c>
      <c r="AW1582" t="b">
        <f t="shared" si="433"/>
        <v>0</v>
      </c>
      <c r="AX1582" t="b">
        <f t="shared" si="434"/>
        <v>0</v>
      </c>
    </row>
    <row r="1583" spans="20:50" hidden="1">
      <c r="T1583" t="s">
        <v>35</v>
      </c>
      <c r="U1583" t="s">
        <v>61</v>
      </c>
      <c r="V1583" t="s">
        <v>0</v>
      </c>
      <c r="W1583" t="s">
        <v>142</v>
      </c>
      <c r="X1583" t="s">
        <v>1316</v>
      </c>
      <c r="Y1583" t="s">
        <v>37</v>
      </c>
      <c r="Z1583">
        <v>3</v>
      </c>
      <c r="AA1583" t="s">
        <v>38</v>
      </c>
      <c r="AB1583">
        <v>4</v>
      </c>
      <c r="AC1583" t="s">
        <v>39</v>
      </c>
      <c r="AD1583">
        <v>3</v>
      </c>
      <c r="AE1583">
        <f t="shared" si="418"/>
        <v>53.13010235415598</v>
      </c>
      <c r="AF1583" t="str">
        <f t="shared" si="435"/>
        <v>UR53.130102354156</v>
      </c>
      <c r="AG1583" t="str">
        <f>U1583&amp;AE1583</f>
        <v>UR53.130102354156</v>
      </c>
      <c r="AH1583">
        <f>COUNTIF($AG$49:AG4534,AG1583)</f>
        <v>1</v>
      </c>
      <c r="AI1583" s="6">
        <f t="shared" si="419"/>
        <v>1.5</v>
      </c>
      <c r="AJ1583" s="7">
        <f t="shared" si="420"/>
        <v>1.3333333333333333</v>
      </c>
      <c r="AK1583" s="7">
        <f t="shared" si="421"/>
        <v>1</v>
      </c>
      <c r="AL1583" s="7">
        <f t="shared" si="422"/>
        <v>2</v>
      </c>
      <c r="AM1583" s="7">
        <f t="shared" si="423"/>
        <v>0.6</v>
      </c>
      <c r="AN1583" s="7">
        <f t="shared" si="424"/>
        <v>0.8</v>
      </c>
      <c r="AO1583" s="7">
        <f t="shared" si="425"/>
        <v>0.42857142857142855</v>
      </c>
      <c r="AP1583" s="8">
        <f t="shared" si="426"/>
        <v>0.5714285714285714</v>
      </c>
      <c r="AQ1583" t="b">
        <f t="shared" si="427"/>
        <v>0</v>
      </c>
      <c r="AR1583" t="b">
        <f t="shared" si="428"/>
        <v>0</v>
      </c>
      <c r="AS1583" t="b">
        <f t="shared" si="429"/>
        <v>1</v>
      </c>
      <c r="AT1583" t="b">
        <f t="shared" si="430"/>
        <v>1</v>
      </c>
      <c r="AU1583" t="b">
        <f t="shared" si="431"/>
        <v>0</v>
      </c>
      <c r="AV1583" t="b">
        <f t="shared" si="432"/>
        <v>0</v>
      </c>
      <c r="AW1583" t="b">
        <f t="shared" si="433"/>
        <v>0</v>
      </c>
      <c r="AX1583" t="b">
        <f t="shared" si="434"/>
        <v>0</v>
      </c>
    </row>
    <row r="1584" spans="20:50" hidden="1">
      <c r="T1584" t="s">
        <v>53</v>
      </c>
      <c r="U1584" t="s">
        <v>61</v>
      </c>
      <c r="V1584">
        <v>123</v>
      </c>
      <c r="W1584" t="s">
        <v>142</v>
      </c>
      <c r="X1584" t="s">
        <v>1317</v>
      </c>
      <c r="Y1584" t="s">
        <v>37</v>
      </c>
      <c r="Z1584">
        <v>3</v>
      </c>
      <c r="AA1584" t="s">
        <v>38</v>
      </c>
      <c r="AB1584">
        <v>5</v>
      </c>
      <c r="AC1584" t="s">
        <v>39</v>
      </c>
      <c r="AD1584">
        <v>1</v>
      </c>
      <c r="AE1584">
        <f t="shared" si="418"/>
        <v>59.036243467926482</v>
      </c>
      <c r="AF1584" t="str">
        <f t="shared" si="435"/>
        <v>UR59.0362434679265</v>
      </c>
      <c r="AH1584">
        <f>COUNTIF($AE$49:AE4535,AE1584)</f>
        <v>8</v>
      </c>
      <c r="AI1584" s="6">
        <f t="shared" si="419"/>
        <v>1.5</v>
      </c>
      <c r="AJ1584" s="7">
        <f t="shared" si="420"/>
        <v>1.6666666666666667</v>
      </c>
      <c r="AK1584" s="7">
        <f t="shared" si="421"/>
        <v>1</v>
      </c>
      <c r="AL1584" s="7">
        <f t="shared" si="422"/>
        <v>2.5</v>
      </c>
      <c r="AM1584" s="7">
        <f t="shared" si="423"/>
        <v>0.6</v>
      </c>
      <c r="AN1584" s="7">
        <f t="shared" si="424"/>
        <v>1</v>
      </c>
      <c r="AO1584" s="7">
        <f t="shared" si="425"/>
        <v>0.42857142857142855</v>
      </c>
      <c r="AP1584" s="8">
        <f t="shared" si="426"/>
        <v>0.7142857142857143</v>
      </c>
      <c r="AQ1584" t="b">
        <f t="shared" si="427"/>
        <v>0</v>
      </c>
      <c r="AR1584" t="b">
        <f t="shared" si="428"/>
        <v>0</v>
      </c>
      <c r="AS1584" t="b">
        <f t="shared" si="429"/>
        <v>1</v>
      </c>
      <c r="AT1584" t="b">
        <f t="shared" si="430"/>
        <v>0</v>
      </c>
      <c r="AU1584" t="b">
        <f t="shared" si="431"/>
        <v>0</v>
      </c>
      <c r="AV1584" t="b">
        <f t="shared" si="432"/>
        <v>1</v>
      </c>
      <c r="AW1584" t="b">
        <f t="shared" si="433"/>
        <v>0</v>
      </c>
      <c r="AX1584" t="b">
        <f t="shared" si="434"/>
        <v>0</v>
      </c>
    </row>
    <row r="1585" spans="20:50" hidden="1">
      <c r="T1585" t="s">
        <v>35</v>
      </c>
      <c r="U1585" t="s">
        <v>61</v>
      </c>
      <c r="V1585" t="s">
        <v>0</v>
      </c>
      <c r="W1585" t="s">
        <v>142</v>
      </c>
      <c r="X1585" t="s">
        <v>1317</v>
      </c>
      <c r="Y1585" t="s">
        <v>37</v>
      </c>
      <c r="Z1585">
        <v>3</v>
      </c>
      <c r="AA1585" t="s">
        <v>38</v>
      </c>
      <c r="AB1585">
        <v>5</v>
      </c>
      <c r="AC1585" t="s">
        <v>39</v>
      </c>
      <c r="AD1585">
        <v>1</v>
      </c>
      <c r="AE1585">
        <f t="shared" ref="AE1585:AE1648" si="436">DEGREES(ATAN2(Z1585,AB1585))</f>
        <v>59.036243467926482</v>
      </c>
      <c r="AF1585" t="str">
        <f t="shared" si="435"/>
        <v>UR59.0362434679265</v>
      </c>
      <c r="AG1585" t="str">
        <f>U1585&amp;AE1585</f>
        <v>UR59.0362434679265</v>
      </c>
      <c r="AH1585">
        <f>COUNTIF($AG$49:AG4536,AG1585)</f>
        <v>1</v>
      </c>
      <c r="AI1585" s="6">
        <f t="shared" ref="AI1585:AI1648" si="437">Z1585/$AI$48</f>
        <v>1.5</v>
      </c>
      <c r="AJ1585" s="7">
        <f t="shared" ref="AJ1585:AJ1648" si="438">AB1585/$AJ$48</f>
        <v>1.6666666666666667</v>
      </c>
      <c r="AK1585" s="7">
        <f t="shared" ref="AK1585:AK1648" si="439">$Z1585/$AK$48</f>
        <v>1</v>
      </c>
      <c r="AL1585" s="7">
        <f t="shared" ref="AL1585:AL1648" si="440">$AB1585/$AL$48</f>
        <v>2.5</v>
      </c>
      <c r="AM1585" s="7">
        <f t="shared" ref="AM1585:AM1648" si="441">$Z1585/$AM$48</f>
        <v>0.6</v>
      </c>
      <c r="AN1585" s="7">
        <f t="shared" ref="AN1585:AN1648" si="442">$AB1585/$AN$48</f>
        <v>1</v>
      </c>
      <c r="AO1585" s="7">
        <f t="shared" ref="AO1585:AO1648" si="443">$Z1585/$AO$48</f>
        <v>0.42857142857142855</v>
      </c>
      <c r="AP1585" s="8">
        <f t="shared" ref="AP1585:AP1648" si="444">$AB1585/$AP$48</f>
        <v>0.7142857142857143</v>
      </c>
      <c r="AQ1585" t="b">
        <f t="shared" ref="AQ1585:AQ1648" si="445">INT(AI1585)=AI1585</f>
        <v>0</v>
      </c>
      <c r="AR1585" t="b">
        <f t="shared" ref="AR1585:AR1648" si="446">INT(AJ1585)=AJ1585</f>
        <v>0</v>
      </c>
      <c r="AS1585" t="b">
        <f t="shared" ref="AS1585:AS1648" si="447">INT(AK1585)=AK1585</f>
        <v>1</v>
      </c>
      <c r="AT1585" t="b">
        <f t="shared" ref="AT1585:AT1648" si="448">INT(AL1585)=AL1585</f>
        <v>0</v>
      </c>
      <c r="AU1585" t="b">
        <f t="shared" ref="AU1585:AU1648" si="449">INT(AM1585)=AM1585</f>
        <v>0</v>
      </c>
      <c r="AV1585" t="b">
        <f t="shared" ref="AV1585:AV1648" si="450">INT(AN1585)=AN1585</f>
        <v>1</v>
      </c>
      <c r="AW1585" t="b">
        <f t="shared" ref="AW1585:AW1648" si="451">INT(AO1585)=AO1585</f>
        <v>0</v>
      </c>
      <c r="AX1585" t="b">
        <f t="shared" ref="AX1585:AX1648" si="452">INT(AP1585)=AP1585</f>
        <v>0</v>
      </c>
    </row>
    <row r="1586" spans="20:50" hidden="1">
      <c r="T1586" t="s">
        <v>53</v>
      </c>
      <c r="U1586" t="s">
        <v>61</v>
      </c>
      <c r="V1586">
        <v>124</v>
      </c>
      <c r="W1586" t="s">
        <v>142</v>
      </c>
      <c r="X1586" t="s">
        <v>1318</v>
      </c>
      <c r="Y1586" t="s">
        <v>37</v>
      </c>
      <c r="Z1586">
        <v>3</v>
      </c>
      <c r="AA1586" t="s">
        <v>38</v>
      </c>
      <c r="AB1586">
        <v>7</v>
      </c>
      <c r="AC1586" t="s">
        <v>39</v>
      </c>
      <c r="AD1586">
        <v>1</v>
      </c>
      <c r="AE1586">
        <f t="shared" si="436"/>
        <v>66.801409486351815</v>
      </c>
      <c r="AF1586" t="str">
        <f t="shared" ref="AF1586:AF1649" si="453">U1586&amp;AE1586</f>
        <v>UR66.8014094863518</v>
      </c>
      <c r="AH1586">
        <f>COUNTIF($AE$49:AE4537,AE1586)</f>
        <v>11</v>
      </c>
      <c r="AI1586" s="6">
        <f t="shared" si="437"/>
        <v>1.5</v>
      </c>
      <c r="AJ1586" s="7">
        <f t="shared" si="438"/>
        <v>2.3333333333333335</v>
      </c>
      <c r="AK1586" s="7">
        <f t="shared" si="439"/>
        <v>1</v>
      </c>
      <c r="AL1586" s="7">
        <f t="shared" si="440"/>
        <v>3.5</v>
      </c>
      <c r="AM1586" s="7">
        <f t="shared" si="441"/>
        <v>0.6</v>
      </c>
      <c r="AN1586" s="7">
        <f t="shared" si="442"/>
        <v>1.4</v>
      </c>
      <c r="AO1586" s="7">
        <f t="shared" si="443"/>
        <v>0.42857142857142855</v>
      </c>
      <c r="AP1586" s="8">
        <f t="shared" si="444"/>
        <v>1</v>
      </c>
      <c r="AQ1586" t="b">
        <f t="shared" si="445"/>
        <v>0</v>
      </c>
      <c r="AR1586" t="b">
        <f t="shared" si="446"/>
        <v>0</v>
      </c>
      <c r="AS1586" t="b">
        <f t="shared" si="447"/>
        <v>1</v>
      </c>
      <c r="AT1586" t="b">
        <f t="shared" si="448"/>
        <v>0</v>
      </c>
      <c r="AU1586" t="b">
        <f t="shared" si="449"/>
        <v>0</v>
      </c>
      <c r="AV1586" t="b">
        <f t="shared" si="450"/>
        <v>0</v>
      </c>
      <c r="AW1586" t="b">
        <f t="shared" si="451"/>
        <v>0</v>
      </c>
      <c r="AX1586" t="b">
        <f t="shared" si="452"/>
        <v>1</v>
      </c>
    </row>
    <row r="1587" spans="20:50" hidden="1">
      <c r="T1587" t="s">
        <v>53</v>
      </c>
      <c r="U1587" t="s">
        <v>61</v>
      </c>
      <c r="V1587">
        <v>125</v>
      </c>
      <c r="W1587" t="s">
        <v>142</v>
      </c>
      <c r="X1587" t="s">
        <v>1319</v>
      </c>
      <c r="Y1587" t="s">
        <v>37</v>
      </c>
      <c r="Z1587">
        <v>3</v>
      </c>
      <c r="AA1587" t="s">
        <v>38</v>
      </c>
      <c r="AB1587">
        <v>7</v>
      </c>
      <c r="AC1587" t="s">
        <v>39</v>
      </c>
      <c r="AD1587">
        <v>2</v>
      </c>
      <c r="AE1587">
        <f t="shared" si="436"/>
        <v>66.801409486351815</v>
      </c>
      <c r="AF1587" t="str">
        <f t="shared" si="453"/>
        <v>UR66.8014094863518</v>
      </c>
      <c r="AH1587">
        <f>COUNTIF($AE$49:AE4538,AE1587)</f>
        <v>11</v>
      </c>
      <c r="AI1587" s="6">
        <f t="shared" si="437"/>
        <v>1.5</v>
      </c>
      <c r="AJ1587" s="7">
        <f t="shared" si="438"/>
        <v>2.3333333333333335</v>
      </c>
      <c r="AK1587" s="7">
        <f t="shared" si="439"/>
        <v>1</v>
      </c>
      <c r="AL1587" s="7">
        <f t="shared" si="440"/>
        <v>3.5</v>
      </c>
      <c r="AM1587" s="7">
        <f t="shared" si="441"/>
        <v>0.6</v>
      </c>
      <c r="AN1587" s="7">
        <f t="shared" si="442"/>
        <v>1.4</v>
      </c>
      <c r="AO1587" s="7">
        <f t="shared" si="443"/>
        <v>0.42857142857142855</v>
      </c>
      <c r="AP1587" s="8">
        <f t="shared" si="444"/>
        <v>1</v>
      </c>
      <c r="AQ1587" t="b">
        <f t="shared" si="445"/>
        <v>0</v>
      </c>
      <c r="AR1587" t="b">
        <f t="shared" si="446"/>
        <v>0</v>
      </c>
      <c r="AS1587" t="b">
        <f t="shared" si="447"/>
        <v>1</v>
      </c>
      <c r="AT1587" t="b">
        <f t="shared" si="448"/>
        <v>0</v>
      </c>
      <c r="AU1587" t="b">
        <f t="shared" si="449"/>
        <v>0</v>
      </c>
      <c r="AV1587" t="b">
        <f t="shared" si="450"/>
        <v>0</v>
      </c>
      <c r="AW1587" t="b">
        <f t="shared" si="451"/>
        <v>0</v>
      </c>
      <c r="AX1587" t="b">
        <f t="shared" si="452"/>
        <v>1</v>
      </c>
    </row>
    <row r="1588" spans="20:50" hidden="1">
      <c r="T1588" t="s">
        <v>53</v>
      </c>
      <c r="U1588" t="s">
        <v>61</v>
      </c>
      <c r="V1588">
        <v>126</v>
      </c>
      <c r="W1588" t="s">
        <v>142</v>
      </c>
      <c r="X1588" t="s">
        <v>1320</v>
      </c>
      <c r="Y1588" t="s">
        <v>37</v>
      </c>
      <c r="Z1588">
        <v>3</v>
      </c>
      <c r="AA1588" t="s">
        <v>38</v>
      </c>
      <c r="AB1588">
        <v>7</v>
      </c>
      <c r="AC1588" t="s">
        <v>39</v>
      </c>
      <c r="AD1588">
        <v>3</v>
      </c>
      <c r="AE1588">
        <f t="shared" si="436"/>
        <v>66.801409486351815</v>
      </c>
      <c r="AF1588" t="str">
        <f t="shared" si="453"/>
        <v>UR66.8014094863518</v>
      </c>
      <c r="AH1588">
        <f>COUNTIF($AE$49:AE4539,AE1588)</f>
        <v>11</v>
      </c>
      <c r="AI1588" s="6">
        <f t="shared" si="437"/>
        <v>1.5</v>
      </c>
      <c r="AJ1588" s="7">
        <f t="shared" si="438"/>
        <v>2.3333333333333335</v>
      </c>
      <c r="AK1588" s="7">
        <f t="shared" si="439"/>
        <v>1</v>
      </c>
      <c r="AL1588" s="7">
        <f t="shared" si="440"/>
        <v>3.5</v>
      </c>
      <c r="AM1588" s="7">
        <f t="shared" si="441"/>
        <v>0.6</v>
      </c>
      <c r="AN1588" s="7">
        <f t="shared" si="442"/>
        <v>1.4</v>
      </c>
      <c r="AO1588" s="7">
        <f t="shared" si="443"/>
        <v>0.42857142857142855</v>
      </c>
      <c r="AP1588" s="8">
        <f t="shared" si="444"/>
        <v>1</v>
      </c>
      <c r="AQ1588" t="b">
        <f t="shared" si="445"/>
        <v>0</v>
      </c>
      <c r="AR1588" t="b">
        <f t="shared" si="446"/>
        <v>0</v>
      </c>
      <c r="AS1588" t="b">
        <f t="shared" si="447"/>
        <v>1</v>
      </c>
      <c r="AT1588" t="b">
        <f t="shared" si="448"/>
        <v>0</v>
      </c>
      <c r="AU1588" t="b">
        <f t="shared" si="449"/>
        <v>0</v>
      </c>
      <c r="AV1588" t="b">
        <f t="shared" si="450"/>
        <v>0</v>
      </c>
      <c r="AW1588" t="b">
        <f t="shared" si="451"/>
        <v>0</v>
      </c>
      <c r="AX1588" t="b">
        <f t="shared" si="452"/>
        <v>1</v>
      </c>
    </row>
    <row r="1589" spans="20:50" hidden="1">
      <c r="T1589" t="s">
        <v>53</v>
      </c>
      <c r="U1589" t="s">
        <v>61</v>
      </c>
      <c r="V1589">
        <v>127</v>
      </c>
      <c r="W1589" t="s">
        <v>142</v>
      </c>
      <c r="X1589" t="s">
        <v>1321</v>
      </c>
      <c r="Y1589" t="s">
        <v>37</v>
      </c>
      <c r="Z1589">
        <v>3</v>
      </c>
      <c r="AA1589" t="s">
        <v>38</v>
      </c>
      <c r="AB1589">
        <v>7</v>
      </c>
      <c r="AC1589" t="s">
        <v>39</v>
      </c>
      <c r="AD1589">
        <v>4</v>
      </c>
      <c r="AE1589">
        <f t="shared" si="436"/>
        <v>66.801409486351815</v>
      </c>
      <c r="AF1589" t="str">
        <f t="shared" si="453"/>
        <v>UR66.8014094863518</v>
      </c>
      <c r="AH1589">
        <f>COUNTIF($AE$49:AE4540,AE1589)</f>
        <v>11</v>
      </c>
      <c r="AI1589" s="6">
        <f t="shared" si="437"/>
        <v>1.5</v>
      </c>
      <c r="AJ1589" s="7">
        <f t="shared" si="438"/>
        <v>2.3333333333333335</v>
      </c>
      <c r="AK1589" s="7">
        <f t="shared" si="439"/>
        <v>1</v>
      </c>
      <c r="AL1589" s="7">
        <f t="shared" si="440"/>
        <v>3.5</v>
      </c>
      <c r="AM1589" s="7">
        <f t="shared" si="441"/>
        <v>0.6</v>
      </c>
      <c r="AN1589" s="7">
        <f t="shared" si="442"/>
        <v>1.4</v>
      </c>
      <c r="AO1589" s="7">
        <f t="shared" si="443"/>
        <v>0.42857142857142855</v>
      </c>
      <c r="AP1589" s="8">
        <f t="shared" si="444"/>
        <v>1</v>
      </c>
      <c r="AQ1589" t="b">
        <f t="shared" si="445"/>
        <v>0</v>
      </c>
      <c r="AR1589" t="b">
        <f t="shared" si="446"/>
        <v>0</v>
      </c>
      <c r="AS1589" t="b">
        <f t="shared" si="447"/>
        <v>1</v>
      </c>
      <c r="AT1589" t="b">
        <f t="shared" si="448"/>
        <v>0</v>
      </c>
      <c r="AU1589" t="b">
        <f t="shared" si="449"/>
        <v>0</v>
      </c>
      <c r="AV1589" t="b">
        <f t="shared" si="450"/>
        <v>0</v>
      </c>
      <c r="AW1589" t="b">
        <f t="shared" si="451"/>
        <v>0</v>
      </c>
      <c r="AX1589" t="b">
        <f t="shared" si="452"/>
        <v>1</v>
      </c>
    </row>
    <row r="1590" spans="20:50" hidden="1">
      <c r="T1590" t="s">
        <v>35</v>
      </c>
      <c r="U1590" t="s">
        <v>61</v>
      </c>
      <c r="V1590" t="s">
        <v>0</v>
      </c>
      <c r="W1590" t="s">
        <v>142</v>
      </c>
      <c r="X1590" t="s">
        <v>1321</v>
      </c>
      <c r="Y1590" t="s">
        <v>37</v>
      </c>
      <c r="Z1590">
        <v>3</v>
      </c>
      <c r="AA1590" t="s">
        <v>38</v>
      </c>
      <c r="AB1590">
        <v>7</v>
      </c>
      <c r="AC1590" t="s">
        <v>39</v>
      </c>
      <c r="AD1590">
        <v>4</v>
      </c>
      <c r="AE1590">
        <f t="shared" si="436"/>
        <v>66.801409486351815</v>
      </c>
      <c r="AF1590" t="str">
        <f t="shared" si="453"/>
        <v>UR66.8014094863518</v>
      </c>
      <c r="AG1590" t="str">
        <f>U1590&amp;AE1590</f>
        <v>UR66.8014094863518</v>
      </c>
      <c r="AH1590">
        <f>COUNTIF($AG$49:AG4541,AG1590)</f>
        <v>1</v>
      </c>
      <c r="AI1590" s="6">
        <f t="shared" si="437"/>
        <v>1.5</v>
      </c>
      <c r="AJ1590" s="7">
        <f t="shared" si="438"/>
        <v>2.3333333333333335</v>
      </c>
      <c r="AK1590" s="7">
        <f t="shared" si="439"/>
        <v>1</v>
      </c>
      <c r="AL1590" s="7">
        <f t="shared" si="440"/>
        <v>3.5</v>
      </c>
      <c r="AM1590" s="7">
        <f t="shared" si="441"/>
        <v>0.6</v>
      </c>
      <c r="AN1590" s="7">
        <f t="shared" si="442"/>
        <v>1.4</v>
      </c>
      <c r="AO1590" s="7">
        <f t="shared" si="443"/>
        <v>0.42857142857142855</v>
      </c>
      <c r="AP1590" s="8">
        <f t="shared" si="444"/>
        <v>1</v>
      </c>
      <c r="AQ1590" t="b">
        <f t="shared" si="445"/>
        <v>0</v>
      </c>
      <c r="AR1590" t="b">
        <f t="shared" si="446"/>
        <v>0</v>
      </c>
      <c r="AS1590" t="b">
        <f t="shared" si="447"/>
        <v>1</v>
      </c>
      <c r="AT1590" t="b">
        <f t="shared" si="448"/>
        <v>0</v>
      </c>
      <c r="AU1590" t="b">
        <f t="shared" si="449"/>
        <v>0</v>
      </c>
      <c r="AV1590" t="b">
        <f t="shared" si="450"/>
        <v>0</v>
      </c>
      <c r="AW1590" t="b">
        <f t="shared" si="451"/>
        <v>0</v>
      </c>
      <c r="AX1590" t="b">
        <f t="shared" si="452"/>
        <v>1</v>
      </c>
    </row>
    <row r="1591" spans="20:50" hidden="1">
      <c r="T1591" t="s">
        <v>53</v>
      </c>
      <c r="U1591" t="s">
        <v>61</v>
      </c>
      <c r="V1591">
        <v>128</v>
      </c>
      <c r="W1591" t="s">
        <v>142</v>
      </c>
      <c r="X1591" t="s">
        <v>1322</v>
      </c>
      <c r="Y1591" t="s">
        <v>37</v>
      </c>
      <c r="Z1591">
        <v>3</v>
      </c>
      <c r="AA1591" t="s">
        <v>38</v>
      </c>
      <c r="AB1591">
        <v>8</v>
      </c>
      <c r="AC1591" t="s">
        <v>39</v>
      </c>
      <c r="AD1591">
        <v>1</v>
      </c>
      <c r="AE1591">
        <f t="shared" si="436"/>
        <v>69.443954780416533</v>
      </c>
      <c r="AF1591" t="str">
        <f t="shared" si="453"/>
        <v>UR69.4439547804165</v>
      </c>
      <c r="AH1591">
        <f>COUNTIF($AE$49:AE4542,AE1591)</f>
        <v>10</v>
      </c>
      <c r="AI1591" s="6">
        <f t="shared" si="437"/>
        <v>1.5</v>
      </c>
      <c r="AJ1591" s="7">
        <f t="shared" si="438"/>
        <v>2.6666666666666665</v>
      </c>
      <c r="AK1591" s="7">
        <f t="shared" si="439"/>
        <v>1</v>
      </c>
      <c r="AL1591" s="7">
        <f t="shared" si="440"/>
        <v>4</v>
      </c>
      <c r="AM1591" s="7">
        <f t="shared" si="441"/>
        <v>0.6</v>
      </c>
      <c r="AN1591" s="7">
        <f t="shared" si="442"/>
        <v>1.6</v>
      </c>
      <c r="AO1591" s="7">
        <f t="shared" si="443"/>
        <v>0.42857142857142855</v>
      </c>
      <c r="AP1591" s="8">
        <f t="shared" si="444"/>
        <v>1.1428571428571428</v>
      </c>
      <c r="AQ1591" t="b">
        <f t="shared" si="445"/>
        <v>0</v>
      </c>
      <c r="AR1591" t="b">
        <f t="shared" si="446"/>
        <v>0</v>
      </c>
      <c r="AS1591" t="b">
        <f t="shared" si="447"/>
        <v>1</v>
      </c>
      <c r="AT1591" t="b">
        <f t="shared" si="448"/>
        <v>1</v>
      </c>
      <c r="AU1591" t="b">
        <f t="shared" si="449"/>
        <v>0</v>
      </c>
      <c r="AV1591" t="b">
        <f t="shared" si="450"/>
        <v>0</v>
      </c>
      <c r="AW1591" t="b">
        <f t="shared" si="451"/>
        <v>0</v>
      </c>
      <c r="AX1591" t="b">
        <f t="shared" si="452"/>
        <v>0</v>
      </c>
    </row>
    <row r="1592" spans="20:50" hidden="1">
      <c r="T1592" t="s">
        <v>53</v>
      </c>
      <c r="U1592" t="s">
        <v>61</v>
      </c>
      <c r="V1592">
        <v>129</v>
      </c>
      <c r="W1592" t="s">
        <v>142</v>
      </c>
      <c r="X1592" t="s">
        <v>1323</v>
      </c>
      <c r="Y1592" t="s">
        <v>37</v>
      </c>
      <c r="Z1592">
        <v>3</v>
      </c>
      <c r="AA1592" t="s">
        <v>38</v>
      </c>
      <c r="AB1592">
        <v>8</v>
      </c>
      <c r="AC1592" t="s">
        <v>39</v>
      </c>
      <c r="AD1592">
        <v>2</v>
      </c>
      <c r="AE1592">
        <f t="shared" si="436"/>
        <v>69.443954780416533</v>
      </c>
      <c r="AF1592" t="str">
        <f t="shared" si="453"/>
        <v>UR69.4439547804165</v>
      </c>
      <c r="AH1592">
        <f>COUNTIF($AE$49:AE4543,AE1592)</f>
        <v>10</v>
      </c>
      <c r="AI1592" s="6">
        <f t="shared" si="437"/>
        <v>1.5</v>
      </c>
      <c r="AJ1592" s="7">
        <f t="shared" si="438"/>
        <v>2.6666666666666665</v>
      </c>
      <c r="AK1592" s="7">
        <f t="shared" si="439"/>
        <v>1</v>
      </c>
      <c r="AL1592" s="7">
        <f t="shared" si="440"/>
        <v>4</v>
      </c>
      <c r="AM1592" s="7">
        <f t="shared" si="441"/>
        <v>0.6</v>
      </c>
      <c r="AN1592" s="7">
        <f t="shared" si="442"/>
        <v>1.6</v>
      </c>
      <c r="AO1592" s="7">
        <f t="shared" si="443"/>
        <v>0.42857142857142855</v>
      </c>
      <c r="AP1592" s="8">
        <f t="shared" si="444"/>
        <v>1.1428571428571428</v>
      </c>
      <c r="AQ1592" t="b">
        <f t="shared" si="445"/>
        <v>0</v>
      </c>
      <c r="AR1592" t="b">
        <f t="shared" si="446"/>
        <v>0</v>
      </c>
      <c r="AS1592" t="b">
        <f t="shared" si="447"/>
        <v>1</v>
      </c>
      <c r="AT1592" t="b">
        <f t="shared" si="448"/>
        <v>1</v>
      </c>
      <c r="AU1592" t="b">
        <f t="shared" si="449"/>
        <v>0</v>
      </c>
      <c r="AV1592" t="b">
        <f t="shared" si="450"/>
        <v>0</v>
      </c>
      <c r="AW1592" t="b">
        <f t="shared" si="451"/>
        <v>0</v>
      </c>
      <c r="AX1592" t="b">
        <f t="shared" si="452"/>
        <v>0</v>
      </c>
    </row>
    <row r="1593" spans="20:50" hidden="1">
      <c r="T1593" t="s">
        <v>53</v>
      </c>
      <c r="U1593" t="s">
        <v>61</v>
      </c>
      <c r="V1593">
        <v>130</v>
      </c>
      <c r="W1593" t="s">
        <v>142</v>
      </c>
      <c r="X1593" t="s">
        <v>1324</v>
      </c>
      <c r="Y1593" t="s">
        <v>37</v>
      </c>
      <c r="Z1593">
        <v>3</v>
      </c>
      <c r="AA1593" t="s">
        <v>38</v>
      </c>
      <c r="AB1593">
        <v>8</v>
      </c>
      <c r="AC1593" t="s">
        <v>39</v>
      </c>
      <c r="AD1593">
        <v>3</v>
      </c>
      <c r="AE1593">
        <f t="shared" si="436"/>
        <v>69.443954780416533</v>
      </c>
      <c r="AF1593" t="str">
        <f t="shared" si="453"/>
        <v>UR69.4439547804165</v>
      </c>
      <c r="AH1593">
        <f>COUNTIF($AE$49:AE4544,AE1593)</f>
        <v>10</v>
      </c>
      <c r="AI1593" s="6">
        <f t="shared" si="437"/>
        <v>1.5</v>
      </c>
      <c r="AJ1593" s="7">
        <f t="shared" si="438"/>
        <v>2.6666666666666665</v>
      </c>
      <c r="AK1593" s="7">
        <f t="shared" si="439"/>
        <v>1</v>
      </c>
      <c r="AL1593" s="7">
        <f t="shared" si="440"/>
        <v>4</v>
      </c>
      <c r="AM1593" s="7">
        <f t="shared" si="441"/>
        <v>0.6</v>
      </c>
      <c r="AN1593" s="7">
        <f t="shared" si="442"/>
        <v>1.6</v>
      </c>
      <c r="AO1593" s="7">
        <f t="shared" si="443"/>
        <v>0.42857142857142855</v>
      </c>
      <c r="AP1593" s="8">
        <f t="shared" si="444"/>
        <v>1.1428571428571428</v>
      </c>
      <c r="AQ1593" t="b">
        <f t="shared" si="445"/>
        <v>0</v>
      </c>
      <c r="AR1593" t="b">
        <f t="shared" si="446"/>
        <v>0</v>
      </c>
      <c r="AS1593" t="b">
        <f t="shared" si="447"/>
        <v>1</v>
      </c>
      <c r="AT1593" t="b">
        <f t="shared" si="448"/>
        <v>1</v>
      </c>
      <c r="AU1593" t="b">
        <f t="shared" si="449"/>
        <v>0</v>
      </c>
      <c r="AV1593" t="b">
        <f t="shared" si="450"/>
        <v>0</v>
      </c>
      <c r="AW1593" t="b">
        <f t="shared" si="451"/>
        <v>0</v>
      </c>
      <c r="AX1593" t="b">
        <f t="shared" si="452"/>
        <v>0</v>
      </c>
    </row>
    <row r="1594" spans="20:50" hidden="1">
      <c r="T1594" t="s">
        <v>53</v>
      </c>
      <c r="U1594" t="s">
        <v>61</v>
      </c>
      <c r="V1594">
        <v>131</v>
      </c>
      <c r="W1594" t="s">
        <v>142</v>
      </c>
      <c r="X1594" t="s">
        <v>1325</v>
      </c>
      <c r="Y1594" t="s">
        <v>37</v>
      </c>
      <c r="Z1594">
        <v>3</v>
      </c>
      <c r="AA1594" t="s">
        <v>38</v>
      </c>
      <c r="AB1594">
        <v>8</v>
      </c>
      <c r="AC1594" t="s">
        <v>39</v>
      </c>
      <c r="AD1594">
        <v>4</v>
      </c>
      <c r="AE1594">
        <f t="shared" si="436"/>
        <v>69.443954780416533</v>
      </c>
      <c r="AF1594" t="str">
        <f t="shared" si="453"/>
        <v>UR69.4439547804165</v>
      </c>
      <c r="AH1594">
        <f>COUNTIF($AE$49:AE4545,AE1594)</f>
        <v>10</v>
      </c>
      <c r="AI1594" s="6">
        <f t="shared" si="437"/>
        <v>1.5</v>
      </c>
      <c r="AJ1594" s="7">
        <f t="shared" si="438"/>
        <v>2.6666666666666665</v>
      </c>
      <c r="AK1594" s="7">
        <f t="shared" si="439"/>
        <v>1</v>
      </c>
      <c r="AL1594" s="7">
        <f t="shared" si="440"/>
        <v>4</v>
      </c>
      <c r="AM1594" s="7">
        <f t="shared" si="441"/>
        <v>0.6</v>
      </c>
      <c r="AN1594" s="7">
        <f t="shared" si="442"/>
        <v>1.6</v>
      </c>
      <c r="AO1594" s="7">
        <f t="shared" si="443"/>
        <v>0.42857142857142855</v>
      </c>
      <c r="AP1594" s="8">
        <f t="shared" si="444"/>
        <v>1.1428571428571428</v>
      </c>
      <c r="AQ1594" t="b">
        <f t="shared" si="445"/>
        <v>0</v>
      </c>
      <c r="AR1594" t="b">
        <f t="shared" si="446"/>
        <v>0</v>
      </c>
      <c r="AS1594" t="b">
        <f t="shared" si="447"/>
        <v>1</v>
      </c>
      <c r="AT1594" t="b">
        <f t="shared" si="448"/>
        <v>1</v>
      </c>
      <c r="AU1594" t="b">
        <f t="shared" si="449"/>
        <v>0</v>
      </c>
      <c r="AV1594" t="b">
        <f t="shared" si="450"/>
        <v>0</v>
      </c>
      <c r="AW1594" t="b">
        <f t="shared" si="451"/>
        <v>0</v>
      </c>
      <c r="AX1594" t="b">
        <f t="shared" si="452"/>
        <v>0</v>
      </c>
    </row>
    <row r="1595" spans="20:50" hidden="1">
      <c r="T1595" t="s">
        <v>35</v>
      </c>
      <c r="U1595" t="s">
        <v>61</v>
      </c>
      <c r="V1595" t="s">
        <v>0</v>
      </c>
      <c r="W1595" t="s">
        <v>142</v>
      </c>
      <c r="X1595" t="s">
        <v>1325</v>
      </c>
      <c r="Y1595" t="s">
        <v>37</v>
      </c>
      <c r="Z1595">
        <v>3</v>
      </c>
      <c r="AA1595" t="s">
        <v>38</v>
      </c>
      <c r="AB1595">
        <v>8</v>
      </c>
      <c r="AC1595" t="s">
        <v>39</v>
      </c>
      <c r="AD1595">
        <v>4</v>
      </c>
      <c r="AE1595">
        <f t="shared" si="436"/>
        <v>69.443954780416533</v>
      </c>
      <c r="AF1595" t="str">
        <f t="shared" si="453"/>
        <v>UR69.4439547804165</v>
      </c>
      <c r="AG1595" t="str">
        <f>U1595&amp;AE1595</f>
        <v>UR69.4439547804165</v>
      </c>
      <c r="AH1595">
        <f>COUNTIF($AG$49:AG4546,AG1595)</f>
        <v>1</v>
      </c>
      <c r="AI1595" s="6">
        <f t="shared" si="437"/>
        <v>1.5</v>
      </c>
      <c r="AJ1595" s="7">
        <f t="shared" si="438"/>
        <v>2.6666666666666665</v>
      </c>
      <c r="AK1595" s="7">
        <f t="shared" si="439"/>
        <v>1</v>
      </c>
      <c r="AL1595" s="7">
        <f t="shared" si="440"/>
        <v>4</v>
      </c>
      <c r="AM1595" s="7">
        <f t="shared" si="441"/>
        <v>0.6</v>
      </c>
      <c r="AN1595" s="7">
        <f t="shared" si="442"/>
        <v>1.6</v>
      </c>
      <c r="AO1595" s="7">
        <f t="shared" si="443"/>
        <v>0.42857142857142855</v>
      </c>
      <c r="AP1595" s="8">
        <f t="shared" si="444"/>
        <v>1.1428571428571428</v>
      </c>
      <c r="AQ1595" t="b">
        <f t="shared" si="445"/>
        <v>0</v>
      </c>
      <c r="AR1595" t="b">
        <f t="shared" si="446"/>
        <v>0</v>
      </c>
      <c r="AS1595" t="b">
        <f t="shared" si="447"/>
        <v>1</v>
      </c>
      <c r="AT1595" t="b">
        <f t="shared" si="448"/>
        <v>1</v>
      </c>
      <c r="AU1595" t="b">
        <f t="shared" si="449"/>
        <v>0</v>
      </c>
      <c r="AV1595" t="b">
        <f t="shared" si="450"/>
        <v>0</v>
      </c>
      <c r="AW1595" t="b">
        <f t="shared" si="451"/>
        <v>0</v>
      </c>
      <c r="AX1595" t="b">
        <f t="shared" si="452"/>
        <v>0</v>
      </c>
    </row>
    <row r="1596" spans="20:50" hidden="1">
      <c r="T1596" t="s">
        <v>53</v>
      </c>
      <c r="U1596" t="s">
        <v>61</v>
      </c>
      <c r="V1596">
        <v>132</v>
      </c>
      <c r="W1596" t="s">
        <v>142</v>
      </c>
      <c r="X1596" t="s">
        <v>1326</v>
      </c>
      <c r="Y1596" t="s">
        <v>37</v>
      </c>
      <c r="Z1596">
        <v>3</v>
      </c>
      <c r="AA1596" t="s">
        <v>38</v>
      </c>
      <c r="AB1596">
        <v>10</v>
      </c>
      <c r="AC1596" t="s">
        <v>39</v>
      </c>
      <c r="AD1596">
        <v>1</v>
      </c>
      <c r="AE1596">
        <f t="shared" si="436"/>
        <v>73.30075576600639</v>
      </c>
      <c r="AF1596" t="str">
        <f t="shared" si="453"/>
        <v>UR73.3007557660064</v>
      </c>
      <c r="AH1596">
        <f>COUNTIF($AE$49:AE4547,AE1596)</f>
        <v>5</v>
      </c>
      <c r="AI1596" s="6">
        <f t="shared" si="437"/>
        <v>1.5</v>
      </c>
      <c r="AJ1596" s="7">
        <f t="shared" si="438"/>
        <v>3.3333333333333335</v>
      </c>
      <c r="AK1596" s="7">
        <f t="shared" si="439"/>
        <v>1</v>
      </c>
      <c r="AL1596" s="7">
        <f t="shared" si="440"/>
        <v>5</v>
      </c>
      <c r="AM1596" s="7">
        <f t="shared" si="441"/>
        <v>0.6</v>
      </c>
      <c r="AN1596" s="7">
        <f t="shared" si="442"/>
        <v>2</v>
      </c>
      <c r="AO1596" s="7">
        <f t="shared" si="443"/>
        <v>0.42857142857142855</v>
      </c>
      <c r="AP1596" s="8">
        <f t="shared" si="444"/>
        <v>1.4285714285714286</v>
      </c>
      <c r="AQ1596" t="b">
        <f t="shared" si="445"/>
        <v>0</v>
      </c>
      <c r="AR1596" t="b">
        <f t="shared" si="446"/>
        <v>0</v>
      </c>
      <c r="AS1596" t="b">
        <f t="shared" si="447"/>
        <v>1</v>
      </c>
      <c r="AT1596" t="b">
        <f t="shared" si="448"/>
        <v>1</v>
      </c>
      <c r="AU1596" t="b">
        <f t="shared" si="449"/>
        <v>0</v>
      </c>
      <c r="AV1596" t="b">
        <f t="shared" si="450"/>
        <v>1</v>
      </c>
      <c r="AW1596" t="b">
        <f t="shared" si="451"/>
        <v>0</v>
      </c>
      <c r="AX1596" t="b">
        <f t="shared" si="452"/>
        <v>0</v>
      </c>
    </row>
    <row r="1597" spans="20:50" hidden="1">
      <c r="T1597" t="s">
        <v>35</v>
      </c>
      <c r="U1597" t="s">
        <v>61</v>
      </c>
      <c r="V1597" t="s">
        <v>0</v>
      </c>
      <c r="W1597" t="s">
        <v>142</v>
      </c>
      <c r="X1597" t="s">
        <v>1326</v>
      </c>
      <c r="Y1597" t="s">
        <v>37</v>
      </c>
      <c r="Z1597">
        <v>3</v>
      </c>
      <c r="AA1597" t="s">
        <v>38</v>
      </c>
      <c r="AB1597">
        <v>10</v>
      </c>
      <c r="AC1597" t="s">
        <v>39</v>
      </c>
      <c r="AD1597">
        <v>1</v>
      </c>
      <c r="AE1597">
        <f t="shared" si="436"/>
        <v>73.30075576600639</v>
      </c>
      <c r="AF1597" t="str">
        <f t="shared" si="453"/>
        <v>UR73.3007557660064</v>
      </c>
      <c r="AG1597" t="str">
        <f>U1597&amp;AE1597</f>
        <v>UR73.3007557660064</v>
      </c>
      <c r="AH1597">
        <f>COUNTIF($AG$49:AG4548,AG1597)</f>
        <v>1</v>
      </c>
      <c r="AI1597" s="6">
        <f t="shared" si="437"/>
        <v>1.5</v>
      </c>
      <c r="AJ1597" s="7">
        <f t="shared" si="438"/>
        <v>3.3333333333333335</v>
      </c>
      <c r="AK1597" s="7">
        <f t="shared" si="439"/>
        <v>1</v>
      </c>
      <c r="AL1597" s="7">
        <f t="shared" si="440"/>
        <v>5</v>
      </c>
      <c r="AM1597" s="7">
        <f t="shared" si="441"/>
        <v>0.6</v>
      </c>
      <c r="AN1597" s="7">
        <f t="shared" si="442"/>
        <v>2</v>
      </c>
      <c r="AO1597" s="7">
        <f t="shared" si="443"/>
        <v>0.42857142857142855</v>
      </c>
      <c r="AP1597" s="8">
        <f t="shared" si="444"/>
        <v>1.4285714285714286</v>
      </c>
      <c r="AQ1597" t="b">
        <f t="shared" si="445"/>
        <v>0</v>
      </c>
      <c r="AR1597" t="b">
        <f t="shared" si="446"/>
        <v>0</v>
      </c>
      <c r="AS1597" t="b">
        <f t="shared" si="447"/>
        <v>1</v>
      </c>
      <c r="AT1597" t="b">
        <f t="shared" si="448"/>
        <v>1</v>
      </c>
      <c r="AU1597" t="b">
        <f t="shared" si="449"/>
        <v>0</v>
      </c>
      <c r="AV1597" t="b">
        <f t="shared" si="450"/>
        <v>1</v>
      </c>
      <c r="AW1597" t="b">
        <f t="shared" si="451"/>
        <v>0</v>
      </c>
      <c r="AX1597" t="b">
        <f t="shared" si="452"/>
        <v>0</v>
      </c>
    </row>
    <row r="1598" spans="20:50" hidden="1">
      <c r="T1598" t="s">
        <v>53</v>
      </c>
      <c r="U1598" t="s">
        <v>61</v>
      </c>
      <c r="V1598">
        <v>133</v>
      </c>
      <c r="W1598" t="s">
        <v>142</v>
      </c>
      <c r="X1598" t="s">
        <v>1327</v>
      </c>
      <c r="Y1598" t="s">
        <v>37</v>
      </c>
      <c r="Z1598">
        <v>3</v>
      </c>
      <c r="AA1598" t="s">
        <v>38</v>
      </c>
      <c r="AB1598">
        <v>11</v>
      </c>
      <c r="AC1598" t="s">
        <v>39</v>
      </c>
      <c r="AD1598">
        <v>1</v>
      </c>
      <c r="AE1598">
        <f t="shared" si="436"/>
        <v>74.744881296942225</v>
      </c>
      <c r="AF1598" t="str">
        <f t="shared" si="453"/>
        <v>UR74.7448812969422</v>
      </c>
      <c r="AH1598">
        <f>COUNTIF($AE$49:AE4549,AE1598)</f>
        <v>5</v>
      </c>
      <c r="AI1598" s="6">
        <f t="shared" si="437"/>
        <v>1.5</v>
      </c>
      <c r="AJ1598" s="7">
        <f t="shared" si="438"/>
        <v>3.6666666666666665</v>
      </c>
      <c r="AK1598" s="7">
        <f t="shared" si="439"/>
        <v>1</v>
      </c>
      <c r="AL1598" s="7">
        <f t="shared" si="440"/>
        <v>5.5</v>
      </c>
      <c r="AM1598" s="7">
        <f t="shared" si="441"/>
        <v>0.6</v>
      </c>
      <c r="AN1598" s="7">
        <f t="shared" si="442"/>
        <v>2.2000000000000002</v>
      </c>
      <c r="AO1598" s="7">
        <f t="shared" si="443"/>
        <v>0.42857142857142855</v>
      </c>
      <c r="AP1598" s="8">
        <f t="shared" si="444"/>
        <v>1.5714285714285714</v>
      </c>
      <c r="AQ1598" t="b">
        <f t="shared" si="445"/>
        <v>0</v>
      </c>
      <c r="AR1598" t="b">
        <f t="shared" si="446"/>
        <v>0</v>
      </c>
      <c r="AS1598" t="b">
        <f t="shared" si="447"/>
        <v>1</v>
      </c>
      <c r="AT1598" t="b">
        <f t="shared" si="448"/>
        <v>0</v>
      </c>
      <c r="AU1598" t="b">
        <f t="shared" si="449"/>
        <v>0</v>
      </c>
      <c r="AV1598" t="b">
        <f t="shared" si="450"/>
        <v>0</v>
      </c>
      <c r="AW1598" t="b">
        <f t="shared" si="451"/>
        <v>0</v>
      </c>
      <c r="AX1598" t="b">
        <f t="shared" si="452"/>
        <v>0</v>
      </c>
    </row>
    <row r="1599" spans="20:50" hidden="1">
      <c r="T1599" t="s">
        <v>53</v>
      </c>
      <c r="U1599" t="s">
        <v>61</v>
      </c>
      <c r="V1599">
        <v>134</v>
      </c>
      <c r="W1599" t="s">
        <v>142</v>
      </c>
      <c r="X1599" t="s">
        <v>1328</v>
      </c>
      <c r="Y1599" t="s">
        <v>37</v>
      </c>
      <c r="Z1599">
        <v>3</v>
      </c>
      <c r="AA1599" t="s">
        <v>38</v>
      </c>
      <c r="AB1599">
        <v>11</v>
      </c>
      <c r="AC1599" t="s">
        <v>39</v>
      </c>
      <c r="AD1599">
        <v>2</v>
      </c>
      <c r="AE1599">
        <f t="shared" si="436"/>
        <v>74.744881296942225</v>
      </c>
      <c r="AF1599" t="str">
        <f t="shared" si="453"/>
        <v>UR74.7448812969422</v>
      </c>
      <c r="AH1599">
        <f>COUNTIF($AE$49:AE4550,AE1599)</f>
        <v>5</v>
      </c>
      <c r="AI1599" s="6">
        <f t="shared" si="437"/>
        <v>1.5</v>
      </c>
      <c r="AJ1599" s="7">
        <f t="shared" si="438"/>
        <v>3.6666666666666665</v>
      </c>
      <c r="AK1599" s="7">
        <f t="shared" si="439"/>
        <v>1</v>
      </c>
      <c r="AL1599" s="7">
        <f t="shared" si="440"/>
        <v>5.5</v>
      </c>
      <c r="AM1599" s="7">
        <f t="shared" si="441"/>
        <v>0.6</v>
      </c>
      <c r="AN1599" s="7">
        <f t="shared" si="442"/>
        <v>2.2000000000000002</v>
      </c>
      <c r="AO1599" s="7">
        <f t="shared" si="443"/>
        <v>0.42857142857142855</v>
      </c>
      <c r="AP1599" s="8">
        <f t="shared" si="444"/>
        <v>1.5714285714285714</v>
      </c>
      <c r="AQ1599" t="b">
        <f t="shared" si="445"/>
        <v>0</v>
      </c>
      <c r="AR1599" t="b">
        <f t="shared" si="446"/>
        <v>0</v>
      </c>
      <c r="AS1599" t="b">
        <f t="shared" si="447"/>
        <v>1</v>
      </c>
      <c r="AT1599" t="b">
        <f t="shared" si="448"/>
        <v>0</v>
      </c>
      <c r="AU1599" t="b">
        <f t="shared" si="449"/>
        <v>0</v>
      </c>
      <c r="AV1599" t="b">
        <f t="shared" si="450"/>
        <v>0</v>
      </c>
      <c r="AW1599" t="b">
        <f t="shared" si="451"/>
        <v>0</v>
      </c>
      <c r="AX1599" t="b">
        <f t="shared" si="452"/>
        <v>0</v>
      </c>
    </row>
    <row r="1600" spans="20:50" hidden="1">
      <c r="T1600" t="s">
        <v>53</v>
      </c>
      <c r="U1600" t="s">
        <v>61</v>
      </c>
      <c r="V1600">
        <v>135</v>
      </c>
      <c r="W1600" t="s">
        <v>142</v>
      </c>
      <c r="X1600" t="s">
        <v>1329</v>
      </c>
      <c r="Y1600" t="s">
        <v>37</v>
      </c>
      <c r="Z1600">
        <v>3</v>
      </c>
      <c r="AA1600" t="s">
        <v>38</v>
      </c>
      <c r="AB1600">
        <v>11</v>
      </c>
      <c r="AC1600" t="s">
        <v>39</v>
      </c>
      <c r="AD1600">
        <v>3</v>
      </c>
      <c r="AE1600">
        <f t="shared" si="436"/>
        <v>74.744881296942225</v>
      </c>
      <c r="AF1600" t="str">
        <f t="shared" si="453"/>
        <v>UR74.7448812969422</v>
      </c>
      <c r="AH1600">
        <f>COUNTIF($AE$49:AE4551,AE1600)</f>
        <v>5</v>
      </c>
      <c r="AI1600" s="6">
        <f t="shared" si="437"/>
        <v>1.5</v>
      </c>
      <c r="AJ1600" s="7">
        <f t="shared" si="438"/>
        <v>3.6666666666666665</v>
      </c>
      <c r="AK1600" s="7">
        <f t="shared" si="439"/>
        <v>1</v>
      </c>
      <c r="AL1600" s="7">
        <f t="shared" si="440"/>
        <v>5.5</v>
      </c>
      <c r="AM1600" s="7">
        <f t="shared" si="441"/>
        <v>0.6</v>
      </c>
      <c r="AN1600" s="7">
        <f t="shared" si="442"/>
        <v>2.2000000000000002</v>
      </c>
      <c r="AO1600" s="7">
        <f t="shared" si="443"/>
        <v>0.42857142857142855</v>
      </c>
      <c r="AP1600" s="8">
        <f t="shared" si="444"/>
        <v>1.5714285714285714</v>
      </c>
      <c r="AQ1600" t="b">
        <f t="shared" si="445"/>
        <v>0</v>
      </c>
      <c r="AR1600" t="b">
        <f t="shared" si="446"/>
        <v>0</v>
      </c>
      <c r="AS1600" t="b">
        <f t="shared" si="447"/>
        <v>1</v>
      </c>
      <c r="AT1600" t="b">
        <f t="shared" si="448"/>
        <v>0</v>
      </c>
      <c r="AU1600" t="b">
        <f t="shared" si="449"/>
        <v>0</v>
      </c>
      <c r="AV1600" t="b">
        <f t="shared" si="450"/>
        <v>0</v>
      </c>
      <c r="AW1600" t="b">
        <f t="shared" si="451"/>
        <v>0</v>
      </c>
      <c r="AX1600" t="b">
        <f t="shared" si="452"/>
        <v>0</v>
      </c>
    </row>
    <row r="1601" spans="20:50" hidden="1">
      <c r="T1601" t="s">
        <v>53</v>
      </c>
      <c r="U1601" t="s">
        <v>61</v>
      </c>
      <c r="V1601">
        <v>136</v>
      </c>
      <c r="W1601" t="s">
        <v>142</v>
      </c>
      <c r="X1601" t="s">
        <v>1330</v>
      </c>
      <c r="Y1601" t="s">
        <v>37</v>
      </c>
      <c r="Z1601">
        <v>3</v>
      </c>
      <c r="AA1601" t="s">
        <v>38</v>
      </c>
      <c r="AB1601">
        <v>13</v>
      </c>
      <c r="AC1601" t="s">
        <v>39</v>
      </c>
      <c r="AD1601">
        <v>1</v>
      </c>
      <c r="AE1601">
        <f t="shared" si="436"/>
        <v>77.005383208083501</v>
      </c>
      <c r="AF1601" t="str">
        <f t="shared" si="453"/>
        <v>UR77.0053832080835</v>
      </c>
      <c r="AH1601">
        <f>COUNTIF($AE$49:AE4552,AE1601)</f>
        <v>4</v>
      </c>
      <c r="AI1601" s="6">
        <f t="shared" si="437"/>
        <v>1.5</v>
      </c>
      <c r="AJ1601" s="7">
        <f t="shared" si="438"/>
        <v>4.333333333333333</v>
      </c>
      <c r="AK1601" s="7">
        <f t="shared" si="439"/>
        <v>1</v>
      </c>
      <c r="AL1601" s="7">
        <f t="shared" si="440"/>
        <v>6.5</v>
      </c>
      <c r="AM1601" s="7">
        <f t="shared" si="441"/>
        <v>0.6</v>
      </c>
      <c r="AN1601" s="7">
        <f t="shared" si="442"/>
        <v>2.6</v>
      </c>
      <c r="AO1601" s="7">
        <f t="shared" si="443"/>
        <v>0.42857142857142855</v>
      </c>
      <c r="AP1601" s="8">
        <f t="shared" si="444"/>
        <v>1.8571428571428572</v>
      </c>
      <c r="AQ1601" t="b">
        <f t="shared" si="445"/>
        <v>0</v>
      </c>
      <c r="AR1601" t="b">
        <f t="shared" si="446"/>
        <v>0</v>
      </c>
      <c r="AS1601" t="b">
        <f t="shared" si="447"/>
        <v>1</v>
      </c>
      <c r="AT1601" t="b">
        <f t="shared" si="448"/>
        <v>0</v>
      </c>
      <c r="AU1601" t="b">
        <f t="shared" si="449"/>
        <v>0</v>
      </c>
      <c r="AV1601" t="b">
        <f t="shared" si="450"/>
        <v>0</v>
      </c>
      <c r="AW1601" t="b">
        <f t="shared" si="451"/>
        <v>0</v>
      </c>
      <c r="AX1601" t="b">
        <f t="shared" si="452"/>
        <v>0</v>
      </c>
    </row>
    <row r="1602" spans="20:50" hidden="1">
      <c r="T1602" t="s">
        <v>53</v>
      </c>
      <c r="U1602" t="s">
        <v>61</v>
      </c>
      <c r="V1602">
        <v>137</v>
      </c>
      <c r="W1602" t="s">
        <v>142</v>
      </c>
      <c r="X1602" t="s">
        <v>1331</v>
      </c>
      <c r="Y1602" t="s">
        <v>37</v>
      </c>
      <c r="Z1602">
        <v>3</v>
      </c>
      <c r="AA1602" t="s">
        <v>38</v>
      </c>
      <c r="AB1602">
        <v>13</v>
      </c>
      <c r="AC1602" t="s">
        <v>39</v>
      </c>
      <c r="AD1602">
        <v>2</v>
      </c>
      <c r="AE1602">
        <f t="shared" si="436"/>
        <v>77.005383208083501</v>
      </c>
      <c r="AF1602" t="str">
        <f t="shared" si="453"/>
        <v>UR77.0053832080835</v>
      </c>
      <c r="AH1602">
        <f>COUNTIF($AE$49:AE4553,AE1602)</f>
        <v>4</v>
      </c>
      <c r="AI1602" s="6">
        <f t="shared" si="437"/>
        <v>1.5</v>
      </c>
      <c r="AJ1602" s="7">
        <f t="shared" si="438"/>
        <v>4.333333333333333</v>
      </c>
      <c r="AK1602" s="7">
        <f t="shared" si="439"/>
        <v>1</v>
      </c>
      <c r="AL1602" s="7">
        <f t="shared" si="440"/>
        <v>6.5</v>
      </c>
      <c r="AM1602" s="7">
        <f t="shared" si="441"/>
        <v>0.6</v>
      </c>
      <c r="AN1602" s="7">
        <f t="shared" si="442"/>
        <v>2.6</v>
      </c>
      <c r="AO1602" s="7">
        <f t="shared" si="443"/>
        <v>0.42857142857142855</v>
      </c>
      <c r="AP1602" s="8">
        <f t="shared" si="444"/>
        <v>1.8571428571428572</v>
      </c>
      <c r="AQ1602" t="b">
        <f t="shared" si="445"/>
        <v>0</v>
      </c>
      <c r="AR1602" t="b">
        <f t="shared" si="446"/>
        <v>0</v>
      </c>
      <c r="AS1602" t="b">
        <f t="shared" si="447"/>
        <v>1</v>
      </c>
      <c r="AT1602" t="b">
        <f t="shared" si="448"/>
        <v>0</v>
      </c>
      <c r="AU1602" t="b">
        <f t="shared" si="449"/>
        <v>0</v>
      </c>
      <c r="AV1602" t="b">
        <f t="shared" si="450"/>
        <v>0</v>
      </c>
      <c r="AW1602" t="b">
        <f t="shared" si="451"/>
        <v>0</v>
      </c>
      <c r="AX1602" t="b">
        <f t="shared" si="452"/>
        <v>0</v>
      </c>
    </row>
    <row r="1603" spans="20:50" hidden="1">
      <c r="T1603" t="s">
        <v>53</v>
      </c>
      <c r="U1603" t="s">
        <v>61</v>
      </c>
      <c r="V1603">
        <v>138</v>
      </c>
      <c r="W1603" t="s">
        <v>142</v>
      </c>
      <c r="X1603" t="s">
        <v>1332</v>
      </c>
      <c r="Y1603" t="s">
        <v>37</v>
      </c>
      <c r="Z1603">
        <v>3</v>
      </c>
      <c r="AA1603" t="s">
        <v>38</v>
      </c>
      <c r="AB1603">
        <v>14</v>
      </c>
      <c r="AC1603" t="s">
        <v>39</v>
      </c>
      <c r="AD1603">
        <v>1</v>
      </c>
      <c r="AE1603">
        <f t="shared" si="436"/>
        <v>77.905242922987895</v>
      </c>
      <c r="AF1603" t="str">
        <f t="shared" si="453"/>
        <v>UR77.9052429229879</v>
      </c>
      <c r="AH1603">
        <f>COUNTIF($AE$49:AE4554,AE1603)</f>
        <v>5</v>
      </c>
      <c r="AI1603" s="6">
        <f t="shared" si="437"/>
        <v>1.5</v>
      </c>
      <c r="AJ1603" s="7">
        <f t="shared" si="438"/>
        <v>4.666666666666667</v>
      </c>
      <c r="AK1603" s="7">
        <f t="shared" si="439"/>
        <v>1</v>
      </c>
      <c r="AL1603" s="7">
        <f t="shared" si="440"/>
        <v>7</v>
      </c>
      <c r="AM1603" s="7">
        <f t="shared" si="441"/>
        <v>0.6</v>
      </c>
      <c r="AN1603" s="7">
        <f t="shared" si="442"/>
        <v>2.8</v>
      </c>
      <c r="AO1603" s="7">
        <f t="shared" si="443"/>
        <v>0.42857142857142855</v>
      </c>
      <c r="AP1603" s="8">
        <f t="shared" si="444"/>
        <v>2</v>
      </c>
      <c r="AQ1603" t="b">
        <f t="shared" si="445"/>
        <v>0</v>
      </c>
      <c r="AR1603" t="b">
        <f t="shared" si="446"/>
        <v>0</v>
      </c>
      <c r="AS1603" t="b">
        <f t="shared" si="447"/>
        <v>1</v>
      </c>
      <c r="AT1603" t="b">
        <f t="shared" si="448"/>
        <v>1</v>
      </c>
      <c r="AU1603" t="b">
        <f t="shared" si="449"/>
        <v>0</v>
      </c>
      <c r="AV1603" t="b">
        <f t="shared" si="450"/>
        <v>0</v>
      </c>
      <c r="AW1603" t="b">
        <f t="shared" si="451"/>
        <v>0</v>
      </c>
      <c r="AX1603" t="b">
        <f t="shared" si="452"/>
        <v>1</v>
      </c>
    </row>
    <row r="1604" spans="20:50" hidden="1">
      <c r="T1604" t="s">
        <v>53</v>
      </c>
      <c r="U1604" t="s">
        <v>61</v>
      </c>
      <c r="V1604">
        <v>139</v>
      </c>
      <c r="W1604" t="s">
        <v>142</v>
      </c>
      <c r="X1604" t="s">
        <v>1333</v>
      </c>
      <c r="Y1604" t="s">
        <v>37</v>
      </c>
      <c r="Z1604">
        <v>3</v>
      </c>
      <c r="AA1604" t="s">
        <v>38</v>
      </c>
      <c r="AB1604">
        <v>14</v>
      </c>
      <c r="AC1604" t="s">
        <v>39</v>
      </c>
      <c r="AD1604">
        <v>2</v>
      </c>
      <c r="AE1604">
        <f t="shared" si="436"/>
        <v>77.905242922987895</v>
      </c>
      <c r="AF1604" t="str">
        <f t="shared" si="453"/>
        <v>UR77.9052429229879</v>
      </c>
      <c r="AH1604">
        <f>COUNTIF($AE$49:AE4555,AE1604)</f>
        <v>5</v>
      </c>
      <c r="AI1604" s="6">
        <f t="shared" si="437"/>
        <v>1.5</v>
      </c>
      <c r="AJ1604" s="7">
        <f t="shared" si="438"/>
        <v>4.666666666666667</v>
      </c>
      <c r="AK1604" s="7">
        <f t="shared" si="439"/>
        <v>1</v>
      </c>
      <c r="AL1604" s="7">
        <f t="shared" si="440"/>
        <v>7</v>
      </c>
      <c r="AM1604" s="7">
        <f t="shared" si="441"/>
        <v>0.6</v>
      </c>
      <c r="AN1604" s="7">
        <f t="shared" si="442"/>
        <v>2.8</v>
      </c>
      <c r="AO1604" s="7">
        <f t="shared" si="443"/>
        <v>0.42857142857142855</v>
      </c>
      <c r="AP1604" s="8">
        <f t="shared" si="444"/>
        <v>2</v>
      </c>
      <c r="AQ1604" t="b">
        <f t="shared" si="445"/>
        <v>0</v>
      </c>
      <c r="AR1604" t="b">
        <f t="shared" si="446"/>
        <v>0</v>
      </c>
      <c r="AS1604" t="b">
        <f t="shared" si="447"/>
        <v>1</v>
      </c>
      <c r="AT1604" t="b">
        <f t="shared" si="448"/>
        <v>1</v>
      </c>
      <c r="AU1604" t="b">
        <f t="shared" si="449"/>
        <v>0</v>
      </c>
      <c r="AV1604" t="b">
        <f t="shared" si="450"/>
        <v>0</v>
      </c>
      <c r="AW1604" t="b">
        <f t="shared" si="451"/>
        <v>0</v>
      </c>
      <c r="AX1604" t="b">
        <f t="shared" si="452"/>
        <v>1</v>
      </c>
    </row>
    <row r="1605" spans="20:50" hidden="1">
      <c r="T1605" t="s">
        <v>35</v>
      </c>
      <c r="U1605" t="s">
        <v>61</v>
      </c>
      <c r="V1605" t="s">
        <v>0</v>
      </c>
      <c r="W1605" t="s">
        <v>142</v>
      </c>
      <c r="X1605" t="s">
        <v>1333</v>
      </c>
      <c r="Y1605" t="s">
        <v>37</v>
      </c>
      <c r="Z1605">
        <v>3</v>
      </c>
      <c r="AA1605" t="s">
        <v>38</v>
      </c>
      <c r="AB1605">
        <v>14</v>
      </c>
      <c r="AC1605" t="s">
        <v>39</v>
      </c>
      <c r="AD1605">
        <v>2</v>
      </c>
      <c r="AE1605">
        <f t="shared" si="436"/>
        <v>77.905242922987895</v>
      </c>
      <c r="AF1605" t="str">
        <f t="shared" si="453"/>
        <v>UR77.9052429229879</v>
      </c>
      <c r="AG1605" t="str">
        <f>U1605&amp;AE1605</f>
        <v>UR77.9052429229879</v>
      </c>
      <c r="AH1605">
        <f>COUNTIF($AG$49:AG4556,AG1605)</f>
        <v>1</v>
      </c>
      <c r="AI1605" s="6">
        <f t="shared" si="437"/>
        <v>1.5</v>
      </c>
      <c r="AJ1605" s="7">
        <f t="shared" si="438"/>
        <v>4.666666666666667</v>
      </c>
      <c r="AK1605" s="7">
        <f t="shared" si="439"/>
        <v>1</v>
      </c>
      <c r="AL1605" s="7">
        <f t="shared" si="440"/>
        <v>7</v>
      </c>
      <c r="AM1605" s="7">
        <f t="shared" si="441"/>
        <v>0.6</v>
      </c>
      <c r="AN1605" s="7">
        <f t="shared" si="442"/>
        <v>2.8</v>
      </c>
      <c r="AO1605" s="7">
        <f t="shared" si="443"/>
        <v>0.42857142857142855</v>
      </c>
      <c r="AP1605" s="8">
        <f t="shared" si="444"/>
        <v>2</v>
      </c>
      <c r="AQ1605" t="b">
        <f t="shared" si="445"/>
        <v>0</v>
      </c>
      <c r="AR1605" t="b">
        <f t="shared" si="446"/>
        <v>0</v>
      </c>
      <c r="AS1605" t="b">
        <f t="shared" si="447"/>
        <v>1</v>
      </c>
      <c r="AT1605" t="b">
        <f t="shared" si="448"/>
        <v>1</v>
      </c>
      <c r="AU1605" t="b">
        <f t="shared" si="449"/>
        <v>0</v>
      </c>
      <c r="AV1605" t="b">
        <f t="shared" si="450"/>
        <v>0</v>
      </c>
      <c r="AW1605" t="b">
        <f t="shared" si="451"/>
        <v>0</v>
      </c>
      <c r="AX1605" t="b">
        <f t="shared" si="452"/>
        <v>1</v>
      </c>
    </row>
    <row r="1606" spans="20:50" hidden="1">
      <c r="T1606" t="s">
        <v>53</v>
      </c>
      <c r="U1606" t="s">
        <v>61</v>
      </c>
      <c r="V1606">
        <v>140</v>
      </c>
      <c r="W1606" t="s">
        <v>142</v>
      </c>
      <c r="X1606" t="s">
        <v>1334</v>
      </c>
      <c r="Y1606" t="s">
        <v>37</v>
      </c>
      <c r="Z1606">
        <v>3</v>
      </c>
      <c r="AA1606" t="s">
        <v>38</v>
      </c>
      <c r="AB1606">
        <v>16</v>
      </c>
      <c r="AC1606" t="s">
        <v>39</v>
      </c>
      <c r="AD1606">
        <v>1</v>
      </c>
      <c r="AE1606">
        <f t="shared" si="436"/>
        <v>79.380344723844871</v>
      </c>
      <c r="AF1606" t="str">
        <f t="shared" si="453"/>
        <v>UR79.3803447238449</v>
      </c>
      <c r="AH1606">
        <f>COUNTIF($AE$49:AE4557,AE1606)</f>
        <v>5</v>
      </c>
      <c r="AI1606" s="6">
        <f t="shared" si="437"/>
        <v>1.5</v>
      </c>
      <c r="AJ1606" s="7">
        <f t="shared" si="438"/>
        <v>5.333333333333333</v>
      </c>
      <c r="AK1606" s="7">
        <f t="shared" si="439"/>
        <v>1</v>
      </c>
      <c r="AL1606" s="7">
        <f t="shared" si="440"/>
        <v>8</v>
      </c>
      <c r="AM1606" s="7">
        <f t="shared" si="441"/>
        <v>0.6</v>
      </c>
      <c r="AN1606" s="7">
        <f t="shared" si="442"/>
        <v>3.2</v>
      </c>
      <c r="AO1606" s="7">
        <f t="shared" si="443"/>
        <v>0.42857142857142855</v>
      </c>
      <c r="AP1606" s="8">
        <f t="shared" si="444"/>
        <v>2.2857142857142856</v>
      </c>
      <c r="AQ1606" t="b">
        <f t="shared" si="445"/>
        <v>0</v>
      </c>
      <c r="AR1606" t="b">
        <f t="shared" si="446"/>
        <v>0</v>
      </c>
      <c r="AS1606" t="b">
        <f t="shared" si="447"/>
        <v>1</v>
      </c>
      <c r="AT1606" t="b">
        <f t="shared" si="448"/>
        <v>1</v>
      </c>
      <c r="AU1606" t="b">
        <f t="shared" si="449"/>
        <v>0</v>
      </c>
      <c r="AV1606" t="b">
        <f t="shared" si="450"/>
        <v>0</v>
      </c>
      <c r="AW1606" t="b">
        <f t="shared" si="451"/>
        <v>0</v>
      </c>
      <c r="AX1606" t="b">
        <f t="shared" si="452"/>
        <v>0</v>
      </c>
    </row>
    <row r="1607" spans="20:50" hidden="1">
      <c r="T1607" t="s">
        <v>53</v>
      </c>
      <c r="U1607" t="s">
        <v>61</v>
      </c>
      <c r="V1607">
        <v>141</v>
      </c>
      <c r="W1607" t="s">
        <v>142</v>
      </c>
      <c r="X1607" t="s">
        <v>1335</v>
      </c>
      <c r="Y1607" t="s">
        <v>37</v>
      </c>
      <c r="Z1607">
        <v>3</v>
      </c>
      <c r="AA1607" t="s">
        <v>38</v>
      </c>
      <c r="AB1607">
        <v>16</v>
      </c>
      <c r="AC1607" t="s">
        <v>39</v>
      </c>
      <c r="AD1607">
        <v>2</v>
      </c>
      <c r="AE1607">
        <f t="shared" si="436"/>
        <v>79.380344723844871</v>
      </c>
      <c r="AF1607" t="str">
        <f t="shared" si="453"/>
        <v>UR79.3803447238449</v>
      </c>
      <c r="AH1607">
        <f>COUNTIF($AE$49:AE4558,AE1607)</f>
        <v>5</v>
      </c>
      <c r="AI1607" s="6">
        <f t="shared" si="437"/>
        <v>1.5</v>
      </c>
      <c r="AJ1607" s="7">
        <f t="shared" si="438"/>
        <v>5.333333333333333</v>
      </c>
      <c r="AK1607" s="7">
        <f t="shared" si="439"/>
        <v>1</v>
      </c>
      <c r="AL1607" s="7">
        <f t="shared" si="440"/>
        <v>8</v>
      </c>
      <c r="AM1607" s="7">
        <f t="shared" si="441"/>
        <v>0.6</v>
      </c>
      <c r="AN1607" s="7">
        <f t="shared" si="442"/>
        <v>3.2</v>
      </c>
      <c r="AO1607" s="7">
        <f t="shared" si="443"/>
        <v>0.42857142857142855</v>
      </c>
      <c r="AP1607" s="8">
        <f t="shared" si="444"/>
        <v>2.2857142857142856</v>
      </c>
      <c r="AQ1607" t="b">
        <f t="shared" si="445"/>
        <v>0</v>
      </c>
      <c r="AR1607" t="b">
        <f t="shared" si="446"/>
        <v>0</v>
      </c>
      <c r="AS1607" t="b">
        <f t="shared" si="447"/>
        <v>1</v>
      </c>
      <c r="AT1607" t="b">
        <f t="shared" si="448"/>
        <v>1</v>
      </c>
      <c r="AU1607" t="b">
        <f t="shared" si="449"/>
        <v>0</v>
      </c>
      <c r="AV1607" t="b">
        <f t="shared" si="450"/>
        <v>0</v>
      </c>
      <c r="AW1607" t="b">
        <f t="shared" si="451"/>
        <v>0</v>
      </c>
      <c r="AX1607" t="b">
        <f t="shared" si="452"/>
        <v>0</v>
      </c>
    </row>
    <row r="1608" spans="20:50" hidden="1">
      <c r="T1608" t="s">
        <v>53</v>
      </c>
      <c r="U1608" t="s">
        <v>61</v>
      </c>
      <c r="V1608">
        <v>142</v>
      </c>
      <c r="W1608" t="s">
        <v>142</v>
      </c>
      <c r="X1608" t="s">
        <v>1336</v>
      </c>
      <c r="Y1608" t="s">
        <v>37</v>
      </c>
      <c r="Z1608">
        <v>3</v>
      </c>
      <c r="AA1608" t="s">
        <v>38</v>
      </c>
      <c r="AB1608">
        <v>17</v>
      </c>
      <c r="AC1608" t="s">
        <v>39</v>
      </c>
      <c r="AD1608">
        <v>1</v>
      </c>
      <c r="AE1608">
        <f t="shared" si="436"/>
        <v>79.992020198558663</v>
      </c>
      <c r="AF1608" t="str">
        <f t="shared" si="453"/>
        <v>UR79.9920201985587</v>
      </c>
      <c r="AH1608">
        <f>COUNTIF($AE$49:AE4559,AE1608)</f>
        <v>5</v>
      </c>
      <c r="AI1608" s="6">
        <f t="shared" si="437"/>
        <v>1.5</v>
      </c>
      <c r="AJ1608" s="7">
        <f t="shared" si="438"/>
        <v>5.666666666666667</v>
      </c>
      <c r="AK1608" s="7">
        <f t="shared" si="439"/>
        <v>1</v>
      </c>
      <c r="AL1608" s="7">
        <f t="shared" si="440"/>
        <v>8.5</v>
      </c>
      <c r="AM1608" s="7">
        <f t="shared" si="441"/>
        <v>0.6</v>
      </c>
      <c r="AN1608" s="7">
        <f t="shared" si="442"/>
        <v>3.4</v>
      </c>
      <c r="AO1608" s="7">
        <f t="shared" si="443"/>
        <v>0.42857142857142855</v>
      </c>
      <c r="AP1608" s="8">
        <f t="shared" si="444"/>
        <v>2.4285714285714284</v>
      </c>
      <c r="AQ1608" t="b">
        <f t="shared" si="445"/>
        <v>0</v>
      </c>
      <c r="AR1608" t="b">
        <f t="shared" si="446"/>
        <v>0</v>
      </c>
      <c r="AS1608" t="b">
        <f t="shared" si="447"/>
        <v>1</v>
      </c>
      <c r="AT1608" t="b">
        <f t="shared" si="448"/>
        <v>0</v>
      </c>
      <c r="AU1608" t="b">
        <f t="shared" si="449"/>
        <v>0</v>
      </c>
      <c r="AV1608" t="b">
        <f t="shared" si="450"/>
        <v>0</v>
      </c>
      <c r="AW1608" t="b">
        <f t="shared" si="451"/>
        <v>0</v>
      </c>
      <c r="AX1608" t="b">
        <f t="shared" si="452"/>
        <v>0</v>
      </c>
    </row>
    <row r="1609" spans="20:50" hidden="1">
      <c r="T1609" t="s">
        <v>53</v>
      </c>
      <c r="U1609" t="s">
        <v>61</v>
      </c>
      <c r="V1609">
        <v>143</v>
      </c>
      <c r="W1609" t="s">
        <v>142</v>
      </c>
      <c r="X1609" t="s">
        <v>1337</v>
      </c>
      <c r="Y1609" t="s">
        <v>37</v>
      </c>
      <c r="Z1609">
        <v>3</v>
      </c>
      <c r="AA1609" t="s">
        <v>38</v>
      </c>
      <c r="AB1609">
        <v>17</v>
      </c>
      <c r="AC1609" t="s">
        <v>39</v>
      </c>
      <c r="AD1609">
        <v>2</v>
      </c>
      <c r="AE1609">
        <f t="shared" si="436"/>
        <v>79.992020198558663</v>
      </c>
      <c r="AF1609" t="str">
        <f t="shared" si="453"/>
        <v>UR79.9920201985587</v>
      </c>
      <c r="AH1609">
        <f>COUNTIF($AE$49:AE4560,AE1609)</f>
        <v>5</v>
      </c>
      <c r="AI1609" s="6">
        <f t="shared" si="437"/>
        <v>1.5</v>
      </c>
      <c r="AJ1609" s="7">
        <f t="shared" si="438"/>
        <v>5.666666666666667</v>
      </c>
      <c r="AK1609" s="7">
        <f t="shared" si="439"/>
        <v>1</v>
      </c>
      <c r="AL1609" s="7">
        <f t="shared" si="440"/>
        <v>8.5</v>
      </c>
      <c r="AM1609" s="7">
        <f t="shared" si="441"/>
        <v>0.6</v>
      </c>
      <c r="AN1609" s="7">
        <f t="shared" si="442"/>
        <v>3.4</v>
      </c>
      <c r="AO1609" s="7">
        <f t="shared" si="443"/>
        <v>0.42857142857142855</v>
      </c>
      <c r="AP1609" s="8">
        <f t="shared" si="444"/>
        <v>2.4285714285714284</v>
      </c>
      <c r="AQ1609" t="b">
        <f t="shared" si="445"/>
        <v>0</v>
      </c>
      <c r="AR1609" t="b">
        <f t="shared" si="446"/>
        <v>0</v>
      </c>
      <c r="AS1609" t="b">
        <f t="shared" si="447"/>
        <v>1</v>
      </c>
      <c r="AT1609" t="b">
        <f t="shared" si="448"/>
        <v>0</v>
      </c>
      <c r="AU1609" t="b">
        <f t="shared" si="449"/>
        <v>0</v>
      </c>
      <c r="AV1609" t="b">
        <f t="shared" si="450"/>
        <v>0</v>
      </c>
      <c r="AW1609" t="b">
        <f t="shared" si="451"/>
        <v>0</v>
      </c>
      <c r="AX1609" t="b">
        <f t="shared" si="452"/>
        <v>0</v>
      </c>
    </row>
    <row r="1610" spans="20:50" hidden="1">
      <c r="T1610" t="s">
        <v>35</v>
      </c>
      <c r="U1610" t="s">
        <v>61</v>
      </c>
      <c r="V1610" t="s">
        <v>0</v>
      </c>
      <c r="W1610" t="s">
        <v>142</v>
      </c>
      <c r="X1610" t="s">
        <v>1337</v>
      </c>
      <c r="Y1610" t="s">
        <v>37</v>
      </c>
      <c r="Z1610">
        <v>3</v>
      </c>
      <c r="AA1610" t="s">
        <v>38</v>
      </c>
      <c r="AB1610">
        <v>17</v>
      </c>
      <c r="AC1610" t="s">
        <v>39</v>
      </c>
      <c r="AD1610">
        <v>2</v>
      </c>
      <c r="AE1610">
        <f t="shared" si="436"/>
        <v>79.992020198558663</v>
      </c>
      <c r="AF1610" t="str">
        <f t="shared" si="453"/>
        <v>UR79.9920201985587</v>
      </c>
      <c r="AG1610" t="str">
        <f>U1610&amp;AE1610</f>
        <v>UR79.9920201985587</v>
      </c>
      <c r="AH1610">
        <f>COUNTIF($AG$49:AG4561,AG1610)</f>
        <v>1</v>
      </c>
      <c r="AI1610" s="6">
        <f t="shared" si="437"/>
        <v>1.5</v>
      </c>
      <c r="AJ1610" s="7">
        <f t="shared" si="438"/>
        <v>5.666666666666667</v>
      </c>
      <c r="AK1610" s="7">
        <f t="shared" si="439"/>
        <v>1</v>
      </c>
      <c r="AL1610" s="7">
        <f t="shared" si="440"/>
        <v>8.5</v>
      </c>
      <c r="AM1610" s="7">
        <f t="shared" si="441"/>
        <v>0.6</v>
      </c>
      <c r="AN1610" s="7">
        <f t="shared" si="442"/>
        <v>3.4</v>
      </c>
      <c r="AO1610" s="7">
        <f t="shared" si="443"/>
        <v>0.42857142857142855</v>
      </c>
      <c r="AP1610" s="8">
        <f t="shared" si="444"/>
        <v>2.4285714285714284</v>
      </c>
      <c r="AQ1610" t="b">
        <f t="shared" si="445"/>
        <v>0</v>
      </c>
      <c r="AR1610" t="b">
        <f t="shared" si="446"/>
        <v>0</v>
      </c>
      <c r="AS1610" t="b">
        <f t="shared" si="447"/>
        <v>1</v>
      </c>
      <c r="AT1610" t="b">
        <f t="shared" si="448"/>
        <v>0</v>
      </c>
      <c r="AU1610" t="b">
        <f t="shared" si="449"/>
        <v>0</v>
      </c>
      <c r="AV1610" t="b">
        <f t="shared" si="450"/>
        <v>0</v>
      </c>
      <c r="AW1610" t="b">
        <f t="shared" si="451"/>
        <v>0</v>
      </c>
      <c r="AX1610" t="b">
        <f t="shared" si="452"/>
        <v>0</v>
      </c>
    </row>
    <row r="1611" spans="20:50" hidden="1">
      <c r="T1611" t="s">
        <v>53</v>
      </c>
      <c r="U1611" t="s">
        <v>61</v>
      </c>
      <c r="V1611">
        <v>144</v>
      </c>
      <c r="W1611" t="s">
        <v>142</v>
      </c>
      <c r="X1611" t="s">
        <v>1338</v>
      </c>
      <c r="Y1611" t="s">
        <v>37</v>
      </c>
      <c r="Z1611">
        <v>3</v>
      </c>
      <c r="AA1611" t="s">
        <v>38</v>
      </c>
      <c r="AB1611">
        <v>19</v>
      </c>
      <c r="AC1611" t="s">
        <v>39</v>
      </c>
      <c r="AD1611">
        <v>1</v>
      </c>
      <c r="AE1611">
        <f t="shared" si="436"/>
        <v>81.027373385103616</v>
      </c>
      <c r="AF1611" t="str">
        <f t="shared" si="453"/>
        <v>UR81.0273733851036</v>
      </c>
      <c r="AH1611">
        <f>COUNTIF($AE$49:AE4562,AE1611)</f>
        <v>3</v>
      </c>
      <c r="AI1611" s="6">
        <f t="shared" si="437"/>
        <v>1.5</v>
      </c>
      <c r="AJ1611" s="7">
        <f t="shared" si="438"/>
        <v>6.333333333333333</v>
      </c>
      <c r="AK1611" s="7">
        <f t="shared" si="439"/>
        <v>1</v>
      </c>
      <c r="AL1611" s="7">
        <f t="shared" si="440"/>
        <v>9.5</v>
      </c>
      <c r="AM1611" s="7">
        <f t="shared" si="441"/>
        <v>0.6</v>
      </c>
      <c r="AN1611" s="7">
        <f t="shared" si="442"/>
        <v>3.8</v>
      </c>
      <c r="AO1611" s="7">
        <f t="shared" si="443"/>
        <v>0.42857142857142855</v>
      </c>
      <c r="AP1611" s="8">
        <f t="shared" si="444"/>
        <v>2.7142857142857144</v>
      </c>
      <c r="AQ1611" t="b">
        <f t="shared" si="445"/>
        <v>0</v>
      </c>
      <c r="AR1611" t="b">
        <f t="shared" si="446"/>
        <v>0</v>
      </c>
      <c r="AS1611" t="b">
        <f t="shared" si="447"/>
        <v>1</v>
      </c>
      <c r="AT1611" t="b">
        <f t="shared" si="448"/>
        <v>0</v>
      </c>
      <c r="AU1611" t="b">
        <f t="shared" si="449"/>
        <v>0</v>
      </c>
      <c r="AV1611" t="b">
        <f t="shared" si="450"/>
        <v>0</v>
      </c>
      <c r="AW1611" t="b">
        <f t="shared" si="451"/>
        <v>0</v>
      </c>
      <c r="AX1611" t="b">
        <f t="shared" si="452"/>
        <v>0</v>
      </c>
    </row>
    <row r="1612" spans="20:50" hidden="1">
      <c r="T1612" t="s">
        <v>53</v>
      </c>
      <c r="U1612" t="s">
        <v>61</v>
      </c>
      <c r="V1612">
        <v>145</v>
      </c>
      <c r="W1612" t="s">
        <v>142</v>
      </c>
      <c r="X1612" t="s">
        <v>1339</v>
      </c>
      <c r="Y1612" t="s">
        <v>37</v>
      </c>
      <c r="Z1612">
        <v>3</v>
      </c>
      <c r="AA1612" t="s">
        <v>38</v>
      </c>
      <c r="AB1612">
        <v>20</v>
      </c>
      <c r="AC1612" t="s">
        <v>39</v>
      </c>
      <c r="AD1612">
        <v>1</v>
      </c>
      <c r="AE1612">
        <f t="shared" si="436"/>
        <v>81.469234390051867</v>
      </c>
      <c r="AF1612" t="str">
        <f t="shared" si="453"/>
        <v>UR81.4692343900519</v>
      </c>
      <c r="AH1612">
        <f>COUNTIF($AE$49:AE4563,AE1612)</f>
        <v>2</v>
      </c>
      <c r="AI1612" s="6">
        <f t="shared" si="437"/>
        <v>1.5</v>
      </c>
      <c r="AJ1612" s="7">
        <f t="shared" si="438"/>
        <v>6.666666666666667</v>
      </c>
      <c r="AK1612" s="7">
        <f t="shared" si="439"/>
        <v>1</v>
      </c>
      <c r="AL1612" s="7">
        <f t="shared" si="440"/>
        <v>10</v>
      </c>
      <c r="AM1612" s="7">
        <f t="shared" si="441"/>
        <v>0.6</v>
      </c>
      <c r="AN1612" s="7">
        <f t="shared" si="442"/>
        <v>4</v>
      </c>
      <c r="AO1612" s="7">
        <f t="shared" si="443"/>
        <v>0.42857142857142855</v>
      </c>
      <c r="AP1612" s="8">
        <f t="shared" si="444"/>
        <v>2.8571428571428572</v>
      </c>
      <c r="AQ1612" t="b">
        <f t="shared" si="445"/>
        <v>0</v>
      </c>
      <c r="AR1612" t="b">
        <f t="shared" si="446"/>
        <v>0</v>
      </c>
      <c r="AS1612" t="b">
        <f t="shared" si="447"/>
        <v>1</v>
      </c>
      <c r="AT1612" t="b">
        <f t="shared" si="448"/>
        <v>1</v>
      </c>
      <c r="AU1612" t="b">
        <f t="shared" si="449"/>
        <v>0</v>
      </c>
      <c r="AV1612" t="b">
        <f t="shared" si="450"/>
        <v>1</v>
      </c>
      <c r="AW1612" t="b">
        <f t="shared" si="451"/>
        <v>0</v>
      </c>
      <c r="AX1612" t="b">
        <f t="shared" si="452"/>
        <v>0</v>
      </c>
    </row>
    <row r="1613" spans="20:50" hidden="1">
      <c r="T1613" t="s">
        <v>53</v>
      </c>
      <c r="U1613" t="s">
        <v>61</v>
      </c>
      <c r="V1613">
        <v>146</v>
      </c>
      <c r="W1613" t="s">
        <v>142</v>
      </c>
      <c r="X1613" t="s">
        <v>1340</v>
      </c>
      <c r="Y1613" t="s">
        <v>37</v>
      </c>
      <c r="Z1613">
        <v>3</v>
      </c>
      <c r="AA1613" t="s">
        <v>38</v>
      </c>
      <c r="AB1613">
        <v>22</v>
      </c>
      <c r="AC1613" t="s">
        <v>39</v>
      </c>
      <c r="AD1613">
        <v>1</v>
      </c>
      <c r="AE1613">
        <f t="shared" si="436"/>
        <v>82.234833981574667</v>
      </c>
      <c r="AF1613" t="str">
        <f t="shared" si="453"/>
        <v>UR82.2348339815747</v>
      </c>
      <c r="AH1613">
        <f>COUNTIF($AE$49:AE4564,AE1613)</f>
        <v>2</v>
      </c>
      <c r="AI1613" s="6">
        <f t="shared" si="437"/>
        <v>1.5</v>
      </c>
      <c r="AJ1613" s="7">
        <f t="shared" si="438"/>
        <v>7.333333333333333</v>
      </c>
      <c r="AK1613" s="7">
        <f t="shared" si="439"/>
        <v>1</v>
      </c>
      <c r="AL1613" s="7">
        <f t="shared" si="440"/>
        <v>11</v>
      </c>
      <c r="AM1613" s="7">
        <f t="shared" si="441"/>
        <v>0.6</v>
      </c>
      <c r="AN1613" s="7">
        <f t="shared" si="442"/>
        <v>4.4000000000000004</v>
      </c>
      <c r="AO1613" s="7">
        <f t="shared" si="443"/>
        <v>0.42857142857142855</v>
      </c>
      <c r="AP1613" s="8">
        <f t="shared" si="444"/>
        <v>3.1428571428571428</v>
      </c>
      <c r="AQ1613" t="b">
        <f t="shared" si="445"/>
        <v>0</v>
      </c>
      <c r="AR1613" t="b">
        <f t="shared" si="446"/>
        <v>0</v>
      </c>
      <c r="AS1613" t="b">
        <f t="shared" si="447"/>
        <v>1</v>
      </c>
      <c r="AT1613" t="b">
        <f t="shared" si="448"/>
        <v>1</v>
      </c>
      <c r="AU1613" t="b">
        <f t="shared" si="449"/>
        <v>0</v>
      </c>
      <c r="AV1613" t="b">
        <f t="shared" si="450"/>
        <v>0</v>
      </c>
      <c r="AW1613" t="b">
        <f t="shared" si="451"/>
        <v>0</v>
      </c>
      <c r="AX1613" t="b">
        <f t="shared" si="452"/>
        <v>0</v>
      </c>
    </row>
    <row r="1614" spans="20:50" hidden="1">
      <c r="T1614" t="s">
        <v>53</v>
      </c>
      <c r="U1614" t="s">
        <v>61</v>
      </c>
      <c r="V1614">
        <v>147</v>
      </c>
      <c r="W1614" t="s">
        <v>142</v>
      </c>
      <c r="X1614" t="s">
        <v>1341</v>
      </c>
      <c r="Y1614" t="s">
        <v>37</v>
      </c>
      <c r="Z1614">
        <v>3</v>
      </c>
      <c r="AA1614" t="s">
        <v>38</v>
      </c>
      <c r="AB1614">
        <v>23</v>
      </c>
      <c r="AC1614" t="s">
        <v>39</v>
      </c>
      <c r="AD1614">
        <v>1</v>
      </c>
      <c r="AE1614">
        <f t="shared" si="436"/>
        <v>82.568592028827496</v>
      </c>
      <c r="AF1614" t="str">
        <f t="shared" si="453"/>
        <v>UR82.5685920288275</v>
      </c>
      <c r="AH1614">
        <f>COUNTIF($AE$49:AE4565,AE1614)</f>
        <v>2</v>
      </c>
      <c r="AI1614" s="6">
        <f t="shared" si="437"/>
        <v>1.5</v>
      </c>
      <c r="AJ1614" s="7">
        <f t="shared" si="438"/>
        <v>7.666666666666667</v>
      </c>
      <c r="AK1614" s="7">
        <f t="shared" si="439"/>
        <v>1</v>
      </c>
      <c r="AL1614" s="7">
        <f t="shared" si="440"/>
        <v>11.5</v>
      </c>
      <c r="AM1614" s="7">
        <f t="shared" si="441"/>
        <v>0.6</v>
      </c>
      <c r="AN1614" s="7">
        <f t="shared" si="442"/>
        <v>4.5999999999999996</v>
      </c>
      <c r="AO1614" s="7">
        <f t="shared" si="443"/>
        <v>0.42857142857142855</v>
      </c>
      <c r="AP1614" s="8">
        <f t="shared" si="444"/>
        <v>3.2857142857142856</v>
      </c>
      <c r="AQ1614" t="b">
        <f t="shared" si="445"/>
        <v>0</v>
      </c>
      <c r="AR1614" t="b">
        <f t="shared" si="446"/>
        <v>0</v>
      </c>
      <c r="AS1614" t="b">
        <f t="shared" si="447"/>
        <v>1</v>
      </c>
      <c r="AT1614" t="b">
        <f t="shared" si="448"/>
        <v>0</v>
      </c>
      <c r="AU1614" t="b">
        <f t="shared" si="449"/>
        <v>0</v>
      </c>
      <c r="AV1614" t="b">
        <f t="shared" si="450"/>
        <v>0</v>
      </c>
      <c r="AW1614" t="b">
        <f t="shared" si="451"/>
        <v>0</v>
      </c>
      <c r="AX1614" t="b">
        <f t="shared" si="452"/>
        <v>0</v>
      </c>
    </row>
    <row r="1615" spans="20:50" hidden="1">
      <c r="T1615" t="s">
        <v>53</v>
      </c>
      <c r="U1615" t="s">
        <v>61</v>
      </c>
      <c r="V1615">
        <v>148</v>
      </c>
      <c r="W1615" t="s">
        <v>142</v>
      </c>
      <c r="X1615" t="s">
        <v>1342</v>
      </c>
      <c r="Y1615" t="s">
        <v>37</v>
      </c>
      <c r="Z1615">
        <v>3</v>
      </c>
      <c r="AA1615" t="s">
        <v>38</v>
      </c>
      <c r="AB1615">
        <v>25</v>
      </c>
      <c r="AC1615" t="s">
        <v>39</v>
      </c>
      <c r="AD1615">
        <v>1</v>
      </c>
      <c r="AE1615">
        <f t="shared" si="436"/>
        <v>83.157226587369067</v>
      </c>
      <c r="AF1615" t="str">
        <f t="shared" si="453"/>
        <v>UR83.1572265873691</v>
      </c>
      <c r="AH1615">
        <f>COUNTIF($AE$49:AE4566,AE1615)</f>
        <v>2</v>
      </c>
      <c r="AI1615" s="6">
        <f t="shared" si="437"/>
        <v>1.5</v>
      </c>
      <c r="AJ1615" s="7">
        <f t="shared" si="438"/>
        <v>8.3333333333333339</v>
      </c>
      <c r="AK1615" s="7">
        <f t="shared" si="439"/>
        <v>1</v>
      </c>
      <c r="AL1615" s="7">
        <f t="shared" si="440"/>
        <v>12.5</v>
      </c>
      <c r="AM1615" s="7">
        <f t="shared" si="441"/>
        <v>0.6</v>
      </c>
      <c r="AN1615" s="7">
        <f t="shared" si="442"/>
        <v>5</v>
      </c>
      <c r="AO1615" s="7">
        <f t="shared" si="443"/>
        <v>0.42857142857142855</v>
      </c>
      <c r="AP1615" s="8">
        <f t="shared" si="444"/>
        <v>3.5714285714285716</v>
      </c>
      <c r="AQ1615" t="b">
        <f t="shared" si="445"/>
        <v>0</v>
      </c>
      <c r="AR1615" t="b">
        <f t="shared" si="446"/>
        <v>0</v>
      </c>
      <c r="AS1615" t="b">
        <f t="shared" si="447"/>
        <v>1</v>
      </c>
      <c r="AT1615" t="b">
        <f t="shared" si="448"/>
        <v>0</v>
      </c>
      <c r="AU1615" t="b">
        <f t="shared" si="449"/>
        <v>0</v>
      </c>
      <c r="AV1615" t="b">
        <f t="shared" si="450"/>
        <v>1</v>
      </c>
      <c r="AW1615" t="b">
        <f t="shared" si="451"/>
        <v>0</v>
      </c>
      <c r="AX1615" t="b">
        <f t="shared" si="452"/>
        <v>0</v>
      </c>
    </row>
    <row r="1616" spans="20:50" hidden="1">
      <c r="T1616" t="s">
        <v>53</v>
      </c>
      <c r="U1616" t="s">
        <v>61</v>
      </c>
      <c r="V1616">
        <v>149</v>
      </c>
      <c r="W1616" t="s">
        <v>142</v>
      </c>
      <c r="X1616" t="s">
        <v>1343</v>
      </c>
      <c r="Y1616" t="s">
        <v>37</v>
      </c>
      <c r="Z1616">
        <v>3</v>
      </c>
      <c r="AA1616" t="s">
        <v>38</v>
      </c>
      <c r="AB1616">
        <v>26</v>
      </c>
      <c r="AC1616" t="s">
        <v>39</v>
      </c>
      <c r="AD1616">
        <v>1</v>
      </c>
      <c r="AE1616">
        <f t="shared" si="436"/>
        <v>83.418055344821994</v>
      </c>
      <c r="AF1616" t="str">
        <f t="shared" si="453"/>
        <v>UR83.418055344822</v>
      </c>
      <c r="AH1616">
        <f>COUNTIF($AE$49:AE4567,AE1616)</f>
        <v>2</v>
      </c>
      <c r="AI1616" s="6">
        <f t="shared" si="437"/>
        <v>1.5</v>
      </c>
      <c r="AJ1616" s="7">
        <f t="shared" si="438"/>
        <v>8.6666666666666661</v>
      </c>
      <c r="AK1616" s="7">
        <f t="shared" si="439"/>
        <v>1</v>
      </c>
      <c r="AL1616" s="7">
        <f t="shared" si="440"/>
        <v>13</v>
      </c>
      <c r="AM1616" s="7">
        <f t="shared" si="441"/>
        <v>0.6</v>
      </c>
      <c r="AN1616" s="7">
        <f t="shared" si="442"/>
        <v>5.2</v>
      </c>
      <c r="AO1616" s="7">
        <f t="shared" si="443"/>
        <v>0.42857142857142855</v>
      </c>
      <c r="AP1616" s="8">
        <f t="shared" si="444"/>
        <v>3.7142857142857144</v>
      </c>
      <c r="AQ1616" t="b">
        <f t="shared" si="445"/>
        <v>0</v>
      </c>
      <c r="AR1616" t="b">
        <f t="shared" si="446"/>
        <v>0</v>
      </c>
      <c r="AS1616" t="b">
        <f t="shared" si="447"/>
        <v>1</v>
      </c>
      <c r="AT1616" t="b">
        <f t="shared" si="448"/>
        <v>1</v>
      </c>
      <c r="AU1616" t="b">
        <f t="shared" si="449"/>
        <v>0</v>
      </c>
      <c r="AV1616" t="b">
        <f t="shared" si="450"/>
        <v>0</v>
      </c>
      <c r="AW1616" t="b">
        <f t="shared" si="451"/>
        <v>0</v>
      </c>
      <c r="AX1616" t="b">
        <f t="shared" si="452"/>
        <v>0</v>
      </c>
    </row>
    <row r="1617" spans="20:50" hidden="1">
      <c r="T1617" t="s">
        <v>53</v>
      </c>
      <c r="U1617" t="s">
        <v>61</v>
      </c>
      <c r="V1617">
        <v>150</v>
      </c>
      <c r="W1617" t="s">
        <v>142</v>
      </c>
      <c r="X1617" t="s">
        <v>1344</v>
      </c>
      <c r="Y1617" t="s">
        <v>37</v>
      </c>
      <c r="Z1617">
        <v>3</v>
      </c>
      <c r="AA1617" t="s">
        <v>38</v>
      </c>
      <c r="AB1617">
        <v>28</v>
      </c>
      <c r="AC1617" t="s">
        <v>39</v>
      </c>
      <c r="AD1617">
        <v>1</v>
      </c>
      <c r="AE1617">
        <f t="shared" si="436"/>
        <v>83.884496433714602</v>
      </c>
      <c r="AF1617" t="str">
        <f t="shared" si="453"/>
        <v>UR83.8844964337146</v>
      </c>
      <c r="AH1617">
        <f>COUNTIF($AE$49:AE4568,AE1617)</f>
        <v>2</v>
      </c>
      <c r="AI1617" s="6">
        <f t="shared" si="437"/>
        <v>1.5</v>
      </c>
      <c r="AJ1617" s="7">
        <f t="shared" si="438"/>
        <v>9.3333333333333339</v>
      </c>
      <c r="AK1617" s="7">
        <f t="shared" si="439"/>
        <v>1</v>
      </c>
      <c r="AL1617" s="7">
        <f t="shared" si="440"/>
        <v>14</v>
      </c>
      <c r="AM1617" s="7">
        <f t="shared" si="441"/>
        <v>0.6</v>
      </c>
      <c r="AN1617" s="7">
        <f t="shared" si="442"/>
        <v>5.6</v>
      </c>
      <c r="AO1617" s="7">
        <f t="shared" si="443"/>
        <v>0.42857142857142855</v>
      </c>
      <c r="AP1617" s="8">
        <f t="shared" si="444"/>
        <v>4</v>
      </c>
      <c r="AQ1617" t="b">
        <f t="shared" si="445"/>
        <v>0</v>
      </c>
      <c r="AR1617" t="b">
        <f t="shared" si="446"/>
        <v>0</v>
      </c>
      <c r="AS1617" t="b">
        <f t="shared" si="447"/>
        <v>1</v>
      </c>
      <c r="AT1617" t="b">
        <f t="shared" si="448"/>
        <v>1</v>
      </c>
      <c r="AU1617" t="b">
        <f t="shared" si="449"/>
        <v>0</v>
      </c>
      <c r="AV1617" t="b">
        <f t="shared" si="450"/>
        <v>0</v>
      </c>
      <c r="AW1617" t="b">
        <f t="shared" si="451"/>
        <v>0</v>
      </c>
      <c r="AX1617" t="b">
        <f t="shared" si="452"/>
        <v>1</v>
      </c>
    </row>
    <row r="1618" spans="20:50" hidden="1">
      <c r="T1618" t="s">
        <v>53</v>
      </c>
      <c r="U1618" t="s">
        <v>61</v>
      </c>
      <c r="V1618">
        <v>151</v>
      </c>
      <c r="W1618" t="s">
        <v>142</v>
      </c>
      <c r="X1618" t="s">
        <v>1345</v>
      </c>
      <c r="Y1618" t="s">
        <v>37</v>
      </c>
      <c r="Z1618">
        <v>3</v>
      </c>
      <c r="AA1618" t="s">
        <v>38</v>
      </c>
      <c r="AB1618">
        <v>29</v>
      </c>
      <c r="AC1618" t="s">
        <v>39</v>
      </c>
      <c r="AD1618">
        <v>1</v>
      </c>
      <c r="AE1618">
        <f t="shared" si="436"/>
        <v>84.093858886229498</v>
      </c>
      <c r="AF1618" t="str">
        <f t="shared" si="453"/>
        <v>UR84.0938588862295</v>
      </c>
      <c r="AH1618">
        <f>COUNTIF($AE$49:AE4569,AE1618)</f>
        <v>2</v>
      </c>
      <c r="AI1618" s="6">
        <f t="shared" si="437"/>
        <v>1.5</v>
      </c>
      <c r="AJ1618" s="7">
        <f t="shared" si="438"/>
        <v>9.6666666666666661</v>
      </c>
      <c r="AK1618" s="7">
        <f t="shared" si="439"/>
        <v>1</v>
      </c>
      <c r="AL1618" s="7">
        <f t="shared" si="440"/>
        <v>14.5</v>
      </c>
      <c r="AM1618" s="7">
        <f t="shared" si="441"/>
        <v>0.6</v>
      </c>
      <c r="AN1618" s="7">
        <f t="shared" si="442"/>
        <v>5.8</v>
      </c>
      <c r="AO1618" s="7">
        <f t="shared" si="443"/>
        <v>0.42857142857142855</v>
      </c>
      <c r="AP1618" s="8">
        <f t="shared" si="444"/>
        <v>4.1428571428571432</v>
      </c>
      <c r="AQ1618" t="b">
        <f t="shared" si="445"/>
        <v>0</v>
      </c>
      <c r="AR1618" t="b">
        <f t="shared" si="446"/>
        <v>0</v>
      </c>
      <c r="AS1618" t="b">
        <f t="shared" si="447"/>
        <v>1</v>
      </c>
      <c r="AT1618" t="b">
        <f t="shared" si="448"/>
        <v>0</v>
      </c>
      <c r="AU1618" t="b">
        <f t="shared" si="449"/>
        <v>0</v>
      </c>
      <c r="AV1618" t="b">
        <f t="shared" si="450"/>
        <v>0</v>
      </c>
      <c r="AW1618" t="b">
        <f t="shared" si="451"/>
        <v>0</v>
      </c>
      <c r="AX1618" t="b">
        <f t="shared" si="452"/>
        <v>0</v>
      </c>
    </row>
    <row r="1619" spans="20:50" hidden="1">
      <c r="T1619" t="s">
        <v>53</v>
      </c>
      <c r="U1619" t="s">
        <v>61</v>
      </c>
      <c r="V1619">
        <v>152</v>
      </c>
      <c r="W1619" t="s">
        <v>142</v>
      </c>
      <c r="X1619" t="s">
        <v>1346</v>
      </c>
      <c r="Y1619" t="s">
        <v>37</v>
      </c>
      <c r="Z1619">
        <v>3</v>
      </c>
      <c r="AA1619" t="s">
        <v>38</v>
      </c>
      <c r="AB1619">
        <v>31</v>
      </c>
      <c r="AC1619" t="s">
        <v>39</v>
      </c>
      <c r="AD1619">
        <v>1</v>
      </c>
      <c r="AE1619">
        <f t="shared" si="436"/>
        <v>84.472459848343831</v>
      </c>
      <c r="AF1619" t="str">
        <f t="shared" si="453"/>
        <v>UR84.4724598483438</v>
      </c>
      <c r="AH1619">
        <f>COUNTIF($AE$49:AE4570,AE1619)</f>
        <v>3</v>
      </c>
      <c r="AI1619" s="6">
        <f t="shared" si="437"/>
        <v>1.5</v>
      </c>
      <c r="AJ1619" s="7">
        <f t="shared" si="438"/>
        <v>10.333333333333334</v>
      </c>
      <c r="AK1619" s="7">
        <f t="shared" si="439"/>
        <v>1</v>
      </c>
      <c r="AL1619" s="7">
        <f t="shared" si="440"/>
        <v>15.5</v>
      </c>
      <c r="AM1619" s="7">
        <f t="shared" si="441"/>
        <v>0.6</v>
      </c>
      <c r="AN1619" s="7">
        <f t="shared" si="442"/>
        <v>6.2</v>
      </c>
      <c r="AO1619" s="7">
        <f t="shared" si="443"/>
        <v>0.42857142857142855</v>
      </c>
      <c r="AP1619" s="8">
        <f t="shared" si="444"/>
        <v>4.4285714285714288</v>
      </c>
      <c r="AQ1619" t="b">
        <f t="shared" si="445"/>
        <v>0</v>
      </c>
      <c r="AR1619" t="b">
        <f t="shared" si="446"/>
        <v>0</v>
      </c>
      <c r="AS1619" t="b">
        <f t="shared" si="447"/>
        <v>1</v>
      </c>
      <c r="AT1619" t="b">
        <f t="shared" si="448"/>
        <v>0</v>
      </c>
      <c r="AU1619" t="b">
        <f t="shared" si="449"/>
        <v>0</v>
      </c>
      <c r="AV1619" t="b">
        <f t="shared" si="450"/>
        <v>0</v>
      </c>
      <c r="AW1619" t="b">
        <f t="shared" si="451"/>
        <v>0</v>
      </c>
      <c r="AX1619" t="b">
        <f t="shared" si="452"/>
        <v>0</v>
      </c>
    </row>
    <row r="1620" spans="20:50" hidden="1">
      <c r="T1620" t="s">
        <v>35</v>
      </c>
      <c r="U1620" t="s">
        <v>61</v>
      </c>
      <c r="V1620" t="s">
        <v>0</v>
      </c>
      <c r="W1620" t="s">
        <v>142</v>
      </c>
      <c r="X1620" t="s">
        <v>1346</v>
      </c>
      <c r="Y1620" t="s">
        <v>37</v>
      </c>
      <c r="Z1620">
        <v>3</v>
      </c>
      <c r="AA1620" t="s">
        <v>38</v>
      </c>
      <c r="AB1620">
        <v>31</v>
      </c>
      <c r="AC1620" t="s">
        <v>39</v>
      </c>
      <c r="AD1620">
        <v>1</v>
      </c>
      <c r="AE1620">
        <f t="shared" si="436"/>
        <v>84.472459848343831</v>
      </c>
      <c r="AF1620" t="str">
        <f t="shared" si="453"/>
        <v>UR84.4724598483438</v>
      </c>
      <c r="AG1620" t="str">
        <f>U1620&amp;AE1620</f>
        <v>UR84.4724598483438</v>
      </c>
      <c r="AH1620">
        <f>COUNTIF($AG$49:AG4571,AG1620)</f>
        <v>1</v>
      </c>
      <c r="AI1620" s="6">
        <f t="shared" si="437"/>
        <v>1.5</v>
      </c>
      <c r="AJ1620" s="7">
        <f t="shared" si="438"/>
        <v>10.333333333333334</v>
      </c>
      <c r="AK1620" s="7">
        <f t="shared" si="439"/>
        <v>1</v>
      </c>
      <c r="AL1620" s="7">
        <f t="shared" si="440"/>
        <v>15.5</v>
      </c>
      <c r="AM1620" s="7">
        <f t="shared" si="441"/>
        <v>0.6</v>
      </c>
      <c r="AN1620" s="7">
        <f t="shared" si="442"/>
        <v>6.2</v>
      </c>
      <c r="AO1620" s="7">
        <f t="shared" si="443"/>
        <v>0.42857142857142855</v>
      </c>
      <c r="AP1620" s="8">
        <f t="shared" si="444"/>
        <v>4.4285714285714288</v>
      </c>
      <c r="AQ1620" t="b">
        <f t="shared" si="445"/>
        <v>0</v>
      </c>
      <c r="AR1620" t="b">
        <f t="shared" si="446"/>
        <v>0</v>
      </c>
      <c r="AS1620" t="b">
        <f t="shared" si="447"/>
        <v>1</v>
      </c>
      <c r="AT1620" t="b">
        <f t="shared" si="448"/>
        <v>0</v>
      </c>
      <c r="AU1620" t="b">
        <f t="shared" si="449"/>
        <v>0</v>
      </c>
      <c r="AV1620" t="b">
        <f t="shared" si="450"/>
        <v>0</v>
      </c>
      <c r="AW1620" t="b">
        <f t="shared" si="451"/>
        <v>0</v>
      </c>
      <c r="AX1620" t="b">
        <f t="shared" si="452"/>
        <v>0</v>
      </c>
    </row>
    <row r="1621" spans="20:50" hidden="1">
      <c r="T1621" t="s">
        <v>53</v>
      </c>
      <c r="U1621" t="s">
        <v>61</v>
      </c>
      <c r="V1621">
        <v>153</v>
      </c>
      <c r="W1621" t="s">
        <v>142</v>
      </c>
      <c r="X1621" t="s">
        <v>1347</v>
      </c>
      <c r="Y1621" t="s">
        <v>37</v>
      </c>
      <c r="Z1621">
        <v>3</v>
      </c>
      <c r="AA1621" t="s">
        <v>38</v>
      </c>
      <c r="AB1621">
        <v>32</v>
      </c>
      <c r="AC1621" t="s">
        <v>39</v>
      </c>
      <c r="AD1621">
        <v>1</v>
      </c>
      <c r="AE1621">
        <f t="shared" si="436"/>
        <v>84.644174957144813</v>
      </c>
      <c r="AF1621" t="str">
        <f t="shared" si="453"/>
        <v>UR84.6441749571448</v>
      </c>
      <c r="AH1621">
        <f>COUNTIF($AE$49:AE4572,AE1621)</f>
        <v>3</v>
      </c>
      <c r="AI1621" s="6">
        <f t="shared" si="437"/>
        <v>1.5</v>
      </c>
      <c r="AJ1621" s="7">
        <f t="shared" si="438"/>
        <v>10.666666666666666</v>
      </c>
      <c r="AK1621" s="7">
        <f t="shared" si="439"/>
        <v>1</v>
      </c>
      <c r="AL1621" s="7">
        <f t="shared" si="440"/>
        <v>16</v>
      </c>
      <c r="AM1621" s="7">
        <f t="shared" si="441"/>
        <v>0.6</v>
      </c>
      <c r="AN1621" s="7">
        <f t="shared" si="442"/>
        <v>6.4</v>
      </c>
      <c r="AO1621" s="7">
        <f t="shared" si="443"/>
        <v>0.42857142857142855</v>
      </c>
      <c r="AP1621" s="8">
        <f t="shared" si="444"/>
        <v>4.5714285714285712</v>
      </c>
      <c r="AQ1621" t="b">
        <f t="shared" si="445"/>
        <v>0</v>
      </c>
      <c r="AR1621" t="b">
        <f t="shared" si="446"/>
        <v>0</v>
      </c>
      <c r="AS1621" t="b">
        <f t="shared" si="447"/>
        <v>1</v>
      </c>
      <c r="AT1621" t="b">
        <f t="shared" si="448"/>
        <v>1</v>
      </c>
      <c r="AU1621" t="b">
        <f t="shared" si="449"/>
        <v>0</v>
      </c>
      <c r="AV1621" t="b">
        <f t="shared" si="450"/>
        <v>0</v>
      </c>
      <c r="AW1621" t="b">
        <f t="shared" si="451"/>
        <v>0</v>
      </c>
      <c r="AX1621" t="b">
        <f t="shared" si="452"/>
        <v>0</v>
      </c>
    </row>
    <row r="1622" spans="20:50" hidden="1">
      <c r="T1622" t="s">
        <v>53</v>
      </c>
      <c r="U1622" t="s">
        <v>61</v>
      </c>
      <c r="V1622">
        <v>154</v>
      </c>
      <c r="W1622" t="s">
        <v>142</v>
      </c>
      <c r="X1622" t="s">
        <v>1348</v>
      </c>
      <c r="Y1622" t="s">
        <v>37</v>
      </c>
      <c r="Z1622">
        <v>3</v>
      </c>
      <c r="AA1622" t="s">
        <v>38</v>
      </c>
      <c r="AB1622">
        <v>34</v>
      </c>
      <c r="AC1622" t="s">
        <v>39</v>
      </c>
      <c r="AD1622">
        <v>1</v>
      </c>
      <c r="AE1622">
        <f t="shared" si="436"/>
        <v>84.957548930829091</v>
      </c>
      <c r="AF1622" t="str">
        <f t="shared" si="453"/>
        <v>UR84.9575489308291</v>
      </c>
      <c r="AH1622">
        <f>COUNTIF($AE$49:AE4573,AE1622)</f>
        <v>2</v>
      </c>
      <c r="AI1622" s="6">
        <f t="shared" si="437"/>
        <v>1.5</v>
      </c>
      <c r="AJ1622" s="7">
        <f t="shared" si="438"/>
        <v>11.333333333333334</v>
      </c>
      <c r="AK1622" s="7">
        <f t="shared" si="439"/>
        <v>1</v>
      </c>
      <c r="AL1622" s="7">
        <f t="shared" si="440"/>
        <v>17</v>
      </c>
      <c r="AM1622" s="7">
        <f t="shared" si="441"/>
        <v>0.6</v>
      </c>
      <c r="AN1622" s="7">
        <f t="shared" si="442"/>
        <v>6.8</v>
      </c>
      <c r="AO1622" s="7">
        <f t="shared" si="443"/>
        <v>0.42857142857142855</v>
      </c>
      <c r="AP1622" s="8">
        <f t="shared" si="444"/>
        <v>4.8571428571428568</v>
      </c>
      <c r="AQ1622" t="b">
        <f t="shared" si="445"/>
        <v>0</v>
      </c>
      <c r="AR1622" t="b">
        <f t="shared" si="446"/>
        <v>0</v>
      </c>
      <c r="AS1622" t="b">
        <f t="shared" si="447"/>
        <v>1</v>
      </c>
      <c r="AT1622" t="b">
        <f t="shared" si="448"/>
        <v>1</v>
      </c>
      <c r="AU1622" t="b">
        <f t="shared" si="449"/>
        <v>0</v>
      </c>
      <c r="AV1622" t="b">
        <f t="shared" si="450"/>
        <v>0</v>
      </c>
      <c r="AW1622" t="b">
        <f t="shared" si="451"/>
        <v>0</v>
      </c>
      <c r="AX1622" t="b">
        <f t="shared" si="452"/>
        <v>0</v>
      </c>
    </row>
    <row r="1623" spans="20:50" hidden="1">
      <c r="T1623" t="s">
        <v>53</v>
      </c>
      <c r="U1623" t="s">
        <v>61</v>
      </c>
      <c r="V1623">
        <v>155</v>
      </c>
      <c r="W1623" t="s">
        <v>142</v>
      </c>
      <c r="X1623" t="s">
        <v>1349</v>
      </c>
      <c r="Y1623" t="s">
        <v>37</v>
      </c>
      <c r="Z1623">
        <v>4</v>
      </c>
      <c r="AA1623" t="s">
        <v>38</v>
      </c>
      <c r="AB1623">
        <v>1</v>
      </c>
      <c r="AC1623" t="s">
        <v>39</v>
      </c>
      <c r="AD1623">
        <v>1</v>
      </c>
      <c r="AE1623">
        <f t="shared" si="436"/>
        <v>14.036243467926479</v>
      </c>
      <c r="AF1623" t="str">
        <f t="shared" si="453"/>
        <v>UR14.0362434679265</v>
      </c>
      <c r="AH1623">
        <f>COUNTIF($AE$49:AE4574,AE1623)</f>
        <v>19</v>
      </c>
      <c r="AI1623" s="6">
        <f t="shared" si="437"/>
        <v>2</v>
      </c>
      <c r="AJ1623" s="7">
        <f t="shared" si="438"/>
        <v>0.33333333333333331</v>
      </c>
      <c r="AK1623" s="7">
        <f t="shared" si="439"/>
        <v>1.3333333333333333</v>
      </c>
      <c r="AL1623" s="7">
        <f t="shared" si="440"/>
        <v>0.5</v>
      </c>
      <c r="AM1623" s="7">
        <f t="shared" si="441"/>
        <v>0.8</v>
      </c>
      <c r="AN1623" s="7">
        <f t="shared" si="442"/>
        <v>0.2</v>
      </c>
      <c r="AO1623" s="7">
        <f t="shared" si="443"/>
        <v>0.5714285714285714</v>
      </c>
      <c r="AP1623" s="8">
        <f t="shared" si="444"/>
        <v>0.14285714285714285</v>
      </c>
      <c r="AQ1623" t="b">
        <f t="shared" si="445"/>
        <v>1</v>
      </c>
      <c r="AR1623" t="b">
        <f t="shared" si="446"/>
        <v>0</v>
      </c>
      <c r="AS1623" t="b">
        <f t="shared" si="447"/>
        <v>0</v>
      </c>
      <c r="AT1623" t="b">
        <f t="shared" si="448"/>
        <v>0</v>
      </c>
      <c r="AU1623" t="b">
        <f t="shared" si="449"/>
        <v>0</v>
      </c>
      <c r="AV1623" t="b">
        <f t="shared" si="450"/>
        <v>0</v>
      </c>
      <c r="AW1623" t="b">
        <f t="shared" si="451"/>
        <v>0</v>
      </c>
      <c r="AX1623" t="b">
        <f t="shared" si="452"/>
        <v>0</v>
      </c>
    </row>
    <row r="1624" spans="20:50" hidden="1">
      <c r="T1624" t="s">
        <v>53</v>
      </c>
      <c r="U1624" t="s">
        <v>61</v>
      </c>
      <c r="V1624">
        <v>156</v>
      </c>
      <c r="W1624" t="s">
        <v>142</v>
      </c>
      <c r="X1624" t="s">
        <v>1350</v>
      </c>
      <c r="Y1624" t="s">
        <v>37</v>
      </c>
      <c r="Z1624">
        <v>4</v>
      </c>
      <c r="AA1624" t="s">
        <v>38</v>
      </c>
      <c r="AB1624">
        <v>1</v>
      </c>
      <c r="AC1624" t="s">
        <v>39</v>
      </c>
      <c r="AD1624">
        <v>2</v>
      </c>
      <c r="AE1624">
        <f t="shared" si="436"/>
        <v>14.036243467926479</v>
      </c>
      <c r="AF1624" t="str">
        <f t="shared" si="453"/>
        <v>UR14.0362434679265</v>
      </c>
      <c r="AH1624">
        <f>COUNTIF($AE$49:AE4575,AE1624)</f>
        <v>19</v>
      </c>
      <c r="AI1624" s="6">
        <f t="shared" si="437"/>
        <v>2</v>
      </c>
      <c r="AJ1624" s="7">
        <f t="shared" si="438"/>
        <v>0.33333333333333331</v>
      </c>
      <c r="AK1624" s="7">
        <f t="shared" si="439"/>
        <v>1.3333333333333333</v>
      </c>
      <c r="AL1624" s="7">
        <f t="shared" si="440"/>
        <v>0.5</v>
      </c>
      <c r="AM1624" s="7">
        <f t="shared" si="441"/>
        <v>0.8</v>
      </c>
      <c r="AN1624" s="7">
        <f t="shared" si="442"/>
        <v>0.2</v>
      </c>
      <c r="AO1624" s="7">
        <f t="shared" si="443"/>
        <v>0.5714285714285714</v>
      </c>
      <c r="AP1624" s="8">
        <f t="shared" si="444"/>
        <v>0.14285714285714285</v>
      </c>
      <c r="AQ1624" t="b">
        <f t="shared" si="445"/>
        <v>1</v>
      </c>
      <c r="AR1624" t="b">
        <f t="shared" si="446"/>
        <v>0</v>
      </c>
      <c r="AS1624" t="b">
        <f t="shared" si="447"/>
        <v>0</v>
      </c>
      <c r="AT1624" t="b">
        <f t="shared" si="448"/>
        <v>0</v>
      </c>
      <c r="AU1624" t="b">
        <f t="shared" si="449"/>
        <v>0</v>
      </c>
      <c r="AV1624" t="b">
        <f t="shared" si="450"/>
        <v>0</v>
      </c>
      <c r="AW1624" t="b">
        <f t="shared" si="451"/>
        <v>0</v>
      </c>
      <c r="AX1624" t="b">
        <f t="shared" si="452"/>
        <v>0</v>
      </c>
    </row>
    <row r="1625" spans="20:50" hidden="1">
      <c r="T1625" t="s">
        <v>53</v>
      </c>
      <c r="U1625" t="s">
        <v>61</v>
      </c>
      <c r="V1625">
        <v>157</v>
      </c>
      <c r="W1625" t="s">
        <v>142</v>
      </c>
      <c r="X1625" t="s">
        <v>1351</v>
      </c>
      <c r="Y1625" t="s">
        <v>37</v>
      </c>
      <c r="Z1625">
        <v>4</v>
      </c>
      <c r="AA1625" t="s">
        <v>38</v>
      </c>
      <c r="AB1625">
        <v>1</v>
      </c>
      <c r="AC1625" t="s">
        <v>39</v>
      </c>
      <c r="AD1625">
        <v>3</v>
      </c>
      <c r="AE1625">
        <f t="shared" si="436"/>
        <v>14.036243467926479</v>
      </c>
      <c r="AF1625" t="str">
        <f t="shared" si="453"/>
        <v>UR14.0362434679265</v>
      </c>
      <c r="AH1625">
        <f>COUNTIF($AE$49:AE4576,AE1625)</f>
        <v>19</v>
      </c>
      <c r="AI1625" s="6">
        <f t="shared" si="437"/>
        <v>2</v>
      </c>
      <c r="AJ1625" s="7">
        <f t="shared" si="438"/>
        <v>0.33333333333333331</v>
      </c>
      <c r="AK1625" s="7">
        <f t="shared" si="439"/>
        <v>1.3333333333333333</v>
      </c>
      <c r="AL1625" s="7">
        <f t="shared" si="440"/>
        <v>0.5</v>
      </c>
      <c r="AM1625" s="7">
        <f t="shared" si="441"/>
        <v>0.8</v>
      </c>
      <c r="AN1625" s="7">
        <f t="shared" si="442"/>
        <v>0.2</v>
      </c>
      <c r="AO1625" s="7">
        <f t="shared" si="443"/>
        <v>0.5714285714285714</v>
      </c>
      <c r="AP1625" s="8">
        <f t="shared" si="444"/>
        <v>0.14285714285714285</v>
      </c>
      <c r="AQ1625" t="b">
        <f t="shared" si="445"/>
        <v>1</v>
      </c>
      <c r="AR1625" t="b">
        <f t="shared" si="446"/>
        <v>0</v>
      </c>
      <c r="AS1625" t="b">
        <f t="shared" si="447"/>
        <v>0</v>
      </c>
      <c r="AT1625" t="b">
        <f t="shared" si="448"/>
        <v>0</v>
      </c>
      <c r="AU1625" t="b">
        <f t="shared" si="449"/>
        <v>0</v>
      </c>
      <c r="AV1625" t="b">
        <f t="shared" si="450"/>
        <v>0</v>
      </c>
      <c r="AW1625" t="b">
        <f t="shared" si="451"/>
        <v>0</v>
      </c>
      <c r="AX1625" t="b">
        <f t="shared" si="452"/>
        <v>0</v>
      </c>
    </row>
    <row r="1626" spans="20:50" hidden="1">
      <c r="T1626" t="s">
        <v>35</v>
      </c>
      <c r="U1626" t="s">
        <v>61</v>
      </c>
      <c r="V1626" t="s">
        <v>0</v>
      </c>
      <c r="W1626" t="s">
        <v>142</v>
      </c>
      <c r="X1626" t="s">
        <v>1351</v>
      </c>
      <c r="Y1626" t="s">
        <v>37</v>
      </c>
      <c r="Z1626">
        <v>4</v>
      </c>
      <c r="AA1626" t="s">
        <v>38</v>
      </c>
      <c r="AB1626">
        <v>1</v>
      </c>
      <c r="AC1626" t="s">
        <v>39</v>
      </c>
      <c r="AD1626">
        <v>3</v>
      </c>
      <c r="AE1626">
        <f t="shared" si="436"/>
        <v>14.036243467926479</v>
      </c>
      <c r="AF1626" t="str">
        <f t="shared" si="453"/>
        <v>UR14.0362434679265</v>
      </c>
      <c r="AG1626" t="str">
        <f>U1626&amp;AE1626</f>
        <v>UR14.0362434679265</v>
      </c>
      <c r="AH1626">
        <f>COUNTIF($AG$49:AG4577,AG1626)</f>
        <v>1</v>
      </c>
      <c r="AI1626" s="6">
        <f t="shared" si="437"/>
        <v>2</v>
      </c>
      <c r="AJ1626" s="7">
        <f t="shared" si="438"/>
        <v>0.33333333333333331</v>
      </c>
      <c r="AK1626" s="7">
        <f t="shared" si="439"/>
        <v>1.3333333333333333</v>
      </c>
      <c r="AL1626" s="7">
        <f t="shared" si="440"/>
        <v>0.5</v>
      </c>
      <c r="AM1626" s="7">
        <f t="shared" si="441"/>
        <v>0.8</v>
      </c>
      <c r="AN1626" s="7">
        <f t="shared" si="442"/>
        <v>0.2</v>
      </c>
      <c r="AO1626" s="7">
        <f t="shared" si="443"/>
        <v>0.5714285714285714</v>
      </c>
      <c r="AP1626" s="8">
        <f t="shared" si="444"/>
        <v>0.14285714285714285</v>
      </c>
      <c r="AQ1626" t="b">
        <f t="shared" si="445"/>
        <v>1</v>
      </c>
      <c r="AR1626" t="b">
        <f t="shared" si="446"/>
        <v>0</v>
      </c>
      <c r="AS1626" t="b">
        <f t="shared" si="447"/>
        <v>0</v>
      </c>
      <c r="AT1626" t="b">
        <f t="shared" si="448"/>
        <v>0</v>
      </c>
      <c r="AU1626" t="b">
        <f t="shared" si="449"/>
        <v>0</v>
      </c>
      <c r="AV1626" t="b">
        <f t="shared" si="450"/>
        <v>0</v>
      </c>
      <c r="AW1626" t="b">
        <f t="shared" si="451"/>
        <v>0</v>
      </c>
      <c r="AX1626" t="b">
        <f t="shared" si="452"/>
        <v>0</v>
      </c>
    </row>
    <row r="1627" spans="20:50" hidden="1">
      <c r="T1627" t="s">
        <v>53</v>
      </c>
      <c r="U1627" t="s">
        <v>61</v>
      </c>
      <c r="V1627">
        <v>158</v>
      </c>
      <c r="W1627" t="s">
        <v>142</v>
      </c>
      <c r="X1627" t="s">
        <v>1352</v>
      </c>
      <c r="Y1627" t="s">
        <v>37</v>
      </c>
      <c r="Z1627">
        <v>4</v>
      </c>
      <c r="AA1627" t="s">
        <v>38</v>
      </c>
      <c r="AB1627">
        <v>3</v>
      </c>
      <c r="AC1627" t="s">
        <v>39</v>
      </c>
      <c r="AD1627">
        <v>1</v>
      </c>
      <c r="AE1627">
        <f t="shared" si="436"/>
        <v>36.86989764584402</v>
      </c>
      <c r="AF1627" t="str">
        <f t="shared" si="453"/>
        <v>UR36.869897645844</v>
      </c>
      <c r="AH1627">
        <f>COUNTIF($AE$49:AE4578,AE1627)</f>
        <v>13</v>
      </c>
      <c r="AI1627" s="6">
        <f t="shared" si="437"/>
        <v>2</v>
      </c>
      <c r="AJ1627" s="7">
        <f t="shared" si="438"/>
        <v>1</v>
      </c>
      <c r="AK1627" s="7">
        <f t="shared" si="439"/>
        <v>1.3333333333333333</v>
      </c>
      <c r="AL1627" s="7">
        <f t="shared" si="440"/>
        <v>1.5</v>
      </c>
      <c r="AM1627" s="7">
        <f t="shared" si="441"/>
        <v>0.8</v>
      </c>
      <c r="AN1627" s="7">
        <f t="shared" si="442"/>
        <v>0.6</v>
      </c>
      <c r="AO1627" s="7">
        <f t="shared" si="443"/>
        <v>0.5714285714285714</v>
      </c>
      <c r="AP1627" s="8">
        <f t="shared" si="444"/>
        <v>0.42857142857142855</v>
      </c>
      <c r="AQ1627" t="b">
        <f t="shared" si="445"/>
        <v>1</v>
      </c>
      <c r="AR1627" t="b">
        <f t="shared" si="446"/>
        <v>1</v>
      </c>
      <c r="AS1627" t="b">
        <f t="shared" si="447"/>
        <v>0</v>
      </c>
      <c r="AT1627" t="b">
        <f t="shared" si="448"/>
        <v>0</v>
      </c>
      <c r="AU1627" t="b">
        <f t="shared" si="449"/>
        <v>0</v>
      </c>
      <c r="AV1627" t="b">
        <f t="shared" si="450"/>
        <v>0</v>
      </c>
      <c r="AW1627" t="b">
        <f t="shared" si="451"/>
        <v>0</v>
      </c>
      <c r="AX1627" t="b">
        <f t="shared" si="452"/>
        <v>0</v>
      </c>
    </row>
    <row r="1628" spans="20:50" hidden="1">
      <c r="T1628" t="s">
        <v>35</v>
      </c>
      <c r="U1628" t="s">
        <v>61</v>
      </c>
      <c r="V1628" t="s">
        <v>0</v>
      </c>
      <c r="W1628" t="s">
        <v>142</v>
      </c>
      <c r="X1628" t="s">
        <v>1352</v>
      </c>
      <c r="Y1628" t="s">
        <v>37</v>
      </c>
      <c r="Z1628">
        <v>4</v>
      </c>
      <c r="AA1628" t="s">
        <v>38</v>
      </c>
      <c r="AB1628">
        <v>3</v>
      </c>
      <c r="AC1628" t="s">
        <v>39</v>
      </c>
      <c r="AD1628">
        <v>1</v>
      </c>
      <c r="AE1628">
        <f t="shared" si="436"/>
        <v>36.86989764584402</v>
      </c>
      <c r="AF1628" t="str">
        <f t="shared" si="453"/>
        <v>UR36.869897645844</v>
      </c>
      <c r="AG1628" t="str">
        <f>U1628&amp;AE1628</f>
        <v>UR36.869897645844</v>
      </c>
      <c r="AH1628">
        <f>COUNTIF($AG$49:AG4579,AG1628)</f>
        <v>1</v>
      </c>
      <c r="AI1628" s="6">
        <f t="shared" si="437"/>
        <v>2</v>
      </c>
      <c r="AJ1628" s="7">
        <f t="shared" si="438"/>
        <v>1</v>
      </c>
      <c r="AK1628" s="7">
        <f t="shared" si="439"/>
        <v>1.3333333333333333</v>
      </c>
      <c r="AL1628" s="7">
        <f t="shared" si="440"/>
        <v>1.5</v>
      </c>
      <c r="AM1628" s="7">
        <f t="shared" si="441"/>
        <v>0.8</v>
      </c>
      <c r="AN1628" s="7">
        <f t="shared" si="442"/>
        <v>0.6</v>
      </c>
      <c r="AO1628" s="7">
        <f t="shared" si="443"/>
        <v>0.5714285714285714</v>
      </c>
      <c r="AP1628" s="8">
        <f t="shared" si="444"/>
        <v>0.42857142857142855</v>
      </c>
      <c r="AQ1628" t="b">
        <f t="shared" si="445"/>
        <v>1</v>
      </c>
      <c r="AR1628" t="b">
        <f t="shared" si="446"/>
        <v>1</v>
      </c>
      <c r="AS1628" t="b">
        <f t="shared" si="447"/>
        <v>0</v>
      </c>
      <c r="AT1628" t="b">
        <f t="shared" si="448"/>
        <v>0</v>
      </c>
      <c r="AU1628" t="b">
        <f t="shared" si="449"/>
        <v>0</v>
      </c>
      <c r="AV1628" t="b">
        <f t="shared" si="450"/>
        <v>0</v>
      </c>
      <c r="AW1628" t="b">
        <f t="shared" si="451"/>
        <v>0</v>
      </c>
      <c r="AX1628" t="b">
        <f t="shared" si="452"/>
        <v>0</v>
      </c>
    </row>
    <row r="1629" spans="20:50" hidden="1">
      <c r="T1629" t="s">
        <v>53</v>
      </c>
      <c r="U1629" t="s">
        <v>61</v>
      </c>
      <c r="V1629">
        <v>159</v>
      </c>
      <c r="W1629" t="s">
        <v>142</v>
      </c>
      <c r="X1629" t="s">
        <v>1353</v>
      </c>
      <c r="Y1629" t="s">
        <v>37</v>
      </c>
      <c r="Z1629">
        <v>4</v>
      </c>
      <c r="AA1629" t="s">
        <v>38</v>
      </c>
      <c r="AB1629">
        <v>5</v>
      </c>
      <c r="AC1629" t="s">
        <v>39</v>
      </c>
      <c r="AD1629">
        <v>1</v>
      </c>
      <c r="AE1629">
        <f t="shared" si="436"/>
        <v>51.340191745909912</v>
      </c>
      <c r="AF1629" t="str">
        <f t="shared" si="453"/>
        <v>UR51.3401917459099</v>
      </c>
      <c r="AH1629">
        <f>COUNTIF($AE$49:AE4580,AE1629)</f>
        <v>11</v>
      </c>
      <c r="AI1629" s="6">
        <f t="shared" si="437"/>
        <v>2</v>
      </c>
      <c r="AJ1629" s="7">
        <f t="shared" si="438"/>
        <v>1.6666666666666667</v>
      </c>
      <c r="AK1629" s="7">
        <f t="shared" si="439"/>
        <v>1.3333333333333333</v>
      </c>
      <c r="AL1629" s="7">
        <f t="shared" si="440"/>
        <v>2.5</v>
      </c>
      <c r="AM1629" s="7">
        <f t="shared" si="441"/>
        <v>0.8</v>
      </c>
      <c r="AN1629" s="7">
        <f t="shared" si="442"/>
        <v>1</v>
      </c>
      <c r="AO1629" s="7">
        <f t="shared" si="443"/>
        <v>0.5714285714285714</v>
      </c>
      <c r="AP1629" s="8">
        <f t="shared" si="444"/>
        <v>0.7142857142857143</v>
      </c>
      <c r="AQ1629" t="b">
        <f t="shared" si="445"/>
        <v>1</v>
      </c>
      <c r="AR1629" t="b">
        <f t="shared" si="446"/>
        <v>0</v>
      </c>
      <c r="AS1629" t="b">
        <f t="shared" si="447"/>
        <v>0</v>
      </c>
      <c r="AT1629" t="b">
        <f t="shared" si="448"/>
        <v>0</v>
      </c>
      <c r="AU1629" t="b">
        <f t="shared" si="449"/>
        <v>0</v>
      </c>
      <c r="AV1629" t="b">
        <f t="shared" si="450"/>
        <v>1</v>
      </c>
      <c r="AW1629" t="b">
        <f t="shared" si="451"/>
        <v>0</v>
      </c>
      <c r="AX1629" t="b">
        <f t="shared" si="452"/>
        <v>0</v>
      </c>
    </row>
    <row r="1630" spans="20:50" hidden="1">
      <c r="T1630" t="s">
        <v>53</v>
      </c>
      <c r="U1630" t="s">
        <v>61</v>
      </c>
      <c r="V1630">
        <v>160</v>
      </c>
      <c r="W1630" t="s">
        <v>142</v>
      </c>
      <c r="X1630" t="s">
        <v>1354</v>
      </c>
      <c r="Y1630" t="s">
        <v>37</v>
      </c>
      <c r="Z1630">
        <v>4</v>
      </c>
      <c r="AA1630" t="s">
        <v>38</v>
      </c>
      <c r="AB1630">
        <v>5</v>
      </c>
      <c r="AC1630" t="s">
        <v>39</v>
      </c>
      <c r="AD1630">
        <v>2</v>
      </c>
      <c r="AE1630">
        <f t="shared" si="436"/>
        <v>51.340191745909912</v>
      </c>
      <c r="AF1630" t="str">
        <f t="shared" si="453"/>
        <v>UR51.3401917459099</v>
      </c>
      <c r="AH1630">
        <f>COUNTIF($AE$49:AE4581,AE1630)</f>
        <v>11</v>
      </c>
      <c r="AI1630" s="6">
        <f t="shared" si="437"/>
        <v>2</v>
      </c>
      <c r="AJ1630" s="7">
        <f t="shared" si="438"/>
        <v>1.6666666666666667</v>
      </c>
      <c r="AK1630" s="7">
        <f t="shared" si="439"/>
        <v>1.3333333333333333</v>
      </c>
      <c r="AL1630" s="7">
        <f t="shared" si="440"/>
        <v>2.5</v>
      </c>
      <c r="AM1630" s="7">
        <f t="shared" si="441"/>
        <v>0.8</v>
      </c>
      <c r="AN1630" s="7">
        <f t="shared" si="442"/>
        <v>1</v>
      </c>
      <c r="AO1630" s="7">
        <f t="shared" si="443"/>
        <v>0.5714285714285714</v>
      </c>
      <c r="AP1630" s="8">
        <f t="shared" si="444"/>
        <v>0.7142857142857143</v>
      </c>
      <c r="AQ1630" t="b">
        <f t="shared" si="445"/>
        <v>1</v>
      </c>
      <c r="AR1630" t="b">
        <f t="shared" si="446"/>
        <v>0</v>
      </c>
      <c r="AS1630" t="b">
        <f t="shared" si="447"/>
        <v>0</v>
      </c>
      <c r="AT1630" t="b">
        <f t="shared" si="448"/>
        <v>0</v>
      </c>
      <c r="AU1630" t="b">
        <f t="shared" si="449"/>
        <v>0</v>
      </c>
      <c r="AV1630" t="b">
        <f t="shared" si="450"/>
        <v>1</v>
      </c>
      <c r="AW1630" t="b">
        <f t="shared" si="451"/>
        <v>0</v>
      </c>
      <c r="AX1630" t="b">
        <f t="shared" si="452"/>
        <v>0</v>
      </c>
    </row>
    <row r="1631" spans="20:50" hidden="1">
      <c r="T1631" t="s">
        <v>53</v>
      </c>
      <c r="U1631" t="s">
        <v>61</v>
      </c>
      <c r="V1631">
        <v>161</v>
      </c>
      <c r="W1631" t="s">
        <v>142</v>
      </c>
      <c r="X1631" t="s">
        <v>1355</v>
      </c>
      <c r="Y1631" t="s">
        <v>37</v>
      </c>
      <c r="Z1631">
        <v>4</v>
      </c>
      <c r="AA1631" t="s">
        <v>38</v>
      </c>
      <c r="AB1631">
        <v>5</v>
      </c>
      <c r="AC1631" t="s">
        <v>39</v>
      </c>
      <c r="AD1631">
        <v>3</v>
      </c>
      <c r="AE1631">
        <f t="shared" si="436"/>
        <v>51.340191745909912</v>
      </c>
      <c r="AF1631" t="str">
        <f t="shared" si="453"/>
        <v>UR51.3401917459099</v>
      </c>
      <c r="AH1631">
        <f>COUNTIF($AE$49:AE4582,AE1631)</f>
        <v>11</v>
      </c>
      <c r="AI1631" s="6">
        <f t="shared" si="437"/>
        <v>2</v>
      </c>
      <c r="AJ1631" s="7">
        <f t="shared" si="438"/>
        <v>1.6666666666666667</v>
      </c>
      <c r="AK1631" s="7">
        <f t="shared" si="439"/>
        <v>1.3333333333333333</v>
      </c>
      <c r="AL1631" s="7">
        <f t="shared" si="440"/>
        <v>2.5</v>
      </c>
      <c r="AM1631" s="7">
        <f t="shared" si="441"/>
        <v>0.8</v>
      </c>
      <c r="AN1631" s="7">
        <f t="shared" si="442"/>
        <v>1</v>
      </c>
      <c r="AO1631" s="7">
        <f t="shared" si="443"/>
        <v>0.5714285714285714</v>
      </c>
      <c r="AP1631" s="8">
        <f t="shared" si="444"/>
        <v>0.7142857142857143</v>
      </c>
      <c r="AQ1631" t="b">
        <f t="shared" si="445"/>
        <v>1</v>
      </c>
      <c r="AR1631" t="b">
        <f t="shared" si="446"/>
        <v>0</v>
      </c>
      <c r="AS1631" t="b">
        <f t="shared" si="447"/>
        <v>0</v>
      </c>
      <c r="AT1631" t="b">
        <f t="shared" si="448"/>
        <v>0</v>
      </c>
      <c r="AU1631" t="b">
        <f t="shared" si="449"/>
        <v>0</v>
      </c>
      <c r="AV1631" t="b">
        <f t="shared" si="450"/>
        <v>1</v>
      </c>
      <c r="AW1631" t="b">
        <f t="shared" si="451"/>
        <v>0</v>
      </c>
      <c r="AX1631" t="b">
        <f t="shared" si="452"/>
        <v>0</v>
      </c>
    </row>
    <row r="1632" spans="20:50" hidden="1">
      <c r="T1632" t="s">
        <v>53</v>
      </c>
      <c r="U1632" t="s">
        <v>61</v>
      </c>
      <c r="V1632">
        <v>162</v>
      </c>
      <c r="W1632" t="s">
        <v>142</v>
      </c>
      <c r="X1632" t="s">
        <v>1356</v>
      </c>
      <c r="Y1632" t="s">
        <v>37</v>
      </c>
      <c r="Z1632">
        <v>4</v>
      </c>
      <c r="AA1632" t="s">
        <v>38</v>
      </c>
      <c r="AB1632">
        <v>5</v>
      </c>
      <c r="AC1632" t="s">
        <v>39</v>
      </c>
      <c r="AD1632">
        <v>4</v>
      </c>
      <c r="AE1632">
        <f t="shared" si="436"/>
        <v>51.340191745909912</v>
      </c>
      <c r="AF1632" t="str">
        <f t="shared" si="453"/>
        <v>UR51.3401917459099</v>
      </c>
      <c r="AH1632">
        <f>COUNTIF($AE$49:AE4583,AE1632)</f>
        <v>11</v>
      </c>
      <c r="AI1632" s="6">
        <f t="shared" si="437"/>
        <v>2</v>
      </c>
      <c r="AJ1632" s="7">
        <f t="shared" si="438"/>
        <v>1.6666666666666667</v>
      </c>
      <c r="AK1632" s="7">
        <f t="shared" si="439"/>
        <v>1.3333333333333333</v>
      </c>
      <c r="AL1632" s="7">
        <f t="shared" si="440"/>
        <v>2.5</v>
      </c>
      <c r="AM1632" s="7">
        <f t="shared" si="441"/>
        <v>0.8</v>
      </c>
      <c r="AN1632" s="7">
        <f t="shared" si="442"/>
        <v>1</v>
      </c>
      <c r="AO1632" s="7">
        <f t="shared" si="443"/>
        <v>0.5714285714285714</v>
      </c>
      <c r="AP1632" s="8">
        <f t="shared" si="444"/>
        <v>0.7142857142857143</v>
      </c>
      <c r="AQ1632" t="b">
        <f t="shared" si="445"/>
        <v>1</v>
      </c>
      <c r="AR1632" t="b">
        <f t="shared" si="446"/>
        <v>0</v>
      </c>
      <c r="AS1632" t="b">
        <f t="shared" si="447"/>
        <v>0</v>
      </c>
      <c r="AT1632" t="b">
        <f t="shared" si="448"/>
        <v>0</v>
      </c>
      <c r="AU1632" t="b">
        <f t="shared" si="449"/>
        <v>0</v>
      </c>
      <c r="AV1632" t="b">
        <f t="shared" si="450"/>
        <v>1</v>
      </c>
      <c r="AW1632" t="b">
        <f t="shared" si="451"/>
        <v>0</v>
      </c>
      <c r="AX1632" t="b">
        <f t="shared" si="452"/>
        <v>0</v>
      </c>
    </row>
    <row r="1633" spans="20:50" hidden="1">
      <c r="T1633" t="s">
        <v>53</v>
      </c>
      <c r="U1633" t="s">
        <v>61</v>
      </c>
      <c r="V1633">
        <v>163</v>
      </c>
      <c r="W1633" t="s">
        <v>142</v>
      </c>
      <c r="X1633" t="s">
        <v>1357</v>
      </c>
      <c r="Y1633" t="s">
        <v>37</v>
      </c>
      <c r="Z1633">
        <v>4</v>
      </c>
      <c r="AA1633" t="s">
        <v>38</v>
      </c>
      <c r="AB1633">
        <v>5</v>
      </c>
      <c r="AC1633" t="s">
        <v>39</v>
      </c>
      <c r="AD1633">
        <v>5</v>
      </c>
      <c r="AE1633">
        <f t="shared" si="436"/>
        <v>51.340191745909912</v>
      </c>
      <c r="AF1633" t="str">
        <f t="shared" si="453"/>
        <v>UR51.3401917459099</v>
      </c>
      <c r="AH1633">
        <f>COUNTIF($AE$49:AE4584,AE1633)</f>
        <v>11</v>
      </c>
      <c r="AI1633" s="6">
        <f t="shared" si="437"/>
        <v>2</v>
      </c>
      <c r="AJ1633" s="7">
        <f t="shared" si="438"/>
        <v>1.6666666666666667</v>
      </c>
      <c r="AK1633" s="7">
        <f t="shared" si="439"/>
        <v>1.3333333333333333</v>
      </c>
      <c r="AL1633" s="7">
        <f t="shared" si="440"/>
        <v>2.5</v>
      </c>
      <c r="AM1633" s="7">
        <f t="shared" si="441"/>
        <v>0.8</v>
      </c>
      <c r="AN1633" s="7">
        <f t="shared" si="442"/>
        <v>1</v>
      </c>
      <c r="AO1633" s="7">
        <f t="shared" si="443"/>
        <v>0.5714285714285714</v>
      </c>
      <c r="AP1633" s="8">
        <f t="shared" si="444"/>
        <v>0.7142857142857143</v>
      </c>
      <c r="AQ1633" t="b">
        <f t="shared" si="445"/>
        <v>1</v>
      </c>
      <c r="AR1633" t="b">
        <f t="shared" si="446"/>
        <v>0</v>
      </c>
      <c r="AS1633" t="b">
        <f t="shared" si="447"/>
        <v>0</v>
      </c>
      <c r="AT1633" t="b">
        <f t="shared" si="448"/>
        <v>0</v>
      </c>
      <c r="AU1633" t="b">
        <f t="shared" si="449"/>
        <v>0</v>
      </c>
      <c r="AV1633" t="b">
        <f t="shared" si="450"/>
        <v>1</v>
      </c>
      <c r="AW1633" t="b">
        <f t="shared" si="451"/>
        <v>0</v>
      </c>
      <c r="AX1633" t="b">
        <f t="shared" si="452"/>
        <v>0</v>
      </c>
    </row>
    <row r="1634" spans="20:50" hidden="1">
      <c r="T1634" t="s">
        <v>53</v>
      </c>
      <c r="U1634" t="s">
        <v>61</v>
      </c>
      <c r="V1634">
        <v>164</v>
      </c>
      <c r="W1634" t="s">
        <v>142</v>
      </c>
      <c r="X1634" t="s">
        <v>1358</v>
      </c>
      <c r="Y1634" t="s">
        <v>37</v>
      </c>
      <c r="Z1634">
        <v>4</v>
      </c>
      <c r="AA1634" t="s">
        <v>38</v>
      </c>
      <c r="AB1634">
        <v>5</v>
      </c>
      <c r="AC1634" t="s">
        <v>39</v>
      </c>
      <c r="AD1634">
        <v>6</v>
      </c>
      <c r="AE1634">
        <f t="shared" si="436"/>
        <v>51.340191745909912</v>
      </c>
      <c r="AF1634" t="str">
        <f t="shared" si="453"/>
        <v>UR51.3401917459099</v>
      </c>
      <c r="AH1634">
        <f>COUNTIF($AE$49:AE4585,AE1634)</f>
        <v>11</v>
      </c>
      <c r="AI1634" s="6">
        <f t="shared" si="437"/>
        <v>2</v>
      </c>
      <c r="AJ1634" s="7">
        <f t="shared" si="438"/>
        <v>1.6666666666666667</v>
      </c>
      <c r="AK1634" s="7">
        <f t="shared" si="439"/>
        <v>1.3333333333333333</v>
      </c>
      <c r="AL1634" s="7">
        <f t="shared" si="440"/>
        <v>2.5</v>
      </c>
      <c r="AM1634" s="7">
        <f t="shared" si="441"/>
        <v>0.8</v>
      </c>
      <c r="AN1634" s="7">
        <f t="shared" si="442"/>
        <v>1</v>
      </c>
      <c r="AO1634" s="7">
        <f t="shared" si="443"/>
        <v>0.5714285714285714</v>
      </c>
      <c r="AP1634" s="8">
        <f t="shared" si="444"/>
        <v>0.7142857142857143</v>
      </c>
      <c r="AQ1634" t="b">
        <f t="shared" si="445"/>
        <v>1</v>
      </c>
      <c r="AR1634" t="b">
        <f t="shared" si="446"/>
        <v>0</v>
      </c>
      <c r="AS1634" t="b">
        <f t="shared" si="447"/>
        <v>0</v>
      </c>
      <c r="AT1634" t="b">
        <f t="shared" si="448"/>
        <v>0</v>
      </c>
      <c r="AU1634" t="b">
        <f t="shared" si="449"/>
        <v>0</v>
      </c>
      <c r="AV1634" t="b">
        <f t="shared" si="450"/>
        <v>1</v>
      </c>
      <c r="AW1634" t="b">
        <f t="shared" si="451"/>
        <v>0</v>
      </c>
      <c r="AX1634" t="b">
        <f t="shared" si="452"/>
        <v>0</v>
      </c>
    </row>
    <row r="1635" spans="20:50" hidden="1">
      <c r="T1635" t="s">
        <v>53</v>
      </c>
      <c r="U1635" t="s">
        <v>61</v>
      </c>
      <c r="V1635">
        <v>165</v>
      </c>
      <c r="W1635" t="s">
        <v>142</v>
      </c>
      <c r="X1635" t="s">
        <v>1359</v>
      </c>
      <c r="Y1635" t="s">
        <v>37</v>
      </c>
      <c r="Z1635">
        <v>4</v>
      </c>
      <c r="AA1635" t="s">
        <v>38</v>
      </c>
      <c r="AB1635">
        <v>7</v>
      </c>
      <c r="AC1635" t="s">
        <v>39</v>
      </c>
      <c r="AD1635">
        <v>1</v>
      </c>
      <c r="AE1635">
        <f t="shared" si="436"/>
        <v>60.255118703057782</v>
      </c>
      <c r="AF1635" t="str">
        <f t="shared" si="453"/>
        <v>UR60.2551187030578</v>
      </c>
      <c r="AH1635">
        <f>COUNTIF($AE$49:AE4586,AE1635)</f>
        <v>8</v>
      </c>
      <c r="AI1635" s="6">
        <f t="shared" si="437"/>
        <v>2</v>
      </c>
      <c r="AJ1635" s="7">
        <f t="shared" si="438"/>
        <v>2.3333333333333335</v>
      </c>
      <c r="AK1635" s="7">
        <f t="shared" si="439"/>
        <v>1.3333333333333333</v>
      </c>
      <c r="AL1635" s="7">
        <f t="shared" si="440"/>
        <v>3.5</v>
      </c>
      <c r="AM1635" s="7">
        <f t="shared" si="441"/>
        <v>0.8</v>
      </c>
      <c r="AN1635" s="7">
        <f t="shared" si="442"/>
        <v>1.4</v>
      </c>
      <c r="AO1635" s="7">
        <f t="shared" si="443"/>
        <v>0.5714285714285714</v>
      </c>
      <c r="AP1635" s="8">
        <f t="shared" si="444"/>
        <v>1</v>
      </c>
      <c r="AQ1635" t="b">
        <f t="shared" si="445"/>
        <v>1</v>
      </c>
      <c r="AR1635" t="b">
        <f t="shared" si="446"/>
        <v>0</v>
      </c>
      <c r="AS1635" t="b">
        <f t="shared" si="447"/>
        <v>0</v>
      </c>
      <c r="AT1635" t="b">
        <f t="shared" si="448"/>
        <v>0</v>
      </c>
      <c r="AU1635" t="b">
        <f t="shared" si="449"/>
        <v>0</v>
      </c>
      <c r="AV1635" t="b">
        <f t="shared" si="450"/>
        <v>0</v>
      </c>
      <c r="AW1635" t="b">
        <f t="shared" si="451"/>
        <v>0</v>
      </c>
      <c r="AX1635" t="b">
        <f t="shared" si="452"/>
        <v>1</v>
      </c>
    </row>
    <row r="1636" spans="20:50" hidden="1">
      <c r="T1636" t="s">
        <v>35</v>
      </c>
      <c r="U1636" t="s">
        <v>61</v>
      </c>
      <c r="V1636" t="s">
        <v>0</v>
      </c>
      <c r="W1636" t="s">
        <v>142</v>
      </c>
      <c r="X1636" t="s">
        <v>1359</v>
      </c>
      <c r="Y1636" t="s">
        <v>37</v>
      </c>
      <c r="Z1636">
        <v>4</v>
      </c>
      <c r="AA1636" t="s">
        <v>38</v>
      </c>
      <c r="AB1636">
        <v>7</v>
      </c>
      <c r="AC1636" t="s">
        <v>39</v>
      </c>
      <c r="AD1636">
        <v>1</v>
      </c>
      <c r="AE1636">
        <f t="shared" si="436"/>
        <v>60.255118703057782</v>
      </c>
      <c r="AF1636" t="str">
        <f t="shared" si="453"/>
        <v>UR60.2551187030578</v>
      </c>
      <c r="AG1636" t="str">
        <f>U1636&amp;AE1636</f>
        <v>UR60.2551187030578</v>
      </c>
      <c r="AH1636">
        <f>COUNTIF($AG$49:AG4587,AG1636)</f>
        <v>1</v>
      </c>
      <c r="AI1636" s="6">
        <f t="shared" si="437"/>
        <v>2</v>
      </c>
      <c r="AJ1636" s="7">
        <f t="shared" si="438"/>
        <v>2.3333333333333335</v>
      </c>
      <c r="AK1636" s="7">
        <f t="shared" si="439"/>
        <v>1.3333333333333333</v>
      </c>
      <c r="AL1636" s="7">
        <f t="shared" si="440"/>
        <v>3.5</v>
      </c>
      <c r="AM1636" s="7">
        <f t="shared" si="441"/>
        <v>0.8</v>
      </c>
      <c r="AN1636" s="7">
        <f t="shared" si="442"/>
        <v>1.4</v>
      </c>
      <c r="AO1636" s="7">
        <f t="shared" si="443"/>
        <v>0.5714285714285714</v>
      </c>
      <c r="AP1636" s="8">
        <f t="shared" si="444"/>
        <v>1</v>
      </c>
      <c r="AQ1636" t="b">
        <f t="shared" si="445"/>
        <v>1</v>
      </c>
      <c r="AR1636" t="b">
        <f t="shared" si="446"/>
        <v>0</v>
      </c>
      <c r="AS1636" t="b">
        <f t="shared" si="447"/>
        <v>0</v>
      </c>
      <c r="AT1636" t="b">
        <f t="shared" si="448"/>
        <v>0</v>
      </c>
      <c r="AU1636" t="b">
        <f t="shared" si="449"/>
        <v>0</v>
      </c>
      <c r="AV1636" t="b">
        <f t="shared" si="450"/>
        <v>0</v>
      </c>
      <c r="AW1636" t="b">
        <f t="shared" si="451"/>
        <v>0</v>
      </c>
      <c r="AX1636" t="b">
        <f t="shared" si="452"/>
        <v>1</v>
      </c>
    </row>
    <row r="1637" spans="20:50" hidden="1">
      <c r="T1637" t="s">
        <v>53</v>
      </c>
      <c r="U1637" t="s">
        <v>61</v>
      </c>
      <c r="V1637">
        <v>166</v>
      </c>
      <c r="W1637" t="s">
        <v>142</v>
      </c>
      <c r="X1637" t="s">
        <v>1360</v>
      </c>
      <c r="Y1637" t="s">
        <v>37</v>
      </c>
      <c r="Z1637">
        <v>4</v>
      </c>
      <c r="AA1637" t="s">
        <v>38</v>
      </c>
      <c r="AB1637">
        <v>9</v>
      </c>
      <c r="AC1637" t="s">
        <v>39</v>
      </c>
      <c r="AD1637">
        <v>1</v>
      </c>
      <c r="AE1637">
        <f t="shared" si="436"/>
        <v>66.037511025421821</v>
      </c>
      <c r="AF1637" t="str">
        <f t="shared" si="453"/>
        <v>UR66.0375110254218</v>
      </c>
      <c r="AH1637">
        <f>COUNTIF($AE$49:AE4588,AE1637)</f>
        <v>5</v>
      </c>
      <c r="AI1637" s="6">
        <f t="shared" si="437"/>
        <v>2</v>
      </c>
      <c r="AJ1637" s="7">
        <f t="shared" si="438"/>
        <v>3</v>
      </c>
      <c r="AK1637" s="7">
        <f t="shared" si="439"/>
        <v>1.3333333333333333</v>
      </c>
      <c r="AL1637" s="7">
        <f t="shared" si="440"/>
        <v>4.5</v>
      </c>
      <c r="AM1637" s="7">
        <f t="shared" si="441"/>
        <v>0.8</v>
      </c>
      <c r="AN1637" s="7">
        <f t="shared" si="442"/>
        <v>1.8</v>
      </c>
      <c r="AO1637" s="7">
        <f t="shared" si="443"/>
        <v>0.5714285714285714</v>
      </c>
      <c r="AP1637" s="8">
        <f t="shared" si="444"/>
        <v>1.2857142857142858</v>
      </c>
      <c r="AQ1637" t="b">
        <f t="shared" si="445"/>
        <v>1</v>
      </c>
      <c r="AR1637" t="b">
        <f t="shared" si="446"/>
        <v>1</v>
      </c>
      <c r="AS1637" t="b">
        <f t="shared" si="447"/>
        <v>0</v>
      </c>
      <c r="AT1637" t="b">
        <f t="shared" si="448"/>
        <v>0</v>
      </c>
      <c r="AU1637" t="b">
        <f t="shared" si="449"/>
        <v>0</v>
      </c>
      <c r="AV1637" t="b">
        <f t="shared" si="450"/>
        <v>0</v>
      </c>
      <c r="AW1637" t="b">
        <f t="shared" si="451"/>
        <v>0</v>
      </c>
      <c r="AX1637" t="b">
        <f t="shared" si="452"/>
        <v>0</v>
      </c>
    </row>
    <row r="1638" spans="20:50" hidden="1">
      <c r="T1638" t="s">
        <v>35</v>
      </c>
      <c r="U1638" t="s">
        <v>61</v>
      </c>
      <c r="V1638" t="s">
        <v>0</v>
      </c>
      <c r="W1638" t="s">
        <v>142</v>
      </c>
      <c r="X1638" t="s">
        <v>1360</v>
      </c>
      <c r="Y1638" t="s">
        <v>37</v>
      </c>
      <c r="Z1638">
        <v>4</v>
      </c>
      <c r="AA1638" t="s">
        <v>38</v>
      </c>
      <c r="AB1638">
        <v>9</v>
      </c>
      <c r="AC1638" t="s">
        <v>39</v>
      </c>
      <c r="AD1638">
        <v>1</v>
      </c>
      <c r="AE1638">
        <f t="shared" si="436"/>
        <v>66.037511025421821</v>
      </c>
      <c r="AF1638" t="str">
        <f t="shared" si="453"/>
        <v>UR66.0375110254218</v>
      </c>
      <c r="AG1638" t="str">
        <f>U1638&amp;AE1638</f>
        <v>UR66.0375110254218</v>
      </c>
      <c r="AH1638">
        <f>COUNTIF($AG$49:AG4589,AG1638)</f>
        <v>1</v>
      </c>
      <c r="AI1638" s="6">
        <f t="shared" si="437"/>
        <v>2</v>
      </c>
      <c r="AJ1638" s="7">
        <f t="shared" si="438"/>
        <v>3</v>
      </c>
      <c r="AK1638" s="7">
        <f t="shared" si="439"/>
        <v>1.3333333333333333</v>
      </c>
      <c r="AL1638" s="7">
        <f t="shared" si="440"/>
        <v>4.5</v>
      </c>
      <c r="AM1638" s="7">
        <f t="shared" si="441"/>
        <v>0.8</v>
      </c>
      <c r="AN1638" s="7">
        <f t="shared" si="442"/>
        <v>1.8</v>
      </c>
      <c r="AO1638" s="7">
        <f t="shared" si="443"/>
        <v>0.5714285714285714</v>
      </c>
      <c r="AP1638" s="8">
        <f t="shared" si="444"/>
        <v>1.2857142857142858</v>
      </c>
      <c r="AQ1638" t="b">
        <f t="shared" si="445"/>
        <v>1</v>
      </c>
      <c r="AR1638" t="b">
        <f t="shared" si="446"/>
        <v>1</v>
      </c>
      <c r="AS1638" t="b">
        <f t="shared" si="447"/>
        <v>0</v>
      </c>
      <c r="AT1638" t="b">
        <f t="shared" si="448"/>
        <v>0</v>
      </c>
      <c r="AU1638" t="b">
        <f t="shared" si="449"/>
        <v>0</v>
      </c>
      <c r="AV1638" t="b">
        <f t="shared" si="450"/>
        <v>0</v>
      </c>
      <c r="AW1638" t="b">
        <f t="shared" si="451"/>
        <v>0</v>
      </c>
      <c r="AX1638" t="b">
        <f t="shared" si="452"/>
        <v>0</v>
      </c>
    </row>
    <row r="1639" spans="20:50" hidden="1">
      <c r="T1639" t="s">
        <v>53</v>
      </c>
      <c r="U1639" t="s">
        <v>61</v>
      </c>
      <c r="V1639">
        <v>167</v>
      </c>
      <c r="W1639" t="s">
        <v>142</v>
      </c>
      <c r="X1639" t="s">
        <v>1361</v>
      </c>
      <c r="Y1639" t="s">
        <v>37</v>
      </c>
      <c r="Z1639">
        <v>4</v>
      </c>
      <c r="AA1639" t="s">
        <v>38</v>
      </c>
      <c r="AB1639">
        <v>11</v>
      </c>
      <c r="AC1639" t="s">
        <v>39</v>
      </c>
      <c r="AD1639">
        <v>1</v>
      </c>
      <c r="AE1639">
        <f t="shared" si="436"/>
        <v>70.01689347810003</v>
      </c>
      <c r="AF1639" t="str">
        <f t="shared" si="453"/>
        <v>UR70.0168934781</v>
      </c>
      <c r="AH1639">
        <f>COUNTIF($AE$49:AE4590,AE1639)</f>
        <v>6</v>
      </c>
      <c r="AI1639" s="6">
        <f t="shared" si="437"/>
        <v>2</v>
      </c>
      <c r="AJ1639" s="7">
        <f t="shared" si="438"/>
        <v>3.6666666666666665</v>
      </c>
      <c r="AK1639" s="7">
        <f t="shared" si="439"/>
        <v>1.3333333333333333</v>
      </c>
      <c r="AL1639" s="7">
        <f t="shared" si="440"/>
        <v>5.5</v>
      </c>
      <c r="AM1639" s="7">
        <f t="shared" si="441"/>
        <v>0.8</v>
      </c>
      <c r="AN1639" s="7">
        <f t="shared" si="442"/>
        <v>2.2000000000000002</v>
      </c>
      <c r="AO1639" s="7">
        <f t="shared" si="443"/>
        <v>0.5714285714285714</v>
      </c>
      <c r="AP1639" s="8">
        <f t="shared" si="444"/>
        <v>1.5714285714285714</v>
      </c>
      <c r="AQ1639" t="b">
        <f t="shared" si="445"/>
        <v>1</v>
      </c>
      <c r="AR1639" t="b">
        <f t="shared" si="446"/>
        <v>0</v>
      </c>
      <c r="AS1639" t="b">
        <f t="shared" si="447"/>
        <v>0</v>
      </c>
      <c r="AT1639" t="b">
        <f t="shared" si="448"/>
        <v>0</v>
      </c>
      <c r="AU1639" t="b">
        <f t="shared" si="449"/>
        <v>0</v>
      </c>
      <c r="AV1639" t="b">
        <f t="shared" si="450"/>
        <v>0</v>
      </c>
      <c r="AW1639" t="b">
        <f t="shared" si="451"/>
        <v>0</v>
      </c>
      <c r="AX1639" t="b">
        <f t="shared" si="452"/>
        <v>0</v>
      </c>
    </row>
    <row r="1640" spans="20:50" hidden="1">
      <c r="T1640" t="s">
        <v>53</v>
      </c>
      <c r="U1640" t="s">
        <v>61</v>
      </c>
      <c r="V1640">
        <v>168</v>
      </c>
      <c r="W1640" t="s">
        <v>142</v>
      </c>
      <c r="X1640" t="s">
        <v>1362</v>
      </c>
      <c r="Y1640" t="s">
        <v>37</v>
      </c>
      <c r="Z1640">
        <v>4</v>
      </c>
      <c r="AA1640" t="s">
        <v>38</v>
      </c>
      <c r="AB1640">
        <v>11</v>
      </c>
      <c r="AC1640" t="s">
        <v>39</v>
      </c>
      <c r="AD1640">
        <v>2</v>
      </c>
      <c r="AE1640">
        <f t="shared" si="436"/>
        <v>70.01689347810003</v>
      </c>
      <c r="AF1640" t="str">
        <f t="shared" si="453"/>
        <v>UR70.0168934781</v>
      </c>
      <c r="AH1640">
        <f>COUNTIF($AE$49:AE4591,AE1640)</f>
        <v>6</v>
      </c>
      <c r="AI1640" s="6">
        <f t="shared" si="437"/>
        <v>2</v>
      </c>
      <c r="AJ1640" s="7">
        <f t="shared" si="438"/>
        <v>3.6666666666666665</v>
      </c>
      <c r="AK1640" s="7">
        <f t="shared" si="439"/>
        <v>1.3333333333333333</v>
      </c>
      <c r="AL1640" s="7">
        <f t="shared" si="440"/>
        <v>5.5</v>
      </c>
      <c r="AM1640" s="7">
        <f t="shared" si="441"/>
        <v>0.8</v>
      </c>
      <c r="AN1640" s="7">
        <f t="shared" si="442"/>
        <v>2.2000000000000002</v>
      </c>
      <c r="AO1640" s="7">
        <f t="shared" si="443"/>
        <v>0.5714285714285714</v>
      </c>
      <c r="AP1640" s="8">
        <f t="shared" si="444"/>
        <v>1.5714285714285714</v>
      </c>
      <c r="AQ1640" t="b">
        <f t="shared" si="445"/>
        <v>1</v>
      </c>
      <c r="AR1640" t="b">
        <f t="shared" si="446"/>
        <v>0</v>
      </c>
      <c r="AS1640" t="b">
        <f t="shared" si="447"/>
        <v>0</v>
      </c>
      <c r="AT1640" t="b">
        <f t="shared" si="448"/>
        <v>0</v>
      </c>
      <c r="AU1640" t="b">
        <f t="shared" si="449"/>
        <v>0</v>
      </c>
      <c r="AV1640" t="b">
        <f t="shared" si="450"/>
        <v>0</v>
      </c>
      <c r="AW1640" t="b">
        <f t="shared" si="451"/>
        <v>0</v>
      </c>
      <c r="AX1640" t="b">
        <f t="shared" si="452"/>
        <v>0</v>
      </c>
    </row>
    <row r="1641" spans="20:50" hidden="1">
      <c r="T1641" t="s">
        <v>53</v>
      </c>
      <c r="U1641" t="s">
        <v>61</v>
      </c>
      <c r="V1641">
        <v>169</v>
      </c>
      <c r="W1641" t="s">
        <v>142</v>
      </c>
      <c r="X1641" t="s">
        <v>1363</v>
      </c>
      <c r="Y1641" t="s">
        <v>37</v>
      </c>
      <c r="Z1641">
        <v>4</v>
      </c>
      <c r="AA1641" t="s">
        <v>38</v>
      </c>
      <c r="AB1641">
        <v>11</v>
      </c>
      <c r="AC1641" t="s">
        <v>39</v>
      </c>
      <c r="AD1641">
        <v>3</v>
      </c>
      <c r="AE1641">
        <f t="shared" si="436"/>
        <v>70.01689347810003</v>
      </c>
      <c r="AF1641" t="str">
        <f t="shared" si="453"/>
        <v>UR70.0168934781</v>
      </c>
      <c r="AH1641">
        <f>COUNTIF($AE$49:AE4592,AE1641)</f>
        <v>6</v>
      </c>
      <c r="AI1641" s="6">
        <f t="shared" si="437"/>
        <v>2</v>
      </c>
      <c r="AJ1641" s="7">
        <f t="shared" si="438"/>
        <v>3.6666666666666665</v>
      </c>
      <c r="AK1641" s="7">
        <f t="shared" si="439"/>
        <v>1.3333333333333333</v>
      </c>
      <c r="AL1641" s="7">
        <f t="shared" si="440"/>
        <v>5.5</v>
      </c>
      <c r="AM1641" s="7">
        <f t="shared" si="441"/>
        <v>0.8</v>
      </c>
      <c r="AN1641" s="7">
        <f t="shared" si="442"/>
        <v>2.2000000000000002</v>
      </c>
      <c r="AO1641" s="7">
        <f t="shared" si="443"/>
        <v>0.5714285714285714</v>
      </c>
      <c r="AP1641" s="8">
        <f t="shared" si="444"/>
        <v>1.5714285714285714</v>
      </c>
      <c r="AQ1641" t="b">
        <f t="shared" si="445"/>
        <v>1</v>
      </c>
      <c r="AR1641" t="b">
        <f t="shared" si="446"/>
        <v>0</v>
      </c>
      <c r="AS1641" t="b">
        <f t="shared" si="447"/>
        <v>0</v>
      </c>
      <c r="AT1641" t="b">
        <f t="shared" si="448"/>
        <v>0</v>
      </c>
      <c r="AU1641" t="b">
        <f t="shared" si="449"/>
        <v>0</v>
      </c>
      <c r="AV1641" t="b">
        <f t="shared" si="450"/>
        <v>0</v>
      </c>
      <c r="AW1641" t="b">
        <f t="shared" si="451"/>
        <v>0</v>
      </c>
      <c r="AX1641" t="b">
        <f t="shared" si="452"/>
        <v>0</v>
      </c>
    </row>
    <row r="1642" spans="20:50" hidden="1">
      <c r="T1642" t="s">
        <v>53</v>
      </c>
      <c r="U1642" t="s">
        <v>61</v>
      </c>
      <c r="V1642">
        <v>170</v>
      </c>
      <c r="W1642" t="s">
        <v>142</v>
      </c>
      <c r="X1642" t="s">
        <v>1364</v>
      </c>
      <c r="Y1642" t="s">
        <v>37</v>
      </c>
      <c r="Z1642">
        <v>4</v>
      </c>
      <c r="AA1642" t="s">
        <v>38</v>
      </c>
      <c r="AB1642">
        <v>13</v>
      </c>
      <c r="AC1642" t="s">
        <v>39</v>
      </c>
      <c r="AD1642">
        <v>1</v>
      </c>
      <c r="AE1642">
        <f t="shared" si="436"/>
        <v>72.897271030947635</v>
      </c>
      <c r="AF1642" t="str">
        <f t="shared" si="453"/>
        <v>UR72.8972710309476</v>
      </c>
      <c r="AH1642">
        <f>COUNTIF($AE$49:AE4593,AE1642)</f>
        <v>4</v>
      </c>
      <c r="AI1642" s="6">
        <f t="shared" si="437"/>
        <v>2</v>
      </c>
      <c r="AJ1642" s="7">
        <f t="shared" si="438"/>
        <v>4.333333333333333</v>
      </c>
      <c r="AK1642" s="7">
        <f t="shared" si="439"/>
        <v>1.3333333333333333</v>
      </c>
      <c r="AL1642" s="7">
        <f t="shared" si="440"/>
        <v>6.5</v>
      </c>
      <c r="AM1642" s="7">
        <f t="shared" si="441"/>
        <v>0.8</v>
      </c>
      <c r="AN1642" s="7">
        <f t="shared" si="442"/>
        <v>2.6</v>
      </c>
      <c r="AO1642" s="7">
        <f t="shared" si="443"/>
        <v>0.5714285714285714</v>
      </c>
      <c r="AP1642" s="8">
        <f t="shared" si="444"/>
        <v>1.8571428571428572</v>
      </c>
      <c r="AQ1642" t="b">
        <f t="shared" si="445"/>
        <v>1</v>
      </c>
      <c r="AR1642" t="b">
        <f t="shared" si="446"/>
        <v>0</v>
      </c>
      <c r="AS1642" t="b">
        <f t="shared" si="447"/>
        <v>0</v>
      </c>
      <c r="AT1642" t="b">
        <f t="shared" si="448"/>
        <v>0</v>
      </c>
      <c r="AU1642" t="b">
        <f t="shared" si="449"/>
        <v>0</v>
      </c>
      <c r="AV1642" t="b">
        <f t="shared" si="450"/>
        <v>0</v>
      </c>
      <c r="AW1642" t="b">
        <f t="shared" si="451"/>
        <v>0</v>
      </c>
      <c r="AX1642" t="b">
        <f t="shared" si="452"/>
        <v>0</v>
      </c>
    </row>
    <row r="1643" spans="20:50" hidden="1">
      <c r="T1643" t="s">
        <v>53</v>
      </c>
      <c r="U1643" t="s">
        <v>61</v>
      </c>
      <c r="V1643">
        <v>171</v>
      </c>
      <c r="W1643" t="s">
        <v>142</v>
      </c>
      <c r="X1643" t="s">
        <v>1365</v>
      </c>
      <c r="Y1643" t="s">
        <v>37</v>
      </c>
      <c r="Z1643">
        <v>4</v>
      </c>
      <c r="AA1643" t="s">
        <v>38</v>
      </c>
      <c r="AB1643">
        <v>13</v>
      </c>
      <c r="AC1643" t="s">
        <v>39</v>
      </c>
      <c r="AD1643">
        <v>2</v>
      </c>
      <c r="AE1643">
        <f t="shared" si="436"/>
        <v>72.897271030947635</v>
      </c>
      <c r="AF1643" t="str">
        <f t="shared" si="453"/>
        <v>UR72.8972710309476</v>
      </c>
      <c r="AH1643">
        <f>COUNTIF($AE$49:AE4594,AE1643)</f>
        <v>4</v>
      </c>
      <c r="AI1643" s="6">
        <f t="shared" si="437"/>
        <v>2</v>
      </c>
      <c r="AJ1643" s="7">
        <f t="shared" si="438"/>
        <v>4.333333333333333</v>
      </c>
      <c r="AK1643" s="7">
        <f t="shared" si="439"/>
        <v>1.3333333333333333</v>
      </c>
      <c r="AL1643" s="7">
        <f t="shared" si="440"/>
        <v>6.5</v>
      </c>
      <c r="AM1643" s="7">
        <f t="shared" si="441"/>
        <v>0.8</v>
      </c>
      <c r="AN1643" s="7">
        <f t="shared" si="442"/>
        <v>2.6</v>
      </c>
      <c r="AO1643" s="7">
        <f t="shared" si="443"/>
        <v>0.5714285714285714</v>
      </c>
      <c r="AP1643" s="8">
        <f t="shared" si="444"/>
        <v>1.8571428571428572</v>
      </c>
      <c r="AQ1643" t="b">
        <f t="shared" si="445"/>
        <v>1</v>
      </c>
      <c r="AR1643" t="b">
        <f t="shared" si="446"/>
        <v>0</v>
      </c>
      <c r="AS1643" t="b">
        <f t="shared" si="447"/>
        <v>0</v>
      </c>
      <c r="AT1643" t="b">
        <f t="shared" si="448"/>
        <v>0</v>
      </c>
      <c r="AU1643" t="b">
        <f t="shared" si="449"/>
        <v>0</v>
      </c>
      <c r="AV1643" t="b">
        <f t="shared" si="450"/>
        <v>0</v>
      </c>
      <c r="AW1643" t="b">
        <f t="shared" si="451"/>
        <v>0</v>
      </c>
      <c r="AX1643" t="b">
        <f t="shared" si="452"/>
        <v>0</v>
      </c>
    </row>
    <row r="1644" spans="20:50" hidden="1">
      <c r="T1644" t="s">
        <v>53</v>
      </c>
      <c r="U1644" t="s">
        <v>61</v>
      </c>
      <c r="V1644">
        <v>172</v>
      </c>
      <c r="W1644" t="s">
        <v>142</v>
      </c>
      <c r="X1644" t="s">
        <v>1366</v>
      </c>
      <c r="Y1644" t="s">
        <v>37</v>
      </c>
      <c r="Z1644">
        <v>4</v>
      </c>
      <c r="AA1644" t="s">
        <v>38</v>
      </c>
      <c r="AB1644">
        <v>15</v>
      </c>
      <c r="AC1644" t="s">
        <v>39</v>
      </c>
      <c r="AD1644">
        <v>1</v>
      </c>
      <c r="AE1644">
        <f t="shared" si="436"/>
        <v>75.068582821862449</v>
      </c>
      <c r="AF1644" t="str">
        <f t="shared" si="453"/>
        <v>UR75.0685828218624</v>
      </c>
      <c r="AH1644">
        <f>COUNTIF($AE$49:AE4595,AE1644)</f>
        <v>5</v>
      </c>
      <c r="AI1644" s="6">
        <f t="shared" si="437"/>
        <v>2</v>
      </c>
      <c r="AJ1644" s="7">
        <f t="shared" si="438"/>
        <v>5</v>
      </c>
      <c r="AK1644" s="7">
        <f t="shared" si="439"/>
        <v>1.3333333333333333</v>
      </c>
      <c r="AL1644" s="7">
        <f t="shared" si="440"/>
        <v>7.5</v>
      </c>
      <c r="AM1644" s="7">
        <f t="shared" si="441"/>
        <v>0.8</v>
      </c>
      <c r="AN1644" s="7">
        <f t="shared" si="442"/>
        <v>3</v>
      </c>
      <c r="AO1644" s="7">
        <f t="shared" si="443"/>
        <v>0.5714285714285714</v>
      </c>
      <c r="AP1644" s="8">
        <f t="shared" si="444"/>
        <v>2.1428571428571428</v>
      </c>
      <c r="AQ1644" t="b">
        <f t="shared" si="445"/>
        <v>1</v>
      </c>
      <c r="AR1644" t="b">
        <f t="shared" si="446"/>
        <v>1</v>
      </c>
      <c r="AS1644" t="b">
        <f t="shared" si="447"/>
        <v>0</v>
      </c>
      <c r="AT1644" t="b">
        <f t="shared" si="448"/>
        <v>0</v>
      </c>
      <c r="AU1644" t="b">
        <f t="shared" si="449"/>
        <v>0</v>
      </c>
      <c r="AV1644" t="b">
        <f t="shared" si="450"/>
        <v>1</v>
      </c>
      <c r="AW1644" t="b">
        <f t="shared" si="451"/>
        <v>0</v>
      </c>
      <c r="AX1644" t="b">
        <f t="shared" si="452"/>
        <v>0</v>
      </c>
    </row>
    <row r="1645" spans="20:50" hidden="1">
      <c r="T1645" t="s">
        <v>53</v>
      </c>
      <c r="U1645" t="s">
        <v>61</v>
      </c>
      <c r="V1645">
        <v>173</v>
      </c>
      <c r="W1645" t="s">
        <v>142</v>
      </c>
      <c r="X1645" t="s">
        <v>1367</v>
      </c>
      <c r="Y1645" t="s">
        <v>37</v>
      </c>
      <c r="Z1645">
        <v>4</v>
      </c>
      <c r="AA1645" t="s">
        <v>38</v>
      </c>
      <c r="AB1645">
        <v>15</v>
      </c>
      <c r="AC1645" t="s">
        <v>39</v>
      </c>
      <c r="AD1645">
        <v>2</v>
      </c>
      <c r="AE1645">
        <f t="shared" si="436"/>
        <v>75.068582821862449</v>
      </c>
      <c r="AF1645" t="str">
        <f t="shared" si="453"/>
        <v>UR75.0685828218624</v>
      </c>
      <c r="AH1645">
        <f>COUNTIF($AE$49:AE4596,AE1645)</f>
        <v>5</v>
      </c>
      <c r="AI1645" s="6">
        <f t="shared" si="437"/>
        <v>2</v>
      </c>
      <c r="AJ1645" s="7">
        <f t="shared" si="438"/>
        <v>5</v>
      </c>
      <c r="AK1645" s="7">
        <f t="shared" si="439"/>
        <v>1.3333333333333333</v>
      </c>
      <c r="AL1645" s="7">
        <f t="shared" si="440"/>
        <v>7.5</v>
      </c>
      <c r="AM1645" s="7">
        <f t="shared" si="441"/>
        <v>0.8</v>
      </c>
      <c r="AN1645" s="7">
        <f t="shared" si="442"/>
        <v>3</v>
      </c>
      <c r="AO1645" s="7">
        <f t="shared" si="443"/>
        <v>0.5714285714285714</v>
      </c>
      <c r="AP1645" s="8">
        <f t="shared" si="444"/>
        <v>2.1428571428571428</v>
      </c>
      <c r="AQ1645" t="b">
        <f t="shared" si="445"/>
        <v>1</v>
      </c>
      <c r="AR1645" t="b">
        <f t="shared" si="446"/>
        <v>1</v>
      </c>
      <c r="AS1645" t="b">
        <f t="shared" si="447"/>
        <v>0</v>
      </c>
      <c r="AT1645" t="b">
        <f t="shared" si="448"/>
        <v>0</v>
      </c>
      <c r="AU1645" t="b">
        <f t="shared" si="449"/>
        <v>0</v>
      </c>
      <c r="AV1645" t="b">
        <f t="shared" si="450"/>
        <v>1</v>
      </c>
      <c r="AW1645" t="b">
        <f t="shared" si="451"/>
        <v>0</v>
      </c>
      <c r="AX1645" t="b">
        <f t="shared" si="452"/>
        <v>0</v>
      </c>
    </row>
    <row r="1646" spans="20:50" hidden="1">
      <c r="T1646" t="s">
        <v>35</v>
      </c>
      <c r="U1646" t="s">
        <v>61</v>
      </c>
      <c r="V1646" t="s">
        <v>0</v>
      </c>
      <c r="W1646" t="s">
        <v>142</v>
      </c>
      <c r="X1646" t="s">
        <v>1367</v>
      </c>
      <c r="Y1646" t="s">
        <v>37</v>
      </c>
      <c r="Z1646">
        <v>4</v>
      </c>
      <c r="AA1646" t="s">
        <v>38</v>
      </c>
      <c r="AB1646">
        <v>15</v>
      </c>
      <c r="AC1646" t="s">
        <v>39</v>
      </c>
      <c r="AD1646">
        <v>2</v>
      </c>
      <c r="AE1646">
        <f t="shared" si="436"/>
        <v>75.068582821862449</v>
      </c>
      <c r="AF1646" t="str">
        <f t="shared" si="453"/>
        <v>UR75.0685828218624</v>
      </c>
      <c r="AG1646" t="str">
        <f>U1646&amp;AE1646</f>
        <v>UR75.0685828218624</v>
      </c>
      <c r="AH1646">
        <f>COUNTIF($AG$49:AG4597,AG1646)</f>
        <v>1</v>
      </c>
      <c r="AI1646" s="6">
        <f t="shared" si="437"/>
        <v>2</v>
      </c>
      <c r="AJ1646" s="7">
        <f t="shared" si="438"/>
        <v>5</v>
      </c>
      <c r="AK1646" s="7">
        <f t="shared" si="439"/>
        <v>1.3333333333333333</v>
      </c>
      <c r="AL1646" s="7">
        <f t="shared" si="440"/>
        <v>7.5</v>
      </c>
      <c r="AM1646" s="7">
        <f t="shared" si="441"/>
        <v>0.8</v>
      </c>
      <c r="AN1646" s="7">
        <f t="shared" si="442"/>
        <v>3</v>
      </c>
      <c r="AO1646" s="7">
        <f t="shared" si="443"/>
        <v>0.5714285714285714</v>
      </c>
      <c r="AP1646" s="8">
        <f t="shared" si="444"/>
        <v>2.1428571428571428</v>
      </c>
      <c r="AQ1646" t="b">
        <f t="shared" si="445"/>
        <v>1</v>
      </c>
      <c r="AR1646" t="b">
        <f t="shared" si="446"/>
        <v>1</v>
      </c>
      <c r="AS1646" t="b">
        <f t="shared" si="447"/>
        <v>0</v>
      </c>
      <c r="AT1646" t="b">
        <f t="shared" si="448"/>
        <v>0</v>
      </c>
      <c r="AU1646" t="b">
        <f t="shared" si="449"/>
        <v>0</v>
      </c>
      <c r="AV1646" t="b">
        <f t="shared" si="450"/>
        <v>1</v>
      </c>
      <c r="AW1646" t="b">
        <f t="shared" si="451"/>
        <v>0</v>
      </c>
      <c r="AX1646" t="b">
        <f t="shared" si="452"/>
        <v>0</v>
      </c>
    </row>
    <row r="1647" spans="20:50" hidden="1">
      <c r="T1647" t="s">
        <v>53</v>
      </c>
      <c r="U1647" t="s">
        <v>61</v>
      </c>
      <c r="V1647">
        <v>174</v>
      </c>
      <c r="W1647" t="s">
        <v>142</v>
      </c>
      <c r="X1647" t="s">
        <v>1368</v>
      </c>
      <c r="Y1647" t="s">
        <v>37</v>
      </c>
      <c r="Z1647">
        <v>4</v>
      </c>
      <c r="AA1647" t="s">
        <v>38</v>
      </c>
      <c r="AB1647">
        <v>17</v>
      </c>
      <c r="AC1647" t="s">
        <v>39</v>
      </c>
      <c r="AD1647">
        <v>1</v>
      </c>
      <c r="AE1647">
        <f t="shared" si="436"/>
        <v>76.759480084812793</v>
      </c>
      <c r="AF1647" t="str">
        <f t="shared" si="453"/>
        <v>UR76.7594800848128</v>
      </c>
      <c r="AH1647">
        <f>COUNTIF($AE$49:AE4598,AE1647)</f>
        <v>4</v>
      </c>
      <c r="AI1647" s="6">
        <f t="shared" si="437"/>
        <v>2</v>
      </c>
      <c r="AJ1647" s="7">
        <f t="shared" si="438"/>
        <v>5.666666666666667</v>
      </c>
      <c r="AK1647" s="7">
        <f t="shared" si="439"/>
        <v>1.3333333333333333</v>
      </c>
      <c r="AL1647" s="7">
        <f t="shared" si="440"/>
        <v>8.5</v>
      </c>
      <c r="AM1647" s="7">
        <f t="shared" si="441"/>
        <v>0.8</v>
      </c>
      <c r="AN1647" s="7">
        <f t="shared" si="442"/>
        <v>3.4</v>
      </c>
      <c r="AO1647" s="7">
        <f t="shared" si="443"/>
        <v>0.5714285714285714</v>
      </c>
      <c r="AP1647" s="8">
        <f t="shared" si="444"/>
        <v>2.4285714285714284</v>
      </c>
      <c r="AQ1647" t="b">
        <f t="shared" si="445"/>
        <v>1</v>
      </c>
      <c r="AR1647" t="b">
        <f t="shared" si="446"/>
        <v>0</v>
      </c>
      <c r="AS1647" t="b">
        <f t="shared" si="447"/>
        <v>0</v>
      </c>
      <c r="AT1647" t="b">
        <f t="shared" si="448"/>
        <v>0</v>
      </c>
      <c r="AU1647" t="b">
        <f t="shared" si="449"/>
        <v>0</v>
      </c>
      <c r="AV1647" t="b">
        <f t="shared" si="450"/>
        <v>0</v>
      </c>
      <c r="AW1647" t="b">
        <f t="shared" si="451"/>
        <v>0</v>
      </c>
      <c r="AX1647" t="b">
        <f t="shared" si="452"/>
        <v>0</v>
      </c>
    </row>
    <row r="1648" spans="20:50" hidden="1">
      <c r="T1648" t="s">
        <v>53</v>
      </c>
      <c r="U1648" t="s">
        <v>61</v>
      </c>
      <c r="V1648">
        <v>175</v>
      </c>
      <c r="W1648" t="s">
        <v>142</v>
      </c>
      <c r="X1648" t="s">
        <v>1369</v>
      </c>
      <c r="Y1648" t="s">
        <v>37</v>
      </c>
      <c r="Z1648">
        <v>4</v>
      </c>
      <c r="AA1648" t="s">
        <v>38</v>
      </c>
      <c r="AB1648">
        <v>17</v>
      </c>
      <c r="AC1648" t="s">
        <v>39</v>
      </c>
      <c r="AD1648">
        <v>2</v>
      </c>
      <c r="AE1648">
        <f t="shared" si="436"/>
        <v>76.759480084812793</v>
      </c>
      <c r="AF1648" t="str">
        <f t="shared" si="453"/>
        <v>UR76.7594800848128</v>
      </c>
      <c r="AH1648">
        <f>COUNTIF($AE$49:AE4599,AE1648)</f>
        <v>4</v>
      </c>
      <c r="AI1648" s="6">
        <f t="shared" si="437"/>
        <v>2</v>
      </c>
      <c r="AJ1648" s="7">
        <f t="shared" si="438"/>
        <v>5.666666666666667</v>
      </c>
      <c r="AK1648" s="7">
        <f t="shared" si="439"/>
        <v>1.3333333333333333</v>
      </c>
      <c r="AL1648" s="7">
        <f t="shared" si="440"/>
        <v>8.5</v>
      </c>
      <c r="AM1648" s="7">
        <f t="shared" si="441"/>
        <v>0.8</v>
      </c>
      <c r="AN1648" s="7">
        <f t="shared" si="442"/>
        <v>3.4</v>
      </c>
      <c r="AO1648" s="7">
        <f t="shared" si="443"/>
        <v>0.5714285714285714</v>
      </c>
      <c r="AP1648" s="8">
        <f t="shared" si="444"/>
        <v>2.4285714285714284</v>
      </c>
      <c r="AQ1648" t="b">
        <f t="shared" si="445"/>
        <v>1</v>
      </c>
      <c r="AR1648" t="b">
        <f t="shared" si="446"/>
        <v>0</v>
      </c>
      <c r="AS1648" t="b">
        <f t="shared" si="447"/>
        <v>0</v>
      </c>
      <c r="AT1648" t="b">
        <f t="shared" si="448"/>
        <v>0</v>
      </c>
      <c r="AU1648" t="b">
        <f t="shared" si="449"/>
        <v>0</v>
      </c>
      <c r="AV1648" t="b">
        <f t="shared" si="450"/>
        <v>0</v>
      </c>
      <c r="AW1648" t="b">
        <f t="shared" si="451"/>
        <v>0</v>
      </c>
      <c r="AX1648" t="b">
        <f t="shared" si="452"/>
        <v>0</v>
      </c>
    </row>
    <row r="1649" spans="20:50" hidden="1">
      <c r="T1649" t="s">
        <v>53</v>
      </c>
      <c r="U1649" t="s">
        <v>61</v>
      </c>
      <c r="V1649">
        <v>176</v>
      </c>
      <c r="W1649" t="s">
        <v>142</v>
      </c>
      <c r="X1649" t="s">
        <v>1370</v>
      </c>
      <c r="Y1649" t="s">
        <v>37</v>
      </c>
      <c r="Z1649">
        <v>4</v>
      </c>
      <c r="AA1649" t="s">
        <v>38</v>
      </c>
      <c r="AB1649">
        <v>19</v>
      </c>
      <c r="AC1649" t="s">
        <v>39</v>
      </c>
      <c r="AD1649">
        <v>1</v>
      </c>
      <c r="AE1649">
        <f t="shared" ref="AE1649:AE1712" si="454">DEGREES(ATAN2(Z1649,AB1649))</f>
        <v>78.111341960372016</v>
      </c>
      <c r="AF1649" t="str">
        <f t="shared" si="453"/>
        <v>UR78.111341960372</v>
      </c>
      <c r="AH1649">
        <f>COUNTIF($AE$49:AE4600,AE1649)</f>
        <v>4</v>
      </c>
      <c r="AI1649" s="6">
        <f t="shared" ref="AI1649:AI1712" si="455">Z1649/$AI$48</f>
        <v>2</v>
      </c>
      <c r="AJ1649" s="7">
        <f t="shared" ref="AJ1649:AJ1712" si="456">AB1649/$AJ$48</f>
        <v>6.333333333333333</v>
      </c>
      <c r="AK1649" s="7">
        <f t="shared" ref="AK1649:AK1712" si="457">$Z1649/$AK$48</f>
        <v>1.3333333333333333</v>
      </c>
      <c r="AL1649" s="7">
        <f t="shared" ref="AL1649:AL1712" si="458">$AB1649/$AL$48</f>
        <v>9.5</v>
      </c>
      <c r="AM1649" s="7">
        <f t="shared" ref="AM1649:AM1712" si="459">$Z1649/$AM$48</f>
        <v>0.8</v>
      </c>
      <c r="AN1649" s="7">
        <f t="shared" ref="AN1649:AN1712" si="460">$AB1649/$AN$48</f>
        <v>3.8</v>
      </c>
      <c r="AO1649" s="7">
        <f t="shared" ref="AO1649:AO1712" si="461">$Z1649/$AO$48</f>
        <v>0.5714285714285714</v>
      </c>
      <c r="AP1649" s="8">
        <f t="shared" ref="AP1649:AP1712" si="462">$AB1649/$AP$48</f>
        <v>2.7142857142857144</v>
      </c>
      <c r="AQ1649" t="b">
        <f t="shared" ref="AQ1649:AQ1712" si="463">INT(AI1649)=AI1649</f>
        <v>1</v>
      </c>
      <c r="AR1649" t="b">
        <f t="shared" ref="AR1649:AR1712" si="464">INT(AJ1649)=AJ1649</f>
        <v>0</v>
      </c>
      <c r="AS1649" t="b">
        <f t="shared" ref="AS1649:AS1712" si="465">INT(AK1649)=AK1649</f>
        <v>0</v>
      </c>
      <c r="AT1649" t="b">
        <f t="shared" ref="AT1649:AT1712" si="466">INT(AL1649)=AL1649</f>
        <v>0</v>
      </c>
      <c r="AU1649" t="b">
        <f t="shared" ref="AU1649:AU1712" si="467">INT(AM1649)=AM1649</f>
        <v>0</v>
      </c>
      <c r="AV1649" t="b">
        <f t="shared" ref="AV1649:AV1712" si="468">INT(AN1649)=AN1649</f>
        <v>0</v>
      </c>
      <c r="AW1649" t="b">
        <f t="shared" ref="AW1649:AW1712" si="469">INT(AO1649)=AO1649</f>
        <v>0</v>
      </c>
      <c r="AX1649" t="b">
        <f t="shared" ref="AX1649:AX1712" si="470">INT(AP1649)=AP1649</f>
        <v>0</v>
      </c>
    </row>
    <row r="1650" spans="20:50" hidden="1">
      <c r="T1650" t="s">
        <v>35</v>
      </c>
      <c r="U1650" t="s">
        <v>61</v>
      </c>
      <c r="V1650" t="s">
        <v>0</v>
      </c>
      <c r="W1650" t="s">
        <v>142</v>
      </c>
      <c r="X1650" t="s">
        <v>1370</v>
      </c>
      <c r="Y1650" t="s">
        <v>37</v>
      </c>
      <c r="Z1650">
        <v>4</v>
      </c>
      <c r="AA1650" t="s">
        <v>38</v>
      </c>
      <c r="AB1650">
        <v>19</v>
      </c>
      <c r="AC1650" t="s">
        <v>39</v>
      </c>
      <c r="AD1650">
        <v>1</v>
      </c>
      <c r="AE1650">
        <f t="shared" si="454"/>
        <v>78.111341960372016</v>
      </c>
      <c r="AF1650" t="str">
        <f t="shared" ref="AF1650:AF1713" si="471">U1650&amp;AE1650</f>
        <v>UR78.111341960372</v>
      </c>
      <c r="AG1650" t="str">
        <f>U1650&amp;AE1650</f>
        <v>UR78.111341960372</v>
      </c>
      <c r="AH1650">
        <f>COUNTIF($AG$49:AG4601,AG1650)</f>
        <v>1</v>
      </c>
      <c r="AI1650" s="6">
        <f t="shared" si="455"/>
        <v>2</v>
      </c>
      <c r="AJ1650" s="7">
        <f t="shared" si="456"/>
        <v>6.333333333333333</v>
      </c>
      <c r="AK1650" s="7">
        <f t="shared" si="457"/>
        <v>1.3333333333333333</v>
      </c>
      <c r="AL1650" s="7">
        <f t="shared" si="458"/>
        <v>9.5</v>
      </c>
      <c r="AM1650" s="7">
        <f t="shared" si="459"/>
        <v>0.8</v>
      </c>
      <c r="AN1650" s="7">
        <f t="shared" si="460"/>
        <v>3.8</v>
      </c>
      <c r="AO1650" s="7">
        <f t="shared" si="461"/>
        <v>0.5714285714285714</v>
      </c>
      <c r="AP1650" s="8">
        <f t="shared" si="462"/>
        <v>2.7142857142857144</v>
      </c>
      <c r="AQ1650" t="b">
        <f t="shared" si="463"/>
        <v>1</v>
      </c>
      <c r="AR1650" t="b">
        <f t="shared" si="464"/>
        <v>0</v>
      </c>
      <c r="AS1650" t="b">
        <f t="shared" si="465"/>
        <v>0</v>
      </c>
      <c r="AT1650" t="b">
        <f t="shared" si="466"/>
        <v>0</v>
      </c>
      <c r="AU1650" t="b">
        <f t="shared" si="467"/>
        <v>0</v>
      </c>
      <c r="AV1650" t="b">
        <f t="shared" si="468"/>
        <v>0</v>
      </c>
      <c r="AW1650" t="b">
        <f t="shared" si="469"/>
        <v>0</v>
      </c>
      <c r="AX1650" t="b">
        <f t="shared" si="470"/>
        <v>0</v>
      </c>
    </row>
    <row r="1651" spans="20:50" hidden="1">
      <c r="T1651" t="s">
        <v>53</v>
      </c>
      <c r="U1651" t="s">
        <v>61</v>
      </c>
      <c r="V1651">
        <v>177</v>
      </c>
      <c r="W1651" t="s">
        <v>142</v>
      </c>
      <c r="X1651" t="s">
        <v>1371</v>
      </c>
      <c r="Y1651" t="s">
        <v>37</v>
      </c>
      <c r="Z1651">
        <v>4</v>
      </c>
      <c r="AA1651" t="s">
        <v>38</v>
      </c>
      <c r="AB1651">
        <v>21</v>
      </c>
      <c r="AC1651" t="s">
        <v>39</v>
      </c>
      <c r="AD1651">
        <v>1</v>
      </c>
      <c r="AE1651">
        <f t="shared" si="454"/>
        <v>79.2157021324374</v>
      </c>
      <c r="AF1651" t="str">
        <f t="shared" si="471"/>
        <v>UR79.2157021324374</v>
      </c>
      <c r="AH1651">
        <f>COUNTIF($AE$49:AE4602,AE1651)</f>
        <v>2</v>
      </c>
      <c r="AI1651" s="6">
        <f t="shared" si="455"/>
        <v>2</v>
      </c>
      <c r="AJ1651" s="7">
        <f t="shared" si="456"/>
        <v>7</v>
      </c>
      <c r="AK1651" s="7">
        <f t="shared" si="457"/>
        <v>1.3333333333333333</v>
      </c>
      <c r="AL1651" s="7">
        <f t="shared" si="458"/>
        <v>10.5</v>
      </c>
      <c r="AM1651" s="7">
        <f t="shared" si="459"/>
        <v>0.8</v>
      </c>
      <c r="AN1651" s="7">
        <f t="shared" si="460"/>
        <v>4.2</v>
      </c>
      <c r="AO1651" s="7">
        <f t="shared" si="461"/>
        <v>0.5714285714285714</v>
      </c>
      <c r="AP1651" s="8">
        <f t="shared" si="462"/>
        <v>3</v>
      </c>
      <c r="AQ1651" t="b">
        <f t="shared" si="463"/>
        <v>1</v>
      </c>
      <c r="AR1651" t="b">
        <f t="shared" si="464"/>
        <v>1</v>
      </c>
      <c r="AS1651" t="b">
        <f t="shared" si="465"/>
        <v>0</v>
      </c>
      <c r="AT1651" t="b">
        <f t="shared" si="466"/>
        <v>0</v>
      </c>
      <c r="AU1651" t="b">
        <f t="shared" si="467"/>
        <v>0</v>
      </c>
      <c r="AV1651" t="b">
        <f t="shared" si="468"/>
        <v>0</v>
      </c>
      <c r="AW1651" t="b">
        <f t="shared" si="469"/>
        <v>0</v>
      </c>
      <c r="AX1651" t="b">
        <f t="shared" si="470"/>
        <v>1</v>
      </c>
    </row>
    <row r="1652" spans="20:50" hidden="1">
      <c r="T1652" t="s">
        <v>53</v>
      </c>
      <c r="U1652" t="s">
        <v>61</v>
      </c>
      <c r="V1652">
        <v>178</v>
      </c>
      <c r="W1652" t="s">
        <v>142</v>
      </c>
      <c r="X1652" t="s">
        <v>1372</v>
      </c>
      <c r="Y1652" t="s">
        <v>37</v>
      </c>
      <c r="Z1652">
        <v>4</v>
      </c>
      <c r="AA1652" t="s">
        <v>38</v>
      </c>
      <c r="AB1652">
        <v>23</v>
      </c>
      <c r="AC1652" t="s">
        <v>39</v>
      </c>
      <c r="AD1652">
        <v>1</v>
      </c>
      <c r="AE1652">
        <f t="shared" si="454"/>
        <v>80.134193056915635</v>
      </c>
      <c r="AF1652" t="str">
        <f t="shared" si="471"/>
        <v>UR80.1341930569156</v>
      </c>
      <c r="AH1652">
        <f>COUNTIF($AE$49:AE4603,AE1652)</f>
        <v>2</v>
      </c>
      <c r="AI1652" s="6">
        <f t="shared" si="455"/>
        <v>2</v>
      </c>
      <c r="AJ1652" s="7">
        <f t="shared" si="456"/>
        <v>7.666666666666667</v>
      </c>
      <c r="AK1652" s="7">
        <f t="shared" si="457"/>
        <v>1.3333333333333333</v>
      </c>
      <c r="AL1652" s="7">
        <f t="shared" si="458"/>
        <v>11.5</v>
      </c>
      <c r="AM1652" s="7">
        <f t="shared" si="459"/>
        <v>0.8</v>
      </c>
      <c r="AN1652" s="7">
        <f t="shared" si="460"/>
        <v>4.5999999999999996</v>
      </c>
      <c r="AO1652" s="7">
        <f t="shared" si="461"/>
        <v>0.5714285714285714</v>
      </c>
      <c r="AP1652" s="8">
        <f t="shared" si="462"/>
        <v>3.2857142857142856</v>
      </c>
      <c r="AQ1652" t="b">
        <f t="shared" si="463"/>
        <v>1</v>
      </c>
      <c r="AR1652" t="b">
        <f t="shared" si="464"/>
        <v>0</v>
      </c>
      <c r="AS1652" t="b">
        <f t="shared" si="465"/>
        <v>0</v>
      </c>
      <c r="AT1652" t="b">
        <f t="shared" si="466"/>
        <v>0</v>
      </c>
      <c r="AU1652" t="b">
        <f t="shared" si="467"/>
        <v>0</v>
      </c>
      <c r="AV1652" t="b">
        <f t="shared" si="468"/>
        <v>0</v>
      </c>
      <c r="AW1652" t="b">
        <f t="shared" si="469"/>
        <v>0</v>
      </c>
      <c r="AX1652" t="b">
        <f t="shared" si="470"/>
        <v>0</v>
      </c>
    </row>
    <row r="1653" spans="20:50" hidden="1">
      <c r="T1653" t="s">
        <v>53</v>
      </c>
      <c r="U1653" t="s">
        <v>61</v>
      </c>
      <c r="V1653">
        <v>179</v>
      </c>
      <c r="W1653" t="s">
        <v>142</v>
      </c>
      <c r="X1653" t="s">
        <v>1373</v>
      </c>
      <c r="Y1653" t="s">
        <v>37</v>
      </c>
      <c r="Z1653">
        <v>4</v>
      </c>
      <c r="AA1653" t="s">
        <v>38</v>
      </c>
      <c r="AB1653">
        <v>25</v>
      </c>
      <c r="AC1653" t="s">
        <v>39</v>
      </c>
      <c r="AD1653">
        <v>1</v>
      </c>
      <c r="AE1653">
        <f t="shared" si="454"/>
        <v>80.909723079177681</v>
      </c>
      <c r="AF1653" t="str">
        <f t="shared" si="471"/>
        <v>UR80.9097230791777</v>
      </c>
      <c r="AH1653">
        <f>COUNTIF($AE$49:AE4604,AE1653)</f>
        <v>2</v>
      </c>
      <c r="AI1653" s="6">
        <f t="shared" si="455"/>
        <v>2</v>
      </c>
      <c r="AJ1653" s="7">
        <f t="shared" si="456"/>
        <v>8.3333333333333339</v>
      </c>
      <c r="AK1653" s="7">
        <f t="shared" si="457"/>
        <v>1.3333333333333333</v>
      </c>
      <c r="AL1653" s="7">
        <f t="shared" si="458"/>
        <v>12.5</v>
      </c>
      <c r="AM1653" s="7">
        <f t="shared" si="459"/>
        <v>0.8</v>
      </c>
      <c r="AN1653" s="7">
        <f t="shared" si="460"/>
        <v>5</v>
      </c>
      <c r="AO1653" s="7">
        <f t="shared" si="461"/>
        <v>0.5714285714285714</v>
      </c>
      <c r="AP1653" s="8">
        <f t="shared" si="462"/>
        <v>3.5714285714285716</v>
      </c>
      <c r="AQ1653" t="b">
        <f t="shared" si="463"/>
        <v>1</v>
      </c>
      <c r="AR1653" t="b">
        <f t="shared" si="464"/>
        <v>0</v>
      </c>
      <c r="AS1653" t="b">
        <f t="shared" si="465"/>
        <v>0</v>
      </c>
      <c r="AT1653" t="b">
        <f t="shared" si="466"/>
        <v>0</v>
      </c>
      <c r="AU1653" t="b">
        <f t="shared" si="467"/>
        <v>0</v>
      </c>
      <c r="AV1653" t="b">
        <f t="shared" si="468"/>
        <v>1</v>
      </c>
      <c r="AW1653" t="b">
        <f t="shared" si="469"/>
        <v>0</v>
      </c>
      <c r="AX1653" t="b">
        <f t="shared" si="470"/>
        <v>0</v>
      </c>
    </row>
    <row r="1654" spans="20:50" hidden="1">
      <c r="T1654" t="s">
        <v>53</v>
      </c>
      <c r="U1654" t="s">
        <v>61</v>
      </c>
      <c r="V1654">
        <v>180</v>
      </c>
      <c r="W1654" t="s">
        <v>142</v>
      </c>
      <c r="X1654" t="s">
        <v>1374</v>
      </c>
      <c r="Y1654" t="s">
        <v>37</v>
      </c>
      <c r="Z1654">
        <v>4</v>
      </c>
      <c r="AA1654" t="s">
        <v>38</v>
      </c>
      <c r="AB1654">
        <v>27</v>
      </c>
      <c r="AC1654" t="s">
        <v>39</v>
      </c>
      <c r="AD1654">
        <v>1</v>
      </c>
      <c r="AE1654">
        <f t="shared" si="454"/>
        <v>81.573030978519327</v>
      </c>
      <c r="AF1654" t="str">
        <f t="shared" si="471"/>
        <v>UR81.5730309785193</v>
      </c>
      <c r="AH1654">
        <f>COUNTIF($AE$49:AE4605,AE1654)</f>
        <v>2</v>
      </c>
      <c r="AI1654" s="6">
        <f t="shared" si="455"/>
        <v>2</v>
      </c>
      <c r="AJ1654" s="7">
        <f t="shared" si="456"/>
        <v>9</v>
      </c>
      <c r="AK1654" s="7">
        <f t="shared" si="457"/>
        <v>1.3333333333333333</v>
      </c>
      <c r="AL1654" s="7">
        <f t="shared" si="458"/>
        <v>13.5</v>
      </c>
      <c r="AM1654" s="7">
        <f t="shared" si="459"/>
        <v>0.8</v>
      </c>
      <c r="AN1654" s="7">
        <f t="shared" si="460"/>
        <v>5.4</v>
      </c>
      <c r="AO1654" s="7">
        <f t="shared" si="461"/>
        <v>0.5714285714285714</v>
      </c>
      <c r="AP1654" s="8">
        <f t="shared" si="462"/>
        <v>3.8571428571428572</v>
      </c>
      <c r="AQ1654" t="b">
        <f t="shared" si="463"/>
        <v>1</v>
      </c>
      <c r="AR1654" t="b">
        <f t="shared" si="464"/>
        <v>1</v>
      </c>
      <c r="AS1654" t="b">
        <f t="shared" si="465"/>
        <v>0</v>
      </c>
      <c r="AT1654" t="b">
        <f t="shared" si="466"/>
        <v>0</v>
      </c>
      <c r="AU1654" t="b">
        <f t="shared" si="467"/>
        <v>0</v>
      </c>
      <c r="AV1654" t="b">
        <f t="shared" si="468"/>
        <v>0</v>
      </c>
      <c r="AW1654" t="b">
        <f t="shared" si="469"/>
        <v>0</v>
      </c>
      <c r="AX1654" t="b">
        <f t="shared" si="470"/>
        <v>0</v>
      </c>
    </row>
    <row r="1655" spans="20:50" hidden="1">
      <c r="T1655" t="s">
        <v>53</v>
      </c>
      <c r="U1655" t="s">
        <v>61</v>
      </c>
      <c r="V1655">
        <v>181</v>
      </c>
      <c r="W1655" t="s">
        <v>142</v>
      </c>
      <c r="X1655" t="s">
        <v>1375</v>
      </c>
      <c r="Y1655" t="s">
        <v>37</v>
      </c>
      <c r="Z1655">
        <v>4</v>
      </c>
      <c r="AA1655" t="s">
        <v>38</v>
      </c>
      <c r="AB1655">
        <v>29</v>
      </c>
      <c r="AC1655" t="s">
        <v>39</v>
      </c>
      <c r="AD1655">
        <v>1</v>
      </c>
      <c r="AE1655">
        <f t="shared" si="454"/>
        <v>82.146686698021782</v>
      </c>
      <c r="AF1655" t="str">
        <f t="shared" si="471"/>
        <v>UR82.1466866980218</v>
      </c>
      <c r="AH1655">
        <f>COUNTIF($AE$49:AE4606,AE1655)</f>
        <v>3</v>
      </c>
      <c r="AI1655" s="6">
        <f t="shared" si="455"/>
        <v>2</v>
      </c>
      <c r="AJ1655" s="7">
        <f t="shared" si="456"/>
        <v>9.6666666666666661</v>
      </c>
      <c r="AK1655" s="7">
        <f t="shared" si="457"/>
        <v>1.3333333333333333</v>
      </c>
      <c r="AL1655" s="7">
        <f t="shared" si="458"/>
        <v>14.5</v>
      </c>
      <c r="AM1655" s="7">
        <f t="shared" si="459"/>
        <v>0.8</v>
      </c>
      <c r="AN1655" s="7">
        <f t="shared" si="460"/>
        <v>5.8</v>
      </c>
      <c r="AO1655" s="7">
        <f t="shared" si="461"/>
        <v>0.5714285714285714</v>
      </c>
      <c r="AP1655" s="8">
        <f t="shared" si="462"/>
        <v>4.1428571428571432</v>
      </c>
      <c r="AQ1655" t="b">
        <f t="shared" si="463"/>
        <v>1</v>
      </c>
      <c r="AR1655" t="b">
        <f t="shared" si="464"/>
        <v>0</v>
      </c>
      <c r="AS1655" t="b">
        <f t="shared" si="465"/>
        <v>0</v>
      </c>
      <c r="AT1655" t="b">
        <f t="shared" si="466"/>
        <v>0</v>
      </c>
      <c r="AU1655" t="b">
        <f t="shared" si="467"/>
        <v>0</v>
      </c>
      <c r="AV1655" t="b">
        <f t="shared" si="468"/>
        <v>0</v>
      </c>
      <c r="AW1655" t="b">
        <f t="shared" si="469"/>
        <v>0</v>
      </c>
      <c r="AX1655" t="b">
        <f t="shared" si="470"/>
        <v>0</v>
      </c>
    </row>
    <row r="1656" spans="20:50" hidden="1">
      <c r="T1656" t="s">
        <v>53</v>
      </c>
      <c r="U1656" t="s">
        <v>61</v>
      </c>
      <c r="V1656">
        <v>182</v>
      </c>
      <c r="W1656" t="s">
        <v>142</v>
      </c>
      <c r="X1656" t="s">
        <v>1376</v>
      </c>
      <c r="Y1656" t="s">
        <v>37</v>
      </c>
      <c r="Z1656">
        <v>4</v>
      </c>
      <c r="AA1656" t="s">
        <v>38</v>
      </c>
      <c r="AB1656">
        <v>31</v>
      </c>
      <c r="AC1656" t="s">
        <v>39</v>
      </c>
      <c r="AD1656">
        <v>1</v>
      </c>
      <c r="AE1656">
        <f t="shared" si="454"/>
        <v>82.647620640107647</v>
      </c>
      <c r="AF1656" t="str">
        <f t="shared" si="471"/>
        <v>UR82.6476206401076</v>
      </c>
      <c r="AH1656">
        <f>COUNTIF($AE$49:AE4607,AE1656)</f>
        <v>3</v>
      </c>
      <c r="AI1656" s="6">
        <f t="shared" si="455"/>
        <v>2</v>
      </c>
      <c r="AJ1656" s="7">
        <f t="shared" si="456"/>
        <v>10.333333333333334</v>
      </c>
      <c r="AK1656" s="7">
        <f t="shared" si="457"/>
        <v>1.3333333333333333</v>
      </c>
      <c r="AL1656" s="7">
        <f t="shared" si="458"/>
        <v>15.5</v>
      </c>
      <c r="AM1656" s="7">
        <f t="shared" si="459"/>
        <v>0.8</v>
      </c>
      <c r="AN1656" s="7">
        <f t="shared" si="460"/>
        <v>6.2</v>
      </c>
      <c r="AO1656" s="7">
        <f t="shared" si="461"/>
        <v>0.5714285714285714</v>
      </c>
      <c r="AP1656" s="8">
        <f t="shared" si="462"/>
        <v>4.4285714285714288</v>
      </c>
      <c r="AQ1656" t="b">
        <f t="shared" si="463"/>
        <v>1</v>
      </c>
      <c r="AR1656" t="b">
        <f t="shared" si="464"/>
        <v>0</v>
      </c>
      <c r="AS1656" t="b">
        <f t="shared" si="465"/>
        <v>0</v>
      </c>
      <c r="AT1656" t="b">
        <f t="shared" si="466"/>
        <v>0</v>
      </c>
      <c r="AU1656" t="b">
        <f t="shared" si="467"/>
        <v>0</v>
      </c>
      <c r="AV1656" t="b">
        <f t="shared" si="468"/>
        <v>0</v>
      </c>
      <c r="AW1656" t="b">
        <f t="shared" si="469"/>
        <v>0</v>
      </c>
      <c r="AX1656" t="b">
        <f t="shared" si="470"/>
        <v>0</v>
      </c>
    </row>
    <row r="1657" spans="20:50" hidden="1">
      <c r="T1657" t="s">
        <v>35</v>
      </c>
      <c r="U1657" t="s">
        <v>61</v>
      </c>
      <c r="V1657" t="s">
        <v>0</v>
      </c>
      <c r="W1657" t="s">
        <v>142</v>
      </c>
      <c r="X1657" t="s">
        <v>1376</v>
      </c>
      <c r="Y1657" t="s">
        <v>37</v>
      </c>
      <c r="Z1657">
        <v>4</v>
      </c>
      <c r="AA1657" t="s">
        <v>38</v>
      </c>
      <c r="AB1657">
        <v>31</v>
      </c>
      <c r="AC1657" t="s">
        <v>39</v>
      </c>
      <c r="AD1657">
        <v>1</v>
      </c>
      <c r="AE1657">
        <f t="shared" si="454"/>
        <v>82.647620640107647</v>
      </c>
      <c r="AF1657" t="str">
        <f t="shared" si="471"/>
        <v>UR82.6476206401076</v>
      </c>
      <c r="AG1657" t="str">
        <f>U1657&amp;AE1657</f>
        <v>UR82.6476206401076</v>
      </c>
      <c r="AH1657">
        <f>COUNTIF($AG$49:AG4608,AG1657)</f>
        <v>1</v>
      </c>
      <c r="AI1657" s="6">
        <f t="shared" si="455"/>
        <v>2</v>
      </c>
      <c r="AJ1657" s="7">
        <f t="shared" si="456"/>
        <v>10.333333333333334</v>
      </c>
      <c r="AK1657" s="7">
        <f t="shared" si="457"/>
        <v>1.3333333333333333</v>
      </c>
      <c r="AL1657" s="7">
        <f t="shared" si="458"/>
        <v>15.5</v>
      </c>
      <c r="AM1657" s="7">
        <f t="shared" si="459"/>
        <v>0.8</v>
      </c>
      <c r="AN1657" s="7">
        <f t="shared" si="460"/>
        <v>6.2</v>
      </c>
      <c r="AO1657" s="7">
        <f t="shared" si="461"/>
        <v>0.5714285714285714</v>
      </c>
      <c r="AP1657" s="8">
        <f t="shared" si="462"/>
        <v>4.4285714285714288</v>
      </c>
      <c r="AQ1657" t="b">
        <f t="shared" si="463"/>
        <v>1</v>
      </c>
      <c r="AR1657" t="b">
        <f t="shared" si="464"/>
        <v>0</v>
      </c>
      <c r="AS1657" t="b">
        <f t="shared" si="465"/>
        <v>0</v>
      </c>
      <c r="AT1657" t="b">
        <f t="shared" si="466"/>
        <v>0</v>
      </c>
      <c r="AU1657" t="b">
        <f t="shared" si="467"/>
        <v>0</v>
      </c>
      <c r="AV1657" t="b">
        <f t="shared" si="468"/>
        <v>0</v>
      </c>
      <c r="AW1657" t="b">
        <f t="shared" si="469"/>
        <v>0</v>
      </c>
      <c r="AX1657" t="b">
        <f t="shared" si="470"/>
        <v>0</v>
      </c>
    </row>
    <row r="1658" spans="20:50" hidden="1">
      <c r="T1658" t="s">
        <v>53</v>
      </c>
      <c r="U1658" t="s">
        <v>61</v>
      </c>
      <c r="V1658">
        <v>183</v>
      </c>
      <c r="W1658" t="s">
        <v>142</v>
      </c>
      <c r="X1658" t="s">
        <v>1377</v>
      </c>
      <c r="Y1658" t="s">
        <v>37</v>
      </c>
      <c r="Z1658">
        <v>4</v>
      </c>
      <c r="AA1658" t="s">
        <v>38</v>
      </c>
      <c r="AB1658">
        <v>33</v>
      </c>
      <c r="AC1658" t="s">
        <v>39</v>
      </c>
      <c r="AD1658">
        <v>1</v>
      </c>
      <c r="AE1658">
        <f t="shared" si="454"/>
        <v>83.088772880975313</v>
      </c>
      <c r="AF1658" t="str">
        <f t="shared" si="471"/>
        <v>UR83.0887728809753</v>
      </c>
      <c r="AH1658">
        <f>COUNTIF($AE$49:AE4609,AE1658)</f>
        <v>2</v>
      </c>
      <c r="AI1658" s="6">
        <f t="shared" si="455"/>
        <v>2</v>
      </c>
      <c r="AJ1658" s="7">
        <f t="shared" si="456"/>
        <v>11</v>
      </c>
      <c r="AK1658" s="7">
        <f t="shared" si="457"/>
        <v>1.3333333333333333</v>
      </c>
      <c r="AL1658" s="7">
        <f t="shared" si="458"/>
        <v>16.5</v>
      </c>
      <c r="AM1658" s="7">
        <f t="shared" si="459"/>
        <v>0.8</v>
      </c>
      <c r="AN1658" s="7">
        <f t="shared" si="460"/>
        <v>6.6</v>
      </c>
      <c r="AO1658" s="7">
        <f t="shared" si="461"/>
        <v>0.5714285714285714</v>
      </c>
      <c r="AP1658" s="8">
        <f t="shared" si="462"/>
        <v>4.7142857142857144</v>
      </c>
      <c r="AQ1658" t="b">
        <f t="shared" si="463"/>
        <v>1</v>
      </c>
      <c r="AR1658" t="b">
        <f t="shared" si="464"/>
        <v>1</v>
      </c>
      <c r="AS1658" t="b">
        <f t="shared" si="465"/>
        <v>0</v>
      </c>
      <c r="AT1658" t="b">
        <f t="shared" si="466"/>
        <v>0</v>
      </c>
      <c r="AU1658" t="b">
        <f t="shared" si="467"/>
        <v>0</v>
      </c>
      <c r="AV1658" t="b">
        <f t="shared" si="468"/>
        <v>0</v>
      </c>
      <c r="AW1658" t="b">
        <f t="shared" si="469"/>
        <v>0</v>
      </c>
      <c r="AX1658" t="b">
        <f t="shared" si="470"/>
        <v>0</v>
      </c>
    </row>
    <row r="1659" spans="20:50" hidden="1">
      <c r="T1659" t="s">
        <v>53</v>
      </c>
      <c r="U1659" t="s">
        <v>61</v>
      </c>
      <c r="V1659">
        <v>184</v>
      </c>
      <c r="W1659" t="s">
        <v>142</v>
      </c>
      <c r="X1659" t="s">
        <v>1378</v>
      </c>
      <c r="Y1659" t="s">
        <v>37</v>
      </c>
      <c r="Z1659">
        <v>5</v>
      </c>
      <c r="AA1659" t="s">
        <v>38</v>
      </c>
      <c r="AB1659">
        <v>1</v>
      </c>
      <c r="AC1659" t="s">
        <v>39</v>
      </c>
      <c r="AD1659">
        <v>1</v>
      </c>
      <c r="AE1659">
        <f t="shared" si="454"/>
        <v>11.309932474020215</v>
      </c>
      <c r="AF1659" t="str">
        <f t="shared" si="471"/>
        <v>UR11.3099324740202</v>
      </c>
      <c r="AH1659">
        <f>COUNTIF($AE$49:AE4610,AE1659)</f>
        <v>12</v>
      </c>
      <c r="AI1659" s="6">
        <f t="shared" si="455"/>
        <v>2.5</v>
      </c>
      <c r="AJ1659" s="7">
        <f t="shared" si="456"/>
        <v>0.33333333333333331</v>
      </c>
      <c r="AK1659" s="7">
        <f t="shared" si="457"/>
        <v>1.6666666666666667</v>
      </c>
      <c r="AL1659" s="7">
        <f t="shared" si="458"/>
        <v>0.5</v>
      </c>
      <c r="AM1659" s="7">
        <f t="shared" si="459"/>
        <v>1</v>
      </c>
      <c r="AN1659" s="7">
        <f t="shared" si="460"/>
        <v>0.2</v>
      </c>
      <c r="AO1659" s="7">
        <f t="shared" si="461"/>
        <v>0.7142857142857143</v>
      </c>
      <c r="AP1659" s="8">
        <f t="shared" si="462"/>
        <v>0.14285714285714285</v>
      </c>
      <c r="AQ1659" t="b">
        <f t="shared" si="463"/>
        <v>0</v>
      </c>
      <c r="AR1659" t="b">
        <f t="shared" si="464"/>
        <v>0</v>
      </c>
      <c r="AS1659" t="b">
        <f t="shared" si="465"/>
        <v>0</v>
      </c>
      <c r="AT1659" t="b">
        <f t="shared" si="466"/>
        <v>0</v>
      </c>
      <c r="AU1659" t="b">
        <f t="shared" si="467"/>
        <v>1</v>
      </c>
      <c r="AV1659" t="b">
        <f t="shared" si="468"/>
        <v>0</v>
      </c>
      <c r="AW1659" t="b">
        <f t="shared" si="469"/>
        <v>0</v>
      </c>
      <c r="AX1659" t="b">
        <f t="shared" si="470"/>
        <v>0</v>
      </c>
    </row>
    <row r="1660" spans="20:50" hidden="1">
      <c r="T1660" t="s">
        <v>35</v>
      </c>
      <c r="U1660" t="s">
        <v>61</v>
      </c>
      <c r="V1660" t="s">
        <v>0</v>
      </c>
      <c r="W1660" t="s">
        <v>142</v>
      </c>
      <c r="X1660" t="s">
        <v>1378</v>
      </c>
      <c r="Y1660" t="s">
        <v>37</v>
      </c>
      <c r="Z1660">
        <v>5</v>
      </c>
      <c r="AA1660" t="s">
        <v>38</v>
      </c>
      <c r="AB1660">
        <v>1</v>
      </c>
      <c r="AC1660" t="s">
        <v>39</v>
      </c>
      <c r="AD1660">
        <v>1</v>
      </c>
      <c r="AE1660">
        <f t="shared" si="454"/>
        <v>11.309932474020215</v>
      </c>
      <c r="AF1660" t="str">
        <f t="shared" si="471"/>
        <v>UR11.3099324740202</v>
      </c>
      <c r="AG1660" t="str">
        <f>U1660&amp;AE1660</f>
        <v>UR11.3099324740202</v>
      </c>
      <c r="AH1660">
        <f>COUNTIF($AG$49:AG4611,AG1660)</f>
        <v>1</v>
      </c>
      <c r="AI1660" s="6">
        <f t="shared" si="455"/>
        <v>2.5</v>
      </c>
      <c r="AJ1660" s="7">
        <f t="shared" si="456"/>
        <v>0.33333333333333331</v>
      </c>
      <c r="AK1660" s="7">
        <f t="shared" si="457"/>
        <v>1.6666666666666667</v>
      </c>
      <c r="AL1660" s="7">
        <f t="shared" si="458"/>
        <v>0.5</v>
      </c>
      <c r="AM1660" s="7">
        <f t="shared" si="459"/>
        <v>1</v>
      </c>
      <c r="AN1660" s="7">
        <f t="shared" si="460"/>
        <v>0.2</v>
      </c>
      <c r="AO1660" s="7">
        <f t="shared" si="461"/>
        <v>0.7142857142857143</v>
      </c>
      <c r="AP1660" s="8">
        <f t="shared" si="462"/>
        <v>0.14285714285714285</v>
      </c>
      <c r="AQ1660" t="b">
        <f t="shared" si="463"/>
        <v>0</v>
      </c>
      <c r="AR1660" t="b">
        <f t="shared" si="464"/>
        <v>0</v>
      </c>
      <c r="AS1660" t="b">
        <f t="shared" si="465"/>
        <v>0</v>
      </c>
      <c r="AT1660" t="b">
        <f t="shared" si="466"/>
        <v>0</v>
      </c>
      <c r="AU1660" t="b">
        <f t="shared" si="467"/>
        <v>1</v>
      </c>
      <c r="AV1660" t="b">
        <f t="shared" si="468"/>
        <v>0</v>
      </c>
      <c r="AW1660" t="b">
        <f t="shared" si="469"/>
        <v>0</v>
      </c>
      <c r="AX1660" t="b">
        <f t="shared" si="470"/>
        <v>0</v>
      </c>
    </row>
    <row r="1661" spans="20:50" hidden="1">
      <c r="T1661" t="s">
        <v>53</v>
      </c>
      <c r="U1661" t="s">
        <v>61</v>
      </c>
      <c r="V1661">
        <v>185</v>
      </c>
      <c r="W1661" t="s">
        <v>142</v>
      </c>
      <c r="X1661" t="s">
        <v>1379</v>
      </c>
      <c r="Y1661" t="s">
        <v>37</v>
      </c>
      <c r="Z1661">
        <v>5</v>
      </c>
      <c r="AA1661" t="s">
        <v>38</v>
      </c>
      <c r="AB1661">
        <v>2</v>
      </c>
      <c r="AC1661" t="s">
        <v>39</v>
      </c>
      <c r="AD1661">
        <v>1</v>
      </c>
      <c r="AE1661">
        <f t="shared" si="454"/>
        <v>21.801409486351812</v>
      </c>
      <c r="AF1661" t="str">
        <f t="shared" si="471"/>
        <v>UR21.8014094863518</v>
      </c>
      <c r="AH1661">
        <f>COUNTIF($AE$49:AE4612,AE1661)</f>
        <v>12</v>
      </c>
      <c r="AI1661" s="6">
        <f t="shared" si="455"/>
        <v>2.5</v>
      </c>
      <c r="AJ1661" s="7">
        <f t="shared" si="456"/>
        <v>0.66666666666666663</v>
      </c>
      <c r="AK1661" s="7">
        <f t="shared" si="457"/>
        <v>1.6666666666666667</v>
      </c>
      <c r="AL1661" s="7">
        <f t="shared" si="458"/>
        <v>1</v>
      </c>
      <c r="AM1661" s="7">
        <f t="shared" si="459"/>
        <v>1</v>
      </c>
      <c r="AN1661" s="7">
        <f t="shared" si="460"/>
        <v>0.4</v>
      </c>
      <c r="AO1661" s="7">
        <f t="shared" si="461"/>
        <v>0.7142857142857143</v>
      </c>
      <c r="AP1661" s="8">
        <f t="shared" si="462"/>
        <v>0.2857142857142857</v>
      </c>
      <c r="AQ1661" t="b">
        <f t="shared" si="463"/>
        <v>0</v>
      </c>
      <c r="AR1661" t="b">
        <f t="shared" si="464"/>
        <v>0</v>
      </c>
      <c r="AS1661" t="b">
        <f t="shared" si="465"/>
        <v>0</v>
      </c>
      <c r="AT1661" t="b">
        <f t="shared" si="466"/>
        <v>1</v>
      </c>
      <c r="AU1661" t="b">
        <f t="shared" si="467"/>
        <v>1</v>
      </c>
      <c r="AV1661" t="b">
        <f t="shared" si="468"/>
        <v>0</v>
      </c>
      <c r="AW1661" t="b">
        <f t="shared" si="469"/>
        <v>0</v>
      </c>
      <c r="AX1661" t="b">
        <f t="shared" si="470"/>
        <v>0</v>
      </c>
    </row>
    <row r="1662" spans="20:50" hidden="1">
      <c r="T1662" t="s">
        <v>53</v>
      </c>
      <c r="U1662" t="s">
        <v>61</v>
      </c>
      <c r="V1662">
        <v>186</v>
      </c>
      <c r="W1662" t="s">
        <v>142</v>
      </c>
      <c r="X1662" t="s">
        <v>1380</v>
      </c>
      <c r="Y1662" t="s">
        <v>37</v>
      </c>
      <c r="Z1662">
        <v>5</v>
      </c>
      <c r="AA1662" t="s">
        <v>38</v>
      </c>
      <c r="AB1662">
        <v>2</v>
      </c>
      <c r="AC1662" t="s">
        <v>39</v>
      </c>
      <c r="AD1662">
        <v>2</v>
      </c>
      <c r="AE1662">
        <f t="shared" si="454"/>
        <v>21.801409486351812</v>
      </c>
      <c r="AF1662" t="str">
        <f t="shared" si="471"/>
        <v>UR21.8014094863518</v>
      </c>
      <c r="AH1662">
        <f>COUNTIF($AE$49:AE4613,AE1662)</f>
        <v>12</v>
      </c>
      <c r="AI1662" s="6">
        <f t="shared" si="455"/>
        <v>2.5</v>
      </c>
      <c r="AJ1662" s="7">
        <f t="shared" si="456"/>
        <v>0.66666666666666663</v>
      </c>
      <c r="AK1662" s="7">
        <f t="shared" si="457"/>
        <v>1.6666666666666667</v>
      </c>
      <c r="AL1662" s="7">
        <f t="shared" si="458"/>
        <v>1</v>
      </c>
      <c r="AM1662" s="7">
        <f t="shared" si="459"/>
        <v>1</v>
      </c>
      <c r="AN1662" s="7">
        <f t="shared" si="460"/>
        <v>0.4</v>
      </c>
      <c r="AO1662" s="7">
        <f t="shared" si="461"/>
        <v>0.7142857142857143</v>
      </c>
      <c r="AP1662" s="8">
        <f t="shared" si="462"/>
        <v>0.2857142857142857</v>
      </c>
      <c r="AQ1662" t="b">
        <f t="shared" si="463"/>
        <v>0</v>
      </c>
      <c r="AR1662" t="b">
        <f t="shared" si="464"/>
        <v>0</v>
      </c>
      <c r="AS1662" t="b">
        <f t="shared" si="465"/>
        <v>0</v>
      </c>
      <c r="AT1662" t="b">
        <f t="shared" si="466"/>
        <v>1</v>
      </c>
      <c r="AU1662" t="b">
        <f t="shared" si="467"/>
        <v>1</v>
      </c>
      <c r="AV1662" t="b">
        <f t="shared" si="468"/>
        <v>0</v>
      </c>
      <c r="AW1662" t="b">
        <f t="shared" si="469"/>
        <v>0</v>
      </c>
      <c r="AX1662" t="b">
        <f t="shared" si="470"/>
        <v>0</v>
      </c>
    </row>
    <row r="1663" spans="20:50" hidden="1">
      <c r="T1663" t="s">
        <v>35</v>
      </c>
      <c r="U1663" t="s">
        <v>61</v>
      </c>
      <c r="V1663" t="s">
        <v>0</v>
      </c>
      <c r="W1663" t="s">
        <v>142</v>
      </c>
      <c r="X1663" t="s">
        <v>1380</v>
      </c>
      <c r="Y1663" t="s">
        <v>37</v>
      </c>
      <c r="Z1663">
        <v>5</v>
      </c>
      <c r="AA1663" t="s">
        <v>38</v>
      </c>
      <c r="AB1663">
        <v>2</v>
      </c>
      <c r="AC1663" t="s">
        <v>39</v>
      </c>
      <c r="AD1663">
        <v>2</v>
      </c>
      <c r="AE1663">
        <f t="shared" si="454"/>
        <v>21.801409486351812</v>
      </c>
      <c r="AF1663" t="str">
        <f t="shared" si="471"/>
        <v>UR21.8014094863518</v>
      </c>
      <c r="AG1663" t="str">
        <f>U1663&amp;AE1663</f>
        <v>UR21.8014094863518</v>
      </c>
      <c r="AH1663">
        <f>COUNTIF($AG$49:AG4614,AG1663)</f>
        <v>1</v>
      </c>
      <c r="AI1663" s="6">
        <f t="shared" si="455"/>
        <v>2.5</v>
      </c>
      <c r="AJ1663" s="7">
        <f t="shared" si="456"/>
        <v>0.66666666666666663</v>
      </c>
      <c r="AK1663" s="7">
        <f t="shared" si="457"/>
        <v>1.6666666666666667</v>
      </c>
      <c r="AL1663" s="7">
        <f t="shared" si="458"/>
        <v>1</v>
      </c>
      <c r="AM1663" s="7">
        <f t="shared" si="459"/>
        <v>1</v>
      </c>
      <c r="AN1663" s="7">
        <f t="shared" si="460"/>
        <v>0.4</v>
      </c>
      <c r="AO1663" s="7">
        <f t="shared" si="461"/>
        <v>0.7142857142857143</v>
      </c>
      <c r="AP1663" s="8">
        <f t="shared" si="462"/>
        <v>0.2857142857142857</v>
      </c>
      <c r="AQ1663" t="b">
        <f t="shared" si="463"/>
        <v>0</v>
      </c>
      <c r="AR1663" t="b">
        <f t="shared" si="464"/>
        <v>0</v>
      </c>
      <c r="AS1663" t="b">
        <f t="shared" si="465"/>
        <v>0</v>
      </c>
      <c r="AT1663" t="b">
        <f t="shared" si="466"/>
        <v>1</v>
      </c>
      <c r="AU1663" t="b">
        <f t="shared" si="467"/>
        <v>1</v>
      </c>
      <c r="AV1663" t="b">
        <f t="shared" si="468"/>
        <v>0</v>
      </c>
      <c r="AW1663" t="b">
        <f t="shared" si="469"/>
        <v>0</v>
      </c>
      <c r="AX1663" t="b">
        <f t="shared" si="470"/>
        <v>0</v>
      </c>
    </row>
    <row r="1664" spans="20:50" hidden="1">
      <c r="T1664" t="s">
        <v>53</v>
      </c>
      <c r="U1664" t="s">
        <v>61</v>
      </c>
      <c r="V1664">
        <v>187</v>
      </c>
      <c r="W1664" t="s">
        <v>142</v>
      </c>
      <c r="X1664" t="s">
        <v>1381</v>
      </c>
      <c r="Y1664" t="s">
        <v>37</v>
      </c>
      <c r="Z1664">
        <v>5</v>
      </c>
      <c r="AA1664" t="s">
        <v>38</v>
      </c>
      <c r="AB1664">
        <v>3</v>
      </c>
      <c r="AC1664" t="s">
        <v>39</v>
      </c>
      <c r="AD1664">
        <v>1</v>
      </c>
      <c r="AE1664">
        <f t="shared" si="454"/>
        <v>30.963756532073521</v>
      </c>
      <c r="AF1664" t="str">
        <f t="shared" si="471"/>
        <v>UR30.9637565320735</v>
      </c>
      <c r="AH1664">
        <f>COUNTIF($AE$49:AE4615,AE1664)</f>
        <v>17</v>
      </c>
      <c r="AI1664" s="6">
        <f t="shared" si="455"/>
        <v>2.5</v>
      </c>
      <c r="AJ1664" s="7">
        <f t="shared" si="456"/>
        <v>1</v>
      </c>
      <c r="AK1664" s="7">
        <f t="shared" si="457"/>
        <v>1.6666666666666667</v>
      </c>
      <c r="AL1664" s="7">
        <f t="shared" si="458"/>
        <v>1.5</v>
      </c>
      <c r="AM1664" s="7">
        <f t="shared" si="459"/>
        <v>1</v>
      </c>
      <c r="AN1664" s="7">
        <f t="shared" si="460"/>
        <v>0.6</v>
      </c>
      <c r="AO1664" s="7">
        <f t="shared" si="461"/>
        <v>0.7142857142857143</v>
      </c>
      <c r="AP1664" s="8">
        <f t="shared" si="462"/>
        <v>0.42857142857142855</v>
      </c>
      <c r="AQ1664" t="b">
        <f t="shared" si="463"/>
        <v>0</v>
      </c>
      <c r="AR1664" t="b">
        <f t="shared" si="464"/>
        <v>1</v>
      </c>
      <c r="AS1664" t="b">
        <f t="shared" si="465"/>
        <v>0</v>
      </c>
      <c r="AT1664" t="b">
        <f t="shared" si="466"/>
        <v>0</v>
      </c>
      <c r="AU1664" t="b">
        <f t="shared" si="467"/>
        <v>1</v>
      </c>
      <c r="AV1664" t="b">
        <f t="shared" si="468"/>
        <v>0</v>
      </c>
      <c r="AW1664" t="b">
        <f t="shared" si="469"/>
        <v>0</v>
      </c>
      <c r="AX1664" t="b">
        <f t="shared" si="470"/>
        <v>0</v>
      </c>
    </row>
    <row r="1665" spans="20:50" hidden="1">
      <c r="T1665" t="s">
        <v>53</v>
      </c>
      <c r="U1665" t="s">
        <v>61</v>
      </c>
      <c r="V1665">
        <v>188</v>
      </c>
      <c r="W1665" t="s">
        <v>142</v>
      </c>
      <c r="X1665" t="s">
        <v>1382</v>
      </c>
      <c r="Y1665" t="s">
        <v>37</v>
      </c>
      <c r="Z1665">
        <v>5</v>
      </c>
      <c r="AA1665" t="s">
        <v>38</v>
      </c>
      <c r="AB1665">
        <v>3</v>
      </c>
      <c r="AC1665" t="s">
        <v>39</v>
      </c>
      <c r="AD1665">
        <v>2</v>
      </c>
      <c r="AE1665">
        <f t="shared" si="454"/>
        <v>30.963756532073521</v>
      </c>
      <c r="AF1665" t="str">
        <f t="shared" si="471"/>
        <v>UR30.9637565320735</v>
      </c>
      <c r="AH1665">
        <f>COUNTIF($AE$49:AE4616,AE1665)</f>
        <v>17</v>
      </c>
      <c r="AI1665" s="6">
        <f t="shared" si="455"/>
        <v>2.5</v>
      </c>
      <c r="AJ1665" s="7">
        <f t="shared" si="456"/>
        <v>1</v>
      </c>
      <c r="AK1665" s="7">
        <f t="shared" si="457"/>
        <v>1.6666666666666667</v>
      </c>
      <c r="AL1665" s="7">
        <f t="shared" si="458"/>
        <v>1.5</v>
      </c>
      <c r="AM1665" s="7">
        <f t="shared" si="459"/>
        <v>1</v>
      </c>
      <c r="AN1665" s="7">
        <f t="shared" si="460"/>
        <v>0.6</v>
      </c>
      <c r="AO1665" s="7">
        <f t="shared" si="461"/>
        <v>0.7142857142857143</v>
      </c>
      <c r="AP1665" s="8">
        <f t="shared" si="462"/>
        <v>0.42857142857142855</v>
      </c>
      <c r="AQ1665" t="b">
        <f t="shared" si="463"/>
        <v>0</v>
      </c>
      <c r="AR1665" t="b">
        <f t="shared" si="464"/>
        <v>1</v>
      </c>
      <c r="AS1665" t="b">
        <f t="shared" si="465"/>
        <v>0</v>
      </c>
      <c r="AT1665" t="b">
        <f t="shared" si="466"/>
        <v>0</v>
      </c>
      <c r="AU1665" t="b">
        <f t="shared" si="467"/>
        <v>1</v>
      </c>
      <c r="AV1665" t="b">
        <f t="shared" si="468"/>
        <v>0</v>
      </c>
      <c r="AW1665" t="b">
        <f t="shared" si="469"/>
        <v>0</v>
      </c>
      <c r="AX1665" t="b">
        <f t="shared" si="470"/>
        <v>0</v>
      </c>
    </row>
    <row r="1666" spans="20:50" hidden="1">
      <c r="T1666" t="s">
        <v>53</v>
      </c>
      <c r="U1666" t="s">
        <v>61</v>
      </c>
      <c r="V1666">
        <v>189</v>
      </c>
      <c r="W1666" t="s">
        <v>142</v>
      </c>
      <c r="X1666" t="s">
        <v>1383</v>
      </c>
      <c r="Y1666" t="s">
        <v>37</v>
      </c>
      <c r="Z1666">
        <v>5</v>
      </c>
      <c r="AA1666" t="s">
        <v>38</v>
      </c>
      <c r="AB1666">
        <v>3</v>
      </c>
      <c r="AC1666" t="s">
        <v>39</v>
      </c>
      <c r="AD1666">
        <v>3</v>
      </c>
      <c r="AE1666">
        <f t="shared" si="454"/>
        <v>30.963756532073521</v>
      </c>
      <c r="AF1666" t="str">
        <f t="shared" si="471"/>
        <v>UR30.9637565320735</v>
      </c>
      <c r="AH1666">
        <f>COUNTIF($AE$49:AE4617,AE1666)</f>
        <v>17</v>
      </c>
      <c r="AI1666" s="6">
        <f t="shared" si="455"/>
        <v>2.5</v>
      </c>
      <c r="AJ1666" s="7">
        <f t="shared" si="456"/>
        <v>1</v>
      </c>
      <c r="AK1666" s="7">
        <f t="shared" si="457"/>
        <v>1.6666666666666667</v>
      </c>
      <c r="AL1666" s="7">
        <f t="shared" si="458"/>
        <v>1.5</v>
      </c>
      <c r="AM1666" s="7">
        <f t="shared" si="459"/>
        <v>1</v>
      </c>
      <c r="AN1666" s="7">
        <f t="shared" si="460"/>
        <v>0.6</v>
      </c>
      <c r="AO1666" s="7">
        <f t="shared" si="461"/>
        <v>0.7142857142857143</v>
      </c>
      <c r="AP1666" s="8">
        <f t="shared" si="462"/>
        <v>0.42857142857142855</v>
      </c>
      <c r="AQ1666" t="b">
        <f t="shared" si="463"/>
        <v>0</v>
      </c>
      <c r="AR1666" t="b">
        <f t="shared" si="464"/>
        <v>1</v>
      </c>
      <c r="AS1666" t="b">
        <f t="shared" si="465"/>
        <v>0</v>
      </c>
      <c r="AT1666" t="b">
        <f t="shared" si="466"/>
        <v>0</v>
      </c>
      <c r="AU1666" t="b">
        <f t="shared" si="467"/>
        <v>1</v>
      </c>
      <c r="AV1666" t="b">
        <f t="shared" si="468"/>
        <v>0</v>
      </c>
      <c r="AW1666" t="b">
        <f t="shared" si="469"/>
        <v>0</v>
      </c>
      <c r="AX1666" t="b">
        <f t="shared" si="470"/>
        <v>0</v>
      </c>
    </row>
    <row r="1667" spans="20:50" hidden="1">
      <c r="T1667" t="s">
        <v>53</v>
      </c>
      <c r="U1667" t="s">
        <v>61</v>
      </c>
      <c r="V1667">
        <v>190</v>
      </c>
      <c r="W1667" t="s">
        <v>142</v>
      </c>
      <c r="X1667" t="s">
        <v>1384</v>
      </c>
      <c r="Y1667" t="s">
        <v>37</v>
      </c>
      <c r="Z1667">
        <v>5</v>
      </c>
      <c r="AA1667" t="s">
        <v>38</v>
      </c>
      <c r="AB1667">
        <v>3</v>
      </c>
      <c r="AC1667" t="s">
        <v>39</v>
      </c>
      <c r="AD1667">
        <v>4</v>
      </c>
      <c r="AE1667">
        <f t="shared" si="454"/>
        <v>30.963756532073521</v>
      </c>
      <c r="AF1667" t="str">
        <f t="shared" si="471"/>
        <v>UR30.9637565320735</v>
      </c>
      <c r="AH1667">
        <f>COUNTIF($AE$49:AE4618,AE1667)</f>
        <v>17</v>
      </c>
      <c r="AI1667" s="6">
        <f t="shared" si="455"/>
        <v>2.5</v>
      </c>
      <c r="AJ1667" s="7">
        <f t="shared" si="456"/>
        <v>1</v>
      </c>
      <c r="AK1667" s="7">
        <f t="shared" si="457"/>
        <v>1.6666666666666667</v>
      </c>
      <c r="AL1667" s="7">
        <f t="shared" si="458"/>
        <v>1.5</v>
      </c>
      <c r="AM1667" s="7">
        <f t="shared" si="459"/>
        <v>1</v>
      </c>
      <c r="AN1667" s="7">
        <f t="shared" si="460"/>
        <v>0.6</v>
      </c>
      <c r="AO1667" s="7">
        <f t="shared" si="461"/>
        <v>0.7142857142857143</v>
      </c>
      <c r="AP1667" s="8">
        <f t="shared" si="462"/>
        <v>0.42857142857142855</v>
      </c>
      <c r="AQ1667" t="b">
        <f t="shared" si="463"/>
        <v>0</v>
      </c>
      <c r="AR1667" t="b">
        <f t="shared" si="464"/>
        <v>1</v>
      </c>
      <c r="AS1667" t="b">
        <f t="shared" si="465"/>
        <v>0</v>
      </c>
      <c r="AT1667" t="b">
        <f t="shared" si="466"/>
        <v>0</v>
      </c>
      <c r="AU1667" t="b">
        <f t="shared" si="467"/>
        <v>1</v>
      </c>
      <c r="AV1667" t="b">
        <f t="shared" si="468"/>
        <v>0</v>
      </c>
      <c r="AW1667" t="b">
        <f t="shared" si="469"/>
        <v>0</v>
      </c>
      <c r="AX1667" t="b">
        <f t="shared" si="470"/>
        <v>0</v>
      </c>
    </row>
    <row r="1668" spans="20:50" hidden="1">
      <c r="T1668" t="s">
        <v>53</v>
      </c>
      <c r="U1668" t="s">
        <v>61</v>
      </c>
      <c r="V1668">
        <v>191</v>
      </c>
      <c r="W1668" t="s">
        <v>142</v>
      </c>
      <c r="X1668" t="s">
        <v>1385</v>
      </c>
      <c r="Y1668" t="s">
        <v>37</v>
      </c>
      <c r="Z1668">
        <v>5</v>
      </c>
      <c r="AA1668" t="s">
        <v>38</v>
      </c>
      <c r="AB1668">
        <v>3</v>
      </c>
      <c r="AC1668" t="s">
        <v>39</v>
      </c>
      <c r="AD1668">
        <v>5</v>
      </c>
      <c r="AE1668">
        <f t="shared" si="454"/>
        <v>30.963756532073521</v>
      </c>
      <c r="AF1668" t="str">
        <f t="shared" si="471"/>
        <v>UR30.9637565320735</v>
      </c>
      <c r="AH1668">
        <f>COUNTIF($AE$49:AE4619,AE1668)</f>
        <v>17</v>
      </c>
      <c r="AI1668" s="6">
        <f t="shared" si="455"/>
        <v>2.5</v>
      </c>
      <c r="AJ1668" s="7">
        <f t="shared" si="456"/>
        <v>1</v>
      </c>
      <c r="AK1668" s="7">
        <f t="shared" si="457"/>
        <v>1.6666666666666667</v>
      </c>
      <c r="AL1668" s="7">
        <f t="shared" si="458"/>
        <v>1.5</v>
      </c>
      <c r="AM1668" s="7">
        <f t="shared" si="459"/>
        <v>1</v>
      </c>
      <c r="AN1668" s="7">
        <f t="shared" si="460"/>
        <v>0.6</v>
      </c>
      <c r="AO1668" s="7">
        <f t="shared" si="461"/>
        <v>0.7142857142857143</v>
      </c>
      <c r="AP1668" s="8">
        <f t="shared" si="462"/>
        <v>0.42857142857142855</v>
      </c>
      <c r="AQ1668" t="b">
        <f t="shared" si="463"/>
        <v>0</v>
      </c>
      <c r="AR1668" t="b">
        <f t="shared" si="464"/>
        <v>1</v>
      </c>
      <c r="AS1668" t="b">
        <f t="shared" si="465"/>
        <v>0</v>
      </c>
      <c r="AT1668" t="b">
        <f t="shared" si="466"/>
        <v>0</v>
      </c>
      <c r="AU1668" t="b">
        <f t="shared" si="467"/>
        <v>1</v>
      </c>
      <c r="AV1668" t="b">
        <f t="shared" si="468"/>
        <v>0</v>
      </c>
      <c r="AW1668" t="b">
        <f t="shared" si="469"/>
        <v>0</v>
      </c>
      <c r="AX1668" t="b">
        <f t="shared" si="470"/>
        <v>0</v>
      </c>
    </row>
    <row r="1669" spans="20:50" hidden="1">
      <c r="T1669" t="s">
        <v>53</v>
      </c>
      <c r="U1669" t="s">
        <v>61</v>
      </c>
      <c r="V1669">
        <v>192</v>
      </c>
      <c r="W1669" t="s">
        <v>142</v>
      </c>
      <c r="X1669" t="s">
        <v>1386</v>
      </c>
      <c r="Y1669" t="s">
        <v>37</v>
      </c>
      <c r="Z1669">
        <v>5</v>
      </c>
      <c r="AA1669" t="s">
        <v>38</v>
      </c>
      <c r="AB1669">
        <v>3</v>
      </c>
      <c r="AC1669" t="s">
        <v>39</v>
      </c>
      <c r="AD1669">
        <v>6</v>
      </c>
      <c r="AE1669">
        <f t="shared" si="454"/>
        <v>30.963756532073521</v>
      </c>
      <c r="AF1669" t="str">
        <f t="shared" si="471"/>
        <v>UR30.9637565320735</v>
      </c>
      <c r="AH1669">
        <f>COUNTIF($AE$49:AE4620,AE1669)</f>
        <v>17</v>
      </c>
      <c r="AI1669" s="6">
        <f t="shared" si="455"/>
        <v>2.5</v>
      </c>
      <c r="AJ1669" s="7">
        <f t="shared" si="456"/>
        <v>1</v>
      </c>
      <c r="AK1669" s="7">
        <f t="shared" si="457"/>
        <v>1.6666666666666667</v>
      </c>
      <c r="AL1669" s="7">
        <f t="shared" si="458"/>
        <v>1.5</v>
      </c>
      <c r="AM1669" s="7">
        <f t="shared" si="459"/>
        <v>1</v>
      </c>
      <c r="AN1669" s="7">
        <f t="shared" si="460"/>
        <v>0.6</v>
      </c>
      <c r="AO1669" s="7">
        <f t="shared" si="461"/>
        <v>0.7142857142857143</v>
      </c>
      <c r="AP1669" s="8">
        <f t="shared" si="462"/>
        <v>0.42857142857142855</v>
      </c>
      <c r="AQ1669" t="b">
        <f t="shared" si="463"/>
        <v>0</v>
      </c>
      <c r="AR1669" t="b">
        <f t="shared" si="464"/>
        <v>1</v>
      </c>
      <c r="AS1669" t="b">
        <f t="shared" si="465"/>
        <v>0</v>
      </c>
      <c r="AT1669" t="b">
        <f t="shared" si="466"/>
        <v>0</v>
      </c>
      <c r="AU1669" t="b">
        <f t="shared" si="467"/>
        <v>1</v>
      </c>
      <c r="AV1669" t="b">
        <f t="shared" si="468"/>
        <v>0</v>
      </c>
      <c r="AW1669" t="b">
        <f t="shared" si="469"/>
        <v>0</v>
      </c>
      <c r="AX1669" t="b">
        <f t="shared" si="470"/>
        <v>0</v>
      </c>
    </row>
    <row r="1670" spans="20:50" hidden="1">
      <c r="T1670" t="s">
        <v>53</v>
      </c>
      <c r="U1670" t="s">
        <v>61</v>
      </c>
      <c r="V1670">
        <v>193</v>
      </c>
      <c r="W1670" t="s">
        <v>142</v>
      </c>
      <c r="X1670" t="s">
        <v>1387</v>
      </c>
      <c r="Y1670" t="s">
        <v>37</v>
      </c>
      <c r="Z1670">
        <v>5</v>
      </c>
      <c r="AA1670" t="s">
        <v>38</v>
      </c>
      <c r="AB1670">
        <v>3</v>
      </c>
      <c r="AC1670" t="s">
        <v>39</v>
      </c>
      <c r="AD1670">
        <v>7</v>
      </c>
      <c r="AE1670">
        <f t="shared" si="454"/>
        <v>30.963756532073521</v>
      </c>
      <c r="AF1670" t="str">
        <f t="shared" si="471"/>
        <v>UR30.9637565320735</v>
      </c>
      <c r="AH1670">
        <f>COUNTIF($AE$49:AE4621,AE1670)</f>
        <v>17</v>
      </c>
      <c r="AI1670" s="6">
        <f t="shared" si="455"/>
        <v>2.5</v>
      </c>
      <c r="AJ1670" s="7">
        <f t="shared" si="456"/>
        <v>1</v>
      </c>
      <c r="AK1670" s="7">
        <f t="shared" si="457"/>
        <v>1.6666666666666667</v>
      </c>
      <c r="AL1670" s="7">
        <f t="shared" si="458"/>
        <v>1.5</v>
      </c>
      <c r="AM1670" s="7">
        <f t="shared" si="459"/>
        <v>1</v>
      </c>
      <c r="AN1670" s="7">
        <f t="shared" si="460"/>
        <v>0.6</v>
      </c>
      <c r="AO1670" s="7">
        <f t="shared" si="461"/>
        <v>0.7142857142857143</v>
      </c>
      <c r="AP1670" s="8">
        <f t="shared" si="462"/>
        <v>0.42857142857142855</v>
      </c>
      <c r="AQ1670" t="b">
        <f t="shared" si="463"/>
        <v>0</v>
      </c>
      <c r="AR1670" t="b">
        <f t="shared" si="464"/>
        <v>1</v>
      </c>
      <c r="AS1670" t="b">
        <f t="shared" si="465"/>
        <v>0</v>
      </c>
      <c r="AT1670" t="b">
        <f t="shared" si="466"/>
        <v>0</v>
      </c>
      <c r="AU1670" t="b">
        <f t="shared" si="467"/>
        <v>1</v>
      </c>
      <c r="AV1670" t="b">
        <f t="shared" si="468"/>
        <v>0</v>
      </c>
      <c r="AW1670" t="b">
        <f t="shared" si="469"/>
        <v>0</v>
      </c>
      <c r="AX1670" t="b">
        <f t="shared" si="470"/>
        <v>0</v>
      </c>
    </row>
    <row r="1671" spans="20:50" hidden="1">
      <c r="T1671" t="s">
        <v>53</v>
      </c>
      <c r="U1671" t="s">
        <v>61</v>
      </c>
      <c r="V1671">
        <v>194</v>
      </c>
      <c r="W1671" t="s">
        <v>142</v>
      </c>
      <c r="X1671" t="s">
        <v>1388</v>
      </c>
      <c r="Y1671" t="s">
        <v>37</v>
      </c>
      <c r="Z1671">
        <v>5</v>
      </c>
      <c r="AA1671" t="s">
        <v>38</v>
      </c>
      <c r="AB1671">
        <v>3</v>
      </c>
      <c r="AC1671" t="s">
        <v>39</v>
      </c>
      <c r="AD1671">
        <v>8</v>
      </c>
      <c r="AE1671">
        <f t="shared" si="454"/>
        <v>30.963756532073521</v>
      </c>
      <c r="AF1671" t="str">
        <f t="shared" si="471"/>
        <v>UR30.9637565320735</v>
      </c>
      <c r="AH1671">
        <f>COUNTIF($AE$49:AE4622,AE1671)</f>
        <v>17</v>
      </c>
      <c r="AI1671" s="6">
        <f t="shared" si="455"/>
        <v>2.5</v>
      </c>
      <c r="AJ1671" s="7">
        <f t="shared" si="456"/>
        <v>1</v>
      </c>
      <c r="AK1671" s="7">
        <f t="shared" si="457"/>
        <v>1.6666666666666667</v>
      </c>
      <c r="AL1671" s="7">
        <f t="shared" si="458"/>
        <v>1.5</v>
      </c>
      <c r="AM1671" s="7">
        <f t="shared" si="459"/>
        <v>1</v>
      </c>
      <c r="AN1671" s="7">
        <f t="shared" si="460"/>
        <v>0.6</v>
      </c>
      <c r="AO1671" s="7">
        <f t="shared" si="461"/>
        <v>0.7142857142857143</v>
      </c>
      <c r="AP1671" s="8">
        <f t="shared" si="462"/>
        <v>0.42857142857142855</v>
      </c>
      <c r="AQ1671" t="b">
        <f t="shared" si="463"/>
        <v>0</v>
      </c>
      <c r="AR1671" t="b">
        <f t="shared" si="464"/>
        <v>1</v>
      </c>
      <c r="AS1671" t="b">
        <f t="shared" si="465"/>
        <v>0</v>
      </c>
      <c r="AT1671" t="b">
        <f t="shared" si="466"/>
        <v>0</v>
      </c>
      <c r="AU1671" t="b">
        <f t="shared" si="467"/>
        <v>1</v>
      </c>
      <c r="AV1671" t="b">
        <f t="shared" si="468"/>
        <v>0</v>
      </c>
      <c r="AW1671" t="b">
        <f t="shared" si="469"/>
        <v>0</v>
      </c>
      <c r="AX1671" t="b">
        <f t="shared" si="470"/>
        <v>0</v>
      </c>
    </row>
    <row r="1672" spans="20:50" hidden="1">
      <c r="T1672" t="s">
        <v>53</v>
      </c>
      <c r="U1672" t="s">
        <v>61</v>
      </c>
      <c r="V1672">
        <v>195</v>
      </c>
      <c r="W1672" t="s">
        <v>142</v>
      </c>
      <c r="X1672" t="s">
        <v>1389</v>
      </c>
      <c r="Y1672" t="s">
        <v>37</v>
      </c>
      <c r="Z1672">
        <v>5</v>
      </c>
      <c r="AA1672" t="s">
        <v>38</v>
      </c>
      <c r="AB1672">
        <v>3</v>
      </c>
      <c r="AC1672" t="s">
        <v>39</v>
      </c>
      <c r="AD1672">
        <v>9</v>
      </c>
      <c r="AE1672">
        <f t="shared" si="454"/>
        <v>30.963756532073521</v>
      </c>
      <c r="AF1672" t="str">
        <f t="shared" si="471"/>
        <v>UR30.9637565320735</v>
      </c>
      <c r="AH1672">
        <f>COUNTIF($AE$49:AE4623,AE1672)</f>
        <v>17</v>
      </c>
      <c r="AI1672" s="6">
        <f t="shared" si="455"/>
        <v>2.5</v>
      </c>
      <c r="AJ1672" s="7">
        <f t="shared" si="456"/>
        <v>1</v>
      </c>
      <c r="AK1672" s="7">
        <f t="shared" si="457"/>
        <v>1.6666666666666667</v>
      </c>
      <c r="AL1672" s="7">
        <f t="shared" si="458"/>
        <v>1.5</v>
      </c>
      <c r="AM1672" s="7">
        <f t="shared" si="459"/>
        <v>1</v>
      </c>
      <c r="AN1672" s="7">
        <f t="shared" si="460"/>
        <v>0.6</v>
      </c>
      <c r="AO1672" s="7">
        <f t="shared" si="461"/>
        <v>0.7142857142857143</v>
      </c>
      <c r="AP1672" s="8">
        <f t="shared" si="462"/>
        <v>0.42857142857142855</v>
      </c>
      <c r="AQ1672" t="b">
        <f t="shared" si="463"/>
        <v>0</v>
      </c>
      <c r="AR1672" t="b">
        <f t="shared" si="464"/>
        <v>1</v>
      </c>
      <c r="AS1672" t="b">
        <f t="shared" si="465"/>
        <v>0</v>
      </c>
      <c r="AT1672" t="b">
        <f t="shared" si="466"/>
        <v>0</v>
      </c>
      <c r="AU1672" t="b">
        <f t="shared" si="467"/>
        <v>1</v>
      </c>
      <c r="AV1672" t="b">
        <f t="shared" si="468"/>
        <v>0</v>
      </c>
      <c r="AW1672" t="b">
        <f t="shared" si="469"/>
        <v>0</v>
      </c>
      <c r="AX1672" t="b">
        <f t="shared" si="470"/>
        <v>0</v>
      </c>
    </row>
    <row r="1673" spans="20:50" hidden="1">
      <c r="T1673" t="s">
        <v>53</v>
      </c>
      <c r="U1673" t="s">
        <v>61</v>
      </c>
      <c r="V1673">
        <v>196</v>
      </c>
      <c r="W1673" t="s">
        <v>142</v>
      </c>
      <c r="X1673" t="s">
        <v>1390</v>
      </c>
      <c r="Y1673" t="s">
        <v>37</v>
      </c>
      <c r="Z1673">
        <v>5</v>
      </c>
      <c r="AA1673" t="s">
        <v>38</v>
      </c>
      <c r="AB1673">
        <v>3</v>
      </c>
      <c r="AC1673" t="s">
        <v>39</v>
      </c>
      <c r="AD1673">
        <v>10</v>
      </c>
      <c r="AE1673">
        <f t="shared" si="454"/>
        <v>30.963756532073521</v>
      </c>
      <c r="AF1673" t="str">
        <f t="shared" si="471"/>
        <v>UR30.9637565320735</v>
      </c>
      <c r="AH1673">
        <f>COUNTIF($AE$49:AE4624,AE1673)</f>
        <v>17</v>
      </c>
      <c r="AI1673" s="6">
        <f t="shared" si="455"/>
        <v>2.5</v>
      </c>
      <c r="AJ1673" s="7">
        <f t="shared" si="456"/>
        <v>1</v>
      </c>
      <c r="AK1673" s="7">
        <f t="shared" si="457"/>
        <v>1.6666666666666667</v>
      </c>
      <c r="AL1673" s="7">
        <f t="shared" si="458"/>
        <v>1.5</v>
      </c>
      <c r="AM1673" s="7">
        <f t="shared" si="459"/>
        <v>1</v>
      </c>
      <c r="AN1673" s="7">
        <f t="shared" si="460"/>
        <v>0.6</v>
      </c>
      <c r="AO1673" s="7">
        <f t="shared" si="461"/>
        <v>0.7142857142857143</v>
      </c>
      <c r="AP1673" s="8">
        <f t="shared" si="462"/>
        <v>0.42857142857142855</v>
      </c>
      <c r="AQ1673" t="b">
        <f t="shared" si="463"/>
        <v>0</v>
      </c>
      <c r="AR1673" t="b">
        <f t="shared" si="464"/>
        <v>1</v>
      </c>
      <c r="AS1673" t="b">
        <f t="shared" si="465"/>
        <v>0</v>
      </c>
      <c r="AT1673" t="b">
        <f t="shared" si="466"/>
        <v>0</v>
      </c>
      <c r="AU1673" t="b">
        <f t="shared" si="467"/>
        <v>1</v>
      </c>
      <c r="AV1673" t="b">
        <f t="shared" si="468"/>
        <v>0</v>
      </c>
      <c r="AW1673" t="b">
        <f t="shared" si="469"/>
        <v>0</v>
      </c>
      <c r="AX1673" t="b">
        <f t="shared" si="470"/>
        <v>0</v>
      </c>
    </row>
    <row r="1674" spans="20:50" hidden="1">
      <c r="T1674" t="s">
        <v>53</v>
      </c>
      <c r="U1674" t="s">
        <v>61</v>
      </c>
      <c r="V1674">
        <v>197</v>
      </c>
      <c r="W1674" t="s">
        <v>142</v>
      </c>
      <c r="X1674" t="s">
        <v>1391</v>
      </c>
      <c r="Y1674" t="s">
        <v>37</v>
      </c>
      <c r="Z1674">
        <v>5</v>
      </c>
      <c r="AA1674" t="s">
        <v>38</v>
      </c>
      <c r="AB1674">
        <v>4</v>
      </c>
      <c r="AC1674" t="s">
        <v>39</v>
      </c>
      <c r="AD1674">
        <v>1</v>
      </c>
      <c r="AE1674">
        <f t="shared" si="454"/>
        <v>38.659808254090095</v>
      </c>
      <c r="AF1674" t="str">
        <f t="shared" si="471"/>
        <v>UR38.6598082540901</v>
      </c>
      <c r="AH1674">
        <f>COUNTIF($AE$49:AE4625,AE1674)</f>
        <v>14</v>
      </c>
      <c r="AI1674" s="6">
        <f t="shared" si="455"/>
        <v>2.5</v>
      </c>
      <c r="AJ1674" s="7">
        <f t="shared" si="456"/>
        <v>1.3333333333333333</v>
      </c>
      <c r="AK1674" s="7">
        <f t="shared" si="457"/>
        <v>1.6666666666666667</v>
      </c>
      <c r="AL1674" s="7">
        <f t="shared" si="458"/>
        <v>2</v>
      </c>
      <c r="AM1674" s="7">
        <f t="shared" si="459"/>
        <v>1</v>
      </c>
      <c r="AN1674" s="7">
        <f t="shared" si="460"/>
        <v>0.8</v>
      </c>
      <c r="AO1674" s="7">
        <f t="shared" si="461"/>
        <v>0.7142857142857143</v>
      </c>
      <c r="AP1674" s="8">
        <f t="shared" si="462"/>
        <v>0.5714285714285714</v>
      </c>
      <c r="AQ1674" t="b">
        <f t="shared" si="463"/>
        <v>0</v>
      </c>
      <c r="AR1674" t="b">
        <f t="shared" si="464"/>
        <v>0</v>
      </c>
      <c r="AS1674" t="b">
        <f t="shared" si="465"/>
        <v>0</v>
      </c>
      <c r="AT1674" t="b">
        <f t="shared" si="466"/>
        <v>1</v>
      </c>
      <c r="AU1674" t="b">
        <f t="shared" si="467"/>
        <v>1</v>
      </c>
      <c r="AV1674" t="b">
        <f t="shared" si="468"/>
        <v>0</v>
      </c>
      <c r="AW1674" t="b">
        <f t="shared" si="469"/>
        <v>0</v>
      </c>
      <c r="AX1674" t="b">
        <f t="shared" si="470"/>
        <v>0</v>
      </c>
    </row>
    <row r="1675" spans="20:50" hidden="1">
      <c r="T1675" t="s">
        <v>53</v>
      </c>
      <c r="U1675" t="s">
        <v>61</v>
      </c>
      <c r="V1675">
        <v>198</v>
      </c>
      <c r="W1675" t="s">
        <v>142</v>
      </c>
      <c r="X1675" t="s">
        <v>1392</v>
      </c>
      <c r="Y1675" t="s">
        <v>37</v>
      </c>
      <c r="Z1675">
        <v>5</v>
      </c>
      <c r="AA1675" t="s">
        <v>38</v>
      </c>
      <c r="AB1675">
        <v>4</v>
      </c>
      <c r="AC1675" t="s">
        <v>39</v>
      </c>
      <c r="AD1675">
        <v>2</v>
      </c>
      <c r="AE1675">
        <f t="shared" si="454"/>
        <v>38.659808254090095</v>
      </c>
      <c r="AF1675" t="str">
        <f t="shared" si="471"/>
        <v>UR38.6598082540901</v>
      </c>
      <c r="AH1675">
        <f>COUNTIF($AE$49:AE4626,AE1675)</f>
        <v>14</v>
      </c>
      <c r="AI1675" s="6">
        <f t="shared" si="455"/>
        <v>2.5</v>
      </c>
      <c r="AJ1675" s="7">
        <f t="shared" si="456"/>
        <v>1.3333333333333333</v>
      </c>
      <c r="AK1675" s="7">
        <f t="shared" si="457"/>
        <v>1.6666666666666667</v>
      </c>
      <c r="AL1675" s="7">
        <f t="shared" si="458"/>
        <v>2</v>
      </c>
      <c r="AM1675" s="7">
        <f t="shared" si="459"/>
        <v>1</v>
      </c>
      <c r="AN1675" s="7">
        <f t="shared" si="460"/>
        <v>0.8</v>
      </c>
      <c r="AO1675" s="7">
        <f t="shared" si="461"/>
        <v>0.7142857142857143</v>
      </c>
      <c r="AP1675" s="8">
        <f t="shared" si="462"/>
        <v>0.5714285714285714</v>
      </c>
      <c r="AQ1675" t="b">
        <f t="shared" si="463"/>
        <v>0</v>
      </c>
      <c r="AR1675" t="b">
        <f t="shared" si="464"/>
        <v>0</v>
      </c>
      <c r="AS1675" t="b">
        <f t="shared" si="465"/>
        <v>0</v>
      </c>
      <c r="AT1675" t="b">
        <f t="shared" si="466"/>
        <v>1</v>
      </c>
      <c r="AU1675" t="b">
        <f t="shared" si="467"/>
        <v>1</v>
      </c>
      <c r="AV1675" t="b">
        <f t="shared" si="468"/>
        <v>0</v>
      </c>
      <c r="AW1675" t="b">
        <f t="shared" si="469"/>
        <v>0</v>
      </c>
      <c r="AX1675" t="b">
        <f t="shared" si="470"/>
        <v>0</v>
      </c>
    </row>
    <row r="1676" spans="20:50" hidden="1">
      <c r="T1676" t="s">
        <v>53</v>
      </c>
      <c r="U1676" t="s">
        <v>61</v>
      </c>
      <c r="V1676">
        <v>199</v>
      </c>
      <c r="W1676" t="s">
        <v>142</v>
      </c>
      <c r="X1676" t="s">
        <v>1393</v>
      </c>
      <c r="Y1676" t="s">
        <v>37</v>
      </c>
      <c r="Z1676">
        <v>5</v>
      </c>
      <c r="AA1676" t="s">
        <v>38</v>
      </c>
      <c r="AB1676">
        <v>4</v>
      </c>
      <c r="AC1676" t="s">
        <v>39</v>
      </c>
      <c r="AD1676">
        <v>3</v>
      </c>
      <c r="AE1676">
        <f t="shared" si="454"/>
        <v>38.659808254090095</v>
      </c>
      <c r="AF1676" t="str">
        <f t="shared" si="471"/>
        <v>UR38.6598082540901</v>
      </c>
      <c r="AH1676">
        <f>COUNTIF($AE$49:AE4627,AE1676)</f>
        <v>14</v>
      </c>
      <c r="AI1676" s="6">
        <f t="shared" si="455"/>
        <v>2.5</v>
      </c>
      <c r="AJ1676" s="7">
        <f t="shared" si="456"/>
        <v>1.3333333333333333</v>
      </c>
      <c r="AK1676" s="7">
        <f t="shared" si="457"/>
        <v>1.6666666666666667</v>
      </c>
      <c r="AL1676" s="7">
        <f t="shared" si="458"/>
        <v>2</v>
      </c>
      <c r="AM1676" s="7">
        <f t="shared" si="459"/>
        <v>1</v>
      </c>
      <c r="AN1676" s="7">
        <f t="shared" si="460"/>
        <v>0.8</v>
      </c>
      <c r="AO1676" s="7">
        <f t="shared" si="461"/>
        <v>0.7142857142857143</v>
      </c>
      <c r="AP1676" s="8">
        <f t="shared" si="462"/>
        <v>0.5714285714285714</v>
      </c>
      <c r="AQ1676" t="b">
        <f t="shared" si="463"/>
        <v>0</v>
      </c>
      <c r="AR1676" t="b">
        <f t="shared" si="464"/>
        <v>0</v>
      </c>
      <c r="AS1676" t="b">
        <f t="shared" si="465"/>
        <v>0</v>
      </c>
      <c r="AT1676" t="b">
        <f t="shared" si="466"/>
        <v>1</v>
      </c>
      <c r="AU1676" t="b">
        <f t="shared" si="467"/>
        <v>1</v>
      </c>
      <c r="AV1676" t="b">
        <f t="shared" si="468"/>
        <v>0</v>
      </c>
      <c r="AW1676" t="b">
        <f t="shared" si="469"/>
        <v>0</v>
      </c>
      <c r="AX1676" t="b">
        <f t="shared" si="470"/>
        <v>0</v>
      </c>
    </row>
    <row r="1677" spans="20:50" hidden="1">
      <c r="T1677" t="s">
        <v>53</v>
      </c>
      <c r="U1677" t="s">
        <v>61</v>
      </c>
      <c r="V1677">
        <v>200</v>
      </c>
      <c r="W1677" t="s">
        <v>142</v>
      </c>
      <c r="X1677" t="s">
        <v>1394</v>
      </c>
      <c r="Y1677" t="s">
        <v>37</v>
      </c>
      <c r="Z1677">
        <v>5</v>
      </c>
      <c r="AA1677" t="s">
        <v>38</v>
      </c>
      <c r="AB1677">
        <v>4</v>
      </c>
      <c r="AC1677" t="s">
        <v>39</v>
      </c>
      <c r="AD1677">
        <v>4</v>
      </c>
      <c r="AE1677">
        <f t="shared" si="454"/>
        <v>38.659808254090095</v>
      </c>
      <c r="AF1677" t="str">
        <f t="shared" si="471"/>
        <v>UR38.6598082540901</v>
      </c>
      <c r="AH1677">
        <f>COUNTIF($AE$49:AE4628,AE1677)</f>
        <v>14</v>
      </c>
      <c r="AI1677" s="6">
        <f t="shared" si="455"/>
        <v>2.5</v>
      </c>
      <c r="AJ1677" s="7">
        <f t="shared" si="456"/>
        <v>1.3333333333333333</v>
      </c>
      <c r="AK1677" s="7">
        <f t="shared" si="457"/>
        <v>1.6666666666666667</v>
      </c>
      <c r="AL1677" s="7">
        <f t="shared" si="458"/>
        <v>2</v>
      </c>
      <c r="AM1677" s="7">
        <f t="shared" si="459"/>
        <v>1</v>
      </c>
      <c r="AN1677" s="7">
        <f t="shared" si="460"/>
        <v>0.8</v>
      </c>
      <c r="AO1677" s="7">
        <f t="shared" si="461"/>
        <v>0.7142857142857143</v>
      </c>
      <c r="AP1677" s="8">
        <f t="shared" si="462"/>
        <v>0.5714285714285714</v>
      </c>
      <c r="AQ1677" t="b">
        <f t="shared" si="463"/>
        <v>0</v>
      </c>
      <c r="AR1677" t="b">
        <f t="shared" si="464"/>
        <v>0</v>
      </c>
      <c r="AS1677" t="b">
        <f t="shared" si="465"/>
        <v>0</v>
      </c>
      <c r="AT1677" t="b">
        <f t="shared" si="466"/>
        <v>1</v>
      </c>
      <c r="AU1677" t="b">
        <f t="shared" si="467"/>
        <v>1</v>
      </c>
      <c r="AV1677" t="b">
        <f t="shared" si="468"/>
        <v>0</v>
      </c>
      <c r="AW1677" t="b">
        <f t="shared" si="469"/>
        <v>0</v>
      </c>
      <c r="AX1677" t="b">
        <f t="shared" si="470"/>
        <v>0</v>
      </c>
    </row>
    <row r="1678" spans="20:50" hidden="1">
      <c r="T1678" t="s">
        <v>53</v>
      </c>
      <c r="U1678" t="s">
        <v>61</v>
      </c>
      <c r="V1678">
        <v>201</v>
      </c>
      <c r="W1678" t="s">
        <v>142</v>
      </c>
      <c r="X1678" t="s">
        <v>1395</v>
      </c>
      <c r="Y1678" t="s">
        <v>37</v>
      </c>
      <c r="Z1678">
        <v>5</v>
      </c>
      <c r="AA1678" t="s">
        <v>38</v>
      </c>
      <c r="AB1678">
        <v>4</v>
      </c>
      <c r="AC1678" t="s">
        <v>39</v>
      </c>
      <c r="AD1678">
        <v>5</v>
      </c>
      <c r="AE1678">
        <f t="shared" si="454"/>
        <v>38.659808254090095</v>
      </c>
      <c r="AF1678" t="str">
        <f t="shared" si="471"/>
        <v>UR38.6598082540901</v>
      </c>
      <c r="AH1678">
        <f>COUNTIF($AE$49:AE4629,AE1678)</f>
        <v>14</v>
      </c>
      <c r="AI1678" s="6">
        <f t="shared" si="455"/>
        <v>2.5</v>
      </c>
      <c r="AJ1678" s="7">
        <f t="shared" si="456"/>
        <v>1.3333333333333333</v>
      </c>
      <c r="AK1678" s="7">
        <f t="shared" si="457"/>
        <v>1.6666666666666667</v>
      </c>
      <c r="AL1678" s="7">
        <f t="shared" si="458"/>
        <v>2</v>
      </c>
      <c r="AM1678" s="7">
        <f t="shared" si="459"/>
        <v>1</v>
      </c>
      <c r="AN1678" s="7">
        <f t="shared" si="460"/>
        <v>0.8</v>
      </c>
      <c r="AO1678" s="7">
        <f t="shared" si="461"/>
        <v>0.7142857142857143</v>
      </c>
      <c r="AP1678" s="8">
        <f t="shared" si="462"/>
        <v>0.5714285714285714</v>
      </c>
      <c r="AQ1678" t="b">
        <f t="shared" si="463"/>
        <v>0</v>
      </c>
      <c r="AR1678" t="b">
        <f t="shared" si="464"/>
        <v>0</v>
      </c>
      <c r="AS1678" t="b">
        <f t="shared" si="465"/>
        <v>0</v>
      </c>
      <c r="AT1678" t="b">
        <f t="shared" si="466"/>
        <v>1</v>
      </c>
      <c r="AU1678" t="b">
        <f t="shared" si="467"/>
        <v>1</v>
      </c>
      <c r="AV1678" t="b">
        <f t="shared" si="468"/>
        <v>0</v>
      </c>
      <c r="AW1678" t="b">
        <f t="shared" si="469"/>
        <v>0</v>
      </c>
      <c r="AX1678" t="b">
        <f t="shared" si="470"/>
        <v>0</v>
      </c>
    </row>
    <row r="1679" spans="20:50" hidden="1">
      <c r="T1679" t="s">
        <v>53</v>
      </c>
      <c r="U1679" t="s">
        <v>61</v>
      </c>
      <c r="V1679">
        <v>202</v>
      </c>
      <c r="W1679" t="s">
        <v>142</v>
      </c>
      <c r="X1679" t="s">
        <v>1396</v>
      </c>
      <c r="Y1679" t="s">
        <v>37</v>
      </c>
      <c r="Z1679">
        <v>5</v>
      </c>
      <c r="AA1679" t="s">
        <v>38</v>
      </c>
      <c r="AB1679">
        <v>4</v>
      </c>
      <c r="AC1679" t="s">
        <v>39</v>
      </c>
      <c r="AD1679">
        <v>6</v>
      </c>
      <c r="AE1679">
        <f t="shared" si="454"/>
        <v>38.659808254090095</v>
      </c>
      <c r="AF1679" t="str">
        <f t="shared" si="471"/>
        <v>UR38.6598082540901</v>
      </c>
      <c r="AH1679">
        <f>COUNTIF($AE$49:AE4630,AE1679)</f>
        <v>14</v>
      </c>
      <c r="AI1679" s="6">
        <f t="shared" si="455"/>
        <v>2.5</v>
      </c>
      <c r="AJ1679" s="7">
        <f t="shared" si="456"/>
        <v>1.3333333333333333</v>
      </c>
      <c r="AK1679" s="7">
        <f t="shared" si="457"/>
        <v>1.6666666666666667</v>
      </c>
      <c r="AL1679" s="7">
        <f t="shared" si="458"/>
        <v>2</v>
      </c>
      <c r="AM1679" s="7">
        <f t="shared" si="459"/>
        <v>1</v>
      </c>
      <c r="AN1679" s="7">
        <f t="shared" si="460"/>
        <v>0.8</v>
      </c>
      <c r="AO1679" s="7">
        <f t="shared" si="461"/>
        <v>0.7142857142857143</v>
      </c>
      <c r="AP1679" s="8">
        <f t="shared" si="462"/>
        <v>0.5714285714285714</v>
      </c>
      <c r="AQ1679" t="b">
        <f t="shared" si="463"/>
        <v>0</v>
      </c>
      <c r="AR1679" t="b">
        <f t="shared" si="464"/>
        <v>0</v>
      </c>
      <c r="AS1679" t="b">
        <f t="shared" si="465"/>
        <v>0</v>
      </c>
      <c r="AT1679" t="b">
        <f t="shared" si="466"/>
        <v>1</v>
      </c>
      <c r="AU1679" t="b">
        <f t="shared" si="467"/>
        <v>1</v>
      </c>
      <c r="AV1679" t="b">
        <f t="shared" si="468"/>
        <v>0</v>
      </c>
      <c r="AW1679" t="b">
        <f t="shared" si="469"/>
        <v>0</v>
      </c>
      <c r="AX1679" t="b">
        <f t="shared" si="470"/>
        <v>0</v>
      </c>
    </row>
    <row r="1680" spans="20:50" hidden="1">
      <c r="T1680" t="s">
        <v>53</v>
      </c>
      <c r="U1680" t="s">
        <v>61</v>
      </c>
      <c r="V1680">
        <v>203</v>
      </c>
      <c r="W1680" t="s">
        <v>142</v>
      </c>
      <c r="X1680" t="s">
        <v>1397</v>
      </c>
      <c r="Y1680" t="s">
        <v>37</v>
      </c>
      <c r="Z1680">
        <v>5</v>
      </c>
      <c r="AA1680" t="s">
        <v>38</v>
      </c>
      <c r="AB1680">
        <v>4</v>
      </c>
      <c r="AC1680" t="s">
        <v>39</v>
      </c>
      <c r="AD1680">
        <v>7</v>
      </c>
      <c r="AE1680">
        <f t="shared" si="454"/>
        <v>38.659808254090095</v>
      </c>
      <c r="AF1680" t="str">
        <f t="shared" si="471"/>
        <v>UR38.6598082540901</v>
      </c>
      <c r="AH1680">
        <f>COUNTIF($AE$49:AE4631,AE1680)</f>
        <v>14</v>
      </c>
      <c r="AI1680" s="6">
        <f t="shared" si="455"/>
        <v>2.5</v>
      </c>
      <c r="AJ1680" s="7">
        <f t="shared" si="456"/>
        <v>1.3333333333333333</v>
      </c>
      <c r="AK1680" s="7">
        <f t="shared" si="457"/>
        <v>1.6666666666666667</v>
      </c>
      <c r="AL1680" s="7">
        <f t="shared" si="458"/>
        <v>2</v>
      </c>
      <c r="AM1680" s="7">
        <f t="shared" si="459"/>
        <v>1</v>
      </c>
      <c r="AN1680" s="7">
        <f t="shared" si="460"/>
        <v>0.8</v>
      </c>
      <c r="AO1680" s="7">
        <f t="shared" si="461"/>
        <v>0.7142857142857143</v>
      </c>
      <c r="AP1680" s="8">
        <f t="shared" si="462"/>
        <v>0.5714285714285714</v>
      </c>
      <c r="AQ1680" t="b">
        <f t="shared" si="463"/>
        <v>0</v>
      </c>
      <c r="AR1680" t="b">
        <f t="shared" si="464"/>
        <v>0</v>
      </c>
      <c r="AS1680" t="b">
        <f t="shared" si="465"/>
        <v>0</v>
      </c>
      <c r="AT1680" t="b">
        <f t="shared" si="466"/>
        <v>1</v>
      </c>
      <c r="AU1680" t="b">
        <f t="shared" si="467"/>
        <v>1</v>
      </c>
      <c r="AV1680" t="b">
        <f t="shared" si="468"/>
        <v>0</v>
      </c>
      <c r="AW1680" t="b">
        <f t="shared" si="469"/>
        <v>0</v>
      </c>
      <c r="AX1680" t="b">
        <f t="shared" si="470"/>
        <v>0</v>
      </c>
    </row>
    <row r="1681" spans="20:50" hidden="1">
      <c r="T1681" t="s">
        <v>53</v>
      </c>
      <c r="U1681" t="s">
        <v>61</v>
      </c>
      <c r="V1681">
        <v>204</v>
      </c>
      <c r="W1681" t="s">
        <v>142</v>
      </c>
      <c r="X1681" t="s">
        <v>1398</v>
      </c>
      <c r="Y1681" t="s">
        <v>37</v>
      </c>
      <c r="Z1681">
        <v>5</v>
      </c>
      <c r="AA1681" t="s">
        <v>38</v>
      </c>
      <c r="AB1681">
        <v>4</v>
      </c>
      <c r="AC1681" t="s">
        <v>39</v>
      </c>
      <c r="AD1681">
        <v>8</v>
      </c>
      <c r="AE1681">
        <f t="shared" si="454"/>
        <v>38.659808254090095</v>
      </c>
      <c r="AF1681" t="str">
        <f t="shared" si="471"/>
        <v>UR38.6598082540901</v>
      </c>
      <c r="AH1681">
        <f>COUNTIF($AE$49:AE4632,AE1681)</f>
        <v>14</v>
      </c>
      <c r="AI1681" s="6">
        <f t="shared" si="455"/>
        <v>2.5</v>
      </c>
      <c r="AJ1681" s="7">
        <f t="shared" si="456"/>
        <v>1.3333333333333333</v>
      </c>
      <c r="AK1681" s="7">
        <f t="shared" si="457"/>
        <v>1.6666666666666667</v>
      </c>
      <c r="AL1681" s="7">
        <f t="shared" si="458"/>
        <v>2</v>
      </c>
      <c r="AM1681" s="7">
        <f t="shared" si="459"/>
        <v>1</v>
      </c>
      <c r="AN1681" s="7">
        <f t="shared" si="460"/>
        <v>0.8</v>
      </c>
      <c r="AO1681" s="7">
        <f t="shared" si="461"/>
        <v>0.7142857142857143</v>
      </c>
      <c r="AP1681" s="8">
        <f t="shared" si="462"/>
        <v>0.5714285714285714</v>
      </c>
      <c r="AQ1681" t="b">
        <f t="shared" si="463"/>
        <v>0</v>
      </c>
      <c r="AR1681" t="b">
        <f t="shared" si="464"/>
        <v>0</v>
      </c>
      <c r="AS1681" t="b">
        <f t="shared" si="465"/>
        <v>0</v>
      </c>
      <c r="AT1681" t="b">
        <f t="shared" si="466"/>
        <v>1</v>
      </c>
      <c r="AU1681" t="b">
        <f t="shared" si="467"/>
        <v>1</v>
      </c>
      <c r="AV1681" t="b">
        <f t="shared" si="468"/>
        <v>0</v>
      </c>
      <c r="AW1681" t="b">
        <f t="shared" si="469"/>
        <v>0</v>
      </c>
      <c r="AX1681" t="b">
        <f t="shared" si="470"/>
        <v>0</v>
      </c>
    </row>
    <row r="1682" spans="20:50" hidden="1">
      <c r="T1682" t="s">
        <v>53</v>
      </c>
      <c r="U1682" t="s">
        <v>61</v>
      </c>
      <c r="V1682">
        <v>205</v>
      </c>
      <c r="W1682" t="s">
        <v>142</v>
      </c>
      <c r="X1682" t="s">
        <v>1399</v>
      </c>
      <c r="Y1682" t="s">
        <v>37</v>
      </c>
      <c r="Z1682">
        <v>5</v>
      </c>
      <c r="AA1682" t="s">
        <v>38</v>
      </c>
      <c r="AB1682">
        <v>6</v>
      </c>
      <c r="AC1682" t="s">
        <v>39</v>
      </c>
      <c r="AD1682">
        <v>1</v>
      </c>
      <c r="AE1682">
        <f t="shared" si="454"/>
        <v>50.19442890773481</v>
      </c>
      <c r="AF1682" t="str">
        <f t="shared" si="471"/>
        <v>UR50.1944289077348</v>
      </c>
      <c r="AH1682">
        <f>COUNTIF($AE$49:AE4633,AE1682)</f>
        <v>9</v>
      </c>
      <c r="AI1682" s="6">
        <f t="shared" si="455"/>
        <v>2.5</v>
      </c>
      <c r="AJ1682" s="7">
        <f t="shared" si="456"/>
        <v>2</v>
      </c>
      <c r="AK1682" s="7">
        <f t="shared" si="457"/>
        <v>1.6666666666666667</v>
      </c>
      <c r="AL1682" s="7">
        <f t="shared" si="458"/>
        <v>3</v>
      </c>
      <c r="AM1682" s="7">
        <f t="shared" si="459"/>
        <v>1</v>
      </c>
      <c r="AN1682" s="7">
        <f t="shared" si="460"/>
        <v>1.2</v>
      </c>
      <c r="AO1682" s="7">
        <f t="shared" si="461"/>
        <v>0.7142857142857143</v>
      </c>
      <c r="AP1682" s="8">
        <f t="shared" si="462"/>
        <v>0.8571428571428571</v>
      </c>
      <c r="AQ1682" t="b">
        <f t="shared" si="463"/>
        <v>0</v>
      </c>
      <c r="AR1682" t="b">
        <f t="shared" si="464"/>
        <v>1</v>
      </c>
      <c r="AS1682" t="b">
        <f t="shared" si="465"/>
        <v>0</v>
      </c>
      <c r="AT1682" t="b">
        <f t="shared" si="466"/>
        <v>1</v>
      </c>
      <c r="AU1682" t="b">
        <f t="shared" si="467"/>
        <v>1</v>
      </c>
      <c r="AV1682" t="b">
        <f t="shared" si="468"/>
        <v>0</v>
      </c>
      <c r="AW1682" t="b">
        <f t="shared" si="469"/>
        <v>0</v>
      </c>
      <c r="AX1682" t="b">
        <f t="shared" si="470"/>
        <v>0</v>
      </c>
    </row>
    <row r="1683" spans="20:50" hidden="1">
      <c r="T1683" t="s">
        <v>53</v>
      </c>
      <c r="U1683" t="s">
        <v>61</v>
      </c>
      <c r="V1683">
        <v>206</v>
      </c>
      <c r="W1683" t="s">
        <v>142</v>
      </c>
      <c r="X1683" t="s">
        <v>1400</v>
      </c>
      <c r="Y1683" t="s">
        <v>37</v>
      </c>
      <c r="Z1683">
        <v>5</v>
      </c>
      <c r="AA1683" t="s">
        <v>38</v>
      </c>
      <c r="AB1683">
        <v>6</v>
      </c>
      <c r="AC1683" t="s">
        <v>39</v>
      </c>
      <c r="AD1683">
        <v>2</v>
      </c>
      <c r="AE1683">
        <f t="shared" si="454"/>
        <v>50.19442890773481</v>
      </c>
      <c r="AF1683" t="str">
        <f t="shared" si="471"/>
        <v>UR50.1944289077348</v>
      </c>
      <c r="AH1683">
        <f>COUNTIF($AE$49:AE4634,AE1683)</f>
        <v>9</v>
      </c>
      <c r="AI1683" s="6">
        <f t="shared" si="455"/>
        <v>2.5</v>
      </c>
      <c r="AJ1683" s="7">
        <f t="shared" si="456"/>
        <v>2</v>
      </c>
      <c r="AK1683" s="7">
        <f t="shared" si="457"/>
        <v>1.6666666666666667</v>
      </c>
      <c r="AL1683" s="7">
        <f t="shared" si="458"/>
        <v>3</v>
      </c>
      <c r="AM1683" s="7">
        <f t="shared" si="459"/>
        <v>1</v>
      </c>
      <c r="AN1683" s="7">
        <f t="shared" si="460"/>
        <v>1.2</v>
      </c>
      <c r="AO1683" s="7">
        <f t="shared" si="461"/>
        <v>0.7142857142857143</v>
      </c>
      <c r="AP1683" s="8">
        <f t="shared" si="462"/>
        <v>0.8571428571428571</v>
      </c>
      <c r="AQ1683" t="b">
        <f t="shared" si="463"/>
        <v>0</v>
      </c>
      <c r="AR1683" t="b">
        <f t="shared" si="464"/>
        <v>1</v>
      </c>
      <c r="AS1683" t="b">
        <f t="shared" si="465"/>
        <v>0</v>
      </c>
      <c r="AT1683" t="b">
        <f t="shared" si="466"/>
        <v>1</v>
      </c>
      <c r="AU1683" t="b">
        <f t="shared" si="467"/>
        <v>1</v>
      </c>
      <c r="AV1683" t="b">
        <f t="shared" si="468"/>
        <v>0</v>
      </c>
      <c r="AW1683" t="b">
        <f t="shared" si="469"/>
        <v>0</v>
      </c>
      <c r="AX1683" t="b">
        <f t="shared" si="470"/>
        <v>0</v>
      </c>
    </row>
    <row r="1684" spans="20:50" hidden="1">
      <c r="T1684" t="s">
        <v>53</v>
      </c>
      <c r="U1684" t="s">
        <v>61</v>
      </c>
      <c r="V1684">
        <v>207</v>
      </c>
      <c r="W1684" t="s">
        <v>142</v>
      </c>
      <c r="X1684" t="s">
        <v>1401</v>
      </c>
      <c r="Y1684" t="s">
        <v>37</v>
      </c>
      <c r="Z1684">
        <v>5</v>
      </c>
      <c r="AA1684" t="s">
        <v>38</v>
      </c>
      <c r="AB1684">
        <v>6</v>
      </c>
      <c r="AC1684" t="s">
        <v>39</v>
      </c>
      <c r="AD1684">
        <v>3</v>
      </c>
      <c r="AE1684">
        <f t="shared" si="454"/>
        <v>50.19442890773481</v>
      </c>
      <c r="AF1684" t="str">
        <f t="shared" si="471"/>
        <v>UR50.1944289077348</v>
      </c>
      <c r="AH1684">
        <f>COUNTIF($AE$49:AE4635,AE1684)</f>
        <v>9</v>
      </c>
      <c r="AI1684" s="6">
        <f t="shared" si="455"/>
        <v>2.5</v>
      </c>
      <c r="AJ1684" s="7">
        <f t="shared" si="456"/>
        <v>2</v>
      </c>
      <c r="AK1684" s="7">
        <f t="shared" si="457"/>
        <v>1.6666666666666667</v>
      </c>
      <c r="AL1684" s="7">
        <f t="shared" si="458"/>
        <v>3</v>
      </c>
      <c r="AM1684" s="7">
        <f t="shared" si="459"/>
        <v>1</v>
      </c>
      <c r="AN1684" s="7">
        <f t="shared" si="460"/>
        <v>1.2</v>
      </c>
      <c r="AO1684" s="7">
        <f t="shared" si="461"/>
        <v>0.7142857142857143</v>
      </c>
      <c r="AP1684" s="8">
        <f t="shared" si="462"/>
        <v>0.8571428571428571</v>
      </c>
      <c r="AQ1684" t="b">
        <f t="shared" si="463"/>
        <v>0</v>
      </c>
      <c r="AR1684" t="b">
        <f t="shared" si="464"/>
        <v>1</v>
      </c>
      <c r="AS1684" t="b">
        <f t="shared" si="465"/>
        <v>0</v>
      </c>
      <c r="AT1684" t="b">
        <f t="shared" si="466"/>
        <v>1</v>
      </c>
      <c r="AU1684" t="b">
        <f t="shared" si="467"/>
        <v>1</v>
      </c>
      <c r="AV1684" t="b">
        <f t="shared" si="468"/>
        <v>0</v>
      </c>
      <c r="AW1684" t="b">
        <f t="shared" si="469"/>
        <v>0</v>
      </c>
      <c r="AX1684" t="b">
        <f t="shared" si="470"/>
        <v>0</v>
      </c>
    </row>
    <row r="1685" spans="20:50" hidden="1">
      <c r="T1685" t="s">
        <v>53</v>
      </c>
      <c r="U1685" t="s">
        <v>61</v>
      </c>
      <c r="V1685">
        <v>208</v>
      </c>
      <c r="W1685" t="s">
        <v>142</v>
      </c>
      <c r="X1685" t="s">
        <v>1402</v>
      </c>
      <c r="Y1685" t="s">
        <v>37</v>
      </c>
      <c r="Z1685">
        <v>5</v>
      </c>
      <c r="AA1685" t="s">
        <v>38</v>
      </c>
      <c r="AB1685">
        <v>6</v>
      </c>
      <c r="AC1685" t="s">
        <v>39</v>
      </c>
      <c r="AD1685">
        <v>4</v>
      </c>
      <c r="AE1685">
        <f t="shared" si="454"/>
        <v>50.19442890773481</v>
      </c>
      <c r="AF1685" t="str">
        <f t="shared" si="471"/>
        <v>UR50.1944289077348</v>
      </c>
      <c r="AH1685">
        <f>COUNTIF($AE$49:AE4636,AE1685)</f>
        <v>9</v>
      </c>
      <c r="AI1685" s="6">
        <f t="shared" si="455"/>
        <v>2.5</v>
      </c>
      <c r="AJ1685" s="7">
        <f t="shared" si="456"/>
        <v>2</v>
      </c>
      <c r="AK1685" s="7">
        <f t="shared" si="457"/>
        <v>1.6666666666666667</v>
      </c>
      <c r="AL1685" s="7">
        <f t="shared" si="458"/>
        <v>3</v>
      </c>
      <c r="AM1685" s="7">
        <f t="shared" si="459"/>
        <v>1</v>
      </c>
      <c r="AN1685" s="7">
        <f t="shared" si="460"/>
        <v>1.2</v>
      </c>
      <c r="AO1685" s="7">
        <f t="shared" si="461"/>
        <v>0.7142857142857143</v>
      </c>
      <c r="AP1685" s="8">
        <f t="shared" si="462"/>
        <v>0.8571428571428571</v>
      </c>
      <c r="AQ1685" t="b">
        <f t="shared" si="463"/>
        <v>0</v>
      </c>
      <c r="AR1685" t="b">
        <f t="shared" si="464"/>
        <v>1</v>
      </c>
      <c r="AS1685" t="b">
        <f t="shared" si="465"/>
        <v>0</v>
      </c>
      <c r="AT1685" t="b">
        <f t="shared" si="466"/>
        <v>1</v>
      </c>
      <c r="AU1685" t="b">
        <f t="shared" si="467"/>
        <v>1</v>
      </c>
      <c r="AV1685" t="b">
        <f t="shared" si="468"/>
        <v>0</v>
      </c>
      <c r="AW1685" t="b">
        <f t="shared" si="469"/>
        <v>0</v>
      </c>
      <c r="AX1685" t="b">
        <f t="shared" si="470"/>
        <v>0</v>
      </c>
    </row>
    <row r="1686" spans="20:50" hidden="1">
      <c r="T1686" t="s">
        <v>53</v>
      </c>
      <c r="U1686" t="s">
        <v>61</v>
      </c>
      <c r="V1686">
        <v>209</v>
      </c>
      <c r="W1686" t="s">
        <v>142</v>
      </c>
      <c r="X1686" t="s">
        <v>1403</v>
      </c>
      <c r="Y1686" t="s">
        <v>37</v>
      </c>
      <c r="Z1686">
        <v>5</v>
      </c>
      <c r="AA1686" t="s">
        <v>38</v>
      </c>
      <c r="AB1686">
        <v>6</v>
      </c>
      <c r="AC1686" t="s">
        <v>39</v>
      </c>
      <c r="AD1686">
        <v>5</v>
      </c>
      <c r="AE1686">
        <f t="shared" si="454"/>
        <v>50.19442890773481</v>
      </c>
      <c r="AF1686" t="str">
        <f t="shared" si="471"/>
        <v>UR50.1944289077348</v>
      </c>
      <c r="AH1686">
        <f>COUNTIF($AE$49:AE4637,AE1686)</f>
        <v>9</v>
      </c>
      <c r="AI1686" s="6">
        <f t="shared" si="455"/>
        <v>2.5</v>
      </c>
      <c r="AJ1686" s="7">
        <f t="shared" si="456"/>
        <v>2</v>
      </c>
      <c r="AK1686" s="7">
        <f t="shared" si="457"/>
        <v>1.6666666666666667</v>
      </c>
      <c r="AL1686" s="7">
        <f t="shared" si="458"/>
        <v>3</v>
      </c>
      <c r="AM1686" s="7">
        <f t="shared" si="459"/>
        <v>1</v>
      </c>
      <c r="AN1686" s="7">
        <f t="shared" si="460"/>
        <v>1.2</v>
      </c>
      <c r="AO1686" s="7">
        <f t="shared" si="461"/>
        <v>0.7142857142857143</v>
      </c>
      <c r="AP1686" s="8">
        <f t="shared" si="462"/>
        <v>0.8571428571428571</v>
      </c>
      <c r="AQ1686" t="b">
        <f t="shared" si="463"/>
        <v>0</v>
      </c>
      <c r="AR1686" t="b">
        <f t="shared" si="464"/>
        <v>1</v>
      </c>
      <c r="AS1686" t="b">
        <f t="shared" si="465"/>
        <v>0</v>
      </c>
      <c r="AT1686" t="b">
        <f t="shared" si="466"/>
        <v>1</v>
      </c>
      <c r="AU1686" t="b">
        <f t="shared" si="467"/>
        <v>1</v>
      </c>
      <c r="AV1686" t="b">
        <f t="shared" si="468"/>
        <v>0</v>
      </c>
      <c r="AW1686" t="b">
        <f t="shared" si="469"/>
        <v>0</v>
      </c>
      <c r="AX1686" t="b">
        <f t="shared" si="470"/>
        <v>0</v>
      </c>
    </row>
    <row r="1687" spans="20:50" hidden="1">
      <c r="T1687" t="s">
        <v>53</v>
      </c>
      <c r="U1687" t="s">
        <v>61</v>
      </c>
      <c r="V1687">
        <v>210</v>
      </c>
      <c r="W1687" t="s">
        <v>142</v>
      </c>
      <c r="X1687" t="s">
        <v>1404</v>
      </c>
      <c r="Y1687" t="s">
        <v>37</v>
      </c>
      <c r="Z1687">
        <v>5</v>
      </c>
      <c r="AA1687" t="s">
        <v>38</v>
      </c>
      <c r="AB1687">
        <v>7</v>
      </c>
      <c r="AC1687" t="s">
        <v>39</v>
      </c>
      <c r="AD1687">
        <v>1</v>
      </c>
      <c r="AE1687">
        <f t="shared" si="454"/>
        <v>54.462322208025618</v>
      </c>
      <c r="AF1687" t="str">
        <f t="shared" si="471"/>
        <v>UR54.4623222080256</v>
      </c>
      <c r="AH1687">
        <f>COUNTIF($AE$49:AE4638,AE1687)</f>
        <v>10</v>
      </c>
      <c r="AI1687" s="6">
        <f t="shared" si="455"/>
        <v>2.5</v>
      </c>
      <c r="AJ1687" s="7">
        <f t="shared" si="456"/>
        <v>2.3333333333333335</v>
      </c>
      <c r="AK1687" s="7">
        <f t="shared" si="457"/>
        <v>1.6666666666666667</v>
      </c>
      <c r="AL1687" s="7">
        <f t="shared" si="458"/>
        <v>3.5</v>
      </c>
      <c r="AM1687" s="7">
        <f t="shared" si="459"/>
        <v>1</v>
      </c>
      <c r="AN1687" s="7">
        <f t="shared" si="460"/>
        <v>1.4</v>
      </c>
      <c r="AO1687" s="7">
        <f t="shared" si="461"/>
        <v>0.7142857142857143</v>
      </c>
      <c r="AP1687" s="8">
        <f t="shared" si="462"/>
        <v>1</v>
      </c>
      <c r="AQ1687" t="b">
        <f t="shared" si="463"/>
        <v>0</v>
      </c>
      <c r="AR1687" t="b">
        <f t="shared" si="464"/>
        <v>0</v>
      </c>
      <c r="AS1687" t="b">
        <f t="shared" si="465"/>
        <v>0</v>
      </c>
      <c r="AT1687" t="b">
        <f t="shared" si="466"/>
        <v>0</v>
      </c>
      <c r="AU1687" t="b">
        <f t="shared" si="467"/>
        <v>1</v>
      </c>
      <c r="AV1687" t="b">
        <f t="shared" si="468"/>
        <v>0</v>
      </c>
      <c r="AW1687" t="b">
        <f t="shared" si="469"/>
        <v>0</v>
      </c>
      <c r="AX1687" t="b">
        <f t="shared" si="470"/>
        <v>1</v>
      </c>
    </row>
    <row r="1688" spans="20:50" hidden="1">
      <c r="T1688" t="s">
        <v>53</v>
      </c>
      <c r="U1688" t="s">
        <v>61</v>
      </c>
      <c r="V1688">
        <v>211</v>
      </c>
      <c r="W1688" t="s">
        <v>142</v>
      </c>
      <c r="X1688" t="s">
        <v>1405</v>
      </c>
      <c r="Y1688" t="s">
        <v>37</v>
      </c>
      <c r="Z1688">
        <v>5</v>
      </c>
      <c r="AA1688" t="s">
        <v>38</v>
      </c>
      <c r="AB1688">
        <v>7</v>
      </c>
      <c r="AC1688" t="s">
        <v>39</v>
      </c>
      <c r="AD1688">
        <v>2</v>
      </c>
      <c r="AE1688">
        <f t="shared" si="454"/>
        <v>54.462322208025618</v>
      </c>
      <c r="AF1688" t="str">
        <f t="shared" si="471"/>
        <v>UR54.4623222080256</v>
      </c>
      <c r="AH1688">
        <f>COUNTIF($AE$49:AE4639,AE1688)</f>
        <v>10</v>
      </c>
      <c r="AI1688" s="6">
        <f t="shared" si="455"/>
        <v>2.5</v>
      </c>
      <c r="AJ1688" s="7">
        <f t="shared" si="456"/>
        <v>2.3333333333333335</v>
      </c>
      <c r="AK1688" s="7">
        <f t="shared" si="457"/>
        <v>1.6666666666666667</v>
      </c>
      <c r="AL1688" s="7">
        <f t="shared" si="458"/>
        <v>3.5</v>
      </c>
      <c r="AM1688" s="7">
        <f t="shared" si="459"/>
        <v>1</v>
      </c>
      <c r="AN1688" s="7">
        <f t="shared" si="460"/>
        <v>1.4</v>
      </c>
      <c r="AO1688" s="7">
        <f t="shared" si="461"/>
        <v>0.7142857142857143</v>
      </c>
      <c r="AP1688" s="8">
        <f t="shared" si="462"/>
        <v>1</v>
      </c>
      <c r="AQ1688" t="b">
        <f t="shared" si="463"/>
        <v>0</v>
      </c>
      <c r="AR1688" t="b">
        <f t="shared" si="464"/>
        <v>0</v>
      </c>
      <c r="AS1688" t="b">
        <f t="shared" si="465"/>
        <v>0</v>
      </c>
      <c r="AT1688" t="b">
        <f t="shared" si="466"/>
        <v>0</v>
      </c>
      <c r="AU1688" t="b">
        <f t="shared" si="467"/>
        <v>1</v>
      </c>
      <c r="AV1688" t="b">
        <f t="shared" si="468"/>
        <v>0</v>
      </c>
      <c r="AW1688" t="b">
        <f t="shared" si="469"/>
        <v>0</v>
      </c>
      <c r="AX1688" t="b">
        <f t="shared" si="470"/>
        <v>1</v>
      </c>
    </row>
    <row r="1689" spans="20:50" hidden="1">
      <c r="T1689" t="s">
        <v>53</v>
      </c>
      <c r="U1689" t="s">
        <v>61</v>
      </c>
      <c r="V1689">
        <v>212</v>
      </c>
      <c r="W1689" t="s">
        <v>142</v>
      </c>
      <c r="X1689" t="s">
        <v>1406</v>
      </c>
      <c r="Y1689" t="s">
        <v>37</v>
      </c>
      <c r="Z1689">
        <v>5</v>
      </c>
      <c r="AA1689" t="s">
        <v>38</v>
      </c>
      <c r="AB1689">
        <v>7</v>
      </c>
      <c r="AC1689" t="s">
        <v>39</v>
      </c>
      <c r="AD1689">
        <v>3</v>
      </c>
      <c r="AE1689">
        <f t="shared" si="454"/>
        <v>54.462322208025618</v>
      </c>
      <c r="AF1689" t="str">
        <f t="shared" si="471"/>
        <v>UR54.4623222080256</v>
      </c>
      <c r="AH1689">
        <f>COUNTIF($AE$49:AE4640,AE1689)</f>
        <v>10</v>
      </c>
      <c r="AI1689" s="6">
        <f t="shared" si="455"/>
        <v>2.5</v>
      </c>
      <c r="AJ1689" s="7">
        <f t="shared" si="456"/>
        <v>2.3333333333333335</v>
      </c>
      <c r="AK1689" s="7">
        <f t="shared" si="457"/>
        <v>1.6666666666666667</v>
      </c>
      <c r="AL1689" s="7">
        <f t="shared" si="458"/>
        <v>3.5</v>
      </c>
      <c r="AM1689" s="7">
        <f t="shared" si="459"/>
        <v>1</v>
      </c>
      <c r="AN1689" s="7">
        <f t="shared" si="460"/>
        <v>1.4</v>
      </c>
      <c r="AO1689" s="7">
        <f t="shared" si="461"/>
        <v>0.7142857142857143</v>
      </c>
      <c r="AP1689" s="8">
        <f t="shared" si="462"/>
        <v>1</v>
      </c>
      <c r="AQ1689" t="b">
        <f t="shared" si="463"/>
        <v>0</v>
      </c>
      <c r="AR1689" t="b">
        <f t="shared" si="464"/>
        <v>0</v>
      </c>
      <c r="AS1689" t="b">
        <f t="shared" si="465"/>
        <v>0</v>
      </c>
      <c r="AT1689" t="b">
        <f t="shared" si="466"/>
        <v>0</v>
      </c>
      <c r="AU1689" t="b">
        <f t="shared" si="467"/>
        <v>1</v>
      </c>
      <c r="AV1689" t="b">
        <f t="shared" si="468"/>
        <v>0</v>
      </c>
      <c r="AW1689" t="b">
        <f t="shared" si="469"/>
        <v>0</v>
      </c>
      <c r="AX1689" t="b">
        <f t="shared" si="470"/>
        <v>1</v>
      </c>
    </row>
    <row r="1690" spans="20:50" hidden="1">
      <c r="T1690" t="s">
        <v>53</v>
      </c>
      <c r="U1690" t="s">
        <v>61</v>
      </c>
      <c r="V1690">
        <v>213</v>
      </c>
      <c r="W1690" t="s">
        <v>142</v>
      </c>
      <c r="X1690" t="s">
        <v>1407</v>
      </c>
      <c r="Y1690" t="s">
        <v>37</v>
      </c>
      <c r="Z1690">
        <v>5</v>
      </c>
      <c r="AA1690" t="s">
        <v>38</v>
      </c>
      <c r="AB1690">
        <v>7</v>
      </c>
      <c r="AC1690" t="s">
        <v>39</v>
      </c>
      <c r="AD1690">
        <v>4</v>
      </c>
      <c r="AE1690">
        <f t="shared" si="454"/>
        <v>54.462322208025618</v>
      </c>
      <c r="AF1690" t="str">
        <f t="shared" si="471"/>
        <v>UR54.4623222080256</v>
      </c>
      <c r="AH1690">
        <f>COUNTIF($AE$49:AE4641,AE1690)</f>
        <v>10</v>
      </c>
      <c r="AI1690" s="6">
        <f t="shared" si="455"/>
        <v>2.5</v>
      </c>
      <c r="AJ1690" s="7">
        <f t="shared" si="456"/>
        <v>2.3333333333333335</v>
      </c>
      <c r="AK1690" s="7">
        <f t="shared" si="457"/>
        <v>1.6666666666666667</v>
      </c>
      <c r="AL1690" s="7">
        <f t="shared" si="458"/>
        <v>3.5</v>
      </c>
      <c r="AM1690" s="7">
        <f t="shared" si="459"/>
        <v>1</v>
      </c>
      <c r="AN1690" s="7">
        <f t="shared" si="460"/>
        <v>1.4</v>
      </c>
      <c r="AO1690" s="7">
        <f t="shared" si="461"/>
        <v>0.7142857142857143</v>
      </c>
      <c r="AP1690" s="8">
        <f t="shared" si="462"/>
        <v>1</v>
      </c>
      <c r="AQ1690" t="b">
        <f t="shared" si="463"/>
        <v>0</v>
      </c>
      <c r="AR1690" t="b">
        <f t="shared" si="464"/>
        <v>0</v>
      </c>
      <c r="AS1690" t="b">
        <f t="shared" si="465"/>
        <v>0</v>
      </c>
      <c r="AT1690" t="b">
        <f t="shared" si="466"/>
        <v>0</v>
      </c>
      <c r="AU1690" t="b">
        <f t="shared" si="467"/>
        <v>1</v>
      </c>
      <c r="AV1690" t="b">
        <f t="shared" si="468"/>
        <v>0</v>
      </c>
      <c r="AW1690" t="b">
        <f t="shared" si="469"/>
        <v>0</v>
      </c>
      <c r="AX1690" t="b">
        <f t="shared" si="470"/>
        <v>1</v>
      </c>
    </row>
    <row r="1691" spans="20:50" hidden="1">
      <c r="T1691" t="s">
        <v>53</v>
      </c>
      <c r="U1691" t="s">
        <v>61</v>
      </c>
      <c r="V1691">
        <v>214</v>
      </c>
      <c r="W1691" t="s">
        <v>142</v>
      </c>
      <c r="X1691" t="s">
        <v>1408</v>
      </c>
      <c r="Y1691" t="s">
        <v>37</v>
      </c>
      <c r="Z1691">
        <v>5</v>
      </c>
      <c r="AA1691" t="s">
        <v>38</v>
      </c>
      <c r="AB1691">
        <v>8</v>
      </c>
      <c r="AC1691" t="s">
        <v>39</v>
      </c>
      <c r="AD1691">
        <v>1</v>
      </c>
      <c r="AE1691">
        <f t="shared" si="454"/>
        <v>57.994616791916499</v>
      </c>
      <c r="AF1691" t="str">
        <f t="shared" si="471"/>
        <v>UR57.9946167919165</v>
      </c>
      <c r="AH1691">
        <f>COUNTIF($AE$49:AE4642,AE1691)</f>
        <v>10</v>
      </c>
      <c r="AI1691" s="6">
        <f t="shared" si="455"/>
        <v>2.5</v>
      </c>
      <c r="AJ1691" s="7">
        <f t="shared" si="456"/>
        <v>2.6666666666666665</v>
      </c>
      <c r="AK1691" s="7">
        <f t="shared" si="457"/>
        <v>1.6666666666666667</v>
      </c>
      <c r="AL1691" s="7">
        <f t="shared" si="458"/>
        <v>4</v>
      </c>
      <c r="AM1691" s="7">
        <f t="shared" si="459"/>
        <v>1</v>
      </c>
      <c r="AN1691" s="7">
        <f t="shared" si="460"/>
        <v>1.6</v>
      </c>
      <c r="AO1691" s="7">
        <f t="shared" si="461"/>
        <v>0.7142857142857143</v>
      </c>
      <c r="AP1691" s="8">
        <f t="shared" si="462"/>
        <v>1.1428571428571428</v>
      </c>
      <c r="AQ1691" t="b">
        <f t="shared" si="463"/>
        <v>0</v>
      </c>
      <c r="AR1691" t="b">
        <f t="shared" si="464"/>
        <v>0</v>
      </c>
      <c r="AS1691" t="b">
        <f t="shared" si="465"/>
        <v>0</v>
      </c>
      <c r="AT1691" t="b">
        <f t="shared" si="466"/>
        <v>1</v>
      </c>
      <c r="AU1691" t="b">
        <f t="shared" si="467"/>
        <v>1</v>
      </c>
      <c r="AV1691" t="b">
        <f t="shared" si="468"/>
        <v>0</v>
      </c>
      <c r="AW1691" t="b">
        <f t="shared" si="469"/>
        <v>0</v>
      </c>
      <c r="AX1691" t="b">
        <f t="shared" si="470"/>
        <v>0</v>
      </c>
    </row>
    <row r="1692" spans="20:50" hidden="1">
      <c r="T1692" t="s">
        <v>53</v>
      </c>
      <c r="U1692" t="s">
        <v>61</v>
      </c>
      <c r="V1692">
        <v>215</v>
      </c>
      <c r="W1692" t="s">
        <v>142</v>
      </c>
      <c r="X1692" t="s">
        <v>1409</v>
      </c>
      <c r="Y1692" t="s">
        <v>37</v>
      </c>
      <c r="Z1692">
        <v>5</v>
      </c>
      <c r="AA1692" t="s">
        <v>38</v>
      </c>
      <c r="AB1692">
        <v>8</v>
      </c>
      <c r="AC1692" t="s">
        <v>39</v>
      </c>
      <c r="AD1692">
        <v>2</v>
      </c>
      <c r="AE1692">
        <f t="shared" si="454"/>
        <v>57.994616791916499</v>
      </c>
      <c r="AF1692" t="str">
        <f t="shared" si="471"/>
        <v>UR57.9946167919165</v>
      </c>
      <c r="AH1692">
        <f>COUNTIF($AE$49:AE4643,AE1692)</f>
        <v>10</v>
      </c>
      <c r="AI1692" s="6">
        <f t="shared" si="455"/>
        <v>2.5</v>
      </c>
      <c r="AJ1692" s="7">
        <f t="shared" si="456"/>
        <v>2.6666666666666665</v>
      </c>
      <c r="AK1692" s="7">
        <f t="shared" si="457"/>
        <v>1.6666666666666667</v>
      </c>
      <c r="AL1692" s="7">
        <f t="shared" si="458"/>
        <v>4</v>
      </c>
      <c r="AM1692" s="7">
        <f t="shared" si="459"/>
        <v>1</v>
      </c>
      <c r="AN1692" s="7">
        <f t="shared" si="460"/>
        <v>1.6</v>
      </c>
      <c r="AO1692" s="7">
        <f t="shared" si="461"/>
        <v>0.7142857142857143</v>
      </c>
      <c r="AP1692" s="8">
        <f t="shared" si="462"/>
        <v>1.1428571428571428</v>
      </c>
      <c r="AQ1692" t="b">
        <f t="shared" si="463"/>
        <v>0</v>
      </c>
      <c r="AR1692" t="b">
        <f t="shared" si="464"/>
        <v>0</v>
      </c>
      <c r="AS1692" t="b">
        <f t="shared" si="465"/>
        <v>0</v>
      </c>
      <c r="AT1692" t="b">
        <f t="shared" si="466"/>
        <v>1</v>
      </c>
      <c r="AU1692" t="b">
        <f t="shared" si="467"/>
        <v>1</v>
      </c>
      <c r="AV1692" t="b">
        <f t="shared" si="468"/>
        <v>0</v>
      </c>
      <c r="AW1692" t="b">
        <f t="shared" si="469"/>
        <v>0</v>
      </c>
      <c r="AX1692" t="b">
        <f t="shared" si="470"/>
        <v>0</v>
      </c>
    </row>
    <row r="1693" spans="20:50" hidden="1">
      <c r="T1693" t="s">
        <v>53</v>
      </c>
      <c r="U1693" t="s">
        <v>61</v>
      </c>
      <c r="V1693">
        <v>216</v>
      </c>
      <c r="W1693" t="s">
        <v>142</v>
      </c>
      <c r="X1693" t="s">
        <v>1410</v>
      </c>
      <c r="Y1693" t="s">
        <v>37</v>
      </c>
      <c r="Z1693">
        <v>5</v>
      </c>
      <c r="AA1693" t="s">
        <v>38</v>
      </c>
      <c r="AB1693">
        <v>8</v>
      </c>
      <c r="AC1693" t="s">
        <v>39</v>
      </c>
      <c r="AD1693">
        <v>3</v>
      </c>
      <c r="AE1693">
        <f t="shared" si="454"/>
        <v>57.994616791916499</v>
      </c>
      <c r="AF1693" t="str">
        <f t="shared" si="471"/>
        <v>UR57.9946167919165</v>
      </c>
      <c r="AH1693">
        <f>COUNTIF($AE$49:AE4644,AE1693)</f>
        <v>10</v>
      </c>
      <c r="AI1693" s="6">
        <f t="shared" si="455"/>
        <v>2.5</v>
      </c>
      <c r="AJ1693" s="7">
        <f t="shared" si="456"/>
        <v>2.6666666666666665</v>
      </c>
      <c r="AK1693" s="7">
        <f t="shared" si="457"/>
        <v>1.6666666666666667</v>
      </c>
      <c r="AL1693" s="7">
        <f t="shared" si="458"/>
        <v>4</v>
      </c>
      <c r="AM1693" s="7">
        <f t="shared" si="459"/>
        <v>1</v>
      </c>
      <c r="AN1693" s="7">
        <f t="shared" si="460"/>
        <v>1.6</v>
      </c>
      <c r="AO1693" s="7">
        <f t="shared" si="461"/>
        <v>0.7142857142857143</v>
      </c>
      <c r="AP1693" s="8">
        <f t="shared" si="462"/>
        <v>1.1428571428571428</v>
      </c>
      <c r="AQ1693" t="b">
        <f t="shared" si="463"/>
        <v>0</v>
      </c>
      <c r="AR1693" t="b">
        <f t="shared" si="464"/>
        <v>0</v>
      </c>
      <c r="AS1693" t="b">
        <f t="shared" si="465"/>
        <v>0</v>
      </c>
      <c r="AT1693" t="b">
        <f t="shared" si="466"/>
        <v>1</v>
      </c>
      <c r="AU1693" t="b">
        <f t="shared" si="467"/>
        <v>1</v>
      </c>
      <c r="AV1693" t="b">
        <f t="shared" si="468"/>
        <v>0</v>
      </c>
      <c r="AW1693" t="b">
        <f t="shared" si="469"/>
        <v>0</v>
      </c>
      <c r="AX1693" t="b">
        <f t="shared" si="470"/>
        <v>0</v>
      </c>
    </row>
    <row r="1694" spans="20:50" hidden="1">
      <c r="T1694" t="s">
        <v>53</v>
      </c>
      <c r="U1694" t="s">
        <v>61</v>
      </c>
      <c r="V1694">
        <v>217</v>
      </c>
      <c r="W1694" t="s">
        <v>142</v>
      </c>
      <c r="X1694" t="s">
        <v>1411</v>
      </c>
      <c r="Y1694" t="s">
        <v>37</v>
      </c>
      <c r="Z1694">
        <v>5</v>
      </c>
      <c r="AA1694" t="s">
        <v>38</v>
      </c>
      <c r="AB1694">
        <v>8</v>
      </c>
      <c r="AC1694" t="s">
        <v>39</v>
      </c>
      <c r="AD1694">
        <v>4</v>
      </c>
      <c r="AE1694">
        <f t="shared" si="454"/>
        <v>57.994616791916499</v>
      </c>
      <c r="AF1694" t="str">
        <f t="shared" si="471"/>
        <v>UR57.9946167919165</v>
      </c>
      <c r="AH1694">
        <f>COUNTIF($AE$49:AE4645,AE1694)</f>
        <v>10</v>
      </c>
      <c r="AI1694" s="6">
        <f t="shared" si="455"/>
        <v>2.5</v>
      </c>
      <c r="AJ1694" s="7">
        <f t="shared" si="456"/>
        <v>2.6666666666666665</v>
      </c>
      <c r="AK1694" s="7">
        <f t="shared" si="457"/>
        <v>1.6666666666666667</v>
      </c>
      <c r="AL1694" s="7">
        <f t="shared" si="458"/>
        <v>4</v>
      </c>
      <c r="AM1694" s="7">
        <f t="shared" si="459"/>
        <v>1</v>
      </c>
      <c r="AN1694" s="7">
        <f t="shared" si="460"/>
        <v>1.6</v>
      </c>
      <c r="AO1694" s="7">
        <f t="shared" si="461"/>
        <v>0.7142857142857143</v>
      </c>
      <c r="AP1694" s="8">
        <f t="shared" si="462"/>
        <v>1.1428571428571428</v>
      </c>
      <c r="AQ1694" t="b">
        <f t="shared" si="463"/>
        <v>0</v>
      </c>
      <c r="AR1694" t="b">
        <f t="shared" si="464"/>
        <v>0</v>
      </c>
      <c r="AS1694" t="b">
        <f t="shared" si="465"/>
        <v>0</v>
      </c>
      <c r="AT1694" t="b">
        <f t="shared" si="466"/>
        <v>1</v>
      </c>
      <c r="AU1694" t="b">
        <f t="shared" si="467"/>
        <v>1</v>
      </c>
      <c r="AV1694" t="b">
        <f t="shared" si="468"/>
        <v>0</v>
      </c>
      <c r="AW1694" t="b">
        <f t="shared" si="469"/>
        <v>0</v>
      </c>
      <c r="AX1694" t="b">
        <f t="shared" si="470"/>
        <v>0</v>
      </c>
    </row>
    <row r="1695" spans="20:50" hidden="1">
      <c r="T1695" t="s">
        <v>53</v>
      </c>
      <c r="U1695" t="s">
        <v>61</v>
      </c>
      <c r="V1695">
        <v>218</v>
      </c>
      <c r="W1695" t="s">
        <v>142</v>
      </c>
      <c r="X1695" t="s">
        <v>1412</v>
      </c>
      <c r="Y1695" t="s">
        <v>37</v>
      </c>
      <c r="Z1695">
        <v>5</v>
      </c>
      <c r="AA1695" t="s">
        <v>38</v>
      </c>
      <c r="AB1695">
        <v>9</v>
      </c>
      <c r="AC1695" t="s">
        <v>39</v>
      </c>
      <c r="AD1695">
        <v>1</v>
      </c>
      <c r="AE1695">
        <f t="shared" si="454"/>
        <v>60.945395900922861</v>
      </c>
      <c r="AF1695" t="str">
        <f t="shared" si="471"/>
        <v>UR60.9453959009229</v>
      </c>
      <c r="AH1695">
        <f>COUNTIF($AE$49:AE4646,AE1695)</f>
        <v>5</v>
      </c>
      <c r="AI1695" s="6">
        <f t="shared" si="455"/>
        <v>2.5</v>
      </c>
      <c r="AJ1695" s="7">
        <f t="shared" si="456"/>
        <v>3</v>
      </c>
      <c r="AK1695" s="7">
        <f t="shared" si="457"/>
        <v>1.6666666666666667</v>
      </c>
      <c r="AL1695" s="7">
        <f t="shared" si="458"/>
        <v>4.5</v>
      </c>
      <c r="AM1695" s="7">
        <f t="shared" si="459"/>
        <v>1</v>
      </c>
      <c r="AN1695" s="7">
        <f t="shared" si="460"/>
        <v>1.8</v>
      </c>
      <c r="AO1695" s="7">
        <f t="shared" si="461"/>
        <v>0.7142857142857143</v>
      </c>
      <c r="AP1695" s="8">
        <f t="shared" si="462"/>
        <v>1.2857142857142858</v>
      </c>
      <c r="AQ1695" t="b">
        <f t="shared" si="463"/>
        <v>0</v>
      </c>
      <c r="AR1695" t="b">
        <f t="shared" si="464"/>
        <v>1</v>
      </c>
      <c r="AS1695" t="b">
        <f t="shared" si="465"/>
        <v>0</v>
      </c>
      <c r="AT1695" t="b">
        <f t="shared" si="466"/>
        <v>0</v>
      </c>
      <c r="AU1695" t="b">
        <f t="shared" si="467"/>
        <v>1</v>
      </c>
      <c r="AV1695" t="b">
        <f t="shared" si="468"/>
        <v>0</v>
      </c>
      <c r="AW1695" t="b">
        <f t="shared" si="469"/>
        <v>0</v>
      </c>
      <c r="AX1695" t="b">
        <f t="shared" si="470"/>
        <v>0</v>
      </c>
    </row>
    <row r="1696" spans="20:50" hidden="1">
      <c r="T1696" t="s">
        <v>35</v>
      </c>
      <c r="U1696" t="s">
        <v>61</v>
      </c>
      <c r="V1696" t="s">
        <v>0</v>
      </c>
      <c r="W1696" t="s">
        <v>142</v>
      </c>
      <c r="X1696" t="s">
        <v>1412</v>
      </c>
      <c r="Y1696" t="s">
        <v>37</v>
      </c>
      <c r="Z1696">
        <v>5</v>
      </c>
      <c r="AA1696" t="s">
        <v>38</v>
      </c>
      <c r="AB1696">
        <v>9</v>
      </c>
      <c r="AC1696" t="s">
        <v>39</v>
      </c>
      <c r="AD1696">
        <v>1</v>
      </c>
      <c r="AE1696">
        <f t="shared" si="454"/>
        <v>60.945395900922861</v>
      </c>
      <c r="AF1696" t="str">
        <f t="shared" si="471"/>
        <v>UR60.9453959009229</v>
      </c>
      <c r="AG1696" t="str">
        <f>U1696&amp;AE1696</f>
        <v>UR60.9453959009229</v>
      </c>
      <c r="AH1696">
        <f>COUNTIF($AG$49:AG4647,AG1696)</f>
        <v>1</v>
      </c>
      <c r="AI1696" s="6">
        <f t="shared" si="455"/>
        <v>2.5</v>
      </c>
      <c r="AJ1696" s="7">
        <f t="shared" si="456"/>
        <v>3</v>
      </c>
      <c r="AK1696" s="7">
        <f t="shared" si="457"/>
        <v>1.6666666666666667</v>
      </c>
      <c r="AL1696" s="7">
        <f t="shared" si="458"/>
        <v>4.5</v>
      </c>
      <c r="AM1696" s="7">
        <f t="shared" si="459"/>
        <v>1</v>
      </c>
      <c r="AN1696" s="7">
        <f t="shared" si="460"/>
        <v>1.8</v>
      </c>
      <c r="AO1696" s="7">
        <f t="shared" si="461"/>
        <v>0.7142857142857143</v>
      </c>
      <c r="AP1696" s="8">
        <f t="shared" si="462"/>
        <v>1.2857142857142858</v>
      </c>
      <c r="AQ1696" t="b">
        <f t="shared" si="463"/>
        <v>0</v>
      </c>
      <c r="AR1696" t="b">
        <f t="shared" si="464"/>
        <v>1</v>
      </c>
      <c r="AS1696" t="b">
        <f t="shared" si="465"/>
        <v>0</v>
      </c>
      <c r="AT1696" t="b">
        <f t="shared" si="466"/>
        <v>0</v>
      </c>
      <c r="AU1696" t="b">
        <f t="shared" si="467"/>
        <v>1</v>
      </c>
      <c r="AV1696" t="b">
        <f t="shared" si="468"/>
        <v>0</v>
      </c>
      <c r="AW1696" t="b">
        <f t="shared" si="469"/>
        <v>0</v>
      </c>
      <c r="AX1696" t="b">
        <f t="shared" si="470"/>
        <v>0</v>
      </c>
    </row>
    <row r="1697" spans="20:50" hidden="1">
      <c r="T1697" t="s">
        <v>53</v>
      </c>
      <c r="U1697" t="s">
        <v>61</v>
      </c>
      <c r="V1697">
        <v>219</v>
      </c>
      <c r="W1697" t="s">
        <v>142</v>
      </c>
      <c r="X1697" t="s">
        <v>1413</v>
      </c>
      <c r="Y1697" t="s">
        <v>37</v>
      </c>
      <c r="Z1697">
        <v>5</v>
      </c>
      <c r="AA1697" t="s">
        <v>38</v>
      </c>
      <c r="AB1697">
        <v>11</v>
      </c>
      <c r="AC1697" t="s">
        <v>39</v>
      </c>
      <c r="AD1697">
        <v>1</v>
      </c>
      <c r="AE1697">
        <f t="shared" si="454"/>
        <v>65.556045219583467</v>
      </c>
      <c r="AF1697" t="str">
        <f t="shared" si="471"/>
        <v>UR65.5560452195835</v>
      </c>
      <c r="AH1697">
        <f>COUNTIF($AE$49:AE4648,AE1697)</f>
        <v>7</v>
      </c>
      <c r="AI1697" s="6">
        <f t="shared" si="455"/>
        <v>2.5</v>
      </c>
      <c r="AJ1697" s="7">
        <f t="shared" si="456"/>
        <v>3.6666666666666665</v>
      </c>
      <c r="AK1697" s="7">
        <f t="shared" si="457"/>
        <v>1.6666666666666667</v>
      </c>
      <c r="AL1697" s="7">
        <f t="shared" si="458"/>
        <v>5.5</v>
      </c>
      <c r="AM1697" s="7">
        <f t="shared" si="459"/>
        <v>1</v>
      </c>
      <c r="AN1697" s="7">
        <f t="shared" si="460"/>
        <v>2.2000000000000002</v>
      </c>
      <c r="AO1697" s="7">
        <f t="shared" si="461"/>
        <v>0.7142857142857143</v>
      </c>
      <c r="AP1697" s="8">
        <f t="shared" si="462"/>
        <v>1.5714285714285714</v>
      </c>
      <c r="AQ1697" t="b">
        <f t="shared" si="463"/>
        <v>0</v>
      </c>
      <c r="AR1697" t="b">
        <f t="shared" si="464"/>
        <v>0</v>
      </c>
      <c r="AS1697" t="b">
        <f t="shared" si="465"/>
        <v>0</v>
      </c>
      <c r="AT1697" t="b">
        <f t="shared" si="466"/>
        <v>0</v>
      </c>
      <c r="AU1697" t="b">
        <f t="shared" si="467"/>
        <v>1</v>
      </c>
      <c r="AV1697" t="b">
        <f t="shared" si="468"/>
        <v>0</v>
      </c>
      <c r="AW1697" t="b">
        <f t="shared" si="469"/>
        <v>0</v>
      </c>
      <c r="AX1697" t="b">
        <f t="shared" si="470"/>
        <v>0</v>
      </c>
    </row>
    <row r="1698" spans="20:50" hidden="1">
      <c r="T1698" t="s">
        <v>53</v>
      </c>
      <c r="U1698" t="s">
        <v>61</v>
      </c>
      <c r="V1698">
        <v>220</v>
      </c>
      <c r="W1698" t="s">
        <v>142</v>
      </c>
      <c r="X1698" t="s">
        <v>1414</v>
      </c>
      <c r="Y1698" t="s">
        <v>37</v>
      </c>
      <c r="Z1698">
        <v>5</v>
      </c>
      <c r="AA1698" t="s">
        <v>38</v>
      </c>
      <c r="AB1698">
        <v>11</v>
      </c>
      <c r="AC1698" t="s">
        <v>39</v>
      </c>
      <c r="AD1698">
        <v>2</v>
      </c>
      <c r="AE1698">
        <f t="shared" si="454"/>
        <v>65.556045219583467</v>
      </c>
      <c r="AF1698" t="str">
        <f t="shared" si="471"/>
        <v>UR65.5560452195835</v>
      </c>
      <c r="AH1698">
        <f>COUNTIF($AE$49:AE4649,AE1698)</f>
        <v>7</v>
      </c>
      <c r="AI1698" s="6">
        <f t="shared" si="455"/>
        <v>2.5</v>
      </c>
      <c r="AJ1698" s="7">
        <f t="shared" si="456"/>
        <v>3.6666666666666665</v>
      </c>
      <c r="AK1698" s="7">
        <f t="shared" si="457"/>
        <v>1.6666666666666667</v>
      </c>
      <c r="AL1698" s="7">
        <f t="shared" si="458"/>
        <v>5.5</v>
      </c>
      <c r="AM1698" s="7">
        <f t="shared" si="459"/>
        <v>1</v>
      </c>
      <c r="AN1698" s="7">
        <f t="shared" si="460"/>
        <v>2.2000000000000002</v>
      </c>
      <c r="AO1698" s="7">
        <f t="shared" si="461"/>
        <v>0.7142857142857143</v>
      </c>
      <c r="AP1698" s="8">
        <f t="shared" si="462"/>
        <v>1.5714285714285714</v>
      </c>
      <c r="AQ1698" t="b">
        <f t="shared" si="463"/>
        <v>0</v>
      </c>
      <c r="AR1698" t="b">
        <f t="shared" si="464"/>
        <v>0</v>
      </c>
      <c r="AS1698" t="b">
        <f t="shared" si="465"/>
        <v>0</v>
      </c>
      <c r="AT1698" t="b">
        <f t="shared" si="466"/>
        <v>0</v>
      </c>
      <c r="AU1698" t="b">
        <f t="shared" si="467"/>
        <v>1</v>
      </c>
      <c r="AV1698" t="b">
        <f t="shared" si="468"/>
        <v>0</v>
      </c>
      <c r="AW1698" t="b">
        <f t="shared" si="469"/>
        <v>0</v>
      </c>
      <c r="AX1698" t="b">
        <f t="shared" si="470"/>
        <v>0</v>
      </c>
    </row>
    <row r="1699" spans="20:50" hidden="1">
      <c r="T1699" t="s">
        <v>53</v>
      </c>
      <c r="U1699" t="s">
        <v>61</v>
      </c>
      <c r="V1699">
        <v>221</v>
      </c>
      <c r="W1699" t="s">
        <v>142</v>
      </c>
      <c r="X1699" t="s">
        <v>1415</v>
      </c>
      <c r="Y1699" t="s">
        <v>37</v>
      </c>
      <c r="Z1699">
        <v>5</v>
      </c>
      <c r="AA1699" t="s">
        <v>38</v>
      </c>
      <c r="AB1699">
        <v>11</v>
      </c>
      <c r="AC1699" t="s">
        <v>39</v>
      </c>
      <c r="AD1699">
        <v>3</v>
      </c>
      <c r="AE1699">
        <f t="shared" si="454"/>
        <v>65.556045219583467</v>
      </c>
      <c r="AF1699" t="str">
        <f t="shared" si="471"/>
        <v>UR65.5560452195835</v>
      </c>
      <c r="AH1699">
        <f>COUNTIF($AE$49:AE4650,AE1699)</f>
        <v>7</v>
      </c>
      <c r="AI1699" s="6">
        <f t="shared" si="455"/>
        <v>2.5</v>
      </c>
      <c r="AJ1699" s="7">
        <f t="shared" si="456"/>
        <v>3.6666666666666665</v>
      </c>
      <c r="AK1699" s="7">
        <f t="shared" si="457"/>
        <v>1.6666666666666667</v>
      </c>
      <c r="AL1699" s="7">
        <f t="shared" si="458"/>
        <v>5.5</v>
      </c>
      <c r="AM1699" s="7">
        <f t="shared" si="459"/>
        <v>1</v>
      </c>
      <c r="AN1699" s="7">
        <f t="shared" si="460"/>
        <v>2.2000000000000002</v>
      </c>
      <c r="AO1699" s="7">
        <f t="shared" si="461"/>
        <v>0.7142857142857143</v>
      </c>
      <c r="AP1699" s="8">
        <f t="shared" si="462"/>
        <v>1.5714285714285714</v>
      </c>
      <c r="AQ1699" t="b">
        <f t="shared" si="463"/>
        <v>0</v>
      </c>
      <c r="AR1699" t="b">
        <f t="shared" si="464"/>
        <v>0</v>
      </c>
      <c r="AS1699" t="b">
        <f t="shared" si="465"/>
        <v>0</v>
      </c>
      <c r="AT1699" t="b">
        <f t="shared" si="466"/>
        <v>0</v>
      </c>
      <c r="AU1699" t="b">
        <f t="shared" si="467"/>
        <v>1</v>
      </c>
      <c r="AV1699" t="b">
        <f t="shared" si="468"/>
        <v>0</v>
      </c>
      <c r="AW1699" t="b">
        <f t="shared" si="469"/>
        <v>0</v>
      </c>
      <c r="AX1699" t="b">
        <f t="shared" si="470"/>
        <v>0</v>
      </c>
    </row>
    <row r="1700" spans="20:50" hidden="1">
      <c r="T1700" t="s">
        <v>53</v>
      </c>
      <c r="U1700" t="s">
        <v>61</v>
      </c>
      <c r="V1700">
        <v>222</v>
      </c>
      <c r="W1700" t="s">
        <v>142</v>
      </c>
      <c r="X1700" t="s">
        <v>1416</v>
      </c>
      <c r="Y1700" t="s">
        <v>37</v>
      </c>
      <c r="Z1700">
        <v>5</v>
      </c>
      <c r="AA1700" t="s">
        <v>38</v>
      </c>
      <c r="AB1700">
        <v>12</v>
      </c>
      <c r="AC1700" t="s">
        <v>39</v>
      </c>
      <c r="AD1700">
        <v>1</v>
      </c>
      <c r="AE1700">
        <f t="shared" si="454"/>
        <v>67.38013505195957</v>
      </c>
      <c r="AF1700" t="str">
        <f t="shared" si="471"/>
        <v>UR67.3801350519596</v>
      </c>
      <c r="AH1700">
        <f>COUNTIF($AE$49:AE4651,AE1700)</f>
        <v>4</v>
      </c>
      <c r="AI1700" s="6">
        <f t="shared" si="455"/>
        <v>2.5</v>
      </c>
      <c r="AJ1700" s="7">
        <f t="shared" si="456"/>
        <v>4</v>
      </c>
      <c r="AK1700" s="7">
        <f t="shared" si="457"/>
        <v>1.6666666666666667</v>
      </c>
      <c r="AL1700" s="7">
        <f t="shared" si="458"/>
        <v>6</v>
      </c>
      <c r="AM1700" s="7">
        <f t="shared" si="459"/>
        <v>1</v>
      </c>
      <c r="AN1700" s="7">
        <f t="shared" si="460"/>
        <v>2.4</v>
      </c>
      <c r="AO1700" s="7">
        <f t="shared" si="461"/>
        <v>0.7142857142857143</v>
      </c>
      <c r="AP1700" s="8">
        <f t="shared" si="462"/>
        <v>1.7142857142857142</v>
      </c>
      <c r="AQ1700" t="b">
        <f t="shared" si="463"/>
        <v>0</v>
      </c>
      <c r="AR1700" t="b">
        <f t="shared" si="464"/>
        <v>1</v>
      </c>
      <c r="AS1700" t="b">
        <f t="shared" si="465"/>
        <v>0</v>
      </c>
      <c r="AT1700" t="b">
        <f t="shared" si="466"/>
        <v>1</v>
      </c>
      <c r="AU1700" t="b">
        <f t="shared" si="467"/>
        <v>1</v>
      </c>
      <c r="AV1700" t="b">
        <f t="shared" si="468"/>
        <v>0</v>
      </c>
      <c r="AW1700" t="b">
        <f t="shared" si="469"/>
        <v>0</v>
      </c>
      <c r="AX1700" t="b">
        <f t="shared" si="470"/>
        <v>0</v>
      </c>
    </row>
    <row r="1701" spans="20:50" hidden="1">
      <c r="T1701" t="s">
        <v>35</v>
      </c>
      <c r="U1701" t="s">
        <v>61</v>
      </c>
      <c r="V1701" t="s">
        <v>0</v>
      </c>
      <c r="W1701" t="s">
        <v>142</v>
      </c>
      <c r="X1701" t="s">
        <v>1416</v>
      </c>
      <c r="Y1701" t="s">
        <v>37</v>
      </c>
      <c r="Z1701">
        <v>5</v>
      </c>
      <c r="AA1701" t="s">
        <v>38</v>
      </c>
      <c r="AB1701">
        <v>12</v>
      </c>
      <c r="AC1701" t="s">
        <v>39</v>
      </c>
      <c r="AD1701">
        <v>1</v>
      </c>
      <c r="AE1701">
        <f t="shared" si="454"/>
        <v>67.38013505195957</v>
      </c>
      <c r="AF1701" t="str">
        <f t="shared" si="471"/>
        <v>UR67.3801350519596</v>
      </c>
      <c r="AG1701" t="str">
        <f>U1701&amp;AE1701</f>
        <v>UR67.3801350519596</v>
      </c>
      <c r="AH1701">
        <f>COUNTIF($AG$49:AG4652,AG1701)</f>
        <v>1</v>
      </c>
      <c r="AI1701" s="6">
        <f t="shared" si="455"/>
        <v>2.5</v>
      </c>
      <c r="AJ1701" s="7">
        <f t="shared" si="456"/>
        <v>4</v>
      </c>
      <c r="AK1701" s="7">
        <f t="shared" si="457"/>
        <v>1.6666666666666667</v>
      </c>
      <c r="AL1701" s="7">
        <f t="shared" si="458"/>
        <v>6</v>
      </c>
      <c r="AM1701" s="7">
        <f t="shared" si="459"/>
        <v>1</v>
      </c>
      <c r="AN1701" s="7">
        <f t="shared" si="460"/>
        <v>2.4</v>
      </c>
      <c r="AO1701" s="7">
        <f t="shared" si="461"/>
        <v>0.7142857142857143</v>
      </c>
      <c r="AP1701" s="8">
        <f t="shared" si="462"/>
        <v>1.7142857142857142</v>
      </c>
      <c r="AQ1701" t="b">
        <f t="shared" si="463"/>
        <v>0</v>
      </c>
      <c r="AR1701" t="b">
        <f t="shared" si="464"/>
        <v>1</v>
      </c>
      <c r="AS1701" t="b">
        <f t="shared" si="465"/>
        <v>0</v>
      </c>
      <c r="AT1701" t="b">
        <f t="shared" si="466"/>
        <v>1</v>
      </c>
      <c r="AU1701" t="b">
        <f t="shared" si="467"/>
        <v>1</v>
      </c>
      <c r="AV1701" t="b">
        <f t="shared" si="468"/>
        <v>0</v>
      </c>
      <c r="AW1701" t="b">
        <f t="shared" si="469"/>
        <v>0</v>
      </c>
      <c r="AX1701" t="b">
        <f t="shared" si="470"/>
        <v>0</v>
      </c>
    </row>
    <row r="1702" spans="20:50" hidden="1">
      <c r="T1702" t="s">
        <v>53</v>
      </c>
      <c r="U1702" t="s">
        <v>61</v>
      </c>
      <c r="V1702">
        <v>223</v>
      </c>
      <c r="W1702" t="s">
        <v>142</v>
      </c>
      <c r="X1702" t="s">
        <v>1417</v>
      </c>
      <c r="Y1702" t="s">
        <v>37</v>
      </c>
      <c r="Z1702">
        <v>5</v>
      </c>
      <c r="AA1702" t="s">
        <v>38</v>
      </c>
      <c r="AB1702">
        <v>13</v>
      </c>
      <c r="AC1702" t="s">
        <v>39</v>
      </c>
      <c r="AD1702">
        <v>1</v>
      </c>
      <c r="AE1702">
        <f t="shared" si="454"/>
        <v>68.962488974578193</v>
      </c>
      <c r="AF1702" t="str">
        <f t="shared" si="471"/>
        <v>UR68.9624889745782</v>
      </c>
      <c r="AH1702">
        <f>COUNTIF($AE$49:AE4653,AE1702)</f>
        <v>4</v>
      </c>
      <c r="AI1702" s="6">
        <f t="shared" si="455"/>
        <v>2.5</v>
      </c>
      <c r="AJ1702" s="7">
        <f t="shared" si="456"/>
        <v>4.333333333333333</v>
      </c>
      <c r="AK1702" s="7">
        <f t="shared" si="457"/>
        <v>1.6666666666666667</v>
      </c>
      <c r="AL1702" s="7">
        <f t="shared" si="458"/>
        <v>6.5</v>
      </c>
      <c r="AM1702" s="7">
        <f t="shared" si="459"/>
        <v>1</v>
      </c>
      <c r="AN1702" s="7">
        <f t="shared" si="460"/>
        <v>2.6</v>
      </c>
      <c r="AO1702" s="7">
        <f t="shared" si="461"/>
        <v>0.7142857142857143</v>
      </c>
      <c r="AP1702" s="8">
        <f t="shared" si="462"/>
        <v>1.8571428571428572</v>
      </c>
      <c r="AQ1702" t="b">
        <f t="shared" si="463"/>
        <v>0</v>
      </c>
      <c r="AR1702" t="b">
        <f t="shared" si="464"/>
        <v>0</v>
      </c>
      <c r="AS1702" t="b">
        <f t="shared" si="465"/>
        <v>0</v>
      </c>
      <c r="AT1702" t="b">
        <f t="shared" si="466"/>
        <v>0</v>
      </c>
      <c r="AU1702" t="b">
        <f t="shared" si="467"/>
        <v>1</v>
      </c>
      <c r="AV1702" t="b">
        <f t="shared" si="468"/>
        <v>0</v>
      </c>
      <c r="AW1702" t="b">
        <f t="shared" si="469"/>
        <v>0</v>
      </c>
      <c r="AX1702" t="b">
        <f t="shared" si="470"/>
        <v>0</v>
      </c>
    </row>
    <row r="1703" spans="20:50" hidden="1">
      <c r="T1703" t="s">
        <v>53</v>
      </c>
      <c r="U1703" t="s">
        <v>61</v>
      </c>
      <c r="V1703">
        <v>224</v>
      </c>
      <c r="W1703" t="s">
        <v>142</v>
      </c>
      <c r="X1703" t="s">
        <v>1418</v>
      </c>
      <c r="Y1703" t="s">
        <v>37</v>
      </c>
      <c r="Z1703">
        <v>5</v>
      </c>
      <c r="AA1703" t="s">
        <v>38</v>
      </c>
      <c r="AB1703">
        <v>13</v>
      </c>
      <c r="AC1703" t="s">
        <v>39</v>
      </c>
      <c r="AD1703">
        <v>2</v>
      </c>
      <c r="AE1703">
        <f t="shared" si="454"/>
        <v>68.962488974578193</v>
      </c>
      <c r="AF1703" t="str">
        <f t="shared" si="471"/>
        <v>UR68.9624889745782</v>
      </c>
      <c r="AH1703">
        <f>COUNTIF($AE$49:AE4654,AE1703)</f>
        <v>4</v>
      </c>
      <c r="AI1703" s="6">
        <f t="shared" si="455"/>
        <v>2.5</v>
      </c>
      <c r="AJ1703" s="7">
        <f t="shared" si="456"/>
        <v>4.333333333333333</v>
      </c>
      <c r="AK1703" s="7">
        <f t="shared" si="457"/>
        <v>1.6666666666666667</v>
      </c>
      <c r="AL1703" s="7">
        <f t="shared" si="458"/>
        <v>6.5</v>
      </c>
      <c r="AM1703" s="7">
        <f t="shared" si="459"/>
        <v>1</v>
      </c>
      <c r="AN1703" s="7">
        <f t="shared" si="460"/>
        <v>2.6</v>
      </c>
      <c r="AO1703" s="7">
        <f t="shared" si="461"/>
        <v>0.7142857142857143</v>
      </c>
      <c r="AP1703" s="8">
        <f t="shared" si="462"/>
        <v>1.8571428571428572</v>
      </c>
      <c r="AQ1703" t="b">
        <f t="shared" si="463"/>
        <v>0</v>
      </c>
      <c r="AR1703" t="b">
        <f t="shared" si="464"/>
        <v>0</v>
      </c>
      <c r="AS1703" t="b">
        <f t="shared" si="465"/>
        <v>0</v>
      </c>
      <c r="AT1703" t="b">
        <f t="shared" si="466"/>
        <v>0</v>
      </c>
      <c r="AU1703" t="b">
        <f t="shared" si="467"/>
        <v>1</v>
      </c>
      <c r="AV1703" t="b">
        <f t="shared" si="468"/>
        <v>0</v>
      </c>
      <c r="AW1703" t="b">
        <f t="shared" si="469"/>
        <v>0</v>
      </c>
      <c r="AX1703" t="b">
        <f t="shared" si="470"/>
        <v>0</v>
      </c>
    </row>
    <row r="1704" spans="20:50" hidden="1">
      <c r="T1704" t="s">
        <v>53</v>
      </c>
      <c r="U1704" t="s">
        <v>61</v>
      </c>
      <c r="V1704">
        <v>225</v>
      </c>
      <c r="W1704" t="s">
        <v>142</v>
      </c>
      <c r="X1704" t="s">
        <v>1419</v>
      </c>
      <c r="Y1704" t="s">
        <v>37</v>
      </c>
      <c r="Z1704">
        <v>5</v>
      </c>
      <c r="AA1704" t="s">
        <v>38</v>
      </c>
      <c r="AB1704">
        <v>14</v>
      </c>
      <c r="AC1704" t="s">
        <v>39</v>
      </c>
      <c r="AD1704">
        <v>1</v>
      </c>
      <c r="AE1704">
        <f t="shared" si="454"/>
        <v>70.346175941946697</v>
      </c>
      <c r="AF1704" t="str">
        <f t="shared" si="471"/>
        <v>UR70.3461759419467</v>
      </c>
      <c r="AH1704">
        <f>COUNTIF($AE$49:AE4655,AE1704)</f>
        <v>4</v>
      </c>
      <c r="AI1704" s="6">
        <f t="shared" si="455"/>
        <v>2.5</v>
      </c>
      <c r="AJ1704" s="7">
        <f t="shared" si="456"/>
        <v>4.666666666666667</v>
      </c>
      <c r="AK1704" s="7">
        <f t="shared" si="457"/>
        <v>1.6666666666666667</v>
      </c>
      <c r="AL1704" s="7">
        <f t="shared" si="458"/>
        <v>7</v>
      </c>
      <c r="AM1704" s="7">
        <f t="shared" si="459"/>
        <v>1</v>
      </c>
      <c r="AN1704" s="7">
        <f t="shared" si="460"/>
        <v>2.8</v>
      </c>
      <c r="AO1704" s="7">
        <f t="shared" si="461"/>
        <v>0.7142857142857143</v>
      </c>
      <c r="AP1704" s="8">
        <f t="shared" si="462"/>
        <v>2</v>
      </c>
      <c r="AQ1704" t="b">
        <f t="shared" si="463"/>
        <v>0</v>
      </c>
      <c r="AR1704" t="b">
        <f t="shared" si="464"/>
        <v>0</v>
      </c>
      <c r="AS1704" t="b">
        <f t="shared" si="465"/>
        <v>0</v>
      </c>
      <c r="AT1704" t="b">
        <f t="shared" si="466"/>
        <v>1</v>
      </c>
      <c r="AU1704" t="b">
        <f t="shared" si="467"/>
        <v>1</v>
      </c>
      <c r="AV1704" t="b">
        <f t="shared" si="468"/>
        <v>0</v>
      </c>
      <c r="AW1704" t="b">
        <f t="shared" si="469"/>
        <v>0</v>
      </c>
      <c r="AX1704" t="b">
        <f t="shared" si="470"/>
        <v>1</v>
      </c>
    </row>
    <row r="1705" spans="20:50" hidden="1">
      <c r="T1705" t="s">
        <v>53</v>
      </c>
      <c r="U1705" t="s">
        <v>61</v>
      </c>
      <c r="V1705">
        <v>226</v>
      </c>
      <c r="W1705" t="s">
        <v>142</v>
      </c>
      <c r="X1705" t="s">
        <v>1420</v>
      </c>
      <c r="Y1705" t="s">
        <v>37</v>
      </c>
      <c r="Z1705">
        <v>5</v>
      </c>
      <c r="AA1705" t="s">
        <v>38</v>
      </c>
      <c r="AB1705">
        <v>14</v>
      </c>
      <c r="AC1705" t="s">
        <v>39</v>
      </c>
      <c r="AD1705">
        <v>2</v>
      </c>
      <c r="AE1705">
        <f t="shared" si="454"/>
        <v>70.346175941946697</v>
      </c>
      <c r="AF1705" t="str">
        <f t="shared" si="471"/>
        <v>UR70.3461759419467</v>
      </c>
      <c r="AH1705">
        <f>COUNTIF($AE$49:AE4656,AE1705)</f>
        <v>4</v>
      </c>
      <c r="AI1705" s="6">
        <f t="shared" si="455"/>
        <v>2.5</v>
      </c>
      <c r="AJ1705" s="7">
        <f t="shared" si="456"/>
        <v>4.666666666666667</v>
      </c>
      <c r="AK1705" s="7">
        <f t="shared" si="457"/>
        <v>1.6666666666666667</v>
      </c>
      <c r="AL1705" s="7">
        <f t="shared" si="458"/>
        <v>7</v>
      </c>
      <c r="AM1705" s="7">
        <f t="shared" si="459"/>
        <v>1</v>
      </c>
      <c r="AN1705" s="7">
        <f t="shared" si="460"/>
        <v>2.8</v>
      </c>
      <c r="AO1705" s="7">
        <f t="shared" si="461"/>
        <v>0.7142857142857143</v>
      </c>
      <c r="AP1705" s="8">
        <f t="shared" si="462"/>
        <v>2</v>
      </c>
      <c r="AQ1705" t="b">
        <f t="shared" si="463"/>
        <v>0</v>
      </c>
      <c r="AR1705" t="b">
        <f t="shared" si="464"/>
        <v>0</v>
      </c>
      <c r="AS1705" t="b">
        <f t="shared" si="465"/>
        <v>0</v>
      </c>
      <c r="AT1705" t="b">
        <f t="shared" si="466"/>
        <v>1</v>
      </c>
      <c r="AU1705" t="b">
        <f t="shared" si="467"/>
        <v>1</v>
      </c>
      <c r="AV1705" t="b">
        <f t="shared" si="468"/>
        <v>0</v>
      </c>
      <c r="AW1705" t="b">
        <f t="shared" si="469"/>
        <v>0</v>
      </c>
      <c r="AX1705" t="b">
        <f t="shared" si="470"/>
        <v>1</v>
      </c>
    </row>
    <row r="1706" spans="20:50" hidden="1">
      <c r="T1706" t="s">
        <v>53</v>
      </c>
      <c r="U1706" t="s">
        <v>61</v>
      </c>
      <c r="V1706">
        <v>227</v>
      </c>
      <c r="W1706" t="s">
        <v>142</v>
      </c>
      <c r="X1706" t="s">
        <v>1421</v>
      </c>
      <c r="Y1706" t="s">
        <v>37</v>
      </c>
      <c r="Z1706">
        <v>5</v>
      </c>
      <c r="AA1706" t="s">
        <v>38</v>
      </c>
      <c r="AB1706">
        <v>16</v>
      </c>
      <c r="AC1706" t="s">
        <v>39</v>
      </c>
      <c r="AD1706">
        <v>1</v>
      </c>
      <c r="AE1706">
        <f t="shared" si="454"/>
        <v>72.645975363738671</v>
      </c>
      <c r="AF1706" t="str">
        <f t="shared" si="471"/>
        <v>UR72.6459753637387</v>
      </c>
      <c r="AH1706">
        <f>COUNTIF($AE$49:AE4657,AE1706)</f>
        <v>4</v>
      </c>
      <c r="AI1706" s="6">
        <f t="shared" si="455"/>
        <v>2.5</v>
      </c>
      <c r="AJ1706" s="7">
        <f t="shared" si="456"/>
        <v>5.333333333333333</v>
      </c>
      <c r="AK1706" s="7">
        <f t="shared" si="457"/>
        <v>1.6666666666666667</v>
      </c>
      <c r="AL1706" s="7">
        <f t="shared" si="458"/>
        <v>8</v>
      </c>
      <c r="AM1706" s="7">
        <f t="shared" si="459"/>
        <v>1</v>
      </c>
      <c r="AN1706" s="7">
        <f t="shared" si="460"/>
        <v>3.2</v>
      </c>
      <c r="AO1706" s="7">
        <f t="shared" si="461"/>
        <v>0.7142857142857143</v>
      </c>
      <c r="AP1706" s="8">
        <f t="shared" si="462"/>
        <v>2.2857142857142856</v>
      </c>
      <c r="AQ1706" t="b">
        <f t="shared" si="463"/>
        <v>0</v>
      </c>
      <c r="AR1706" t="b">
        <f t="shared" si="464"/>
        <v>0</v>
      </c>
      <c r="AS1706" t="b">
        <f t="shared" si="465"/>
        <v>0</v>
      </c>
      <c r="AT1706" t="b">
        <f t="shared" si="466"/>
        <v>1</v>
      </c>
      <c r="AU1706" t="b">
        <f t="shared" si="467"/>
        <v>1</v>
      </c>
      <c r="AV1706" t="b">
        <f t="shared" si="468"/>
        <v>0</v>
      </c>
      <c r="AW1706" t="b">
        <f t="shared" si="469"/>
        <v>0</v>
      </c>
      <c r="AX1706" t="b">
        <f t="shared" si="470"/>
        <v>0</v>
      </c>
    </row>
    <row r="1707" spans="20:50" hidden="1">
      <c r="T1707" t="s">
        <v>53</v>
      </c>
      <c r="U1707" t="s">
        <v>61</v>
      </c>
      <c r="V1707">
        <v>228</v>
      </c>
      <c r="W1707" t="s">
        <v>142</v>
      </c>
      <c r="X1707" t="s">
        <v>1422</v>
      </c>
      <c r="Y1707" t="s">
        <v>37</v>
      </c>
      <c r="Z1707">
        <v>5</v>
      </c>
      <c r="AA1707" t="s">
        <v>38</v>
      </c>
      <c r="AB1707">
        <v>16</v>
      </c>
      <c r="AC1707" t="s">
        <v>39</v>
      </c>
      <c r="AD1707">
        <v>2</v>
      </c>
      <c r="AE1707">
        <f t="shared" si="454"/>
        <v>72.645975363738671</v>
      </c>
      <c r="AF1707" t="str">
        <f t="shared" si="471"/>
        <v>UR72.6459753637387</v>
      </c>
      <c r="AH1707">
        <f>COUNTIF($AE$49:AE4658,AE1707)</f>
        <v>4</v>
      </c>
      <c r="AI1707" s="6">
        <f t="shared" si="455"/>
        <v>2.5</v>
      </c>
      <c r="AJ1707" s="7">
        <f t="shared" si="456"/>
        <v>5.333333333333333</v>
      </c>
      <c r="AK1707" s="7">
        <f t="shared" si="457"/>
        <v>1.6666666666666667</v>
      </c>
      <c r="AL1707" s="7">
        <f t="shared" si="458"/>
        <v>8</v>
      </c>
      <c r="AM1707" s="7">
        <f t="shared" si="459"/>
        <v>1</v>
      </c>
      <c r="AN1707" s="7">
        <f t="shared" si="460"/>
        <v>3.2</v>
      </c>
      <c r="AO1707" s="7">
        <f t="shared" si="461"/>
        <v>0.7142857142857143</v>
      </c>
      <c r="AP1707" s="8">
        <f t="shared" si="462"/>
        <v>2.2857142857142856</v>
      </c>
      <c r="AQ1707" t="b">
        <f t="shared" si="463"/>
        <v>0</v>
      </c>
      <c r="AR1707" t="b">
        <f t="shared" si="464"/>
        <v>0</v>
      </c>
      <c r="AS1707" t="b">
        <f t="shared" si="465"/>
        <v>0</v>
      </c>
      <c r="AT1707" t="b">
        <f t="shared" si="466"/>
        <v>1</v>
      </c>
      <c r="AU1707" t="b">
        <f t="shared" si="467"/>
        <v>1</v>
      </c>
      <c r="AV1707" t="b">
        <f t="shared" si="468"/>
        <v>0</v>
      </c>
      <c r="AW1707" t="b">
        <f t="shared" si="469"/>
        <v>0</v>
      </c>
      <c r="AX1707" t="b">
        <f t="shared" si="470"/>
        <v>0</v>
      </c>
    </row>
    <row r="1708" spans="20:50" hidden="1">
      <c r="T1708" t="s">
        <v>53</v>
      </c>
      <c r="U1708" t="s">
        <v>61</v>
      </c>
      <c r="V1708">
        <v>229</v>
      </c>
      <c r="W1708" t="s">
        <v>142</v>
      </c>
      <c r="X1708" t="s">
        <v>1423</v>
      </c>
      <c r="Y1708" t="s">
        <v>37</v>
      </c>
      <c r="Z1708">
        <v>5</v>
      </c>
      <c r="AA1708" t="s">
        <v>38</v>
      </c>
      <c r="AB1708">
        <v>17</v>
      </c>
      <c r="AC1708" t="s">
        <v>39</v>
      </c>
      <c r="AD1708">
        <v>1</v>
      </c>
      <c r="AE1708">
        <f t="shared" si="454"/>
        <v>73.610459665965223</v>
      </c>
      <c r="AF1708" t="str">
        <f t="shared" si="471"/>
        <v>UR73.6104596659652</v>
      </c>
      <c r="AH1708">
        <f>COUNTIF($AE$49:AE4659,AE1708)</f>
        <v>4</v>
      </c>
      <c r="AI1708" s="6">
        <f t="shared" si="455"/>
        <v>2.5</v>
      </c>
      <c r="AJ1708" s="7">
        <f t="shared" si="456"/>
        <v>5.666666666666667</v>
      </c>
      <c r="AK1708" s="7">
        <f t="shared" si="457"/>
        <v>1.6666666666666667</v>
      </c>
      <c r="AL1708" s="7">
        <f t="shared" si="458"/>
        <v>8.5</v>
      </c>
      <c r="AM1708" s="7">
        <f t="shared" si="459"/>
        <v>1</v>
      </c>
      <c r="AN1708" s="7">
        <f t="shared" si="460"/>
        <v>3.4</v>
      </c>
      <c r="AO1708" s="7">
        <f t="shared" si="461"/>
        <v>0.7142857142857143</v>
      </c>
      <c r="AP1708" s="8">
        <f t="shared" si="462"/>
        <v>2.4285714285714284</v>
      </c>
      <c r="AQ1708" t="b">
        <f t="shared" si="463"/>
        <v>0</v>
      </c>
      <c r="AR1708" t="b">
        <f t="shared" si="464"/>
        <v>0</v>
      </c>
      <c r="AS1708" t="b">
        <f t="shared" si="465"/>
        <v>0</v>
      </c>
      <c r="AT1708" t="b">
        <f t="shared" si="466"/>
        <v>0</v>
      </c>
      <c r="AU1708" t="b">
        <f t="shared" si="467"/>
        <v>1</v>
      </c>
      <c r="AV1708" t="b">
        <f t="shared" si="468"/>
        <v>0</v>
      </c>
      <c r="AW1708" t="b">
        <f t="shared" si="469"/>
        <v>0</v>
      </c>
      <c r="AX1708" t="b">
        <f t="shared" si="470"/>
        <v>0</v>
      </c>
    </row>
    <row r="1709" spans="20:50" hidden="1">
      <c r="T1709" t="s">
        <v>53</v>
      </c>
      <c r="U1709" t="s">
        <v>61</v>
      </c>
      <c r="V1709">
        <v>230</v>
      </c>
      <c r="W1709" t="s">
        <v>142</v>
      </c>
      <c r="X1709" t="s">
        <v>1424</v>
      </c>
      <c r="Y1709" t="s">
        <v>37</v>
      </c>
      <c r="Z1709">
        <v>5</v>
      </c>
      <c r="AA1709" t="s">
        <v>38</v>
      </c>
      <c r="AB1709">
        <v>17</v>
      </c>
      <c r="AC1709" t="s">
        <v>39</v>
      </c>
      <c r="AD1709">
        <v>2</v>
      </c>
      <c r="AE1709">
        <f t="shared" si="454"/>
        <v>73.610459665965223</v>
      </c>
      <c r="AF1709" t="str">
        <f t="shared" si="471"/>
        <v>UR73.6104596659652</v>
      </c>
      <c r="AH1709">
        <f>COUNTIF($AE$49:AE4660,AE1709)</f>
        <v>4</v>
      </c>
      <c r="AI1709" s="6">
        <f t="shared" si="455"/>
        <v>2.5</v>
      </c>
      <c r="AJ1709" s="7">
        <f t="shared" si="456"/>
        <v>5.666666666666667</v>
      </c>
      <c r="AK1709" s="7">
        <f t="shared" si="457"/>
        <v>1.6666666666666667</v>
      </c>
      <c r="AL1709" s="7">
        <f t="shared" si="458"/>
        <v>8.5</v>
      </c>
      <c r="AM1709" s="7">
        <f t="shared" si="459"/>
        <v>1</v>
      </c>
      <c r="AN1709" s="7">
        <f t="shared" si="460"/>
        <v>3.4</v>
      </c>
      <c r="AO1709" s="7">
        <f t="shared" si="461"/>
        <v>0.7142857142857143</v>
      </c>
      <c r="AP1709" s="8">
        <f t="shared" si="462"/>
        <v>2.4285714285714284</v>
      </c>
      <c r="AQ1709" t="b">
        <f t="shared" si="463"/>
        <v>0</v>
      </c>
      <c r="AR1709" t="b">
        <f t="shared" si="464"/>
        <v>0</v>
      </c>
      <c r="AS1709" t="b">
        <f t="shared" si="465"/>
        <v>0</v>
      </c>
      <c r="AT1709" t="b">
        <f t="shared" si="466"/>
        <v>0</v>
      </c>
      <c r="AU1709" t="b">
        <f t="shared" si="467"/>
        <v>1</v>
      </c>
      <c r="AV1709" t="b">
        <f t="shared" si="468"/>
        <v>0</v>
      </c>
      <c r="AW1709" t="b">
        <f t="shared" si="469"/>
        <v>0</v>
      </c>
      <c r="AX1709" t="b">
        <f t="shared" si="470"/>
        <v>0</v>
      </c>
    </row>
    <row r="1710" spans="20:50" hidden="1">
      <c r="T1710" t="s">
        <v>53</v>
      </c>
      <c r="U1710" t="s">
        <v>61</v>
      </c>
      <c r="V1710">
        <v>231</v>
      </c>
      <c r="W1710" t="s">
        <v>142</v>
      </c>
      <c r="X1710" t="s">
        <v>1425</v>
      </c>
      <c r="Y1710" t="s">
        <v>37</v>
      </c>
      <c r="Z1710">
        <v>5</v>
      </c>
      <c r="AA1710" t="s">
        <v>38</v>
      </c>
      <c r="AB1710">
        <v>18</v>
      </c>
      <c r="AC1710" t="s">
        <v>39</v>
      </c>
      <c r="AD1710">
        <v>1</v>
      </c>
      <c r="AE1710">
        <f t="shared" si="454"/>
        <v>74.47588900324574</v>
      </c>
      <c r="AF1710" t="str">
        <f t="shared" si="471"/>
        <v>UR74.4758890032457</v>
      </c>
      <c r="AH1710">
        <f>COUNTIF($AE$49:AE4661,AE1710)</f>
        <v>2</v>
      </c>
      <c r="AI1710" s="6">
        <f t="shared" si="455"/>
        <v>2.5</v>
      </c>
      <c r="AJ1710" s="7">
        <f t="shared" si="456"/>
        <v>6</v>
      </c>
      <c r="AK1710" s="7">
        <f t="shared" si="457"/>
        <v>1.6666666666666667</v>
      </c>
      <c r="AL1710" s="7">
        <f t="shared" si="458"/>
        <v>9</v>
      </c>
      <c r="AM1710" s="7">
        <f t="shared" si="459"/>
        <v>1</v>
      </c>
      <c r="AN1710" s="7">
        <f t="shared" si="460"/>
        <v>3.6</v>
      </c>
      <c r="AO1710" s="7">
        <f t="shared" si="461"/>
        <v>0.7142857142857143</v>
      </c>
      <c r="AP1710" s="8">
        <f t="shared" si="462"/>
        <v>2.5714285714285716</v>
      </c>
      <c r="AQ1710" t="b">
        <f t="shared" si="463"/>
        <v>0</v>
      </c>
      <c r="AR1710" t="b">
        <f t="shared" si="464"/>
        <v>1</v>
      </c>
      <c r="AS1710" t="b">
        <f t="shared" si="465"/>
        <v>0</v>
      </c>
      <c r="AT1710" t="b">
        <f t="shared" si="466"/>
        <v>1</v>
      </c>
      <c r="AU1710" t="b">
        <f t="shared" si="467"/>
        <v>1</v>
      </c>
      <c r="AV1710" t="b">
        <f t="shared" si="468"/>
        <v>0</v>
      </c>
      <c r="AW1710" t="b">
        <f t="shared" si="469"/>
        <v>0</v>
      </c>
      <c r="AX1710" t="b">
        <f t="shared" si="470"/>
        <v>0</v>
      </c>
    </row>
    <row r="1711" spans="20:50" hidden="1">
      <c r="T1711" t="s">
        <v>53</v>
      </c>
      <c r="U1711" t="s">
        <v>61</v>
      </c>
      <c r="V1711">
        <v>232</v>
      </c>
      <c r="W1711" t="s">
        <v>142</v>
      </c>
      <c r="X1711" t="s">
        <v>1426</v>
      </c>
      <c r="Y1711" t="s">
        <v>37</v>
      </c>
      <c r="Z1711">
        <v>5</v>
      </c>
      <c r="AA1711" t="s">
        <v>38</v>
      </c>
      <c r="AB1711">
        <v>19</v>
      </c>
      <c r="AC1711" t="s">
        <v>39</v>
      </c>
      <c r="AD1711">
        <v>1</v>
      </c>
      <c r="AE1711">
        <f t="shared" si="454"/>
        <v>75.25643716352927</v>
      </c>
      <c r="AF1711" t="str">
        <f t="shared" si="471"/>
        <v>UR75.2564371635293</v>
      </c>
      <c r="AH1711">
        <f>COUNTIF($AE$49:AE4662,AE1711)</f>
        <v>2</v>
      </c>
      <c r="AI1711" s="6">
        <f t="shared" si="455"/>
        <v>2.5</v>
      </c>
      <c r="AJ1711" s="7">
        <f t="shared" si="456"/>
        <v>6.333333333333333</v>
      </c>
      <c r="AK1711" s="7">
        <f t="shared" si="457"/>
        <v>1.6666666666666667</v>
      </c>
      <c r="AL1711" s="7">
        <f t="shared" si="458"/>
        <v>9.5</v>
      </c>
      <c r="AM1711" s="7">
        <f t="shared" si="459"/>
        <v>1</v>
      </c>
      <c r="AN1711" s="7">
        <f t="shared" si="460"/>
        <v>3.8</v>
      </c>
      <c r="AO1711" s="7">
        <f t="shared" si="461"/>
        <v>0.7142857142857143</v>
      </c>
      <c r="AP1711" s="8">
        <f t="shared" si="462"/>
        <v>2.7142857142857144</v>
      </c>
      <c r="AQ1711" t="b">
        <f t="shared" si="463"/>
        <v>0</v>
      </c>
      <c r="AR1711" t="b">
        <f t="shared" si="464"/>
        <v>0</v>
      </c>
      <c r="AS1711" t="b">
        <f t="shared" si="465"/>
        <v>0</v>
      </c>
      <c r="AT1711" t="b">
        <f t="shared" si="466"/>
        <v>0</v>
      </c>
      <c r="AU1711" t="b">
        <f t="shared" si="467"/>
        <v>1</v>
      </c>
      <c r="AV1711" t="b">
        <f t="shared" si="468"/>
        <v>0</v>
      </c>
      <c r="AW1711" t="b">
        <f t="shared" si="469"/>
        <v>0</v>
      </c>
      <c r="AX1711" t="b">
        <f t="shared" si="470"/>
        <v>0</v>
      </c>
    </row>
    <row r="1712" spans="20:50" hidden="1">
      <c r="T1712" t="s">
        <v>53</v>
      </c>
      <c r="U1712" t="s">
        <v>61</v>
      </c>
      <c r="V1712">
        <v>233</v>
      </c>
      <c r="W1712" t="s">
        <v>142</v>
      </c>
      <c r="X1712" t="s">
        <v>1427</v>
      </c>
      <c r="Y1712" t="s">
        <v>37</v>
      </c>
      <c r="Z1712">
        <v>5</v>
      </c>
      <c r="AA1712" t="s">
        <v>38</v>
      </c>
      <c r="AB1712">
        <v>21</v>
      </c>
      <c r="AC1712" t="s">
        <v>39</v>
      </c>
      <c r="AD1712">
        <v>1</v>
      </c>
      <c r="AE1712">
        <f t="shared" si="454"/>
        <v>76.607502246248899</v>
      </c>
      <c r="AF1712" t="str">
        <f t="shared" si="471"/>
        <v>UR76.6075022462489</v>
      </c>
      <c r="AH1712">
        <f>COUNTIF($AE$49:AE4663,AE1712)</f>
        <v>2</v>
      </c>
      <c r="AI1712" s="6">
        <f t="shared" si="455"/>
        <v>2.5</v>
      </c>
      <c r="AJ1712" s="7">
        <f t="shared" si="456"/>
        <v>7</v>
      </c>
      <c r="AK1712" s="7">
        <f t="shared" si="457"/>
        <v>1.6666666666666667</v>
      </c>
      <c r="AL1712" s="7">
        <f t="shared" si="458"/>
        <v>10.5</v>
      </c>
      <c r="AM1712" s="7">
        <f t="shared" si="459"/>
        <v>1</v>
      </c>
      <c r="AN1712" s="7">
        <f t="shared" si="460"/>
        <v>4.2</v>
      </c>
      <c r="AO1712" s="7">
        <f t="shared" si="461"/>
        <v>0.7142857142857143</v>
      </c>
      <c r="AP1712" s="8">
        <f t="shared" si="462"/>
        <v>3</v>
      </c>
      <c r="AQ1712" t="b">
        <f t="shared" si="463"/>
        <v>0</v>
      </c>
      <c r="AR1712" t="b">
        <f t="shared" si="464"/>
        <v>1</v>
      </c>
      <c r="AS1712" t="b">
        <f t="shared" si="465"/>
        <v>0</v>
      </c>
      <c r="AT1712" t="b">
        <f t="shared" si="466"/>
        <v>0</v>
      </c>
      <c r="AU1712" t="b">
        <f t="shared" si="467"/>
        <v>1</v>
      </c>
      <c r="AV1712" t="b">
        <f t="shared" si="468"/>
        <v>0</v>
      </c>
      <c r="AW1712" t="b">
        <f t="shared" si="469"/>
        <v>0</v>
      </c>
      <c r="AX1712" t="b">
        <f t="shared" si="470"/>
        <v>1</v>
      </c>
    </row>
    <row r="1713" spans="20:50" hidden="1">
      <c r="T1713" t="s">
        <v>53</v>
      </c>
      <c r="U1713" t="s">
        <v>61</v>
      </c>
      <c r="V1713">
        <v>234</v>
      </c>
      <c r="W1713" t="s">
        <v>142</v>
      </c>
      <c r="X1713" t="s">
        <v>1428</v>
      </c>
      <c r="Y1713" t="s">
        <v>37</v>
      </c>
      <c r="Z1713">
        <v>5</v>
      </c>
      <c r="AA1713" t="s">
        <v>38</v>
      </c>
      <c r="AB1713">
        <v>22</v>
      </c>
      <c r="AC1713" t="s">
        <v>39</v>
      </c>
      <c r="AD1713">
        <v>1</v>
      </c>
      <c r="AE1713">
        <f t="shared" ref="AE1713:AE1776" si="472">DEGREES(ATAN2(Z1713,AB1713))</f>
        <v>77.19573393471326</v>
      </c>
      <c r="AF1713" t="str">
        <f t="shared" si="471"/>
        <v>UR77.1957339347133</v>
      </c>
      <c r="AH1713">
        <f>COUNTIF($AE$49:AE4664,AE1713)</f>
        <v>2</v>
      </c>
      <c r="AI1713" s="6">
        <f t="shared" ref="AI1713:AI1776" si="473">Z1713/$AI$48</f>
        <v>2.5</v>
      </c>
      <c r="AJ1713" s="7">
        <f t="shared" ref="AJ1713:AJ1776" si="474">AB1713/$AJ$48</f>
        <v>7.333333333333333</v>
      </c>
      <c r="AK1713" s="7">
        <f t="shared" ref="AK1713:AK1776" si="475">$Z1713/$AK$48</f>
        <v>1.6666666666666667</v>
      </c>
      <c r="AL1713" s="7">
        <f t="shared" ref="AL1713:AL1776" si="476">$AB1713/$AL$48</f>
        <v>11</v>
      </c>
      <c r="AM1713" s="7">
        <f t="shared" ref="AM1713:AM1776" si="477">$Z1713/$AM$48</f>
        <v>1</v>
      </c>
      <c r="AN1713" s="7">
        <f t="shared" ref="AN1713:AN1776" si="478">$AB1713/$AN$48</f>
        <v>4.4000000000000004</v>
      </c>
      <c r="AO1713" s="7">
        <f t="shared" ref="AO1713:AO1776" si="479">$Z1713/$AO$48</f>
        <v>0.7142857142857143</v>
      </c>
      <c r="AP1713" s="8">
        <f t="shared" ref="AP1713:AP1776" si="480">$AB1713/$AP$48</f>
        <v>3.1428571428571428</v>
      </c>
      <c r="AQ1713" t="b">
        <f t="shared" ref="AQ1713:AQ1776" si="481">INT(AI1713)=AI1713</f>
        <v>0</v>
      </c>
      <c r="AR1713" t="b">
        <f t="shared" ref="AR1713:AR1776" si="482">INT(AJ1713)=AJ1713</f>
        <v>0</v>
      </c>
      <c r="AS1713" t="b">
        <f t="shared" ref="AS1713:AS1776" si="483">INT(AK1713)=AK1713</f>
        <v>0</v>
      </c>
      <c r="AT1713" t="b">
        <f t="shared" ref="AT1713:AT1776" si="484">INT(AL1713)=AL1713</f>
        <v>1</v>
      </c>
      <c r="AU1713" t="b">
        <f t="shared" ref="AU1713:AU1776" si="485">INT(AM1713)=AM1713</f>
        <v>1</v>
      </c>
      <c r="AV1713" t="b">
        <f t="shared" ref="AV1713:AV1776" si="486">INT(AN1713)=AN1713</f>
        <v>0</v>
      </c>
      <c r="AW1713" t="b">
        <f t="shared" ref="AW1713:AW1776" si="487">INT(AO1713)=AO1713</f>
        <v>0</v>
      </c>
      <c r="AX1713" t="b">
        <f t="shared" ref="AX1713:AX1776" si="488">INT(AP1713)=AP1713</f>
        <v>0</v>
      </c>
    </row>
    <row r="1714" spans="20:50" hidden="1">
      <c r="T1714" t="s">
        <v>53</v>
      </c>
      <c r="U1714" t="s">
        <v>61</v>
      </c>
      <c r="V1714">
        <v>235</v>
      </c>
      <c r="W1714" t="s">
        <v>142</v>
      </c>
      <c r="X1714" t="s">
        <v>1429</v>
      </c>
      <c r="Y1714" t="s">
        <v>37</v>
      </c>
      <c r="Z1714">
        <v>5</v>
      </c>
      <c r="AA1714" t="s">
        <v>38</v>
      </c>
      <c r="AB1714">
        <v>23</v>
      </c>
      <c r="AC1714" t="s">
        <v>39</v>
      </c>
      <c r="AD1714">
        <v>1</v>
      </c>
      <c r="AE1714">
        <f t="shared" si="472"/>
        <v>77.735226272107596</v>
      </c>
      <c r="AF1714" t="str">
        <f t="shared" ref="AF1714:AF1777" si="489">U1714&amp;AE1714</f>
        <v>UR77.7352262721076</v>
      </c>
      <c r="AH1714">
        <f>COUNTIF($AE$49:AE4665,AE1714)</f>
        <v>3</v>
      </c>
      <c r="AI1714" s="6">
        <f t="shared" si="473"/>
        <v>2.5</v>
      </c>
      <c r="AJ1714" s="7">
        <f t="shared" si="474"/>
        <v>7.666666666666667</v>
      </c>
      <c r="AK1714" s="7">
        <f t="shared" si="475"/>
        <v>1.6666666666666667</v>
      </c>
      <c r="AL1714" s="7">
        <f t="shared" si="476"/>
        <v>11.5</v>
      </c>
      <c r="AM1714" s="7">
        <f t="shared" si="477"/>
        <v>1</v>
      </c>
      <c r="AN1714" s="7">
        <f t="shared" si="478"/>
        <v>4.5999999999999996</v>
      </c>
      <c r="AO1714" s="7">
        <f t="shared" si="479"/>
        <v>0.7142857142857143</v>
      </c>
      <c r="AP1714" s="8">
        <f t="shared" si="480"/>
        <v>3.2857142857142856</v>
      </c>
      <c r="AQ1714" t="b">
        <f t="shared" si="481"/>
        <v>0</v>
      </c>
      <c r="AR1714" t="b">
        <f t="shared" si="482"/>
        <v>0</v>
      </c>
      <c r="AS1714" t="b">
        <f t="shared" si="483"/>
        <v>0</v>
      </c>
      <c r="AT1714" t="b">
        <f t="shared" si="484"/>
        <v>0</v>
      </c>
      <c r="AU1714" t="b">
        <f t="shared" si="485"/>
        <v>1</v>
      </c>
      <c r="AV1714" t="b">
        <f t="shared" si="486"/>
        <v>0</v>
      </c>
      <c r="AW1714" t="b">
        <f t="shared" si="487"/>
        <v>0</v>
      </c>
      <c r="AX1714" t="b">
        <f t="shared" si="488"/>
        <v>0</v>
      </c>
    </row>
    <row r="1715" spans="20:50" hidden="1">
      <c r="T1715" t="s">
        <v>35</v>
      </c>
      <c r="U1715" t="s">
        <v>61</v>
      </c>
      <c r="V1715" t="s">
        <v>0</v>
      </c>
      <c r="W1715" t="s">
        <v>142</v>
      </c>
      <c r="X1715" t="s">
        <v>1429</v>
      </c>
      <c r="Y1715" t="s">
        <v>37</v>
      </c>
      <c r="Z1715">
        <v>5</v>
      </c>
      <c r="AA1715" t="s">
        <v>38</v>
      </c>
      <c r="AB1715">
        <v>23</v>
      </c>
      <c r="AC1715" t="s">
        <v>39</v>
      </c>
      <c r="AD1715">
        <v>1</v>
      </c>
      <c r="AE1715">
        <f t="shared" si="472"/>
        <v>77.735226272107596</v>
      </c>
      <c r="AF1715" t="str">
        <f t="shared" si="489"/>
        <v>UR77.7352262721076</v>
      </c>
      <c r="AG1715" t="str">
        <f>U1715&amp;AE1715</f>
        <v>UR77.7352262721076</v>
      </c>
      <c r="AH1715">
        <f>COUNTIF($AG$49:AG4666,AG1715)</f>
        <v>1</v>
      </c>
      <c r="AI1715" s="6">
        <f t="shared" si="473"/>
        <v>2.5</v>
      </c>
      <c r="AJ1715" s="7">
        <f t="shared" si="474"/>
        <v>7.666666666666667</v>
      </c>
      <c r="AK1715" s="7">
        <f t="shared" si="475"/>
        <v>1.6666666666666667</v>
      </c>
      <c r="AL1715" s="7">
        <f t="shared" si="476"/>
        <v>11.5</v>
      </c>
      <c r="AM1715" s="7">
        <f t="shared" si="477"/>
        <v>1</v>
      </c>
      <c r="AN1715" s="7">
        <f t="shared" si="478"/>
        <v>4.5999999999999996</v>
      </c>
      <c r="AO1715" s="7">
        <f t="shared" si="479"/>
        <v>0.7142857142857143</v>
      </c>
      <c r="AP1715" s="8">
        <f t="shared" si="480"/>
        <v>3.2857142857142856</v>
      </c>
      <c r="AQ1715" t="b">
        <f t="shared" si="481"/>
        <v>0</v>
      </c>
      <c r="AR1715" t="b">
        <f t="shared" si="482"/>
        <v>0</v>
      </c>
      <c r="AS1715" t="b">
        <f t="shared" si="483"/>
        <v>0</v>
      </c>
      <c r="AT1715" t="b">
        <f t="shared" si="484"/>
        <v>0</v>
      </c>
      <c r="AU1715" t="b">
        <f t="shared" si="485"/>
        <v>1</v>
      </c>
      <c r="AV1715" t="b">
        <f t="shared" si="486"/>
        <v>0</v>
      </c>
      <c r="AW1715" t="b">
        <f t="shared" si="487"/>
        <v>0</v>
      </c>
      <c r="AX1715" t="b">
        <f t="shared" si="488"/>
        <v>0</v>
      </c>
    </row>
    <row r="1716" spans="20:50" hidden="1">
      <c r="T1716" t="s">
        <v>53</v>
      </c>
      <c r="U1716" t="s">
        <v>61</v>
      </c>
      <c r="V1716">
        <v>236</v>
      </c>
      <c r="W1716" t="s">
        <v>142</v>
      </c>
      <c r="X1716" t="s">
        <v>1430</v>
      </c>
      <c r="Y1716" t="s">
        <v>37</v>
      </c>
      <c r="Z1716">
        <v>5</v>
      </c>
      <c r="AA1716" t="s">
        <v>38</v>
      </c>
      <c r="AB1716">
        <v>24</v>
      </c>
      <c r="AC1716" t="s">
        <v>39</v>
      </c>
      <c r="AD1716">
        <v>1</v>
      </c>
      <c r="AE1716">
        <f t="shared" si="472"/>
        <v>78.231711067979361</v>
      </c>
      <c r="AF1716" t="str">
        <f t="shared" si="489"/>
        <v>UR78.2317110679794</v>
      </c>
      <c r="AH1716">
        <f>COUNTIF($AE$49:AE4667,AE1716)</f>
        <v>3</v>
      </c>
      <c r="AI1716" s="6">
        <f t="shared" si="473"/>
        <v>2.5</v>
      </c>
      <c r="AJ1716" s="7">
        <f t="shared" si="474"/>
        <v>8</v>
      </c>
      <c r="AK1716" s="7">
        <f t="shared" si="475"/>
        <v>1.6666666666666667</v>
      </c>
      <c r="AL1716" s="7">
        <f t="shared" si="476"/>
        <v>12</v>
      </c>
      <c r="AM1716" s="7">
        <f t="shared" si="477"/>
        <v>1</v>
      </c>
      <c r="AN1716" s="7">
        <f t="shared" si="478"/>
        <v>4.8</v>
      </c>
      <c r="AO1716" s="7">
        <f t="shared" si="479"/>
        <v>0.7142857142857143</v>
      </c>
      <c r="AP1716" s="8">
        <f t="shared" si="480"/>
        <v>3.4285714285714284</v>
      </c>
      <c r="AQ1716" t="b">
        <f t="shared" si="481"/>
        <v>0</v>
      </c>
      <c r="AR1716" t="b">
        <f t="shared" si="482"/>
        <v>1</v>
      </c>
      <c r="AS1716" t="b">
        <f t="shared" si="483"/>
        <v>0</v>
      </c>
      <c r="AT1716" t="b">
        <f t="shared" si="484"/>
        <v>1</v>
      </c>
      <c r="AU1716" t="b">
        <f t="shared" si="485"/>
        <v>1</v>
      </c>
      <c r="AV1716" t="b">
        <f t="shared" si="486"/>
        <v>0</v>
      </c>
      <c r="AW1716" t="b">
        <f t="shared" si="487"/>
        <v>0</v>
      </c>
      <c r="AX1716" t="b">
        <f t="shared" si="488"/>
        <v>0</v>
      </c>
    </row>
    <row r="1717" spans="20:50" hidden="1">
      <c r="T1717" t="s">
        <v>53</v>
      </c>
      <c r="U1717" t="s">
        <v>61</v>
      </c>
      <c r="V1717">
        <v>237</v>
      </c>
      <c r="W1717" t="s">
        <v>142</v>
      </c>
      <c r="X1717" t="s">
        <v>1431</v>
      </c>
      <c r="Y1717" t="s">
        <v>37</v>
      </c>
      <c r="Z1717">
        <v>5</v>
      </c>
      <c r="AA1717" t="s">
        <v>38</v>
      </c>
      <c r="AB1717">
        <v>26</v>
      </c>
      <c r="AC1717" t="s">
        <v>39</v>
      </c>
      <c r="AD1717">
        <v>1</v>
      </c>
      <c r="AE1717">
        <f t="shared" si="472"/>
        <v>79.114472945341276</v>
      </c>
      <c r="AF1717" t="str">
        <f t="shared" si="489"/>
        <v>UR79.1144729453413</v>
      </c>
      <c r="AH1717">
        <f>COUNTIF($AE$49:AE4668,AE1717)</f>
        <v>2</v>
      </c>
      <c r="AI1717" s="6">
        <f t="shared" si="473"/>
        <v>2.5</v>
      </c>
      <c r="AJ1717" s="7">
        <f t="shared" si="474"/>
        <v>8.6666666666666661</v>
      </c>
      <c r="AK1717" s="7">
        <f t="shared" si="475"/>
        <v>1.6666666666666667</v>
      </c>
      <c r="AL1717" s="7">
        <f t="shared" si="476"/>
        <v>13</v>
      </c>
      <c r="AM1717" s="7">
        <f t="shared" si="477"/>
        <v>1</v>
      </c>
      <c r="AN1717" s="7">
        <f t="shared" si="478"/>
        <v>5.2</v>
      </c>
      <c r="AO1717" s="7">
        <f t="shared" si="479"/>
        <v>0.7142857142857143</v>
      </c>
      <c r="AP1717" s="8">
        <f t="shared" si="480"/>
        <v>3.7142857142857144</v>
      </c>
      <c r="AQ1717" t="b">
        <f t="shared" si="481"/>
        <v>0</v>
      </c>
      <c r="AR1717" t="b">
        <f t="shared" si="482"/>
        <v>0</v>
      </c>
      <c r="AS1717" t="b">
        <f t="shared" si="483"/>
        <v>0</v>
      </c>
      <c r="AT1717" t="b">
        <f t="shared" si="484"/>
        <v>1</v>
      </c>
      <c r="AU1717" t="b">
        <f t="shared" si="485"/>
        <v>1</v>
      </c>
      <c r="AV1717" t="b">
        <f t="shared" si="486"/>
        <v>0</v>
      </c>
      <c r="AW1717" t="b">
        <f t="shared" si="487"/>
        <v>0</v>
      </c>
      <c r="AX1717" t="b">
        <f t="shared" si="488"/>
        <v>0</v>
      </c>
    </row>
    <row r="1718" spans="20:50" hidden="1">
      <c r="T1718" t="s">
        <v>53</v>
      </c>
      <c r="U1718" t="s">
        <v>61</v>
      </c>
      <c r="V1718">
        <v>238</v>
      </c>
      <c r="W1718" t="s">
        <v>142</v>
      </c>
      <c r="X1718" t="s">
        <v>1432</v>
      </c>
      <c r="Y1718" t="s">
        <v>37</v>
      </c>
      <c r="Z1718">
        <v>5</v>
      </c>
      <c r="AA1718" t="s">
        <v>38</v>
      </c>
      <c r="AB1718">
        <v>27</v>
      </c>
      <c r="AC1718" t="s">
        <v>39</v>
      </c>
      <c r="AD1718">
        <v>1</v>
      </c>
      <c r="AE1718">
        <f t="shared" si="472"/>
        <v>79.508522987668414</v>
      </c>
      <c r="AF1718" t="str">
        <f t="shared" si="489"/>
        <v>UR79.5085229876684</v>
      </c>
      <c r="AH1718">
        <f>COUNTIF($AE$49:AE4669,AE1718)</f>
        <v>3</v>
      </c>
      <c r="AI1718" s="6">
        <f t="shared" si="473"/>
        <v>2.5</v>
      </c>
      <c r="AJ1718" s="7">
        <f t="shared" si="474"/>
        <v>9</v>
      </c>
      <c r="AK1718" s="7">
        <f t="shared" si="475"/>
        <v>1.6666666666666667</v>
      </c>
      <c r="AL1718" s="7">
        <f t="shared" si="476"/>
        <v>13.5</v>
      </c>
      <c r="AM1718" s="7">
        <f t="shared" si="477"/>
        <v>1</v>
      </c>
      <c r="AN1718" s="7">
        <f t="shared" si="478"/>
        <v>5.4</v>
      </c>
      <c r="AO1718" s="7">
        <f t="shared" si="479"/>
        <v>0.7142857142857143</v>
      </c>
      <c r="AP1718" s="8">
        <f t="shared" si="480"/>
        <v>3.8571428571428572</v>
      </c>
      <c r="AQ1718" t="b">
        <f t="shared" si="481"/>
        <v>0</v>
      </c>
      <c r="AR1718" t="b">
        <f t="shared" si="482"/>
        <v>1</v>
      </c>
      <c r="AS1718" t="b">
        <f t="shared" si="483"/>
        <v>0</v>
      </c>
      <c r="AT1718" t="b">
        <f t="shared" si="484"/>
        <v>0</v>
      </c>
      <c r="AU1718" t="b">
        <f t="shared" si="485"/>
        <v>1</v>
      </c>
      <c r="AV1718" t="b">
        <f t="shared" si="486"/>
        <v>0</v>
      </c>
      <c r="AW1718" t="b">
        <f t="shared" si="487"/>
        <v>0</v>
      </c>
      <c r="AX1718" t="b">
        <f t="shared" si="488"/>
        <v>0</v>
      </c>
    </row>
    <row r="1719" spans="20:50" hidden="1">
      <c r="T1719" t="s">
        <v>53</v>
      </c>
      <c r="U1719" t="s">
        <v>61</v>
      </c>
      <c r="V1719">
        <v>239</v>
      </c>
      <c r="W1719" t="s">
        <v>142</v>
      </c>
      <c r="X1719" t="s">
        <v>1433</v>
      </c>
      <c r="Y1719" t="s">
        <v>37</v>
      </c>
      <c r="Z1719">
        <v>5</v>
      </c>
      <c r="AA1719" t="s">
        <v>38</v>
      </c>
      <c r="AB1719">
        <v>28</v>
      </c>
      <c r="AC1719" t="s">
        <v>39</v>
      </c>
      <c r="AD1719">
        <v>1</v>
      </c>
      <c r="AE1719">
        <f t="shared" si="472"/>
        <v>79.875328344602195</v>
      </c>
      <c r="AF1719" t="str">
        <f t="shared" si="489"/>
        <v>UR79.8753283446022</v>
      </c>
      <c r="AH1719">
        <f>COUNTIF($AE$49:AE4670,AE1719)</f>
        <v>2</v>
      </c>
      <c r="AI1719" s="6">
        <f t="shared" si="473"/>
        <v>2.5</v>
      </c>
      <c r="AJ1719" s="7">
        <f t="shared" si="474"/>
        <v>9.3333333333333339</v>
      </c>
      <c r="AK1719" s="7">
        <f t="shared" si="475"/>
        <v>1.6666666666666667</v>
      </c>
      <c r="AL1719" s="7">
        <f t="shared" si="476"/>
        <v>14</v>
      </c>
      <c r="AM1719" s="7">
        <f t="shared" si="477"/>
        <v>1</v>
      </c>
      <c r="AN1719" s="7">
        <f t="shared" si="478"/>
        <v>5.6</v>
      </c>
      <c r="AO1719" s="7">
        <f t="shared" si="479"/>
        <v>0.7142857142857143</v>
      </c>
      <c r="AP1719" s="8">
        <f t="shared" si="480"/>
        <v>4</v>
      </c>
      <c r="AQ1719" t="b">
        <f t="shared" si="481"/>
        <v>0</v>
      </c>
      <c r="AR1719" t="b">
        <f t="shared" si="482"/>
        <v>0</v>
      </c>
      <c r="AS1719" t="b">
        <f t="shared" si="483"/>
        <v>0</v>
      </c>
      <c r="AT1719" t="b">
        <f t="shared" si="484"/>
        <v>1</v>
      </c>
      <c r="AU1719" t="b">
        <f t="shared" si="485"/>
        <v>1</v>
      </c>
      <c r="AV1719" t="b">
        <f t="shared" si="486"/>
        <v>0</v>
      </c>
      <c r="AW1719" t="b">
        <f t="shared" si="487"/>
        <v>0</v>
      </c>
      <c r="AX1719" t="b">
        <f t="shared" si="488"/>
        <v>1</v>
      </c>
    </row>
    <row r="1720" spans="20:50" hidden="1">
      <c r="T1720" t="s">
        <v>53</v>
      </c>
      <c r="U1720" t="s">
        <v>61</v>
      </c>
      <c r="V1720">
        <v>240</v>
      </c>
      <c r="W1720" t="s">
        <v>142</v>
      </c>
      <c r="X1720" t="s">
        <v>1434</v>
      </c>
      <c r="Y1720" t="s">
        <v>37</v>
      </c>
      <c r="Z1720">
        <v>5</v>
      </c>
      <c r="AA1720" t="s">
        <v>38</v>
      </c>
      <c r="AB1720">
        <v>29</v>
      </c>
      <c r="AC1720" t="s">
        <v>39</v>
      </c>
      <c r="AD1720">
        <v>1</v>
      </c>
      <c r="AE1720">
        <f t="shared" si="472"/>
        <v>80.217592968192719</v>
      </c>
      <c r="AF1720" t="str">
        <f t="shared" si="489"/>
        <v>UR80.2175929681927</v>
      </c>
      <c r="AH1720">
        <f>COUNTIF($AE$49:AE4671,AE1720)</f>
        <v>2</v>
      </c>
      <c r="AI1720" s="6">
        <f t="shared" si="473"/>
        <v>2.5</v>
      </c>
      <c r="AJ1720" s="7">
        <f t="shared" si="474"/>
        <v>9.6666666666666661</v>
      </c>
      <c r="AK1720" s="7">
        <f t="shared" si="475"/>
        <v>1.6666666666666667</v>
      </c>
      <c r="AL1720" s="7">
        <f t="shared" si="476"/>
        <v>14.5</v>
      </c>
      <c r="AM1720" s="7">
        <f t="shared" si="477"/>
        <v>1</v>
      </c>
      <c r="AN1720" s="7">
        <f t="shared" si="478"/>
        <v>5.8</v>
      </c>
      <c r="AO1720" s="7">
        <f t="shared" si="479"/>
        <v>0.7142857142857143</v>
      </c>
      <c r="AP1720" s="8">
        <f t="shared" si="480"/>
        <v>4.1428571428571432</v>
      </c>
      <c r="AQ1720" t="b">
        <f t="shared" si="481"/>
        <v>0</v>
      </c>
      <c r="AR1720" t="b">
        <f t="shared" si="482"/>
        <v>0</v>
      </c>
      <c r="AS1720" t="b">
        <f t="shared" si="483"/>
        <v>0</v>
      </c>
      <c r="AT1720" t="b">
        <f t="shared" si="484"/>
        <v>0</v>
      </c>
      <c r="AU1720" t="b">
        <f t="shared" si="485"/>
        <v>1</v>
      </c>
      <c r="AV1720" t="b">
        <f t="shared" si="486"/>
        <v>0</v>
      </c>
      <c r="AW1720" t="b">
        <f t="shared" si="487"/>
        <v>0</v>
      </c>
      <c r="AX1720" t="b">
        <f t="shared" si="488"/>
        <v>0</v>
      </c>
    </row>
    <row r="1721" spans="20:50" hidden="1">
      <c r="T1721" t="s">
        <v>53</v>
      </c>
      <c r="U1721" t="s">
        <v>61</v>
      </c>
      <c r="V1721">
        <v>241</v>
      </c>
      <c r="W1721" t="s">
        <v>142</v>
      </c>
      <c r="X1721" t="s">
        <v>1435</v>
      </c>
      <c r="Y1721" t="s">
        <v>37</v>
      </c>
      <c r="Z1721">
        <v>5</v>
      </c>
      <c r="AA1721" t="s">
        <v>38</v>
      </c>
      <c r="AB1721">
        <v>31</v>
      </c>
      <c r="AC1721" t="s">
        <v>39</v>
      </c>
      <c r="AD1721">
        <v>1</v>
      </c>
      <c r="AE1721">
        <f t="shared" si="472"/>
        <v>80.837652954278298</v>
      </c>
      <c r="AF1721" t="str">
        <f t="shared" si="489"/>
        <v>UR80.8376529542783</v>
      </c>
      <c r="AH1721">
        <f>COUNTIF($AE$49:AE4672,AE1721)</f>
        <v>3</v>
      </c>
      <c r="AI1721" s="6">
        <f t="shared" si="473"/>
        <v>2.5</v>
      </c>
      <c r="AJ1721" s="7">
        <f t="shared" si="474"/>
        <v>10.333333333333334</v>
      </c>
      <c r="AK1721" s="7">
        <f t="shared" si="475"/>
        <v>1.6666666666666667</v>
      </c>
      <c r="AL1721" s="7">
        <f t="shared" si="476"/>
        <v>15.5</v>
      </c>
      <c r="AM1721" s="7">
        <f t="shared" si="477"/>
        <v>1</v>
      </c>
      <c r="AN1721" s="7">
        <f t="shared" si="478"/>
        <v>6.2</v>
      </c>
      <c r="AO1721" s="7">
        <f t="shared" si="479"/>
        <v>0.7142857142857143</v>
      </c>
      <c r="AP1721" s="8">
        <f t="shared" si="480"/>
        <v>4.4285714285714288</v>
      </c>
      <c r="AQ1721" t="b">
        <f t="shared" si="481"/>
        <v>0</v>
      </c>
      <c r="AR1721" t="b">
        <f t="shared" si="482"/>
        <v>0</v>
      </c>
      <c r="AS1721" t="b">
        <f t="shared" si="483"/>
        <v>0</v>
      </c>
      <c r="AT1721" t="b">
        <f t="shared" si="484"/>
        <v>0</v>
      </c>
      <c r="AU1721" t="b">
        <f t="shared" si="485"/>
        <v>1</v>
      </c>
      <c r="AV1721" t="b">
        <f t="shared" si="486"/>
        <v>0</v>
      </c>
      <c r="AW1721" t="b">
        <f t="shared" si="487"/>
        <v>0</v>
      </c>
      <c r="AX1721" t="b">
        <f t="shared" si="488"/>
        <v>0</v>
      </c>
    </row>
    <row r="1722" spans="20:50" hidden="1">
      <c r="T1722" t="s">
        <v>35</v>
      </c>
      <c r="U1722" t="s">
        <v>61</v>
      </c>
      <c r="V1722" t="s">
        <v>0</v>
      </c>
      <c r="W1722" t="s">
        <v>142</v>
      </c>
      <c r="X1722" t="s">
        <v>1435</v>
      </c>
      <c r="Y1722" t="s">
        <v>37</v>
      </c>
      <c r="Z1722">
        <v>5</v>
      </c>
      <c r="AA1722" t="s">
        <v>38</v>
      </c>
      <c r="AB1722">
        <v>31</v>
      </c>
      <c r="AC1722" t="s">
        <v>39</v>
      </c>
      <c r="AD1722">
        <v>1</v>
      </c>
      <c r="AE1722">
        <f t="shared" si="472"/>
        <v>80.837652954278298</v>
      </c>
      <c r="AF1722" t="str">
        <f t="shared" si="489"/>
        <v>UR80.8376529542783</v>
      </c>
      <c r="AG1722" t="str">
        <f>U1722&amp;AE1722</f>
        <v>UR80.8376529542783</v>
      </c>
      <c r="AH1722">
        <f>COUNTIF($AG$49:AG4673,AG1722)</f>
        <v>1</v>
      </c>
      <c r="AI1722" s="6">
        <f t="shared" si="473"/>
        <v>2.5</v>
      </c>
      <c r="AJ1722" s="7">
        <f t="shared" si="474"/>
        <v>10.333333333333334</v>
      </c>
      <c r="AK1722" s="7">
        <f t="shared" si="475"/>
        <v>1.6666666666666667</v>
      </c>
      <c r="AL1722" s="7">
        <f t="shared" si="476"/>
        <v>15.5</v>
      </c>
      <c r="AM1722" s="7">
        <f t="shared" si="477"/>
        <v>1</v>
      </c>
      <c r="AN1722" s="7">
        <f t="shared" si="478"/>
        <v>6.2</v>
      </c>
      <c r="AO1722" s="7">
        <f t="shared" si="479"/>
        <v>0.7142857142857143</v>
      </c>
      <c r="AP1722" s="8">
        <f t="shared" si="480"/>
        <v>4.4285714285714288</v>
      </c>
      <c r="AQ1722" t="b">
        <f t="shared" si="481"/>
        <v>0</v>
      </c>
      <c r="AR1722" t="b">
        <f t="shared" si="482"/>
        <v>0</v>
      </c>
      <c r="AS1722" t="b">
        <f t="shared" si="483"/>
        <v>0</v>
      </c>
      <c r="AT1722" t="b">
        <f t="shared" si="484"/>
        <v>0</v>
      </c>
      <c r="AU1722" t="b">
        <f t="shared" si="485"/>
        <v>1</v>
      </c>
      <c r="AV1722" t="b">
        <f t="shared" si="486"/>
        <v>0</v>
      </c>
      <c r="AW1722" t="b">
        <f t="shared" si="487"/>
        <v>0</v>
      </c>
      <c r="AX1722" t="b">
        <f t="shared" si="488"/>
        <v>0</v>
      </c>
    </row>
    <row r="1723" spans="20:50" hidden="1">
      <c r="T1723" t="s">
        <v>53</v>
      </c>
      <c r="U1723" t="s">
        <v>61</v>
      </c>
      <c r="V1723">
        <v>242</v>
      </c>
      <c r="W1723" t="s">
        <v>142</v>
      </c>
      <c r="X1723" t="s">
        <v>1436</v>
      </c>
      <c r="Y1723" t="s">
        <v>37</v>
      </c>
      <c r="Z1723">
        <v>5</v>
      </c>
      <c r="AA1723" t="s">
        <v>38</v>
      </c>
      <c r="AB1723">
        <v>32</v>
      </c>
      <c r="AC1723" t="s">
        <v>39</v>
      </c>
      <c r="AD1723">
        <v>1</v>
      </c>
      <c r="AE1723">
        <f t="shared" si="472"/>
        <v>81.119340849479755</v>
      </c>
      <c r="AF1723" t="str">
        <f t="shared" si="489"/>
        <v>UR81.1193408494798</v>
      </c>
      <c r="AH1723">
        <f>COUNTIF($AE$49:AE4674,AE1723)</f>
        <v>3</v>
      </c>
      <c r="AI1723" s="6">
        <f t="shared" si="473"/>
        <v>2.5</v>
      </c>
      <c r="AJ1723" s="7">
        <f t="shared" si="474"/>
        <v>10.666666666666666</v>
      </c>
      <c r="AK1723" s="7">
        <f t="shared" si="475"/>
        <v>1.6666666666666667</v>
      </c>
      <c r="AL1723" s="7">
        <f t="shared" si="476"/>
        <v>16</v>
      </c>
      <c r="AM1723" s="7">
        <f t="shared" si="477"/>
        <v>1</v>
      </c>
      <c r="AN1723" s="7">
        <f t="shared" si="478"/>
        <v>6.4</v>
      </c>
      <c r="AO1723" s="7">
        <f t="shared" si="479"/>
        <v>0.7142857142857143</v>
      </c>
      <c r="AP1723" s="8">
        <f t="shared" si="480"/>
        <v>4.5714285714285712</v>
      </c>
      <c r="AQ1723" t="b">
        <f t="shared" si="481"/>
        <v>0</v>
      </c>
      <c r="AR1723" t="b">
        <f t="shared" si="482"/>
        <v>0</v>
      </c>
      <c r="AS1723" t="b">
        <f t="shared" si="483"/>
        <v>0</v>
      </c>
      <c r="AT1723" t="b">
        <f t="shared" si="484"/>
        <v>1</v>
      </c>
      <c r="AU1723" t="b">
        <f t="shared" si="485"/>
        <v>1</v>
      </c>
      <c r="AV1723" t="b">
        <f t="shared" si="486"/>
        <v>0</v>
      </c>
      <c r="AW1723" t="b">
        <f t="shared" si="487"/>
        <v>0</v>
      </c>
      <c r="AX1723" t="b">
        <f t="shared" si="488"/>
        <v>0</v>
      </c>
    </row>
    <row r="1724" spans="20:50" hidden="1">
      <c r="T1724" t="s">
        <v>35</v>
      </c>
      <c r="U1724" t="s">
        <v>61</v>
      </c>
      <c r="V1724" t="s">
        <v>0</v>
      </c>
      <c r="W1724" t="s">
        <v>142</v>
      </c>
      <c r="X1724" t="s">
        <v>1436</v>
      </c>
      <c r="Y1724" t="s">
        <v>37</v>
      </c>
      <c r="Z1724">
        <v>5</v>
      </c>
      <c r="AA1724" t="s">
        <v>38</v>
      </c>
      <c r="AB1724">
        <v>32</v>
      </c>
      <c r="AC1724" t="s">
        <v>39</v>
      </c>
      <c r="AD1724">
        <v>1</v>
      </c>
      <c r="AE1724">
        <f t="shared" si="472"/>
        <v>81.119340849479755</v>
      </c>
      <c r="AF1724" t="str">
        <f t="shared" si="489"/>
        <v>UR81.1193408494798</v>
      </c>
      <c r="AG1724" t="str">
        <f>U1724&amp;AE1724</f>
        <v>UR81.1193408494798</v>
      </c>
      <c r="AH1724">
        <f>COUNTIF($AG$49:AG4675,AG1724)</f>
        <v>1</v>
      </c>
      <c r="AI1724" s="6">
        <f t="shared" si="473"/>
        <v>2.5</v>
      </c>
      <c r="AJ1724" s="7">
        <f t="shared" si="474"/>
        <v>10.666666666666666</v>
      </c>
      <c r="AK1724" s="7">
        <f t="shared" si="475"/>
        <v>1.6666666666666667</v>
      </c>
      <c r="AL1724" s="7">
        <f t="shared" si="476"/>
        <v>16</v>
      </c>
      <c r="AM1724" s="7">
        <f t="shared" si="477"/>
        <v>1</v>
      </c>
      <c r="AN1724" s="7">
        <f t="shared" si="478"/>
        <v>6.4</v>
      </c>
      <c r="AO1724" s="7">
        <f t="shared" si="479"/>
        <v>0.7142857142857143</v>
      </c>
      <c r="AP1724" s="8">
        <f t="shared" si="480"/>
        <v>4.5714285714285712</v>
      </c>
      <c r="AQ1724" t="b">
        <f t="shared" si="481"/>
        <v>0</v>
      </c>
      <c r="AR1724" t="b">
        <f t="shared" si="482"/>
        <v>0</v>
      </c>
      <c r="AS1724" t="b">
        <f t="shared" si="483"/>
        <v>0</v>
      </c>
      <c r="AT1724" t="b">
        <f t="shared" si="484"/>
        <v>1</v>
      </c>
      <c r="AU1724" t="b">
        <f t="shared" si="485"/>
        <v>1</v>
      </c>
      <c r="AV1724" t="b">
        <f t="shared" si="486"/>
        <v>0</v>
      </c>
      <c r="AW1724" t="b">
        <f t="shared" si="487"/>
        <v>0</v>
      </c>
      <c r="AX1724" t="b">
        <f t="shared" si="488"/>
        <v>0</v>
      </c>
    </row>
    <row r="1725" spans="20:50" hidden="1">
      <c r="T1725" t="s">
        <v>53</v>
      </c>
      <c r="U1725" t="s">
        <v>61</v>
      </c>
      <c r="V1725">
        <v>243</v>
      </c>
      <c r="W1725" t="s">
        <v>142</v>
      </c>
      <c r="X1725" t="s">
        <v>1437</v>
      </c>
      <c r="Y1725" t="s">
        <v>37</v>
      </c>
      <c r="Z1725">
        <v>5</v>
      </c>
      <c r="AA1725" t="s">
        <v>38</v>
      </c>
      <c r="AB1725">
        <v>33</v>
      </c>
      <c r="AC1725" t="s">
        <v>39</v>
      </c>
      <c r="AD1725">
        <v>1</v>
      </c>
      <c r="AE1725">
        <f t="shared" si="472"/>
        <v>81.384351815835899</v>
      </c>
      <c r="AF1725" t="str">
        <f t="shared" si="489"/>
        <v>UR81.3843518158359</v>
      </c>
      <c r="AH1725">
        <f>COUNTIF($AE$49:AE4676,AE1725)</f>
        <v>2</v>
      </c>
      <c r="AI1725" s="6">
        <f t="shared" si="473"/>
        <v>2.5</v>
      </c>
      <c r="AJ1725" s="7">
        <f t="shared" si="474"/>
        <v>11</v>
      </c>
      <c r="AK1725" s="7">
        <f t="shared" si="475"/>
        <v>1.6666666666666667</v>
      </c>
      <c r="AL1725" s="7">
        <f t="shared" si="476"/>
        <v>16.5</v>
      </c>
      <c r="AM1725" s="7">
        <f t="shared" si="477"/>
        <v>1</v>
      </c>
      <c r="AN1725" s="7">
        <f t="shared" si="478"/>
        <v>6.6</v>
      </c>
      <c r="AO1725" s="7">
        <f t="shared" si="479"/>
        <v>0.7142857142857143</v>
      </c>
      <c r="AP1725" s="8">
        <f t="shared" si="480"/>
        <v>4.7142857142857144</v>
      </c>
      <c r="AQ1725" t="b">
        <f t="shared" si="481"/>
        <v>0</v>
      </c>
      <c r="AR1725" t="b">
        <f t="shared" si="482"/>
        <v>1</v>
      </c>
      <c r="AS1725" t="b">
        <f t="shared" si="483"/>
        <v>0</v>
      </c>
      <c r="AT1725" t="b">
        <f t="shared" si="484"/>
        <v>0</v>
      </c>
      <c r="AU1725" t="b">
        <f t="shared" si="485"/>
        <v>1</v>
      </c>
      <c r="AV1725" t="b">
        <f t="shared" si="486"/>
        <v>0</v>
      </c>
      <c r="AW1725" t="b">
        <f t="shared" si="487"/>
        <v>0</v>
      </c>
      <c r="AX1725" t="b">
        <f t="shared" si="488"/>
        <v>0</v>
      </c>
    </row>
    <row r="1726" spans="20:50" hidden="1">
      <c r="T1726" t="s">
        <v>53</v>
      </c>
      <c r="U1726" t="s">
        <v>61</v>
      </c>
      <c r="V1726">
        <v>244</v>
      </c>
      <c r="W1726" t="s">
        <v>142</v>
      </c>
      <c r="X1726" t="s">
        <v>1438</v>
      </c>
      <c r="Y1726" t="s">
        <v>37</v>
      </c>
      <c r="Z1726">
        <v>5</v>
      </c>
      <c r="AA1726" t="s">
        <v>38</v>
      </c>
      <c r="AB1726">
        <v>34</v>
      </c>
      <c r="AC1726" t="s">
        <v>39</v>
      </c>
      <c r="AD1726">
        <v>1</v>
      </c>
      <c r="AE1726">
        <f t="shared" si="472"/>
        <v>81.634113875967415</v>
      </c>
      <c r="AF1726" t="str">
        <f t="shared" si="489"/>
        <v>UR81.6341138759674</v>
      </c>
      <c r="AH1726">
        <f>COUNTIF($AE$49:AE4677,AE1726)</f>
        <v>2</v>
      </c>
      <c r="AI1726" s="6">
        <f t="shared" si="473"/>
        <v>2.5</v>
      </c>
      <c r="AJ1726" s="7">
        <f t="shared" si="474"/>
        <v>11.333333333333334</v>
      </c>
      <c r="AK1726" s="7">
        <f t="shared" si="475"/>
        <v>1.6666666666666667</v>
      </c>
      <c r="AL1726" s="7">
        <f t="shared" si="476"/>
        <v>17</v>
      </c>
      <c r="AM1726" s="7">
        <f t="shared" si="477"/>
        <v>1</v>
      </c>
      <c r="AN1726" s="7">
        <f t="shared" si="478"/>
        <v>6.8</v>
      </c>
      <c r="AO1726" s="7">
        <f t="shared" si="479"/>
        <v>0.7142857142857143</v>
      </c>
      <c r="AP1726" s="8">
        <f t="shared" si="480"/>
        <v>4.8571428571428568</v>
      </c>
      <c r="AQ1726" t="b">
        <f t="shared" si="481"/>
        <v>0</v>
      </c>
      <c r="AR1726" t="b">
        <f t="shared" si="482"/>
        <v>0</v>
      </c>
      <c r="AS1726" t="b">
        <f t="shared" si="483"/>
        <v>0</v>
      </c>
      <c r="AT1726" t="b">
        <f t="shared" si="484"/>
        <v>1</v>
      </c>
      <c r="AU1726" t="b">
        <f t="shared" si="485"/>
        <v>1</v>
      </c>
      <c r="AV1726" t="b">
        <f t="shared" si="486"/>
        <v>0</v>
      </c>
      <c r="AW1726" t="b">
        <f t="shared" si="487"/>
        <v>0</v>
      </c>
      <c r="AX1726" t="b">
        <f t="shared" si="488"/>
        <v>0</v>
      </c>
    </row>
    <row r="1727" spans="20:50" hidden="1">
      <c r="T1727" t="s">
        <v>53</v>
      </c>
      <c r="U1727" t="s">
        <v>61</v>
      </c>
      <c r="V1727">
        <v>245</v>
      </c>
      <c r="W1727" t="s">
        <v>142</v>
      </c>
      <c r="X1727" t="s">
        <v>1439</v>
      </c>
      <c r="Y1727" t="s">
        <v>37</v>
      </c>
      <c r="Z1727">
        <v>6</v>
      </c>
      <c r="AA1727" t="s">
        <v>38</v>
      </c>
      <c r="AB1727">
        <v>1</v>
      </c>
      <c r="AC1727" t="s">
        <v>39</v>
      </c>
      <c r="AD1727">
        <v>1</v>
      </c>
      <c r="AE1727">
        <f t="shared" si="472"/>
        <v>9.4623222080256166</v>
      </c>
      <c r="AF1727" t="str">
        <f t="shared" si="489"/>
        <v>UR9.46232220802562</v>
      </c>
      <c r="AH1727">
        <f>COUNTIF($AE$49:AE4678,AE1727)</f>
        <v>24</v>
      </c>
      <c r="AI1727" s="6">
        <f t="shared" si="473"/>
        <v>3</v>
      </c>
      <c r="AJ1727" s="7">
        <f t="shared" si="474"/>
        <v>0.33333333333333331</v>
      </c>
      <c r="AK1727" s="7">
        <f t="shared" si="475"/>
        <v>2</v>
      </c>
      <c r="AL1727" s="7">
        <f t="shared" si="476"/>
        <v>0.5</v>
      </c>
      <c r="AM1727" s="7">
        <f t="shared" si="477"/>
        <v>1.2</v>
      </c>
      <c r="AN1727" s="7">
        <f t="shared" si="478"/>
        <v>0.2</v>
      </c>
      <c r="AO1727" s="7">
        <f t="shared" si="479"/>
        <v>0.8571428571428571</v>
      </c>
      <c r="AP1727" s="8">
        <f t="shared" si="480"/>
        <v>0.14285714285714285</v>
      </c>
      <c r="AQ1727" t="b">
        <f t="shared" si="481"/>
        <v>1</v>
      </c>
      <c r="AR1727" t="b">
        <f t="shared" si="482"/>
        <v>0</v>
      </c>
      <c r="AS1727" t="b">
        <f t="shared" si="483"/>
        <v>1</v>
      </c>
      <c r="AT1727" t="b">
        <f t="shared" si="484"/>
        <v>0</v>
      </c>
      <c r="AU1727" t="b">
        <f t="shared" si="485"/>
        <v>0</v>
      </c>
      <c r="AV1727" t="b">
        <f t="shared" si="486"/>
        <v>0</v>
      </c>
      <c r="AW1727" t="b">
        <f t="shared" si="487"/>
        <v>0</v>
      </c>
      <c r="AX1727" t="b">
        <f t="shared" si="488"/>
        <v>0</v>
      </c>
    </row>
    <row r="1728" spans="20:50" hidden="1">
      <c r="T1728" t="s">
        <v>53</v>
      </c>
      <c r="U1728" t="s">
        <v>61</v>
      </c>
      <c r="V1728">
        <v>246</v>
      </c>
      <c r="W1728" t="s">
        <v>142</v>
      </c>
      <c r="X1728" t="s">
        <v>1440</v>
      </c>
      <c r="Y1728" t="s">
        <v>37</v>
      </c>
      <c r="Z1728">
        <v>6</v>
      </c>
      <c r="AA1728" t="s">
        <v>38</v>
      </c>
      <c r="AB1728">
        <v>1</v>
      </c>
      <c r="AC1728" t="s">
        <v>39</v>
      </c>
      <c r="AD1728">
        <v>2</v>
      </c>
      <c r="AE1728">
        <f t="shared" si="472"/>
        <v>9.4623222080256166</v>
      </c>
      <c r="AF1728" t="str">
        <f t="shared" si="489"/>
        <v>UR9.46232220802562</v>
      </c>
      <c r="AH1728">
        <f>COUNTIF($AE$49:AE4679,AE1728)</f>
        <v>24</v>
      </c>
      <c r="AI1728" s="6">
        <f t="shared" si="473"/>
        <v>3</v>
      </c>
      <c r="AJ1728" s="7">
        <f t="shared" si="474"/>
        <v>0.33333333333333331</v>
      </c>
      <c r="AK1728" s="7">
        <f t="shared" si="475"/>
        <v>2</v>
      </c>
      <c r="AL1728" s="7">
        <f t="shared" si="476"/>
        <v>0.5</v>
      </c>
      <c r="AM1728" s="7">
        <f t="shared" si="477"/>
        <v>1.2</v>
      </c>
      <c r="AN1728" s="7">
        <f t="shared" si="478"/>
        <v>0.2</v>
      </c>
      <c r="AO1728" s="7">
        <f t="shared" si="479"/>
        <v>0.8571428571428571</v>
      </c>
      <c r="AP1728" s="8">
        <f t="shared" si="480"/>
        <v>0.14285714285714285</v>
      </c>
      <c r="AQ1728" t="b">
        <f t="shared" si="481"/>
        <v>1</v>
      </c>
      <c r="AR1728" t="b">
        <f t="shared" si="482"/>
        <v>0</v>
      </c>
      <c r="AS1728" t="b">
        <f t="shared" si="483"/>
        <v>1</v>
      </c>
      <c r="AT1728" t="b">
        <f t="shared" si="484"/>
        <v>0</v>
      </c>
      <c r="AU1728" t="b">
        <f t="shared" si="485"/>
        <v>0</v>
      </c>
      <c r="AV1728" t="b">
        <f t="shared" si="486"/>
        <v>0</v>
      </c>
      <c r="AW1728" t="b">
        <f t="shared" si="487"/>
        <v>0</v>
      </c>
      <c r="AX1728" t="b">
        <f t="shared" si="488"/>
        <v>0</v>
      </c>
    </row>
    <row r="1729" spans="20:50" hidden="1">
      <c r="T1729" t="s">
        <v>53</v>
      </c>
      <c r="U1729" t="s">
        <v>61</v>
      </c>
      <c r="V1729">
        <v>247</v>
      </c>
      <c r="W1729" t="s">
        <v>142</v>
      </c>
      <c r="X1729" t="s">
        <v>1441</v>
      </c>
      <c r="Y1729" t="s">
        <v>37</v>
      </c>
      <c r="Z1729">
        <v>6</v>
      </c>
      <c r="AA1729" t="s">
        <v>38</v>
      </c>
      <c r="AB1729">
        <v>1</v>
      </c>
      <c r="AC1729" t="s">
        <v>39</v>
      </c>
      <c r="AD1729">
        <v>3</v>
      </c>
      <c r="AE1729">
        <f t="shared" si="472"/>
        <v>9.4623222080256166</v>
      </c>
      <c r="AF1729" t="str">
        <f t="shared" si="489"/>
        <v>UR9.46232220802562</v>
      </c>
      <c r="AH1729">
        <f>COUNTIF($AE$49:AE4680,AE1729)</f>
        <v>24</v>
      </c>
      <c r="AI1729" s="6">
        <f t="shared" si="473"/>
        <v>3</v>
      </c>
      <c r="AJ1729" s="7">
        <f t="shared" si="474"/>
        <v>0.33333333333333331</v>
      </c>
      <c r="AK1729" s="7">
        <f t="shared" si="475"/>
        <v>2</v>
      </c>
      <c r="AL1729" s="7">
        <f t="shared" si="476"/>
        <v>0.5</v>
      </c>
      <c r="AM1729" s="7">
        <f t="shared" si="477"/>
        <v>1.2</v>
      </c>
      <c r="AN1729" s="7">
        <f t="shared" si="478"/>
        <v>0.2</v>
      </c>
      <c r="AO1729" s="7">
        <f t="shared" si="479"/>
        <v>0.8571428571428571</v>
      </c>
      <c r="AP1729" s="8">
        <f t="shared" si="480"/>
        <v>0.14285714285714285</v>
      </c>
      <c r="AQ1729" t="b">
        <f t="shared" si="481"/>
        <v>1</v>
      </c>
      <c r="AR1729" t="b">
        <f t="shared" si="482"/>
        <v>0</v>
      </c>
      <c r="AS1729" t="b">
        <f t="shared" si="483"/>
        <v>1</v>
      </c>
      <c r="AT1729" t="b">
        <f t="shared" si="484"/>
        <v>0</v>
      </c>
      <c r="AU1729" t="b">
        <f t="shared" si="485"/>
        <v>0</v>
      </c>
      <c r="AV1729" t="b">
        <f t="shared" si="486"/>
        <v>0</v>
      </c>
      <c r="AW1729" t="b">
        <f t="shared" si="487"/>
        <v>0</v>
      </c>
      <c r="AX1729" t="b">
        <f t="shared" si="488"/>
        <v>0</v>
      </c>
    </row>
    <row r="1730" spans="20:50" hidden="1">
      <c r="T1730" t="s">
        <v>53</v>
      </c>
      <c r="U1730" t="s">
        <v>61</v>
      </c>
      <c r="V1730">
        <v>248</v>
      </c>
      <c r="W1730" t="s">
        <v>142</v>
      </c>
      <c r="X1730" t="s">
        <v>1442</v>
      </c>
      <c r="Y1730" t="s">
        <v>37</v>
      </c>
      <c r="Z1730">
        <v>6</v>
      </c>
      <c r="AA1730" t="s">
        <v>38</v>
      </c>
      <c r="AB1730">
        <v>1</v>
      </c>
      <c r="AC1730" t="s">
        <v>39</v>
      </c>
      <c r="AD1730">
        <v>4</v>
      </c>
      <c r="AE1730">
        <f t="shared" si="472"/>
        <v>9.4623222080256166</v>
      </c>
      <c r="AF1730" t="str">
        <f t="shared" si="489"/>
        <v>UR9.46232220802562</v>
      </c>
      <c r="AH1730">
        <f>COUNTIF($AE$49:AE4681,AE1730)</f>
        <v>24</v>
      </c>
      <c r="AI1730" s="6">
        <f t="shared" si="473"/>
        <v>3</v>
      </c>
      <c r="AJ1730" s="7">
        <f t="shared" si="474"/>
        <v>0.33333333333333331</v>
      </c>
      <c r="AK1730" s="7">
        <f t="shared" si="475"/>
        <v>2</v>
      </c>
      <c r="AL1730" s="7">
        <f t="shared" si="476"/>
        <v>0.5</v>
      </c>
      <c r="AM1730" s="7">
        <f t="shared" si="477"/>
        <v>1.2</v>
      </c>
      <c r="AN1730" s="7">
        <f t="shared" si="478"/>
        <v>0.2</v>
      </c>
      <c r="AO1730" s="7">
        <f t="shared" si="479"/>
        <v>0.8571428571428571</v>
      </c>
      <c r="AP1730" s="8">
        <f t="shared" si="480"/>
        <v>0.14285714285714285</v>
      </c>
      <c r="AQ1730" t="b">
        <f t="shared" si="481"/>
        <v>1</v>
      </c>
      <c r="AR1730" t="b">
        <f t="shared" si="482"/>
        <v>0</v>
      </c>
      <c r="AS1730" t="b">
        <f t="shared" si="483"/>
        <v>1</v>
      </c>
      <c r="AT1730" t="b">
        <f t="shared" si="484"/>
        <v>0</v>
      </c>
      <c r="AU1730" t="b">
        <f t="shared" si="485"/>
        <v>0</v>
      </c>
      <c r="AV1730" t="b">
        <f t="shared" si="486"/>
        <v>0</v>
      </c>
      <c r="AW1730" t="b">
        <f t="shared" si="487"/>
        <v>0</v>
      </c>
      <c r="AX1730" t="b">
        <f t="shared" si="488"/>
        <v>0</v>
      </c>
    </row>
    <row r="1731" spans="20:50" hidden="1">
      <c r="T1731" t="s">
        <v>53</v>
      </c>
      <c r="U1731" t="s">
        <v>61</v>
      </c>
      <c r="V1731">
        <v>249</v>
      </c>
      <c r="W1731" t="s">
        <v>142</v>
      </c>
      <c r="X1731" t="s">
        <v>1443</v>
      </c>
      <c r="Y1731" t="s">
        <v>37</v>
      </c>
      <c r="Z1731">
        <v>6</v>
      </c>
      <c r="AA1731" t="s">
        <v>38</v>
      </c>
      <c r="AB1731">
        <v>1</v>
      </c>
      <c r="AC1731" t="s">
        <v>39</v>
      </c>
      <c r="AD1731">
        <v>5</v>
      </c>
      <c r="AE1731">
        <f t="shared" si="472"/>
        <v>9.4623222080256166</v>
      </c>
      <c r="AF1731" t="str">
        <f t="shared" si="489"/>
        <v>UR9.46232220802562</v>
      </c>
      <c r="AH1731">
        <f>COUNTIF($AE$49:AE4682,AE1731)</f>
        <v>24</v>
      </c>
      <c r="AI1731" s="6">
        <f t="shared" si="473"/>
        <v>3</v>
      </c>
      <c r="AJ1731" s="7">
        <f t="shared" si="474"/>
        <v>0.33333333333333331</v>
      </c>
      <c r="AK1731" s="7">
        <f t="shared" si="475"/>
        <v>2</v>
      </c>
      <c r="AL1731" s="7">
        <f t="shared" si="476"/>
        <v>0.5</v>
      </c>
      <c r="AM1731" s="7">
        <f t="shared" si="477"/>
        <v>1.2</v>
      </c>
      <c r="AN1731" s="7">
        <f t="shared" si="478"/>
        <v>0.2</v>
      </c>
      <c r="AO1731" s="7">
        <f t="shared" si="479"/>
        <v>0.8571428571428571</v>
      </c>
      <c r="AP1731" s="8">
        <f t="shared" si="480"/>
        <v>0.14285714285714285</v>
      </c>
      <c r="AQ1731" t="b">
        <f t="shared" si="481"/>
        <v>1</v>
      </c>
      <c r="AR1731" t="b">
        <f t="shared" si="482"/>
        <v>0</v>
      </c>
      <c r="AS1731" t="b">
        <f t="shared" si="483"/>
        <v>1</v>
      </c>
      <c r="AT1731" t="b">
        <f t="shared" si="484"/>
        <v>0</v>
      </c>
      <c r="AU1731" t="b">
        <f t="shared" si="485"/>
        <v>0</v>
      </c>
      <c r="AV1731" t="b">
        <f t="shared" si="486"/>
        <v>0</v>
      </c>
      <c r="AW1731" t="b">
        <f t="shared" si="487"/>
        <v>0</v>
      </c>
      <c r="AX1731" t="b">
        <f t="shared" si="488"/>
        <v>0</v>
      </c>
    </row>
    <row r="1732" spans="20:50" hidden="1">
      <c r="T1732" t="s">
        <v>53</v>
      </c>
      <c r="U1732" t="s">
        <v>61</v>
      </c>
      <c r="V1732">
        <v>250</v>
      </c>
      <c r="W1732" t="s">
        <v>142</v>
      </c>
      <c r="X1732" t="s">
        <v>1444</v>
      </c>
      <c r="Y1732" t="s">
        <v>37</v>
      </c>
      <c r="Z1732">
        <v>6</v>
      </c>
      <c r="AA1732" t="s">
        <v>38</v>
      </c>
      <c r="AB1732">
        <v>1</v>
      </c>
      <c r="AC1732" t="s">
        <v>39</v>
      </c>
      <c r="AD1732">
        <v>6</v>
      </c>
      <c r="AE1732">
        <f t="shared" si="472"/>
        <v>9.4623222080256166</v>
      </c>
      <c r="AF1732" t="str">
        <f t="shared" si="489"/>
        <v>UR9.46232220802562</v>
      </c>
      <c r="AH1732">
        <f>COUNTIF($AE$49:AE4683,AE1732)</f>
        <v>24</v>
      </c>
      <c r="AI1732" s="6">
        <f t="shared" si="473"/>
        <v>3</v>
      </c>
      <c r="AJ1732" s="7">
        <f t="shared" si="474"/>
        <v>0.33333333333333331</v>
      </c>
      <c r="AK1732" s="7">
        <f t="shared" si="475"/>
        <v>2</v>
      </c>
      <c r="AL1732" s="7">
        <f t="shared" si="476"/>
        <v>0.5</v>
      </c>
      <c r="AM1732" s="7">
        <f t="shared" si="477"/>
        <v>1.2</v>
      </c>
      <c r="AN1732" s="7">
        <f t="shared" si="478"/>
        <v>0.2</v>
      </c>
      <c r="AO1732" s="7">
        <f t="shared" si="479"/>
        <v>0.8571428571428571</v>
      </c>
      <c r="AP1732" s="8">
        <f t="shared" si="480"/>
        <v>0.14285714285714285</v>
      </c>
      <c r="AQ1732" t="b">
        <f t="shared" si="481"/>
        <v>1</v>
      </c>
      <c r="AR1732" t="b">
        <f t="shared" si="482"/>
        <v>0</v>
      </c>
      <c r="AS1732" t="b">
        <f t="shared" si="483"/>
        <v>1</v>
      </c>
      <c r="AT1732" t="b">
        <f t="shared" si="484"/>
        <v>0</v>
      </c>
      <c r="AU1732" t="b">
        <f t="shared" si="485"/>
        <v>0</v>
      </c>
      <c r="AV1732" t="b">
        <f t="shared" si="486"/>
        <v>0</v>
      </c>
      <c r="AW1732" t="b">
        <f t="shared" si="487"/>
        <v>0</v>
      </c>
      <c r="AX1732" t="b">
        <f t="shared" si="488"/>
        <v>0</v>
      </c>
    </row>
    <row r="1733" spans="20:50" hidden="1">
      <c r="T1733" t="s">
        <v>53</v>
      </c>
      <c r="U1733" t="s">
        <v>61</v>
      </c>
      <c r="V1733">
        <v>251</v>
      </c>
      <c r="W1733" t="s">
        <v>142</v>
      </c>
      <c r="X1733" t="s">
        <v>1445</v>
      </c>
      <c r="Y1733" t="s">
        <v>37</v>
      </c>
      <c r="Z1733">
        <v>6</v>
      </c>
      <c r="AA1733" t="s">
        <v>38</v>
      </c>
      <c r="AB1733">
        <v>1</v>
      </c>
      <c r="AC1733" t="s">
        <v>39</v>
      </c>
      <c r="AD1733">
        <v>7</v>
      </c>
      <c r="AE1733">
        <f t="shared" si="472"/>
        <v>9.4623222080256166</v>
      </c>
      <c r="AF1733" t="str">
        <f t="shared" si="489"/>
        <v>UR9.46232220802562</v>
      </c>
      <c r="AH1733">
        <f>COUNTIF($AE$49:AE4684,AE1733)</f>
        <v>24</v>
      </c>
      <c r="AI1733" s="6">
        <f t="shared" si="473"/>
        <v>3</v>
      </c>
      <c r="AJ1733" s="7">
        <f t="shared" si="474"/>
        <v>0.33333333333333331</v>
      </c>
      <c r="AK1733" s="7">
        <f t="shared" si="475"/>
        <v>2</v>
      </c>
      <c r="AL1733" s="7">
        <f t="shared" si="476"/>
        <v>0.5</v>
      </c>
      <c r="AM1733" s="7">
        <f t="shared" si="477"/>
        <v>1.2</v>
      </c>
      <c r="AN1733" s="7">
        <f t="shared" si="478"/>
        <v>0.2</v>
      </c>
      <c r="AO1733" s="7">
        <f t="shared" si="479"/>
        <v>0.8571428571428571</v>
      </c>
      <c r="AP1733" s="8">
        <f t="shared" si="480"/>
        <v>0.14285714285714285</v>
      </c>
      <c r="AQ1733" t="b">
        <f t="shared" si="481"/>
        <v>1</v>
      </c>
      <c r="AR1733" t="b">
        <f t="shared" si="482"/>
        <v>0</v>
      </c>
      <c r="AS1733" t="b">
        <f t="shared" si="483"/>
        <v>1</v>
      </c>
      <c r="AT1733" t="b">
        <f t="shared" si="484"/>
        <v>0</v>
      </c>
      <c r="AU1733" t="b">
        <f t="shared" si="485"/>
        <v>0</v>
      </c>
      <c r="AV1733" t="b">
        <f t="shared" si="486"/>
        <v>0</v>
      </c>
      <c r="AW1733" t="b">
        <f t="shared" si="487"/>
        <v>0</v>
      </c>
      <c r="AX1733" t="b">
        <f t="shared" si="488"/>
        <v>0</v>
      </c>
    </row>
    <row r="1734" spans="20:50" hidden="1">
      <c r="T1734" t="s">
        <v>53</v>
      </c>
      <c r="U1734" t="s">
        <v>61</v>
      </c>
      <c r="V1734">
        <v>252</v>
      </c>
      <c r="W1734" t="s">
        <v>142</v>
      </c>
      <c r="X1734" t="s">
        <v>1446</v>
      </c>
      <c r="Y1734" t="s">
        <v>37</v>
      </c>
      <c r="Z1734">
        <v>6</v>
      </c>
      <c r="AA1734" t="s">
        <v>38</v>
      </c>
      <c r="AB1734">
        <v>1</v>
      </c>
      <c r="AC1734" t="s">
        <v>39</v>
      </c>
      <c r="AD1734">
        <v>8</v>
      </c>
      <c r="AE1734">
        <f t="shared" si="472"/>
        <v>9.4623222080256166</v>
      </c>
      <c r="AF1734" t="str">
        <f t="shared" si="489"/>
        <v>UR9.46232220802562</v>
      </c>
      <c r="AH1734">
        <f>COUNTIF($AE$49:AE4685,AE1734)</f>
        <v>24</v>
      </c>
      <c r="AI1734" s="6">
        <f t="shared" si="473"/>
        <v>3</v>
      </c>
      <c r="AJ1734" s="7">
        <f t="shared" si="474"/>
        <v>0.33333333333333331</v>
      </c>
      <c r="AK1734" s="7">
        <f t="shared" si="475"/>
        <v>2</v>
      </c>
      <c r="AL1734" s="7">
        <f t="shared" si="476"/>
        <v>0.5</v>
      </c>
      <c r="AM1734" s="7">
        <f t="shared" si="477"/>
        <v>1.2</v>
      </c>
      <c r="AN1734" s="7">
        <f t="shared" si="478"/>
        <v>0.2</v>
      </c>
      <c r="AO1734" s="7">
        <f t="shared" si="479"/>
        <v>0.8571428571428571</v>
      </c>
      <c r="AP1734" s="8">
        <f t="shared" si="480"/>
        <v>0.14285714285714285</v>
      </c>
      <c r="AQ1734" t="b">
        <f t="shared" si="481"/>
        <v>1</v>
      </c>
      <c r="AR1734" t="b">
        <f t="shared" si="482"/>
        <v>0</v>
      </c>
      <c r="AS1734" t="b">
        <f t="shared" si="483"/>
        <v>1</v>
      </c>
      <c r="AT1734" t="b">
        <f t="shared" si="484"/>
        <v>0</v>
      </c>
      <c r="AU1734" t="b">
        <f t="shared" si="485"/>
        <v>0</v>
      </c>
      <c r="AV1734" t="b">
        <f t="shared" si="486"/>
        <v>0</v>
      </c>
      <c r="AW1734" t="b">
        <f t="shared" si="487"/>
        <v>0</v>
      </c>
      <c r="AX1734" t="b">
        <f t="shared" si="488"/>
        <v>0</v>
      </c>
    </row>
    <row r="1735" spans="20:50" hidden="1">
      <c r="T1735" t="s">
        <v>53</v>
      </c>
      <c r="U1735" t="s">
        <v>61</v>
      </c>
      <c r="V1735">
        <v>253</v>
      </c>
      <c r="W1735" t="s">
        <v>142</v>
      </c>
      <c r="X1735" t="s">
        <v>1447</v>
      </c>
      <c r="Y1735" t="s">
        <v>37</v>
      </c>
      <c r="Z1735">
        <v>6</v>
      </c>
      <c r="AA1735" t="s">
        <v>38</v>
      </c>
      <c r="AB1735">
        <v>1</v>
      </c>
      <c r="AC1735" t="s">
        <v>39</v>
      </c>
      <c r="AD1735">
        <v>9</v>
      </c>
      <c r="AE1735">
        <f t="shared" si="472"/>
        <v>9.4623222080256166</v>
      </c>
      <c r="AF1735" t="str">
        <f t="shared" si="489"/>
        <v>UR9.46232220802562</v>
      </c>
      <c r="AH1735">
        <f>COUNTIF($AE$49:AE4686,AE1735)</f>
        <v>24</v>
      </c>
      <c r="AI1735" s="6">
        <f t="shared" si="473"/>
        <v>3</v>
      </c>
      <c r="AJ1735" s="7">
        <f t="shared" si="474"/>
        <v>0.33333333333333331</v>
      </c>
      <c r="AK1735" s="7">
        <f t="shared" si="475"/>
        <v>2</v>
      </c>
      <c r="AL1735" s="7">
        <f t="shared" si="476"/>
        <v>0.5</v>
      </c>
      <c r="AM1735" s="7">
        <f t="shared" si="477"/>
        <v>1.2</v>
      </c>
      <c r="AN1735" s="7">
        <f t="shared" si="478"/>
        <v>0.2</v>
      </c>
      <c r="AO1735" s="7">
        <f t="shared" si="479"/>
        <v>0.8571428571428571</v>
      </c>
      <c r="AP1735" s="8">
        <f t="shared" si="480"/>
        <v>0.14285714285714285</v>
      </c>
      <c r="AQ1735" t="b">
        <f t="shared" si="481"/>
        <v>1</v>
      </c>
      <c r="AR1735" t="b">
        <f t="shared" si="482"/>
        <v>0</v>
      </c>
      <c r="AS1735" t="b">
        <f t="shared" si="483"/>
        <v>1</v>
      </c>
      <c r="AT1735" t="b">
        <f t="shared" si="484"/>
        <v>0</v>
      </c>
      <c r="AU1735" t="b">
        <f t="shared" si="485"/>
        <v>0</v>
      </c>
      <c r="AV1735" t="b">
        <f t="shared" si="486"/>
        <v>0</v>
      </c>
      <c r="AW1735" t="b">
        <f t="shared" si="487"/>
        <v>0</v>
      </c>
      <c r="AX1735" t="b">
        <f t="shared" si="488"/>
        <v>0</v>
      </c>
    </row>
    <row r="1736" spans="20:50" hidden="1">
      <c r="T1736" t="s">
        <v>53</v>
      </c>
      <c r="U1736" t="s">
        <v>61</v>
      </c>
      <c r="V1736">
        <v>254</v>
      </c>
      <c r="W1736" t="s">
        <v>142</v>
      </c>
      <c r="X1736" t="s">
        <v>1448</v>
      </c>
      <c r="Y1736" t="s">
        <v>37</v>
      </c>
      <c r="Z1736">
        <v>6</v>
      </c>
      <c r="AA1736" t="s">
        <v>38</v>
      </c>
      <c r="AB1736">
        <v>1</v>
      </c>
      <c r="AC1736" t="s">
        <v>39</v>
      </c>
      <c r="AD1736">
        <v>10</v>
      </c>
      <c r="AE1736">
        <f t="shared" si="472"/>
        <v>9.4623222080256166</v>
      </c>
      <c r="AF1736" t="str">
        <f t="shared" si="489"/>
        <v>UR9.46232220802562</v>
      </c>
      <c r="AH1736">
        <f>COUNTIF($AE$49:AE4687,AE1736)</f>
        <v>24</v>
      </c>
      <c r="AI1736" s="6">
        <f t="shared" si="473"/>
        <v>3</v>
      </c>
      <c r="AJ1736" s="7">
        <f t="shared" si="474"/>
        <v>0.33333333333333331</v>
      </c>
      <c r="AK1736" s="7">
        <f t="shared" si="475"/>
        <v>2</v>
      </c>
      <c r="AL1736" s="7">
        <f t="shared" si="476"/>
        <v>0.5</v>
      </c>
      <c r="AM1736" s="7">
        <f t="shared" si="477"/>
        <v>1.2</v>
      </c>
      <c r="AN1736" s="7">
        <f t="shared" si="478"/>
        <v>0.2</v>
      </c>
      <c r="AO1736" s="7">
        <f t="shared" si="479"/>
        <v>0.8571428571428571</v>
      </c>
      <c r="AP1736" s="8">
        <f t="shared" si="480"/>
        <v>0.14285714285714285</v>
      </c>
      <c r="AQ1736" t="b">
        <f t="shared" si="481"/>
        <v>1</v>
      </c>
      <c r="AR1736" t="b">
        <f t="shared" si="482"/>
        <v>0</v>
      </c>
      <c r="AS1736" t="b">
        <f t="shared" si="483"/>
        <v>1</v>
      </c>
      <c r="AT1736" t="b">
        <f t="shared" si="484"/>
        <v>0</v>
      </c>
      <c r="AU1736" t="b">
        <f t="shared" si="485"/>
        <v>0</v>
      </c>
      <c r="AV1736" t="b">
        <f t="shared" si="486"/>
        <v>0</v>
      </c>
      <c r="AW1736" t="b">
        <f t="shared" si="487"/>
        <v>0</v>
      </c>
      <c r="AX1736" t="b">
        <f t="shared" si="488"/>
        <v>0</v>
      </c>
    </row>
    <row r="1737" spans="20:50" hidden="1">
      <c r="T1737" t="s">
        <v>53</v>
      </c>
      <c r="U1737" t="s">
        <v>61</v>
      </c>
      <c r="V1737">
        <v>255</v>
      </c>
      <c r="W1737" t="s">
        <v>142</v>
      </c>
      <c r="X1737" t="s">
        <v>1449</v>
      </c>
      <c r="Y1737" t="s">
        <v>37</v>
      </c>
      <c r="Z1737">
        <v>6</v>
      </c>
      <c r="AA1737" t="s">
        <v>38</v>
      </c>
      <c r="AB1737">
        <v>5</v>
      </c>
      <c r="AC1737" t="s">
        <v>39</v>
      </c>
      <c r="AD1737">
        <v>1</v>
      </c>
      <c r="AE1737">
        <f t="shared" si="472"/>
        <v>39.805571092265197</v>
      </c>
      <c r="AF1737" t="str">
        <f t="shared" si="489"/>
        <v>UR39.8055710922652</v>
      </c>
      <c r="AH1737">
        <f>COUNTIF($AE$49:AE4688,AE1737)</f>
        <v>15</v>
      </c>
      <c r="AI1737" s="6">
        <f t="shared" si="473"/>
        <v>3</v>
      </c>
      <c r="AJ1737" s="7">
        <f t="shared" si="474"/>
        <v>1.6666666666666667</v>
      </c>
      <c r="AK1737" s="7">
        <f t="shared" si="475"/>
        <v>2</v>
      </c>
      <c r="AL1737" s="7">
        <f t="shared" si="476"/>
        <v>2.5</v>
      </c>
      <c r="AM1737" s="7">
        <f t="shared" si="477"/>
        <v>1.2</v>
      </c>
      <c r="AN1737" s="7">
        <f t="shared" si="478"/>
        <v>1</v>
      </c>
      <c r="AO1737" s="7">
        <f t="shared" si="479"/>
        <v>0.8571428571428571</v>
      </c>
      <c r="AP1737" s="8">
        <f t="shared" si="480"/>
        <v>0.7142857142857143</v>
      </c>
      <c r="AQ1737" t="b">
        <f t="shared" si="481"/>
        <v>1</v>
      </c>
      <c r="AR1737" t="b">
        <f t="shared" si="482"/>
        <v>0</v>
      </c>
      <c r="AS1737" t="b">
        <f t="shared" si="483"/>
        <v>1</v>
      </c>
      <c r="AT1737" t="b">
        <f t="shared" si="484"/>
        <v>0</v>
      </c>
      <c r="AU1737" t="b">
        <f t="shared" si="485"/>
        <v>0</v>
      </c>
      <c r="AV1737" t="b">
        <f t="shared" si="486"/>
        <v>1</v>
      </c>
      <c r="AW1737" t="b">
        <f t="shared" si="487"/>
        <v>0</v>
      </c>
      <c r="AX1737" t="b">
        <f t="shared" si="488"/>
        <v>0</v>
      </c>
    </row>
    <row r="1738" spans="20:50" hidden="1">
      <c r="T1738" t="s">
        <v>53</v>
      </c>
      <c r="U1738" t="s">
        <v>61</v>
      </c>
      <c r="V1738">
        <v>256</v>
      </c>
      <c r="W1738" t="s">
        <v>142</v>
      </c>
      <c r="X1738" t="s">
        <v>1450</v>
      </c>
      <c r="Y1738" t="s">
        <v>37</v>
      </c>
      <c r="Z1738">
        <v>6</v>
      </c>
      <c r="AA1738" t="s">
        <v>38</v>
      </c>
      <c r="AB1738">
        <v>5</v>
      </c>
      <c r="AC1738" t="s">
        <v>39</v>
      </c>
      <c r="AD1738">
        <v>2</v>
      </c>
      <c r="AE1738">
        <f t="shared" si="472"/>
        <v>39.805571092265197</v>
      </c>
      <c r="AF1738" t="str">
        <f t="shared" si="489"/>
        <v>UR39.8055710922652</v>
      </c>
      <c r="AH1738">
        <f>COUNTIF($AE$49:AE4689,AE1738)</f>
        <v>15</v>
      </c>
      <c r="AI1738" s="6">
        <f t="shared" si="473"/>
        <v>3</v>
      </c>
      <c r="AJ1738" s="7">
        <f t="shared" si="474"/>
        <v>1.6666666666666667</v>
      </c>
      <c r="AK1738" s="7">
        <f t="shared" si="475"/>
        <v>2</v>
      </c>
      <c r="AL1738" s="7">
        <f t="shared" si="476"/>
        <v>2.5</v>
      </c>
      <c r="AM1738" s="7">
        <f t="shared" si="477"/>
        <v>1.2</v>
      </c>
      <c r="AN1738" s="7">
        <f t="shared" si="478"/>
        <v>1</v>
      </c>
      <c r="AO1738" s="7">
        <f t="shared" si="479"/>
        <v>0.8571428571428571</v>
      </c>
      <c r="AP1738" s="8">
        <f t="shared" si="480"/>
        <v>0.7142857142857143</v>
      </c>
      <c r="AQ1738" t="b">
        <f t="shared" si="481"/>
        <v>1</v>
      </c>
      <c r="AR1738" t="b">
        <f t="shared" si="482"/>
        <v>0</v>
      </c>
      <c r="AS1738" t="b">
        <f t="shared" si="483"/>
        <v>1</v>
      </c>
      <c r="AT1738" t="b">
        <f t="shared" si="484"/>
        <v>0</v>
      </c>
      <c r="AU1738" t="b">
        <f t="shared" si="485"/>
        <v>0</v>
      </c>
      <c r="AV1738" t="b">
        <f t="shared" si="486"/>
        <v>1</v>
      </c>
      <c r="AW1738" t="b">
        <f t="shared" si="487"/>
        <v>0</v>
      </c>
      <c r="AX1738" t="b">
        <f t="shared" si="488"/>
        <v>0</v>
      </c>
    </row>
    <row r="1739" spans="20:50" hidden="1">
      <c r="T1739" t="s">
        <v>53</v>
      </c>
      <c r="U1739" t="s">
        <v>61</v>
      </c>
      <c r="V1739">
        <v>257</v>
      </c>
      <c r="W1739" t="s">
        <v>142</v>
      </c>
      <c r="X1739" t="s">
        <v>1451</v>
      </c>
      <c r="Y1739" t="s">
        <v>37</v>
      </c>
      <c r="Z1739">
        <v>6</v>
      </c>
      <c r="AA1739" t="s">
        <v>38</v>
      </c>
      <c r="AB1739">
        <v>5</v>
      </c>
      <c r="AC1739" t="s">
        <v>39</v>
      </c>
      <c r="AD1739">
        <v>3</v>
      </c>
      <c r="AE1739">
        <f t="shared" si="472"/>
        <v>39.805571092265197</v>
      </c>
      <c r="AF1739" t="str">
        <f t="shared" si="489"/>
        <v>UR39.8055710922652</v>
      </c>
      <c r="AH1739">
        <f>COUNTIF($AE$49:AE4690,AE1739)</f>
        <v>15</v>
      </c>
      <c r="AI1739" s="6">
        <f t="shared" si="473"/>
        <v>3</v>
      </c>
      <c r="AJ1739" s="7">
        <f t="shared" si="474"/>
        <v>1.6666666666666667</v>
      </c>
      <c r="AK1739" s="7">
        <f t="shared" si="475"/>
        <v>2</v>
      </c>
      <c r="AL1739" s="7">
        <f t="shared" si="476"/>
        <v>2.5</v>
      </c>
      <c r="AM1739" s="7">
        <f t="shared" si="477"/>
        <v>1.2</v>
      </c>
      <c r="AN1739" s="7">
        <f t="shared" si="478"/>
        <v>1</v>
      </c>
      <c r="AO1739" s="7">
        <f t="shared" si="479"/>
        <v>0.8571428571428571</v>
      </c>
      <c r="AP1739" s="8">
        <f t="shared" si="480"/>
        <v>0.7142857142857143</v>
      </c>
      <c r="AQ1739" t="b">
        <f t="shared" si="481"/>
        <v>1</v>
      </c>
      <c r="AR1739" t="b">
        <f t="shared" si="482"/>
        <v>0</v>
      </c>
      <c r="AS1739" t="b">
        <f t="shared" si="483"/>
        <v>1</v>
      </c>
      <c r="AT1739" t="b">
        <f t="shared" si="484"/>
        <v>0</v>
      </c>
      <c r="AU1739" t="b">
        <f t="shared" si="485"/>
        <v>0</v>
      </c>
      <c r="AV1739" t="b">
        <f t="shared" si="486"/>
        <v>1</v>
      </c>
      <c r="AW1739" t="b">
        <f t="shared" si="487"/>
        <v>0</v>
      </c>
      <c r="AX1739" t="b">
        <f t="shared" si="488"/>
        <v>0</v>
      </c>
    </row>
    <row r="1740" spans="20:50" hidden="1">
      <c r="T1740" t="s">
        <v>53</v>
      </c>
      <c r="U1740" t="s">
        <v>61</v>
      </c>
      <c r="V1740">
        <v>258</v>
      </c>
      <c r="W1740" t="s">
        <v>142</v>
      </c>
      <c r="X1740" t="s">
        <v>1452</v>
      </c>
      <c r="Y1740" t="s">
        <v>37</v>
      </c>
      <c r="Z1740">
        <v>6</v>
      </c>
      <c r="AA1740" t="s">
        <v>38</v>
      </c>
      <c r="AB1740">
        <v>5</v>
      </c>
      <c r="AC1740" t="s">
        <v>39</v>
      </c>
      <c r="AD1740">
        <v>4</v>
      </c>
      <c r="AE1740">
        <f t="shared" si="472"/>
        <v>39.805571092265197</v>
      </c>
      <c r="AF1740" t="str">
        <f t="shared" si="489"/>
        <v>UR39.8055710922652</v>
      </c>
      <c r="AH1740">
        <f>COUNTIF($AE$49:AE4691,AE1740)</f>
        <v>15</v>
      </c>
      <c r="AI1740" s="6">
        <f t="shared" si="473"/>
        <v>3</v>
      </c>
      <c r="AJ1740" s="7">
        <f t="shared" si="474"/>
        <v>1.6666666666666667</v>
      </c>
      <c r="AK1740" s="7">
        <f t="shared" si="475"/>
        <v>2</v>
      </c>
      <c r="AL1740" s="7">
        <f t="shared" si="476"/>
        <v>2.5</v>
      </c>
      <c r="AM1740" s="7">
        <f t="shared" si="477"/>
        <v>1.2</v>
      </c>
      <c r="AN1740" s="7">
        <f t="shared" si="478"/>
        <v>1</v>
      </c>
      <c r="AO1740" s="7">
        <f t="shared" si="479"/>
        <v>0.8571428571428571</v>
      </c>
      <c r="AP1740" s="8">
        <f t="shared" si="480"/>
        <v>0.7142857142857143</v>
      </c>
      <c r="AQ1740" t="b">
        <f t="shared" si="481"/>
        <v>1</v>
      </c>
      <c r="AR1740" t="b">
        <f t="shared" si="482"/>
        <v>0</v>
      </c>
      <c r="AS1740" t="b">
        <f t="shared" si="483"/>
        <v>1</v>
      </c>
      <c r="AT1740" t="b">
        <f t="shared" si="484"/>
        <v>0</v>
      </c>
      <c r="AU1740" t="b">
        <f t="shared" si="485"/>
        <v>0</v>
      </c>
      <c r="AV1740" t="b">
        <f t="shared" si="486"/>
        <v>1</v>
      </c>
      <c r="AW1740" t="b">
        <f t="shared" si="487"/>
        <v>0</v>
      </c>
      <c r="AX1740" t="b">
        <f t="shared" si="488"/>
        <v>0</v>
      </c>
    </row>
    <row r="1741" spans="20:50" hidden="1">
      <c r="T1741" t="s">
        <v>53</v>
      </c>
      <c r="U1741" t="s">
        <v>61</v>
      </c>
      <c r="V1741">
        <v>259</v>
      </c>
      <c r="W1741" t="s">
        <v>142</v>
      </c>
      <c r="X1741" t="s">
        <v>1453</v>
      </c>
      <c r="Y1741" t="s">
        <v>37</v>
      </c>
      <c r="Z1741">
        <v>6</v>
      </c>
      <c r="AA1741" t="s">
        <v>38</v>
      </c>
      <c r="AB1741">
        <v>5</v>
      </c>
      <c r="AC1741" t="s">
        <v>39</v>
      </c>
      <c r="AD1741">
        <v>5</v>
      </c>
      <c r="AE1741">
        <f t="shared" si="472"/>
        <v>39.805571092265197</v>
      </c>
      <c r="AF1741" t="str">
        <f t="shared" si="489"/>
        <v>UR39.8055710922652</v>
      </c>
      <c r="AH1741">
        <f>COUNTIF($AE$49:AE4692,AE1741)</f>
        <v>15</v>
      </c>
      <c r="AI1741" s="6">
        <f t="shared" si="473"/>
        <v>3</v>
      </c>
      <c r="AJ1741" s="7">
        <f t="shared" si="474"/>
        <v>1.6666666666666667</v>
      </c>
      <c r="AK1741" s="7">
        <f t="shared" si="475"/>
        <v>2</v>
      </c>
      <c r="AL1741" s="7">
        <f t="shared" si="476"/>
        <v>2.5</v>
      </c>
      <c r="AM1741" s="7">
        <f t="shared" si="477"/>
        <v>1.2</v>
      </c>
      <c r="AN1741" s="7">
        <f t="shared" si="478"/>
        <v>1</v>
      </c>
      <c r="AO1741" s="7">
        <f t="shared" si="479"/>
        <v>0.8571428571428571</v>
      </c>
      <c r="AP1741" s="8">
        <f t="shared" si="480"/>
        <v>0.7142857142857143</v>
      </c>
      <c r="AQ1741" t="b">
        <f t="shared" si="481"/>
        <v>1</v>
      </c>
      <c r="AR1741" t="b">
        <f t="shared" si="482"/>
        <v>0</v>
      </c>
      <c r="AS1741" t="b">
        <f t="shared" si="483"/>
        <v>1</v>
      </c>
      <c r="AT1741" t="b">
        <f t="shared" si="484"/>
        <v>0</v>
      </c>
      <c r="AU1741" t="b">
        <f t="shared" si="485"/>
        <v>0</v>
      </c>
      <c r="AV1741" t="b">
        <f t="shared" si="486"/>
        <v>1</v>
      </c>
      <c r="AW1741" t="b">
        <f t="shared" si="487"/>
        <v>0</v>
      </c>
      <c r="AX1741" t="b">
        <f t="shared" si="488"/>
        <v>0</v>
      </c>
    </row>
    <row r="1742" spans="20:50" hidden="1">
      <c r="T1742" t="s">
        <v>53</v>
      </c>
      <c r="U1742" t="s">
        <v>61</v>
      </c>
      <c r="V1742">
        <v>260</v>
      </c>
      <c r="W1742" t="s">
        <v>142</v>
      </c>
      <c r="X1742" t="s">
        <v>1454</v>
      </c>
      <c r="Y1742" t="s">
        <v>37</v>
      </c>
      <c r="Z1742">
        <v>6</v>
      </c>
      <c r="AA1742" t="s">
        <v>38</v>
      </c>
      <c r="AB1742">
        <v>5</v>
      </c>
      <c r="AC1742" t="s">
        <v>39</v>
      </c>
      <c r="AD1742">
        <v>6</v>
      </c>
      <c r="AE1742">
        <f t="shared" si="472"/>
        <v>39.805571092265197</v>
      </c>
      <c r="AF1742" t="str">
        <f t="shared" si="489"/>
        <v>UR39.8055710922652</v>
      </c>
      <c r="AH1742">
        <f>COUNTIF($AE$49:AE4693,AE1742)</f>
        <v>15</v>
      </c>
      <c r="AI1742" s="6">
        <f t="shared" si="473"/>
        <v>3</v>
      </c>
      <c r="AJ1742" s="7">
        <f t="shared" si="474"/>
        <v>1.6666666666666667</v>
      </c>
      <c r="AK1742" s="7">
        <f t="shared" si="475"/>
        <v>2</v>
      </c>
      <c r="AL1742" s="7">
        <f t="shared" si="476"/>
        <v>2.5</v>
      </c>
      <c r="AM1742" s="7">
        <f t="shared" si="477"/>
        <v>1.2</v>
      </c>
      <c r="AN1742" s="7">
        <f t="shared" si="478"/>
        <v>1</v>
      </c>
      <c r="AO1742" s="7">
        <f t="shared" si="479"/>
        <v>0.8571428571428571</v>
      </c>
      <c r="AP1742" s="8">
        <f t="shared" si="480"/>
        <v>0.7142857142857143</v>
      </c>
      <c r="AQ1742" t="b">
        <f t="shared" si="481"/>
        <v>1</v>
      </c>
      <c r="AR1742" t="b">
        <f t="shared" si="482"/>
        <v>0</v>
      </c>
      <c r="AS1742" t="b">
        <f t="shared" si="483"/>
        <v>1</v>
      </c>
      <c r="AT1742" t="b">
        <f t="shared" si="484"/>
        <v>0</v>
      </c>
      <c r="AU1742" t="b">
        <f t="shared" si="485"/>
        <v>0</v>
      </c>
      <c r="AV1742" t="b">
        <f t="shared" si="486"/>
        <v>1</v>
      </c>
      <c r="AW1742" t="b">
        <f t="shared" si="487"/>
        <v>0</v>
      </c>
      <c r="AX1742" t="b">
        <f t="shared" si="488"/>
        <v>0</v>
      </c>
    </row>
    <row r="1743" spans="20:50" hidden="1">
      <c r="T1743" t="s">
        <v>53</v>
      </c>
      <c r="U1743" t="s">
        <v>61</v>
      </c>
      <c r="V1743">
        <v>261</v>
      </c>
      <c r="W1743" t="s">
        <v>142</v>
      </c>
      <c r="X1743" t="s">
        <v>1455</v>
      </c>
      <c r="Y1743" t="s">
        <v>37</v>
      </c>
      <c r="Z1743">
        <v>6</v>
      </c>
      <c r="AA1743" t="s">
        <v>38</v>
      </c>
      <c r="AB1743">
        <v>7</v>
      </c>
      <c r="AC1743" t="s">
        <v>39</v>
      </c>
      <c r="AD1743">
        <v>1</v>
      </c>
      <c r="AE1743">
        <f t="shared" si="472"/>
        <v>49.398705354995535</v>
      </c>
      <c r="AF1743" t="str">
        <f t="shared" si="489"/>
        <v>UR49.3987053549955</v>
      </c>
      <c r="AH1743">
        <f>COUNTIF($AE$49:AE4694,AE1743)</f>
        <v>8</v>
      </c>
      <c r="AI1743" s="6">
        <f t="shared" si="473"/>
        <v>3</v>
      </c>
      <c r="AJ1743" s="7">
        <f t="shared" si="474"/>
        <v>2.3333333333333335</v>
      </c>
      <c r="AK1743" s="7">
        <f t="shared" si="475"/>
        <v>2</v>
      </c>
      <c r="AL1743" s="7">
        <f t="shared" si="476"/>
        <v>3.5</v>
      </c>
      <c r="AM1743" s="7">
        <f t="shared" si="477"/>
        <v>1.2</v>
      </c>
      <c r="AN1743" s="7">
        <f t="shared" si="478"/>
        <v>1.4</v>
      </c>
      <c r="AO1743" s="7">
        <f t="shared" si="479"/>
        <v>0.8571428571428571</v>
      </c>
      <c r="AP1743" s="8">
        <f t="shared" si="480"/>
        <v>1</v>
      </c>
      <c r="AQ1743" t="b">
        <f t="shared" si="481"/>
        <v>1</v>
      </c>
      <c r="AR1743" t="b">
        <f t="shared" si="482"/>
        <v>0</v>
      </c>
      <c r="AS1743" t="b">
        <f t="shared" si="483"/>
        <v>1</v>
      </c>
      <c r="AT1743" t="b">
        <f t="shared" si="484"/>
        <v>0</v>
      </c>
      <c r="AU1743" t="b">
        <f t="shared" si="485"/>
        <v>0</v>
      </c>
      <c r="AV1743" t="b">
        <f t="shared" si="486"/>
        <v>0</v>
      </c>
      <c r="AW1743" t="b">
        <f t="shared" si="487"/>
        <v>0</v>
      </c>
      <c r="AX1743" t="b">
        <f t="shared" si="488"/>
        <v>1</v>
      </c>
    </row>
    <row r="1744" spans="20:50" hidden="1">
      <c r="T1744" t="s">
        <v>35</v>
      </c>
      <c r="U1744" t="s">
        <v>61</v>
      </c>
      <c r="V1744" t="s">
        <v>0</v>
      </c>
      <c r="W1744" t="s">
        <v>142</v>
      </c>
      <c r="X1744" t="s">
        <v>1455</v>
      </c>
      <c r="Y1744" t="s">
        <v>37</v>
      </c>
      <c r="Z1744">
        <v>6</v>
      </c>
      <c r="AA1744" t="s">
        <v>38</v>
      </c>
      <c r="AB1744">
        <v>7</v>
      </c>
      <c r="AC1744" t="s">
        <v>39</v>
      </c>
      <c r="AD1744">
        <v>1</v>
      </c>
      <c r="AE1744">
        <f t="shared" si="472"/>
        <v>49.398705354995535</v>
      </c>
      <c r="AF1744" t="str">
        <f t="shared" si="489"/>
        <v>UR49.3987053549955</v>
      </c>
      <c r="AG1744" t="str">
        <f>U1744&amp;AE1744</f>
        <v>UR49.3987053549955</v>
      </c>
      <c r="AH1744">
        <f>COUNTIF($AG$49:AG4695,AG1744)</f>
        <v>1</v>
      </c>
      <c r="AI1744" s="6">
        <f t="shared" si="473"/>
        <v>3</v>
      </c>
      <c r="AJ1744" s="7">
        <f t="shared" si="474"/>
        <v>2.3333333333333335</v>
      </c>
      <c r="AK1744" s="7">
        <f t="shared" si="475"/>
        <v>2</v>
      </c>
      <c r="AL1744" s="7">
        <f t="shared" si="476"/>
        <v>3.5</v>
      </c>
      <c r="AM1744" s="7">
        <f t="shared" si="477"/>
        <v>1.2</v>
      </c>
      <c r="AN1744" s="7">
        <f t="shared" si="478"/>
        <v>1.4</v>
      </c>
      <c r="AO1744" s="7">
        <f t="shared" si="479"/>
        <v>0.8571428571428571</v>
      </c>
      <c r="AP1744" s="8">
        <f t="shared" si="480"/>
        <v>1</v>
      </c>
      <c r="AQ1744" t="b">
        <f t="shared" si="481"/>
        <v>1</v>
      </c>
      <c r="AR1744" t="b">
        <f t="shared" si="482"/>
        <v>0</v>
      </c>
      <c r="AS1744" t="b">
        <f t="shared" si="483"/>
        <v>1</v>
      </c>
      <c r="AT1744" t="b">
        <f t="shared" si="484"/>
        <v>0</v>
      </c>
      <c r="AU1744" t="b">
        <f t="shared" si="485"/>
        <v>0</v>
      </c>
      <c r="AV1744" t="b">
        <f t="shared" si="486"/>
        <v>0</v>
      </c>
      <c r="AW1744" t="b">
        <f t="shared" si="487"/>
        <v>0</v>
      </c>
      <c r="AX1744" t="b">
        <f t="shared" si="488"/>
        <v>1</v>
      </c>
    </row>
    <row r="1745" spans="20:50" hidden="1">
      <c r="T1745" t="s">
        <v>53</v>
      </c>
      <c r="U1745" t="s">
        <v>61</v>
      </c>
      <c r="V1745">
        <v>262</v>
      </c>
      <c r="W1745" t="s">
        <v>142</v>
      </c>
      <c r="X1745" t="s">
        <v>1456</v>
      </c>
      <c r="Y1745" t="s">
        <v>37</v>
      </c>
      <c r="Z1745">
        <v>6</v>
      </c>
      <c r="AA1745" t="s">
        <v>38</v>
      </c>
      <c r="AB1745">
        <v>11</v>
      </c>
      <c r="AC1745" t="s">
        <v>39</v>
      </c>
      <c r="AD1745">
        <v>1</v>
      </c>
      <c r="AE1745">
        <f t="shared" si="472"/>
        <v>61.389540334034791</v>
      </c>
      <c r="AF1745" t="str">
        <f t="shared" si="489"/>
        <v>UR61.3895403340348</v>
      </c>
      <c r="AH1745">
        <f>COUNTIF($AE$49:AE4696,AE1745)</f>
        <v>5</v>
      </c>
      <c r="AI1745" s="6">
        <f t="shared" si="473"/>
        <v>3</v>
      </c>
      <c r="AJ1745" s="7">
        <f t="shared" si="474"/>
        <v>3.6666666666666665</v>
      </c>
      <c r="AK1745" s="7">
        <f t="shared" si="475"/>
        <v>2</v>
      </c>
      <c r="AL1745" s="7">
        <f t="shared" si="476"/>
        <v>5.5</v>
      </c>
      <c r="AM1745" s="7">
        <f t="shared" si="477"/>
        <v>1.2</v>
      </c>
      <c r="AN1745" s="7">
        <f t="shared" si="478"/>
        <v>2.2000000000000002</v>
      </c>
      <c r="AO1745" s="7">
        <f t="shared" si="479"/>
        <v>0.8571428571428571</v>
      </c>
      <c r="AP1745" s="8">
        <f t="shared" si="480"/>
        <v>1.5714285714285714</v>
      </c>
      <c r="AQ1745" t="b">
        <f t="shared" si="481"/>
        <v>1</v>
      </c>
      <c r="AR1745" t="b">
        <f t="shared" si="482"/>
        <v>0</v>
      </c>
      <c r="AS1745" t="b">
        <f t="shared" si="483"/>
        <v>1</v>
      </c>
      <c r="AT1745" t="b">
        <f t="shared" si="484"/>
        <v>0</v>
      </c>
      <c r="AU1745" t="b">
        <f t="shared" si="485"/>
        <v>0</v>
      </c>
      <c r="AV1745" t="b">
        <f t="shared" si="486"/>
        <v>0</v>
      </c>
      <c r="AW1745" t="b">
        <f t="shared" si="487"/>
        <v>0</v>
      </c>
      <c r="AX1745" t="b">
        <f t="shared" si="488"/>
        <v>0</v>
      </c>
    </row>
    <row r="1746" spans="20:50" hidden="1">
      <c r="T1746" t="s">
        <v>53</v>
      </c>
      <c r="U1746" t="s">
        <v>61</v>
      </c>
      <c r="V1746">
        <v>263</v>
      </c>
      <c r="W1746" t="s">
        <v>142</v>
      </c>
      <c r="X1746" t="s">
        <v>1457</v>
      </c>
      <c r="Y1746" t="s">
        <v>37</v>
      </c>
      <c r="Z1746">
        <v>6</v>
      </c>
      <c r="AA1746" t="s">
        <v>38</v>
      </c>
      <c r="AB1746">
        <v>11</v>
      </c>
      <c r="AC1746" t="s">
        <v>39</v>
      </c>
      <c r="AD1746">
        <v>2</v>
      </c>
      <c r="AE1746">
        <f t="shared" si="472"/>
        <v>61.389540334034791</v>
      </c>
      <c r="AF1746" t="str">
        <f t="shared" si="489"/>
        <v>UR61.3895403340348</v>
      </c>
      <c r="AH1746">
        <f>COUNTIF($AE$49:AE4697,AE1746)</f>
        <v>5</v>
      </c>
      <c r="AI1746" s="6">
        <f t="shared" si="473"/>
        <v>3</v>
      </c>
      <c r="AJ1746" s="7">
        <f t="shared" si="474"/>
        <v>3.6666666666666665</v>
      </c>
      <c r="AK1746" s="7">
        <f t="shared" si="475"/>
        <v>2</v>
      </c>
      <c r="AL1746" s="7">
        <f t="shared" si="476"/>
        <v>5.5</v>
      </c>
      <c r="AM1746" s="7">
        <f t="shared" si="477"/>
        <v>1.2</v>
      </c>
      <c r="AN1746" s="7">
        <f t="shared" si="478"/>
        <v>2.2000000000000002</v>
      </c>
      <c r="AO1746" s="7">
        <f t="shared" si="479"/>
        <v>0.8571428571428571</v>
      </c>
      <c r="AP1746" s="8">
        <f t="shared" si="480"/>
        <v>1.5714285714285714</v>
      </c>
      <c r="AQ1746" t="b">
        <f t="shared" si="481"/>
        <v>1</v>
      </c>
      <c r="AR1746" t="b">
        <f t="shared" si="482"/>
        <v>0</v>
      </c>
      <c r="AS1746" t="b">
        <f t="shared" si="483"/>
        <v>1</v>
      </c>
      <c r="AT1746" t="b">
        <f t="shared" si="484"/>
        <v>0</v>
      </c>
      <c r="AU1746" t="b">
        <f t="shared" si="485"/>
        <v>0</v>
      </c>
      <c r="AV1746" t="b">
        <f t="shared" si="486"/>
        <v>0</v>
      </c>
      <c r="AW1746" t="b">
        <f t="shared" si="487"/>
        <v>0</v>
      </c>
      <c r="AX1746" t="b">
        <f t="shared" si="488"/>
        <v>0</v>
      </c>
    </row>
    <row r="1747" spans="20:50" hidden="1">
      <c r="T1747" t="s">
        <v>53</v>
      </c>
      <c r="U1747" t="s">
        <v>61</v>
      </c>
      <c r="V1747">
        <v>264</v>
      </c>
      <c r="W1747" t="s">
        <v>142</v>
      </c>
      <c r="X1747" t="s">
        <v>1458</v>
      </c>
      <c r="Y1747" t="s">
        <v>37</v>
      </c>
      <c r="Z1747">
        <v>6</v>
      </c>
      <c r="AA1747" t="s">
        <v>38</v>
      </c>
      <c r="AB1747">
        <v>11</v>
      </c>
      <c r="AC1747" t="s">
        <v>39</v>
      </c>
      <c r="AD1747">
        <v>3</v>
      </c>
      <c r="AE1747">
        <f t="shared" si="472"/>
        <v>61.389540334034791</v>
      </c>
      <c r="AF1747" t="str">
        <f t="shared" si="489"/>
        <v>UR61.3895403340348</v>
      </c>
      <c r="AH1747">
        <f>COUNTIF($AE$49:AE4698,AE1747)</f>
        <v>5</v>
      </c>
      <c r="AI1747" s="6">
        <f t="shared" si="473"/>
        <v>3</v>
      </c>
      <c r="AJ1747" s="7">
        <f t="shared" si="474"/>
        <v>3.6666666666666665</v>
      </c>
      <c r="AK1747" s="7">
        <f t="shared" si="475"/>
        <v>2</v>
      </c>
      <c r="AL1747" s="7">
        <f t="shared" si="476"/>
        <v>5.5</v>
      </c>
      <c r="AM1747" s="7">
        <f t="shared" si="477"/>
        <v>1.2</v>
      </c>
      <c r="AN1747" s="7">
        <f t="shared" si="478"/>
        <v>2.2000000000000002</v>
      </c>
      <c r="AO1747" s="7">
        <f t="shared" si="479"/>
        <v>0.8571428571428571</v>
      </c>
      <c r="AP1747" s="8">
        <f t="shared" si="480"/>
        <v>1.5714285714285714</v>
      </c>
      <c r="AQ1747" t="b">
        <f t="shared" si="481"/>
        <v>1</v>
      </c>
      <c r="AR1747" t="b">
        <f t="shared" si="482"/>
        <v>0</v>
      </c>
      <c r="AS1747" t="b">
        <f t="shared" si="483"/>
        <v>1</v>
      </c>
      <c r="AT1747" t="b">
        <f t="shared" si="484"/>
        <v>0</v>
      </c>
      <c r="AU1747" t="b">
        <f t="shared" si="485"/>
        <v>0</v>
      </c>
      <c r="AV1747" t="b">
        <f t="shared" si="486"/>
        <v>0</v>
      </c>
      <c r="AW1747" t="b">
        <f t="shared" si="487"/>
        <v>0</v>
      </c>
      <c r="AX1747" t="b">
        <f t="shared" si="488"/>
        <v>0</v>
      </c>
    </row>
    <row r="1748" spans="20:50" hidden="1">
      <c r="T1748" t="s">
        <v>53</v>
      </c>
      <c r="U1748" t="s">
        <v>61</v>
      </c>
      <c r="V1748">
        <v>265</v>
      </c>
      <c r="W1748" t="s">
        <v>142</v>
      </c>
      <c r="X1748" t="s">
        <v>1459</v>
      </c>
      <c r="Y1748" t="s">
        <v>37</v>
      </c>
      <c r="Z1748">
        <v>6</v>
      </c>
      <c r="AA1748" t="s">
        <v>38</v>
      </c>
      <c r="AB1748">
        <v>13</v>
      </c>
      <c r="AC1748" t="s">
        <v>39</v>
      </c>
      <c r="AD1748">
        <v>1</v>
      </c>
      <c r="AE1748">
        <f t="shared" si="472"/>
        <v>65.224859431168085</v>
      </c>
      <c r="AF1748" t="str">
        <f t="shared" si="489"/>
        <v>UR65.2248594311681</v>
      </c>
      <c r="AH1748">
        <f>COUNTIF($AE$49:AE4699,AE1748)</f>
        <v>4</v>
      </c>
      <c r="AI1748" s="6">
        <f t="shared" si="473"/>
        <v>3</v>
      </c>
      <c r="AJ1748" s="7">
        <f t="shared" si="474"/>
        <v>4.333333333333333</v>
      </c>
      <c r="AK1748" s="7">
        <f t="shared" si="475"/>
        <v>2</v>
      </c>
      <c r="AL1748" s="7">
        <f t="shared" si="476"/>
        <v>6.5</v>
      </c>
      <c r="AM1748" s="7">
        <f t="shared" si="477"/>
        <v>1.2</v>
      </c>
      <c r="AN1748" s="7">
        <f t="shared" si="478"/>
        <v>2.6</v>
      </c>
      <c r="AO1748" s="7">
        <f t="shared" si="479"/>
        <v>0.8571428571428571</v>
      </c>
      <c r="AP1748" s="8">
        <f t="shared" si="480"/>
        <v>1.8571428571428572</v>
      </c>
      <c r="AQ1748" t="b">
        <f t="shared" si="481"/>
        <v>1</v>
      </c>
      <c r="AR1748" t="b">
        <f t="shared" si="482"/>
        <v>0</v>
      </c>
      <c r="AS1748" t="b">
        <f t="shared" si="483"/>
        <v>1</v>
      </c>
      <c r="AT1748" t="b">
        <f t="shared" si="484"/>
        <v>0</v>
      </c>
      <c r="AU1748" t="b">
        <f t="shared" si="485"/>
        <v>0</v>
      </c>
      <c r="AV1748" t="b">
        <f t="shared" si="486"/>
        <v>0</v>
      </c>
      <c r="AW1748" t="b">
        <f t="shared" si="487"/>
        <v>0</v>
      </c>
      <c r="AX1748" t="b">
        <f t="shared" si="488"/>
        <v>0</v>
      </c>
    </row>
    <row r="1749" spans="20:50" hidden="1">
      <c r="T1749" t="s">
        <v>53</v>
      </c>
      <c r="U1749" t="s">
        <v>61</v>
      </c>
      <c r="V1749">
        <v>266</v>
      </c>
      <c r="W1749" t="s">
        <v>142</v>
      </c>
      <c r="X1749" t="s">
        <v>1460</v>
      </c>
      <c r="Y1749" t="s">
        <v>37</v>
      </c>
      <c r="Z1749">
        <v>6</v>
      </c>
      <c r="AA1749" t="s">
        <v>38</v>
      </c>
      <c r="AB1749">
        <v>13</v>
      </c>
      <c r="AC1749" t="s">
        <v>39</v>
      </c>
      <c r="AD1749">
        <v>2</v>
      </c>
      <c r="AE1749">
        <f t="shared" si="472"/>
        <v>65.224859431168085</v>
      </c>
      <c r="AF1749" t="str">
        <f t="shared" si="489"/>
        <v>UR65.2248594311681</v>
      </c>
      <c r="AH1749">
        <f>COUNTIF($AE$49:AE4700,AE1749)</f>
        <v>4</v>
      </c>
      <c r="AI1749" s="6">
        <f t="shared" si="473"/>
        <v>3</v>
      </c>
      <c r="AJ1749" s="7">
        <f t="shared" si="474"/>
        <v>4.333333333333333</v>
      </c>
      <c r="AK1749" s="7">
        <f t="shared" si="475"/>
        <v>2</v>
      </c>
      <c r="AL1749" s="7">
        <f t="shared" si="476"/>
        <v>6.5</v>
      </c>
      <c r="AM1749" s="7">
        <f t="shared" si="477"/>
        <v>1.2</v>
      </c>
      <c r="AN1749" s="7">
        <f t="shared" si="478"/>
        <v>2.6</v>
      </c>
      <c r="AO1749" s="7">
        <f t="shared" si="479"/>
        <v>0.8571428571428571</v>
      </c>
      <c r="AP1749" s="8">
        <f t="shared" si="480"/>
        <v>1.8571428571428572</v>
      </c>
      <c r="AQ1749" t="b">
        <f t="shared" si="481"/>
        <v>1</v>
      </c>
      <c r="AR1749" t="b">
        <f t="shared" si="482"/>
        <v>0</v>
      </c>
      <c r="AS1749" t="b">
        <f t="shared" si="483"/>
        <v>1</v>
      </c>
      <c r="AT1749" t="b">
        <f t="shared" si="484"/>
        <v>0</v>
      </c>
      <c r="AU1749" t="b">
        <f t="shared" si="485"/>
        <v>0</v>
      </c>
      <c r="AV1749" t="b">
        <f t="shared" si="486"/>
        <v>0</v>
      </c>
      <c r="AW1749" t="b">
        <f t="shared" si="487"/>
        <v>0</v>
      </c>
      <c r="AX1749" t="b">
        <f t="shared" si="488"/>
        <v>0</v>
      </c>
    </row>
    <row r="1750" spans="20:50" hidden="1">
      <c r="T1750" t="s">
        <v>53</v>
      </c>
      <c r="U1750" t="s">
        <v>61</v>
      </c>
      <c r="V1750">
        <v>267</v>
      </c>
      <c r="W1750" t="s">
        <v>142</v>
      </c>
      <c r="X1750" t="s">
        <v>1461</v>
      </c>
      <c r="Y1750" t="s">
        <v>37</v>
      </c>
      <c r="Z1750">
        <v>6</v>
      </c>
      <c r="AA1750" t="s">
        <v>38</v>
      </c>
      <c r="AB1750">
        <v>17</v>
      </c>
      <c r="AC1750" t="s">
        <v>39</v>
      </c>
      <c r="AD1750">
        <v>1</v>
      </c>
      <c r="AE1750">
        <f t="shared" si="472"/>
        <v>70.559965171823805</v>
      </c>
      <c r="AF1750" t="str">
        <f t="shared" si="489"/>
        <v>UR70.5599651718238</v>
      </c>
      <c r="AH1750">
        <f>COUNTIF($AE$49:AE4701,AE1750)</f>
        <v>4</v>
      </c>
      <c r="AI1750" s="6">
        <f t="shared" si="473"/>
        <v>3</v>
      </c>
      <c r="AJ1750" s="7">
        <f t="shared" si="474"/>
        <v>5.666666666666667</v>
      </c>
      <c r="AK1750" s="7">
        <f t="shared" si="475"/>
        <v>2</v>
      </c>
      <c r="AL1750" s="7">
        <f t="shared" si="476"/>
        <v>8.5</v>
      </c>
      <c r="AM1750" s="7">
        <f t="shared" si="477"/>
        <v>1.2</v>
      </c>
      <c r="AN1750" s="7">
        <f t="shared" si="478"/>
        <v>3.4</v>
      </c>
      <c r="AO1750" s="7">
        <f t="shared" si="479"/>
        <v>0.8571428571428571</v>
      </c>
      <c r="AP1750" s="8">
        <f t="shared" si="480"/>
        <v>2.4285714285714284</v>
      </c>
      <c r="AQ1750" t="b">
        <f t="shared" si="481"/>
        <v>1</v>
      </c>
      <c r="AR1750" t="b">
        <f t="shared" si="482"/>
        <v>0</v>
      </c>
      <c r="AS1750" t="b">
        <f t="shared" si="483"/>
        <v>1</v>
      </c>
      <c r="AT1750" t="b">
        <f t="shared" si="484"/>
        <v>0</v>
      </c>
      <c r="AU1750" t="b">
        <f t="shared" si="485"/>
        <v>0</v>
      </c>
      <c r="AV1750" t="b">
        <f t="shared" si="486"/>
        <v>0</v>
      </c>
      <c r="AW1750" t="b">
        <f t="shared" si="487"/>
        <v>0</v>
      </c>
      <c r="AX1750" t="b">
        <f t="shared" si="488"/>
        <v>0</v>
      </c>
    </row>
    <row r="1751" spans="20:50" hidden="1">
      <c r="T1751" t="s">
        <v>53</v>
      </c>
      <c r="U1751" t="s">
        <v>61</v>
      </c>
      <c r="V1751">
        <v>268</v>
      </c>
      <c r="W1751" t="s">
        <v>142</v>
      </c>
      <c r="X1751" t="s">
        <v>1462</v>
      </c>
      <c r="Y1751" t="s">
        <v>37</v>
      </c>
      <c r="Z1751">
        <v>6</v>
      </c>
      <c r="AA1751" t="s">
        <v>38</v>
      </c>
      <c r="AB1751">
        <v>17</v>
      </c>
      <c r="AC1751" t="s">
        <v>39</v>
      </c>
      <c r="AD1751">
        <v>2</v>
      </c>
      <c r="AE1751">
        <f t="shared" si="472"/>
        <v>70.559965171823805</v>
      </c>
      <c r="AF1751" t="str">
        <f t="shared" si="489"/>
        <v>UR70.5599651718238</v>
      </c>
      <c r="AH1751">
        <f>COUNTIF($AE$49:AE4702,AE1751)</f>
        <v>4</v>
      </c>
      <c r="AI1751" s="6">
        <f t="shared" si="473"/>
        <v>3</v>
      </c>
      <c r="AJ1751" s="7">
        <f t="shared" si="474"/>
        <v>5.666666666666667</v>
      </c>
      <c r="AK1751" s="7">
        <f t="shared" si="475"/>
        <v>2</v>
      </c>
      <c r="AL1751" s="7">
        <f t="shared" si="476"/>
        <v>8.5</v>
      </c>
      <c r="AM1751" s="7">
        <f t="shared" si="477"/>
        <v>1.2</v>
      </c>
      <c r="AN1751" s="7">
        <f t="shared" si="478"/>
        <v>3.4</v>
      </c>
      <c r="AO1751" s="7">
        <f t="shared" si="479"/>
        <v>0.8571428571428571</v>
      </c>
      <c r="AP1751" s="8">
        <f t="shared" si="480"/>
        <v>2.4285714285714284</v>
      </c>
      <c r="AQ1751" t="b">
        <f t="shared" si="481"/>
        <v>1</v>
      </c>
      <c r="AR1751" t="b">
        <f t="shared" si="482"/>
        <v>0</v>
      </c>
      <c r="AS1751" t="b">
        <f t="shared" si="483"/>
        <v>1</v>
      </c>
      <c r="AT1751" t="b">
        <f t="shared" si="484"/>
        <v>0</v>
      </c>
      <c r="AU1751" t="b">
        <f t="shared" si="485"/>
        <v>0</v>
      </c>
      <c r="AV1751" t="b">
        <f t="shared" si="486"/>
        <v>0</v>
      </c>
      <c r="AW1751" t="b">
        <f t="shared" si="487"/>
        <v>0</v>
      </c>
      <c r="AX1751" t="b">
        <f t="shared" si="488"/>
        <v>0</v>
      </c>
    </row>
    <row r="1752" spans="20:50" hidden="1">
      <c r="T1752" t="s">
        <v>53</v>
      </c>
      <c r="U1752" t="s">
        <v>61</v>
      </c>
      <c r="V1752">
        <v>269</v>
      </c>
      <c r="W1752" t="s">
        <v>142</v>
      </c>
      <c r="X1752" t="s">
        <v>1463</v>
      </c>
      <c r="Y1752" t="s">
        <v>37</v>
      </c>
      <c r="Z1752">
        <v>6</v>
      </c>
      <c r="AA1752" t="s">
        <v>38</v>
      </c>
      <c r="AB1752">
        <v>19</v>
      </c>
      <c r="AC1752" t="s">
        <v>39</v>
      </c>
      <c r="AD1752">
        <v>1</v>
      </c>
      <c r="AE1752">
        <f t="shared" si="472"/>
        <v>72.474431626277124</v>
      </c>
      <c r="AF1752" t="str">
        <f t="shared" si="489"/>
        <v>UR72.4744316262771</v>
      </c>
      <c r="AH1752">
        <f>COUNTIF($AE$49:AE4703,AE1752)</f>
        <v>3</v>
      </c>
      <c r="AI1752" s="6">
        <f t="shared" si="473"/>
        <v>3</v>
      </c>
      <c r="AJ1752" s="7">
        <f t="shared" si="474"/>
        <v>6.333333333333333</v>
      </c>
      <c r="AK1752" s="7">
        <f t="shared" si="475"/>
        <v>2</v>
      </c>
      <c r="AL1752" s="7">
        <f t="shared" si="476"/>
        <v>9.5</v>
      </c>
      <c r="AM1752" s="7">
        <f t="shared" si="477"/>
        <v>1.2</v>
      </c>
      <c r="AN1752" s="7">
        <f t="shared" si="478"/>
        <v>3.8</v>
      </c>
      <c r="AO1752" s="7">
        <f t="shared" si="479"/>
        <v>0.8571428571428571</v>
      </c>
      <c r="AP1752" s="8">
        <f t="shared" si="480"/>
        <v>2.7142857142857144</v>
      </c>
      <c r="AQ1752" t="b">
        <f t="shared" si="481"/>
        <v>1</v>
      </c>
      <c r="AR1752" t="b">
        <f t="shared" si="482"/>
        <v>0</v>
      </c>
      <c r="AS1752" t="b">
        <f t="shared" si="483"/>
        <v>1</v>
      </c>
      <c r="AT1752" t="b">
        <f t="shared" si="484"/>
        <v>0</v>
      </c>
      <c r="AU1752" t="b">
        <f t="shared" si="485"/>
        <v>0</v>
      </c>
      <c r="AV1752" t="b">
        <f t="shared" si="486"/>
        <v>0</v>
      </c>
      <c r="AW1752" t="b">
        <f t="shared" si="487"/>
        <v>0</v>
      </c>
      <c r="AX1752" t="b">
        <f t="shared" si="488"/>
        <v>0</v>
      </c>
    </row>
    <row r="1753" spans="20:50" hidden="1">
      <c r="T1753" t="s">
        <v>53</v>
      </c>
      <c r="U1753" t="s">
        <v>61</v>
      </c>
      <c r="V1753">
        <v>270</v>
      </c>
      <c r="W1753" t="s">
        <v>142</v>
      </c>
      <c r="X1753" t="s">
        <v>1464</v>
      </c>
      <c r="Y1753" t="s">
        <v>37</v>
      </c>
      <c r="Z1753">
        <v>6</v>
      </c>
      <c r="AA1753" t="s">
        <v>38</v>
      </c>
      <c r="AB1753">
        <v>23</v>
      </c>
      <c r="AC1753" t="s">
        <v>39</v>
      </c>
      <c r="AD1753">
        <v>1</v>
      </c>
      <c r="AE1753">
        <f t="shared" si="472"/>
        <v>75.379126011368342</v>
      </c>
      <c r="AF1753" t="str">
        <f t="shared" si="489"/>
        <v>UR75.3791260113683</v>
      </c>
      <c r="AH1753">
        <f>COUNTIF($AE$49:AE4704,AE1753)</f>
        <v>3</v>
      </c>
      <c r="AI1753" s="6">
        <f t="shared" si="473"/>
        <v>3</v>
      </c>
      <c r="AJ1753" s="7">
        <f t="shared" si="474"/>
        <v>7.666666666666667</v>
      </c>
      <c r="AK1753" s="7">
        <f t="shared" si="475"/>
        <v>2</v>
      </c>
      <c r="AL1753" s="7">
        <f t="shared" si="476"/>
        <v>11.5</v>
      </c>
      <c r="AM1753" s="7">
        <f t="shared" si="477"/>
        <v>1.2</v>
      </c>
      <c r="AN1753" s="7">
        <f t="shared" si="478"/>
        <v>4.5999999999999996</v>
      </c>
      <c r="AO1753" s="7">
        <f t="shared" si="479"/>
        <v>0.8571428571428571</v>
      </c>
      <c r="AP1753" s="8">
        <f t="shared" si="480"/>
        <v>3.2857142857142856</v>
      </c>
      <c r="AQ1753" t="b">
        <f t="shared" si="481"/>
        <v>1</v>
      </c>
      <c r="AR1753" t="b">
        <f t="shared" si="482"/>
        <v>0</v>
      </c>
      <c r="AS1753" t="b">
        <f t="shared" si="483"/>
        <v>1</v>
      </c>
      <c r="AT1753" t="b">
        <f t="shared" si="484"/>
        <v>0</v>
      </c>
      <c r="AU1753" t="b">
        <f t="shared" si="485"/>
        <v>0</v>
      </c>
      <c r="AV1753" t="b">
        <f t="shared" si="486"/>
        <v>0</v>
      </c>
      <c r="AW1753" t="b">
        <f t="shared" si="487"/>
        <v>0</v>
      </c>
      <c r="AX1753" t="b">
        <f t="shared" si="488"/>
        <v>0</v>
      </c>
    </row>
    <row r="1754" spans="20:50" hidden="1">
      <c r="T1754" t="s">
        <v>35</v>
      </c>
      <c r="U1754" t="s">
        <v>61</v>
      </c>
      <c r="V1754" t="s">
        <v>0</v>
      </c>
      <c r="W1754" t="s">
        <v>142</v>
      </c>
      <c r="X1754" t="s">
        <v>1464</v>
      </c>
      <c r="Y1754" t="s">
        <v>37</v>
      </c>
      <c r="Z1754">
        <v>6</v>
      </c>
      <c r="AA1754" t="s">
        <v>38</v>
      </c>
      <c r="AB1754">
        <v>23</v>
      </c>
      <c r="AC1754" t="s">
        <v>39</v>
      </c>
      <c r="AD1754">
        <v>1</v>
      </c>
      <c r="AE1754">
        <f t="shared" si="472"/>
        <v>75.379126011368342</v>
      </c>
      <c r="AF1754" t="str">
        <f t="shared" si="489"/>
        <v>UR75.3791260113683</v>
      </c>
      <c r="AG1754" t="str">
        <f>U1754&amp;AE1754</f>
        <v>UR75.3791260113683</v>
      </c>
      <c r="AH1754">
        <f>COUNTIF($AG$49:AG4705,AG1754)</f>
        <v>1</v>
      </c>
      <c r="AI1754" s="6">
        <f t="shared" si="473"/>
        <v>3</v>
      </c>
      <c r="AJ1754" s="7">
        <f t="shared" si="474"/>
        <v>7.666666666666667</v>
      </c>
      <c r="AK1754" s="7">
        <f t="shared" si="475"/>
        <v>2</v>
      </c>
      <c r="AL1754" s="7">
        <f t="shared" si="476"/>
        <v>11.5</v>
      </c>
      <c r="AM1754" s="7">
        <f t="shared" si="477"/>
        <v>1.2</v>
      </c>
      <c r="AN1754" s="7">
        <f t="shared" si="478"/>
        <v>4.5999999999999996</v>
      </c>
      <c r="AO1754" s="7">
        <f t="shared" si="479"/>
        <v>0.8571428571428571</v>
      </c>
      <c r="AP1754" s="8">
        <f t="shared" si="480"/>
        <v>3.2857142857142856</v>
      </c>
      <c r="AQ1754" t="b">
        <f t="shared" si="481"/>
        <v>1</v>
      </c>
      <c r="AR1754" t="b">
        <f t="shared" si="482"/>
        <v>0</v>
      </c>
      <c r="AS1754" t="b">
        <f t="shared" si="483"/>
        <v>1</v>
      </c>
      <c r="AT1754" t="b">
        <f t="shared" si="484"/>
        <v>0</v>
      </c>
      <c r="AU1754" t="b">
        <f t="shared" si="485"/>
        <v>0</v>
      </c>
      <c r="AV1754" t="b">
        <f t="shared" si="486"/>
        <v>0</v>
      </c>
      <c r="AW1754" t="b">
        <f t="shared" si="487"/>
        <v>0</v>
      </c>
      <c r="AX1754" t="b">
        <f t="shared" si="488"/>
        <v>0</v>
      </c>
    </row>
    <row r="1755" spans="20:50" hidden="1">
      <c r="T1755" t="s">
        <v>53</v>
      </c>
      <c r="U1755" t="s">
        <v>61</v>
      </c>
      <c r="V1755">
        <v>271</v>
      </c>
      <c r="W1755" t="s">
        <v>142</v>
      </c>
      <c r="X1755" t="s">
        <v>1465</v>
      </c>
      <c r="Y1755" t="s">
        <v>37</v>
      </c>
      <c r="Z1755">
        <v>6</v>
      </c>
      <c r="AA1755" t="s">
        <v>38</v>
      </c>
      <c r="AB1755">
        <v>25</v>
      </c>
      <c r="AC1755" t="s">
        <v>39</v>
      </c>
      <c r="AD1755">
        <v>1</v>
      </c>
      <c r="AE1755">
        <f t="shared" si="472"/>
        <v>76.504266719204196</v>
      </c>
      <c r="AF1755" t="str">
        <f t="shared" si="489"/>
        <v>UR76.5042667192042</v>
      </c>
      <c r="AH1755">
        <f>COUNTIF($AE$49:AE4706,AE1755)</f>
        <v>3</v>
      </c>
      <c r="AI1755" s="6">
        <f t="shared" si="473"/>
        <v>3</v>
      </c>
      <c r="AJ1755" s="7">
        <f t="shared" si="474"/>
        <v>8.3333333333333339</v>
      </c>
      <c r="AK1755" s="7">
        <f t="shared" si="475"/>
        <v>2</v>
      </c>
      <c r="AL1755" s="7">
        <f t="shared" si="476"/>
        <v>12.5</v>
      </c>
      <c r="AM1755" s="7">
        <f t="shared" si="477"/>
        <v>1.2</v>
      </c>
      <c r="AN1755" s="7">
        <f t="shared" si="478"/>
        <v>5</v>
      </c>
      <c r="AO1755" s="7">
        <f t="shared" si="479"/>
        <v>0.8571428571428571</v>
      </c>
      <c r="AP1755" s="8">
        <f t="shared" si="480"/>
        <v>3.5714285714285716</v>
      </c>
      <c r="AQ1755" t="b">
        <f t="shared" si="481"/>
        <v>1</v>
      </c>
      <c r="AR1755" t="b">
        <f t="shared" si="482"/>
        <v>0</v>
      </c>
      <c r="AS1755" t="b">
        <f t="shared" si="483"/>
        <v>1</v>
      </c>
      <c r="AT1755" t="b">
        <f t="shared" si="484"/>
        <v>0</v>
      </c>
      <c r="AU1755" t="b">
        <f t="shared" si="485"/>
        <v>0</v>
      </c>
      <c r="AV1755" t="b">
        <f t="shared" si="486"/>
        <v>1</v>
      </c>
      <c r="AW1755" t="b">
        <f t="shared" si="487"/>
        <v>0</v>
      </c>
      <c r="AX1755" t="b">
        <f t="shared" si="488"/>
        <v>0</v>
      </c>
    </row>
    <row r="1756" spans="20:50" hidden="1">
      <c r="T1756" t="s">
        <v>35</v>
      </c>
      <c r="U1756" t="s">
        <v>61</v>
      </c>
      <c r="V1756" t="s">
        <v>0</v>
      </c>
      <c r="W1756" t="s">
        <v>142</v>
      </c>
      <c r="X1756" t="s">
        <v>1465</v>
      </c>
      <c r="Y1756" t="s">
        <v>37</v>
      </c>
      <c r="Z1756">
        <v>6</v>
      </c>
      <c r="AA1756" t="s">
        <v>38</v>
      </c>
      <c r="AB1756">
        <v>25</v>
      </c>
      <c r="AC1756" t="s">
        <v>39</v>
      </c>
      <c r="AD1756">
        <v>1</v>
      </c>
      <c r="AE1756">
        <f t="shared" si="472"/>
        <v>76.504266719204196</v>
      </c>
      <c r="AF1756" t="str">
        <f t="shared" si="489"/>
        <v>UR76.5042667192042</v>
      </c>
      <c r="AG1756" t="str">
        <f>U1756&amp;AE1756</f>
        <v>UR76.5042667192042</v>
      </c>
      <c r="AH1756">
        <f>COUNTIF($AG$49:AG4707,AG1756)</f>
        <v>1</v>
      </c>
      <c r="AI1756" s="6">
        <f t="shared" si="473"/>
        <v>3</v>
      </c>
      <c r="AJ1756" s="7">
        <f t="shared" si="474"/>
        <v>8.3333333333333339</v>
      </c>
      <c r="AK1756" s="7">
        <f t="shared" si="475"/>
        <v>2</v>
      </c>
      <c r="AL1756" s="7">
        <f t="shared" si="476"/>
        <v>12.5</v>
      </c>
      <c r="AM1756" s="7">
        <f t="shared" si="477"/>
        <v>1.2</v>
      </c>
      <c r="AN1756" s="7">
        <f t="shared" si="478"/>
        <v>5</v>
      </c>
      <c r="AO1756" s="7">
        <f t="shared" si="479"/>
        <v>0.8571428571428571</v>
      </c>
      <c r="AP1756" s="8">
        <f t="shared" si="480"/>
        <v>3.5714285714285716</v>
      </c>
      <c r="AQ1756" t="b">
        <f t="shared" si="481"/>
        <v>1</v>
      </c>
      <c r="AR1756" t="b">
        <f t="shared" si="482"/>
        <v>0</v>
      </c>
      <c r="AS1756" t="b">
        <f t="shared" si="483"/>
        <v>1</v>
      </c>
      <c r="AT1756" t="b">
        <f t="shared" si="484"/>
        <v>0</v>
      </c>
      <c r="AU1756" t="b">
        <f t="shared" si="485"/>
        <v>0</v>
      </c>
      <c r="AV1756" t="b">
        <f t="shared" si="486"/>
        <v>1</v>
      </c>
      <c r="AW1756" t="b">
        <f t="shared" si="487"/>
        <v>0</v>
      </c>
      <c r="AX1756" t="b">
        <f t="shared" si="488"/>
        <v>0</v>
      </c>
    </row>
    <row r="1757" spans="20:50" hidden="1">
      <c r="T1757" t="s">
        <v>53</v>
      </c>
      <c r="U1757" t="s">
        <v>61</v>
      </c>
      <c r="V1757">
        <v>272</v>
      </c>
      <c r="W1757" t="s">
        <v>142</v>
      </c>
      <c r="X1757" t="s">
        <v>1466</v>
      </c>
      <c r="Y1757" t="s">
        <v>37</v>
      </c>
      <c r="Z1757">
        <v>6</v>
      </c>
      <c r="AA1757" t="s">
        <v>38</v>
      </c>
      <c r="AB1757">
        <v>29</v>
      </c>
      <c r="AC1757" t="s">
        <v>39</v>
      </c>
      <c r="AD1757">
        <v>1</v>
      </c>
      <c r="AE1757">
        <f t="shared" si="472"/>
        <v>78.310630824560803</v>
      </c>
      <c r="AF1757" t="str">
        <f t="shared" si="489"/>
        <v>UR78.3106308245608</v>
      </c>
      <c r="AH1757">
        <f>COUNTIF($AE$49:AE4708,AE1757)</f>
        <v>2</v>
      </c>
      <c r="AI1757" s="6">
        <f t="shared" si="473"/>
        <v>3</v>
      </c>
      <c r="AJ1757" s="7">
        <f t="shared" si="474"/>
        <v>9.6666666666666661</v>
      </c>
      <c r="AK1757" s="7">
        <f t="shared" si="475"/>
        <v>2</v>
      </c>
      <c r="AL1757" s="7">
        <f t="shared" si="476"/>
        <v>14.5</v>
      </c>
      <c r="AM1757" s="7">
        <f t="shared" si="477"/>
        <v>1.2</v>
      </c>
      <c r="AN1757" s="7">
        <f t="shared" si="478"/>
        <v>5.8</v>
      </c>
      <c r="AO1757" s="7">
        <f t="shared" si="479"/>
        <v>0.8571428571428571</v>
      </c>
      <c r="AP1757" s="8">
        <f t="shared" si="480"/>
        <v>4.1428571428571432</v>
      </c>
      <c r="AQ1757" t="b">
        <f t="shared" si="481"/>
        <v>1</v>
      </c>
      <c r="AR1757" t="b">
        <f t="shared" si="482"/>
        <v>0</v>
      </c>
      <c r="AS1757" t="b">
        <f t="shared" si="483"/>
        <v>1</v>
      </c>
      <c r="AT1757" t="b">
        <f t="shared" si="484"/>
        <v>0</v>
      </c>
      <c r="AU1757" t="b">
        <f t="shared" si="485"/>
        <v>0</v>
      </c>
      <c r="AV1757" t="b">
        <f t="shared" si="486"/>
        <v>0</v>
      </c>
      <c r="AW1757" t="b">
        <f t="shared" si="487"/>
        <v>0</v>
      </c>
      <c r="AX1757" t="b">
        <f t="shared" si="488"/>
        <v>0</v>
      </c>
    </row>
    <row r="1758" spans="20:50" hidden="1">
      <c r="T1758" t="s">
        <v>53</v>
      </c>
      <c r="U1758" t="s">
        <v>61</v>
      </c>
      <c r="V1758">
        <v>273</v>
      </c>
      <c r="W1758" t="s">
        <v>142</v>
      </c>
      <c r="X1758" t="s">
        <v>1467</v>
      </c>
      <c r="Y1758" t="s">
        <v>37</v>
      </c>
      <c r="Z1758">
        <v>6</v>
      </c>
      <c r="AA1758" t="s">
        <v>38</v>
      </c>
      <c r="AB1758">
        <v>31</v>
      </c>
      <c r="AC1758" t="s">
        <v>39</v>
      </c>
      <c r="AD1758">
        <v>1</v>
      </c>
      <c r="AE1758">
        <f t="shared" si="472"/>
        <v>79.045937356601669</v>
      </c>
      <c r="AF1758" t="str">
        <f t="shared" si="489"/>
        <v>UR79.0459373566017</v>
      </c>
      <c r="AH1758">
        <f>COUNTIF($AE$49:AE4709,AE1758)</f>
        <v>3</v>
      </c>
      <c r="AI1758" s="6">
        <f t="shared" si="473"/>
        <v>3</v>
      </c>
      <c r="AJ1758" s="7">
        <f t="shared" si="474"/>
        <v>10.333333333333334</v>
      </c>
      <c r="AK1758" s="7">
        <f t="shared" si="475"/>
        <v>2</v>
      </c>
      <c r="AL1758" s="7">
        <f t="shared" si="476"/>
        <v>15.5</v>
      </c>
      <c r="AM1758" s="7">
        <f t="shared" si="477"/>
        <v>1.2</v>
      </c>
      <c r="AN1758" s="7">
        <f t="shared" si="478"/>
        <v>6.2</v>
      </c>
      <c r="AO1758" s="7">
        <f t="shared" si="479"/>
        <v>0.8571428571428571</v>
      </c>
      <c r="AP1758" s="8">
        <f t="shared" si="480"/>
        <v>4.4285714285714288</v>
      </c>
      <c r="AQ1758" t="b">
        <f t="shared" si="481"/>
        <v>1</v>
      </c>
      <c r="AR1758" t="b">
        <f t="shared" si="482"/>
        <v>0</v>
      </c>
      <c r="AS1758" t="b">
        <f t="shared" si="483"/>
        <v>1</v>
      </c>
      <c r="AT1758" t="b">
        <f t="shared" si="484"/>
        <v>0</v>
      </c>
      <c r="AU1758" t="b">
        <f t="shared" si="485"/>
        <v>0</v>
      </c>
      <c r="AV1758" t="b">
        <f t="shared" si="486"/>
        <v>0</v>
      </c>
      <c r="AW1758" t="b">
        <f t="shared" si="487"/>
        <v>0</v>
      </c>
      <c r="AX1758" t="b">
        <f t="shared" si="488"/>
        <v>0</v>
      </c>
    </row>
    <row r="1759" spans="20:50" hidden="1">
      <c r="T1759" t="s">
        <v>53</v>
      </c>
      <c r="U1759" t="s">
        <v>61</v>
      </c>
      <c r="V1759">
        <v>274</v>
      </c>
      <c r="W1759" t="s">
        <v>142</v>
      </c>
      <c r="X1759" t="s">
        <v>1468</v>
      </c>
      <c r="Y1759" t="s">
        <v>37</v>
      </c>
      <c r="Z1759">
        <v>7</v>
      </c>
      <c r="AA1759" t="s">
        <v>38</v>
      </c>
      <c r="AB1759">
        <v>1</v>
      </c>
      <c r="AC1759" t="s">
        <v>39</v>
      </c>
      <c r="AD1759">
        <v>1</v>
      </c>
      <c r="AE1759">
        <f t="shared" si="472"/>
        <v>8.1301023541559783</v>
      </c>
      <c r="AF1759" t="str">
        <f t="shared" si="489"/>
        <v>UR8.13010235415598</v>
      </c>
      <c r="AH1759">
        <f>COUNTIF($AE$49:AE4710,AE1759)</f>
        <v>18</v>
      </c>
      <c r="AI1759" s="6">
        <f t="shared" si="473"/>
        <v>3.5</v>
      </c>
      <c r="AJ1759" s="7">
        <f t="shared" si="474"/>
        <v>0.33333333333333331</v>
      </c>
      <c r="AK1759" s="7">
        <f t="shared" si="475"/>
        <v>2.3333333333333335</v>
      </c>
      <c r="AL1759" s="7">
        <f t="shared" si="476"/>
        <v>0.5</v>
      </c>
      <c r="AM1759" s="7">
        <f t="shared" si="477"/>
        <v>1.4</v>
      </c>
      <c r="AN1759" s="7">
        <f t="shared" si="478"/>
        <v>0.2</v>
      </c>
      <c r="AO1759" s="7">
        <f t="shared" si="479"/>
        <v>1</v>
      </c>
      <c r="AP1759" s="8">
        <f t="shared" si="480"/>
        <v>0.14285714285714285</v>
      </c>
      <c r="AQ1759" t="b">
        <f t="shared" si="481"/>
        <v>0</v>
      </c>
      <c r="AR1759" t="b">
        <f t="shared" si="482"/>
        <v>0</v>
      </c>
      <c r="AS1759" t="b">
        <f t="shared" si="483"/>
        <v>0</v>
      </c>
      <c r="AT1759" t="b">
        <f t="shared" si="484"/>
        <v>0</v>
      </c>
      <c r="AU1759" t="b">
        <f t="shared" si="485"/>
        <v>0</v>
      </c>
      <c r="AV1759" t="b">
        <f t="shared" si="486"/>
        <v>0</v>
      </c>
      <c r="AW1759" t="b">
        <f t="shared" si="487"/>
        <v>1</v>
      </c>
      <c r="AX1759" t="b">
        <f t="shared" si="488"/>
        <v>0</v>
      </c>
    </row>
    <row r="1760" spans="20:50" hidden="1">
      <c r="T1760" t="s">
        <v>53</v>
      </c>
      <c r="U1760" t="s">
        <v>61</v>
      </c>
      <c r="V1760">
        <v>275</v>
      </c>
      <c r="W1760" t="s">
        <v>142</v>
      </c>
      <c r="X1760" t="s">
        <v>1469</v>
      </c>
      <c r="Y1760" t="s">
        <v>37</v>
      </c>
      <c r="Z1760">
        <v>7</v>
      </c>
      <c r="AA1760" t="s">
        <v>38</v>
      </c>
      <c r="AB1760">
        <v>1</v>
      </c>
      <c r="AC1760" t="s">
        <v>39</v>
      </c>
      <c r="AD1760">
        <v>2</v>
      </c>
      <c r="AE1760">
        <f t="shared" si="472"/>
        <v>8.1301023541559783</v>
      </c>
      <c r="AF1760" t="str">
        <f t="shared" si="489"/>
        <v>UR8.13010235415598</v>
      </c>
      <c r="AH1760">
        <f>COUNTIF($AE$49:AE4711,AE1760)</f>
        <v>18</v>
      </c>
      <c r="AI1760" s="6">
        <f t="shared" si="473"/>
        <v>3.5</v>
      </c>
      <c r="AJ1760" s="7">
        <f t="shared" si="474"/>
        <v>0.33333333333333331</v>
      </c>
      <c r="AK1760" s="7">
        <f t="shared" si="475"/>
        <v>2.3333333333333335</v>
      </c>
      <c r="AL1760" s="7">
        <f t="shared" si="476"/>
        <v>0.5</v>
      </c>
      <c r="AM1760" s="7">
        <f t="shared" si="477"/>
        <v>1.4</v>
      </c>
      <c r="AN1760" s="7">
        <f t="shared" si="478"/>
        <v>0.2</v>
      </c>
      <c r="AO1760" s="7">
        <f t="shared" si="479"/>
        <v>1</v>
      </c>
      <c r="AP1760" s="8">
        <f t="shared" si="480"/>
        <v>0.14285714285714285</v>
      </c>
      <c r="AQ1760" t="b">
        <f t="shared" si="481"/>
        <v>0</v>
      </c>
      <c r="AR1760" t="b">
        <f t="shared" si="482"/>
        <v>0</v>
      </c>
      <c r="AS1760" t="b">
        <f t="shared" si="483"/>
        <v>0</v>
      </c>
      <c r="AT1760" t="b">
        <f t="shared" si="484"/>
        <v>0</v>
      </c>
      <c r="AU1760" t="b">
        <f t="shared" si="485"/>
        <v>0</v>
      </c>
      <c r="AV1760" t="b">
        <f t="shared" si="486"/>
        <v>0</v>
      </c>
      <c r="AW1760" t="b">
        <f t="shared" si="487"/>
        <v>1</v>
      </c>
      <c r="AX1760" t="b">
        <f t="shared" si="488"/>
        <v>0</v>
      </c>
    </row>
    <row r="1761" spans="20:50" hidden="1">
      <c r="T1761" t="s">
        <v>53</v>
      </c>
      <c r="U1761" t="s">
        <v>61</v>
      </c>
      <c r="V1761">
        <v>276</v>
      </c>
      <c r="W1761" t="s">
        <v>142</v>
      </c>
      <c r="X1761" t="s">
        <v>1470</v>
      </c>
      <c r="Y1761" t="s">
        <v>37</v>
      </c>
      <c r="Z1761">
        <v>7</v>
      </c>
      <c r="AA1761" t="s">
        <v>38</v>
      </c>
      <c r="AB1761">
        <v>1</v>
      </c>
      <c r="AC1761" t="s">
        <v>39</v>
      </c>
      <c r="AD1761">
        <v>3</v>
      </c>
      <c r="AE1761">
        <f t="shared" si="472"/>
        <v>8.1301023541559783</v>
      </c>
      <c r="AF1761" t="str">
        <f t="shared" si="489"/>
        <v>UR8.13010235415598</v>
      </c>
      <c r="AH1761">
        <f>COUNTIF($AE$49:AE4712,AE1761)</f>
        <v>18</v>
      </c>
      <c r="AI1761" s="6">
        <f t="shared" si="473"/>
        <v>3.5</v>
      </c>
      <c r="AJ1761" s="7">
        <f t="shared" si="474"/>
        <v>0.33333333333333331</v>
      </c>
      <c r="AK1761" s="7">
        <f t="shared" si="475"/>
        <v>2.3333333333333335</v>
      </c>
      <c r="AL1761" s="7">
        <f t="shared" si="476"/>
        <v>0.5</v>
      </c>
      <c r="AM1761" s="7">
        <f t="shared" si="477"/>
        <v>1.4</v>
      </c>
      <c r="AN1761" s="7">
        <f t="shared" si="478"/>
        <v>0.2</v>
      </c>
      <c r="AO1761" s="7">
        <f t="shared" si="479"/>
        <v>1</v>
      </c>
      <c r="AP1761" s="8">
        <f t="shared" si="480"/>
        <v>0.14285714285714285</v>
      </c>
      <c r="AQ1761" t="b">
        <f t="shared" si="481"/>
        <v>0</v>
      </c>
      <c r="AR1761" t="b">
        <f t="shared" si="482"/>
        <v>0</v>
      </c>
      <c r="AS1761" t="b">
        <f t="shared" si="483"/>
        <v>0</v>
      </c>
      <c r="AT1761" t="b">
        <f t="shared" si="484"/>
        <v>0</v>
      </c>
      <c r="AU1761" t="b">
        <f t="shared" si="485"/>
        <v>0</v>
      </c>
      <c r="AV1761" t="b">
        <f t="shared" si="486"/>
        <v>0</v>
      </c>
      <c r="AW1761" t="b">
        <f t="shared" si="487"/>
        <v>1</v>
      </c>
      <c r="AX1761" t="b">
        <f t="shared" si="488"/>
        <v>0</v>
      </c>
    </row>
    <row r="1762" spans="20:50" hidden="1">
      <c r="T1762" t="s">
        <v>53</v>
      </c>
      <c r="U1762" t="s">
        <v>61</v>
      </c>
      <c r="V1762">
        <v>277</v>
      </c>
      <c r="W1762" t="s">
        <v>142</v>
      </c>
      <c r="X1762" t="s">
        <v>1471</v>
      </c>
      <c r="Y1762" t="s">
        <v>37</v>
      </c>
      <c r="Z1762">
        <v>7</v>
      </c>
      <c r="AA1762" t="s">
        <v>38</v>
      </c>
      <c r="AB1762">
        <v>1</v>
      </c>
      <c r="AC1762" t="s">
        <v>39</v>
      </c>
      <c r="AD1762">
        <v>4</v>
      </c>
      <c r="AE1762">
        <f t="shared" si="472"/>
        <v>8.1301023541559783</v>
      </c>
      <c r="AF1762" t="str">
        <f t="shared" si="489"/>
        <v>UR8.13010235415598</v>
      </c>
      <c r="AH1762">
        <f>COUNTIF($AE$49:AE4713,AE1762)</f>
        <v>18</v>
      </c>
      <c r="AI1762" s="6">
        <f t="shared" si="473"/>
        <v>3.5</v>
      </c>
      <c r="AJ1762" s="7">
        <f t="shared" si="474"/>
        <v>0.33333333333333331</v>
      </c>
      <c r="AK1762" s="7">
        <f t="shared" si="475"/>
        <v>2.3333333333333335</v>
      </c>
      <c r="AL1762" s="7">
        <f t="shared" si="476"/>
        <v>0.5</v>
      </c>
      <c r="AM1762" s="7">
        <f t="shared" si="477"/>
        <v>1.4</v>
      </c>
      <c r="AN1762" s="7">
        <f t="shared" si="478"/>
        <v>0.2</v>
      </c>
      <c r="AO1762" s="7">
        <f t="shared" si="479"/>
        <v>1</v>
      </c>
      <c r="AP1762" s="8">
        <f t="shared" si="480"/>
        <v>0.14285714285714285</v>
      </c>
      <c r="AQ1762" t="b">
        <f t="shared" si="481"/>
        <v>0</v>
      </c>
      <c r="AR1762" t="b">
        <f t="shared" si="482"/>
        <v>0</v>
      </c>
      <c r="AS1762" t="b">
        <f t="shared" si="483"/>
        <v>0</v>
      </c>
      <c r="AT1762" t="b">
        <f t="shared" si="484"/>
        <v>0</v>
      </c>
      <c r="AU1762" t="b">
        <f t="shared" si="485"/>
        <v>0</v>
      </c>
      <c r="AV1762" t="b">
        <f t="shared" si="486"/>
        <v>0</v>
      </c>
      <c r="AW1762" t="b">
        <f t="shared" si="487"/>
        <v>1</v>
      </c>
      <c r="AX1762" t="b">
        <f t="shared" si="488"/>
        <v>0</v>
      </c>
    </row>
    <row r="1763" spans="20:50" hidden="1">
      <c r="T1763" t="s">
        <v>53</v>
      </c>
      <c r="U1763" t="s">
        <v>61</v>
      </c>
      <c r="V1763">
        <v>278</v>
      </c>
      <c r="W1763" t="s">
        <v>142</v>
      </c>
      <c r="X1763" t="s">
        <v>1472</v>
      </c>
      <c r="Y1763" t="s">
        <v>37</v>
      </c>
      <c r="Z1763">
        <v>7</v>
      </c>
      <c r="AA1763" t="s">
        <v>38</v>
      </c>
      <c r="AB1763">
        <v>1</v>
      </c>
      <c r="AC1763" t="s">
        <v>39</v>
      </c>
      <c r="AD1763">
        <v>5</v>
      </c>
      <c r="AE1763">
        <f t="shared" si="472"/>
        <v>8.1301023541559783</v>
      </c>
      <c r="AF1763" t="str">
        <f t="shared" si="489"/>
        <v>UR8.13010235415598</v>
      </c>
      <c r="AH1763">
        <f>COUNTIF($AE$49:AE4714,AE1763)</f>
        <v>18</v>
      </c>
      <c r="AI1763" s="6">
        <f t="shared" si="473"/>
        <v>3.5</v>
      </c>
      <c r="AJ1763" s="7">
        <f t="shared" si="474"/>
        <v>0.33333333333333331</v>
      </c>
      <c r="AK1763" s="7">
        <f t="shared" si="475"/>
        <v>2.3333333333333335</v>
      </c>
      <c r="AL1763" s="7">
        <f t="shared" si="476"/>
        <v>0.5</v>
      </c>
      <c r="AM1763" s="7">
        <f t="shared" si="477"/>
        <v>1.4</v>
      </c>
      <c r="AN1763" s="7">
        <f t="shared" si="478"/>
        <v>0.2</v>
      </c>
      <c r="AO1763" s="7">
        <f t="shared" si="479"/>
        <v>1</v>
      </c>
      <c r="AP1763" s="8">
        <f t="shared" si="480"/>
        <v>0.14285714285714285</v>
      </c>
      <c r="AQ1763" t="b">
        <f t="shared" si="481"/>
        <v>0</v>
      </c>
      <c r="AR1763" t="b">
        <f t="shared" si="482"/>
        <v>0</v>
      </c>
      <c r="AS1763" t="b">
        <f t="shared" si="483"/>
        <v>0</v>
      </c>
      <c r="AT1763" t="b">
        <f t="shared" si="484"/>
        <v>0</v>
      </c>
      <c r="AU1763" t="b">
        <f t="shared" si="485"/>
        <v>0</v>
      </c>
      <c r="AV1763" t="b">
        <f t="shared" si="486"/>
        <v>0</v>
      </c>
      <c r="AW1763" t="b">
        <f t="shared" si="487"/>
        <v>1</v>
      </c>
      <c r="AX1763" t="b">
        <f t="shared" si="488"/>
        <v>0</v>
      </c>
    </row>
    <row r="1764" spans="20:50" hidden="1">
      <c r="T1764" t="s">
        <v>53</v>
      </c>
      <c r="U1764" t="s">
        <v>61</v>
      </c>
      <c r="V1764">
        <v>279</v>
      </c>
      <c r="W1764" t="s">
        <v>142</v>
      </c>
      <c r="X1764" t="s">
        <v>1473</v>
      </c>
      <c r="Y1764" t="s">
        <v>37</v>
      </c>
      <c r="Z1764">
        <v>7</v>
      </c>
      <c r="AA1764" t="s">
        <v>38</v>
      </c>
      <c r="AB1764">
        <v>1</v>
      </c>
      <c r="AC1764" t="s">
        <v>39</v>
      </c>
      <c r="AD1764">
        <v>6</v>
      </c>
      <c r="AE1764">
        <f t="shared" si="472"/>
        <v>8.1301023541559783</v>
      </c>
      <c r="AF1764" t="str">
        <f t="shared" si="489"/>
        <v>UR8.13010235415598</v>
      </c>
      <c r="AH1764">
        <f>COUNTIF($AE$49:AE4715,AE1764)</f>
        <v>18</v>
      </c>
      <c r="AI1764" s="6">
        <f t="shared" si="473"/>
        <v>3.5</v>
      </c>
      <c r="AJ1764" s="7">
        <f t="shared" si="474"/>
        <v>0.33333333333333331</v>
      </c>
      <c r="AK1764" s="7">
        <f t="shared" si="475"/>
        <v>2.3333333333333335</v>
      </c>
      <c r="AL1764" s="7">
        <f t="shared" si="476"/>
        <v>0.5</v>
      </c>
      <c r="AM1764" s="7">
        <f t="shared" si="477"/>
        <v>1.4</v>
      </c>
      <c r="AN1764" s="7">
        <f t="shared" si="478"/>
        <v>0.2</v>
      </c>
      <c r="AO1764" s="7">
        <f t="shared" si="479"/>
        <v>1</v>
      </c>
      <c r="AP1764" s="8">
        <f t="shared" si="480"/>
        <v>0.14285714285714285</v>
      </c>
      <c r="AQ1764" t="b">
        <f t="shared" si="481"/>
        <v>0</v>
      </c>
      <c r="AR1764" t="b">
        <f t="shared" si="482"/>
        <v>0</v>
      </c>
      <c r="AS1764" t="b">
        <f t="shared" si="483"/>
        <v>0</v>
      </c>
      <c r="AT1764" t="b">
        <f t="shared" si="484"/>
        <v>0</v>
      </c>
      <c r="AU1764" t="b">
        <f t="shared" si="485"/>
        <v>0</v>
      </c>
      <c r="AV1764" t="b">
        <f t="shared" si="486"/>
        <v>0</v>
      </c>
      <c r="AW1764" t="b">
        <f t="shared" si="487"/>
        <v>1</v>
      </c>
      <c r="AX1764" t="b">
        <f t="shared" si="488"/>
        <v>0</v>
      </c>
    </row>
    <row r="1765" spans="20:50" hidden="1">
      <c r="T1765" t="s">
        <v>53</v>
      </c>
      <c r="U1765" t="s">
        <v>61</v>
      </c>
      <c r="V1765">
        <v>280</v>
      </c>
      <c r="W1765" t="s">
        <v>142</v>
      </c>
      <c r="X1765" t="s">
        <v>1474</v>
      </c>
      <c r="Y1765" t="s">
        <v>37</v>
      </c>
      <c r="Z1765">
        <v>7</v>
      </c>
      <c r="AA1765" t="s">
        <v>38</v>
      </c>
      <c r="AB1765">
        <v>1</v>
      </c>
      <c r="AC1765" t="s">
        <v>39</v>
      </c>
      <c r="AD1765">
        <v>7</v>
      </c>
      <c r="AE1765">
        <f t="shared" si="472"/>
        <v>8.1301023541559783</v>
      </c>
      <c r="AF1765" t="str">
        <f t="shared" si="489"/>
        <v>UR8.13010235415598</v>
      </c>
      <c r="AH1765">
        <f>COUNTIF($AE$49:AE4716,AE1765)</f>
        <v>18</v>
      </c>
      <c r="AI1765" s="6">
        <f t="shared" si="473"/>
        <v>3.5</v>
      </c>
      <c r="AJ1765" s="7">
        <f t="shared" si="474"/>
        <v>0.33333333333333331</v>
      </c>
      <c r="AK1765" s="7">
        <f t="shared" si="475"/>
        <v>2.3333333333333335</v>
      </c>
      <c r="AL1765" s="7">
        <f t="shared" si="476"/>
        <v>0.5</v>
      </c>
      <c r="AM1765" s="7">
        <f t="shared" si="477"/>
        <v>1.4</v>
      </c>
      <c r="AN1765" s="7">
        <f t="shared" si="478"/>
        <v>0.2</v>
      </c>
      <c r="AO1765" s="7">
        <f t="shared" si="479"/>
        <v>1</v>
      </c>
      <c r="AP1765" s="8">
        <f t="shared" si="480"/>
        <v>0.14285714285714285</v>
      </c>
      <c r="AQ1765" t="b">
        <f t="shared" si="481"/>
        <v>0</v>
      </c>
      <c r="AR1765" t="b">
        <f t="shared" si="482"/>
        <v>0</v>
      </c>
      <c r="AS1765" t="b">
        <f t="shared" si="483"/>
        <v>0</v>
      </c>
      <c r="AT1765" t="b">
        <f t="shared" si="484"/>
        <v>0</v>
      </c>
      <c r="AU1765" t="b">
        <f t="shared" si="485"/>
        <v>0</v>
      </c>
      <c r="AV1765" t="b">
        <f t="shared" si="486"/>
        <v>0</v>
      </c>
      <c r="AW1765" t="b">
        <f t="shared" si="487"/>
        <v>1</v>
      </c>
      <c r="AX1765" t="b">
        <f t="shared" si="488"/>
        <v>0</v>
      </c>
    </row>
    <row r="1766" spans="20:50" hidden="1">
      <c r="T1766" t="s">
        <v>53</v>
      </c>
      <c r="U1766" t="s">
        <v>61</v>
      </c>
      <c r="V1766">
        <v>281</v>
      </c>
      <c r="W1766" t="s">
        <v>142</v>
      </c>
      <c r="X1766" t="s">
        <v>1475</v>
      </c>
      <c r="Y1766" t="s">
        <v>37</v>
      </c>
      <c r="Z1766">
        <v>7</v>
      </c>
      <c r="AA1766" t="s">
        <v>38</v>
      </c>
      <c r="AB1766">
        <v>1</v>
      </c>
      <c r="AC1766" t="s">
        <v>39</v>
      </c>
      <c r="AD1766">
        <v>8</v>
      </c>
      <c r="AE1766">
        <f t="shared" si="472"/>
        <v>8.1301023541559783</v>
      </c>
      <c r="AF1766" t="str">
        <f t="shared" si="489"/>
        <v>UR8.13010235415598</v>
      </c>
      <c r="AH1766">
        <f>COUNTIF($AE$49:AE4717,AE1766)</f>
        <v>18</v>
      </c>
      <c r="AI1766" s="6">
        <f t="shared" si="473"/>
        <v>3.5</v>
      </c>
      <c r="AJ1766" s="7">
        <f t="shared" si="474"/>
        <v>0.33333333333333331</v>
      </c>
      <c r="AK1766" s="7">
        <f t="shared" si="475"/>
        <v>2.3333333333333335</v>
      </c>
      <c r="AL1766" s="7">
        <f t="shared" si="476"/>
        <v>0.5</v>
      </c>
      <c r="AM1766" s="7">
        <f t="shared" si="477"/>
        <v>1.4</v>
      </c>
      <c r="AN1766" s="7">
        <f t="shared" si="478"/>
        <v>0.2</v>
      </c>
      <c r="AO1766" s="7">
        <f t="shared" si="479"/>
        <v>1</v>
      </c>
      <c r="AP1766" s="8">
        <f t="shared" si="480"/>
        <v>0.14285714285714285</v>
      </c>
      <c r="AQ1766" t="b">
        <f t="shared" si="481"/>
        <v>0</v>
      </c>
      <c r="AR1766" t="b">
        <f t="shared" si="482"/>
        <v>0</v>
      </c>
      <c r="AS1766" t="b">
        <f t="shared" si="483"/>
        <v>0</v>
      </c>
      <c r="AT1766" t="b">
        <f t="shared" si="484"/>
        <v>0</v>
      </c>
      <c r="AU1766" t="b">
        <f t="shared" si="485"/>
        <v>0</v>
      </c>
      <c r="AV1766" t="b">
        <f t="shared" si="486"/>
        <v>0</v>
      </c>
      <c r="AW1766" t="b">
        <f t="shared" si="487"/>
        <v>1</v>
      </c>
      <c r="AX1766" t="b">
        <f t="shared" si="488"/>
        <v>0</v>
      </c>
    </row>
    <row r="1767" spans="20:50" hidden="1">
      <c r="T1767" t="s">
        <v>53</v>
      </c>
      <c r="U1767" t="s">
        <v>61</v>
      </c>
      <c r="V1767">
        <v>282</v>
      </c>
      <c r="W1767" t="s">
        <v>142</v>
      </c>
      <c r="X1767" t="s">
        <v>1476</v>
      </c>
      <c r="Y1767" t="s">
        <v>37</v>
      </c>
      <c r="Z1767">
        <v>7</v>
      </c>
      <c r="AA1767" t="s">
        <v>38</v>
      </c>
      <c r="AB1767">
        <v>1</v>
      </c>
      <c r="AC1767" t="s">
        <v>39</v>
      </c>
      <c r="AD1767">
        <v>9</v>
      </c>
      <c r="AE1767">
        <f t="shared" si="472"/>
        <v>8.1301023541559783</v>
      </c>
      <c r="AF1767" t="str">
        <f t="shared" si="489"/>
        <v>UR8.13010235415598</v>
      </c>
      <c r="AH1767">
        <f>COUNTIF($AE$49:AE4718,AE1767)</f>
        <v>18</v>
      </c>
      <c r="AI1767" s="6">
        <f t="shared" si="473"/>
        <v>3.5</v>
      </c>
      <c r="AJ1767" s="7">
        <f t="shared" si="474"/>
        <v>0.33333333333333331</v>
      </c>
      <c r="AK1767" s="7">
        <f t="shared" si="475"/>
        <v>2.3333333333333335</v>
      </c>
      <c r="AL1767" s="7">
        <f t="shared" si="476"/>
        <v>0.5</v>
      </c>
      <c r="AM1767" s="7">
        <f t="shared" si="477"/>
        <v>1.4</v>
      </c>
      <c r="AN1767" s="7">
        <f t="shared" si="478"/>
        <v>0.2</v>
      </c>
      <c r="AO1767" s="7">
        <f t="shared" si="479"/>
        <v>1</v>
      </c>
      <c r="AP1767" s="8">
        <f t="shared" si="480"/>
        <v>0.14285714285714285</v>
      </c>
      <c r="AQ1767" t="b">
        <f t="shared" si="481"/>
        <v>0</v>
      </c>
      <c r="AR1767" t="b">
        <f t="shared" si="482"/>
        <v>0</v>
      </c>
      <c r="AS1767" t="b">
        <f t="shared" si="483"/>
        <v>0</v>
      </c>
      <c r="AT1767" t="b">
        <f t="shared" si="484"/>
        <v>0</v>
      </c>
      <c r="AU1767" t="b">
        <f t="shared" si="485"/>
        <v>0</v>
      </c>
      <c r="AV1767" t="b">
        <f t="shared" si="486"/>
        <v>0</v>
      </c>
      <c r="AW1767" t="b">
        <f t="shared" si="487"/>
        <v>1</v>
      </c>
      <c r="AX1767" t="b">
        <f t="shared" si="488"/>
        <v>0</v>
      </c>
    </row>
    <row r="1768" spans="20:50" hidden="1">
      <c r="T1768" t="s">
        <v>53</v>
      </c>
      <c r="U1768" t="s">
        <v>61</v>
      </c>
      <c r="V1768">
        <v>283</v>
      </c>
      <c r="W1768" t="s">
        <v>142</v>
      </c>
      <c r="X1768" t="s">
        <v>1477</v>
      </c>
      <c r="Y1768" t="s">
        <v>37</v>
      </c>
      <c r="Z1768">
        <v>7</v>
      </c>
      <c r="AA1768" t="s">
        <v>38</v>
      </c>
      <c r="AB1768">
        <v>1</v>
      </c>
      <c r="AC1768" t="s">
        <v>39</v>
      </c>
      <c r="AD1768">
        <v>10</v>
      </c>
      <c r="AE1768">
        <f t="shared" si="472"/>
        <v>8.1301023541559783</v>
      </c>
      <c r="AF1768" t="str">
        <f t="shared" si="489"/>
        <v>UR8.13010235415598</v>
      </c>
      <c r="AH1768">
        <f>COUNTIF($AE$49:AE4719,AE1768)</f>
        <v>18</v>
      </c>
      <c r="AI1768" s="6">
        <f t="shared" si="473"/>
        <v>3.5</v>
      </c>
      <c r="AJ1768" s="7">
        <f t="shared" si="474"/>
        <v>0.33333333333333331</v>
      </c>
      <c r="AK1768" s="7">
        <f t="shared" si="475"/>
        <v>2.3333333333333335</v>
      </c>
      <c r="AL1768" s="7">
        <f t="shared" si="476"/>
        <v>0.5</v>
      </c>
      <c r="AM1768" s="7">
        <f t="shared" si="477"/>
        <v>1.4</v>
      </c>
      <c r="AN1768" s="7">
        <f t="shared" si="478"/>
        <v>0.2</v>
      </c>
      <c r="AO1768" s="7">
        <f t="shared" si="479"/>
        <v>1</v>
      </c>
      <c r="AP1768" s="8">
        <f t="shared" si="480"/>
        <v>0.14285714285714285</v>
      </c>
      <c r="AQ1768" t="b">
        <f t="shared" si="481"/>
        <v>0</v>
      </c>
      <c r="AR1768" t="b">
        <f t="shared" si="482"/>
        <v>0</v>
      </c>
      <c r="AS1768" t="b">
        <f t="shared" si="483"/>
        <v>0</v>
      </c>
      <c r="AT1768" t="b">
        <f t="shared" si="484"/>
        <v>0</v>
      </c>
      <c r="AU1768" t="b">
        <f t="shared" si="485"/>
        <v>0</v>
      </c>
      <c r="AV1768" t="b">
        <f t="shared" si="486"/>
        <v>0</v>
      </c>
      <c r="AW1768" t="b">
        <f t="shared" si="487"/>
        <v>1</v>
      </c>
      <c r="AX1768" t="b">
        <f t="shared" si="488"/>
        <v>0</v>
      </c>
    </row>
    <row r="1769" spans="20:50" hidden="1">
      <c r="T1769" t="s">
        <v>53</v>
      </c>
      <c r="U1769" t="s">
        <v>61</v>
      </c>
      <c r="V1769">
        <v>284</v>
      </c>
      <c r="W1769" t="s">
        <v>142</v>
      </c>
      <c r="X1769" t="s">
        <v>1478</v>
      </c>
      <c r="Y1769" t="s">
        <v>37</v>
      </c>
      <c r="Z1769">
        <v>7</v>
      </c>
      <c r="AA1769" t="s">
        <v>38</v>
      </c>
      <c r="AB1769">
        <v>2</v>
      </c>
      <c r="AC1769" t="s">
        <v>39</v>
      </c>
      <c r="AD1769">
        <v>1</v>
      </c>
      <c r="AE1769">
        <f t="shared" si="472"/>
        <v>15.945395900922854</v>
      </c>
      <c r="AF1769" t="str">
        <f t="shared" si="489"/>
        <v>UR15.9453959009229</v>
      </c>
      <c r="AH1769">
        <f>COUNTIF($AE$49:AE4720,AE1769)</f>
        <v>18</v>
      </c>
      <c r="AI1769" s="6">
        <f t="shared" si="473"/>
        <v>3.5</v>
      </c>
      <c r="AJ1769" s="7">
        <f t="shared" si="474"/>
        <v>0.66666666666666663</v>
      </c>
      <c r="AK1769" s="7">
        <f t="shared" si="475"/>
        <v>2.3333333333333335</v>
      </c>
      <c r="AL1769" s="7">
        <f t="shared" si="476"/>
        <v>1</v>
      </c>
      <c r="AM1769" s="7">
        <f t="shared" si="477"/>
        <v>1.4</v>
      </c>
      <c r="AN1769" s="7">
        <f t="shared" si="478"/>
        <v>0.4</v>
      </c>
      <c r="AO1769" s="7">
        <f t="shared" si="479"/>
        <v>1</v>
      </c>
      <c r="AP1769" s="8">
        <f t="shared" si="480"/>
        <v>0.2857142857142857</v>
      </c>
      <c r="AQ1769" t="b">
        <f t="shared" si="481"/>
        <v>0</v>
      </c>
      <c r="AR1769" t="b">
        <f t="shared" si="482"/>
        <v>0</v>
      </c>
      <c r="AS1769" t="b">
        <f t="shared" si="483"/>
        <v>0</v>
      </c>
      <c r="AT1769" t="b">
        <f t="shared" si="484"/>
        <v>1</v>
      </c>
      <c r="AU1769" t="b">
        <f t="shared" si="485"/>
        <v>0</v>
      </c>
      <c r="AV1769" t="b">
        <f t="shared" si="486"/>
        <v>0</v>
      </c>
      <c r="AW1769" t="b">
        <f t="shared" si="487"/>
        <v>1</v>
      </c>
      <c r="AX1769" t="b">
        <f t="shared" si="488"/>
        <v>0</v>
      </c>
    </row>
    <row r="1770" spans="20:50" hidden="1">
      <c r="T1770" t="s">
        <v>53</v>
      </c>
      <c r="U1770" t="s">
        <v>61</v>
      </c>
      <c r="V1770">
        <v>285</v>
      </c>
      <c r="W1770" t="s">
        <v>142</v>
      </c>
      <c r="X1770" t="s">
        <v>1479</v>
      </c>
      <c r="Y1770" t="s">
        <v>37</v>
      </c>
      <c r="Z1770">
        <v>7</v>
      </c>
      <c r="AA1770" t="s">
        <v>38</v>
      </c>
      <c r="AB1770">
        <v>2</v>
      </c>
      <c r="AC1770" t="s">
        <v>39</v>
      </c>
      <c r="AD1770">
        <v>2</v>
      </c>
      <c r="AE1770">
        <f t="shared" si="472"/>
        <v>15.945395900922854</v>
      </c>
      <c r="AF1770" t="str">
        <f t="shared" si="489"/>
        <v>UR15.9453959009229</v>
      </c>
      <c r="AH1770">
        <f>COUNTIF($AE$49:AE4721,AE1770)</f>
        <v>18</v>
      </c>
      <c r="AI1770" s="6">
        <f t="shared" si="473"/>
        <v>3.5</v>
      </c>
      <c r="AJ1770" s="7">
        <f t="shared" si="474"/>
        <v>0.66666666666666663</v>
      </c>
      <c r="AK1770" s="7">
        <f t="shared" si="475"/>
        <v>2.3333333333333335</v>
      </c>
      <c r="AL1770" s="7">
        <f t="shared" si="476"/>
        <v>1</v>
      </c>
      <c r="AM1770" s="7">
        <f t="shared" si="477"/>
        <v>1.4</v>
      </c>
      <c r="AN1770" s="7">
        <f t="shared" si="478"/>
        <v>0.4</v>
      </c>
      <c r="AO1770" s="7">
        <f t="shared" si="479"/>
        <v>1</v>
      </c>
      <c r="AP1770" s="8">
        <f t="shared" si="480"/>
        <v>0.2857142857142857</v>
      </c>
      <c r="AQ1770" t="b">
        <f t="shared" si="481"/>
        <v>0</v>
      </c>
      <c r="AR1770" t="b">
        <f t="shared" si="482"/>
        <v>0</v>
      </c>
      <c r="AS1770" t="b">
        <f t="shared" si="483"/>
        <v>0</v>
      </c>
      <c r="AT1770" t="b">
        <f t="shared" si="484"/>
        <v>1</v>
      </c>
      <c r="AU1770" t="b">
        <f t="shared" si="485"/>
        <v>0</v>
      </c>
      <c r="AV1770" t="b">
        <f t="shared" si="486"/>
        <v>0</v>
      </c>
      <c r="AW1770" t="b">
        <f t="shared" si="487"/>
        <v>1</v>
      </c>
      <c r="AX1770" t="b">
        <f t="shared" si="488"/>
        <v>0</v>
      </c>
    </row>
    <row r="1771" spans="20:50" hidden="1">
      <c r="T1771" t="s">
        <v>53</v>
      </c>
      <c r="U1771" t="s">
        <v>61</v>
      </c>
      <c r="V1771">
        <v>286</v>
      </c>
      <c r="W1771" t="s">
        <v>142</v>
      </c>
      <c r="X1771" t="s">
        <v>1480</v>
      </c>
      <c r="Y1771" t="s">
        <v>37</v>
      </c>
      <c r="Z1771">
        <v>7</v>
      </c>
      <c r="AA1771" t="s">
        <v>38</v>
      </c>
      <c r="AB1771">
        <v>2</v>
      </c>
      <c r="AC1771" t="s">
        <v>39</v>
      </c>
      <c r="AD1771">
        <v>3</v>
      </c>
      <c r="AE1771">
        <f t="shared" si="472"/>
        <v>15.945395900922854</v>
      </c>
      <c r="AF1771" t="str">
        <f t="shared" si="489"/>
        <v>UR15.9453959009229</v>
      </c>
      <c r="AH1771">
        <f>COUNTIF($AE$49:AE4722,AE1771)</f>
        <v>18</v>
      </c>
      <c r="AI1771" s="6">
        <f t="shared" si="473"/>
        <v>3.5</v>
      </c>
      <c r="AJ1771" s="7">
        <f t="shared" si="474"/>
        <v>0.66666666666666663</v>
      </c>
      <c r="AK1771" s="7">
        <f t="shared" si="475"/>
        <v>2.3333333333333335</v>
      </c>
      <c r="AL1771" s="7">
        <f t="shared" si="476"/>
        <v>1</v>
      </c>
      <c r="AM1771" s="7">
        <f t="shared" si="477"/>
        <v>1.4</v>
      </c>
      <c r="AN1771" s="7">
        <f t="shared" si="478"/>
        <v>0.4</v>
      </c>
      <c r="AO1771" s="7">
        <f t="shared" si="479"/>
        <v>1</v>
      </c>
      <c r="AP1771" s="8">
        <f t="shared" si="480"/>
        <v>0.2857142857142857</v>
      </c>
      <c r="AQ1771" t="b">
        <f t="shared" si="481"/>
        <v>0</v>
      </c>
      <c r="AR1771" t="b">
        <f t="shared" si="482"/>
        <v>0</v>
      </c>
      <c r="AS1771" t="b">
        <f t="shared" si="483"/>
        <v>0</v>
      </c>
      <c r="AT1771" t="b">
        <f t="shared" si="484"/>
        <v>1</v>
      </c>
      <c r="AU1771" t="b">
        <f t="shared" si="485"/>
        <v>0</v>
      </c>
      <c r="AV1771" t="b">
        <f t="shared" si="486"/>
        <v>0</v>
      </c>
      <c r="AW1771" t="b">
        <f t="shared" si="487"/>
        <v>1</v>
      </c>
      <c r="AX1771" t="b">
        <f t="shared" si="488"/>
        <v>0</v>
      </c>
    </row>
    <row r="1772" spans="20:50" hidden="1">
      <c r="T1772" t="s">
        <v>53</v>
      </c>
      <c r="U1772" t="s">
        <v>61</v>
      </c>
      <c r="V1772">
        <v>287</v>
      </c>
      <c r="W1772" t="s">
        <v>142</v>
      </c>
      <c r="X1772" t="s">
        <v>1481</v>
      </c>
      <c r="Y1772" t="s">
        <v>37</v>
      </c>
      <c r="Z1772">
        <v>7</v>
      </c>
      <c r="AA1772" t="s">
        <v>38</v>
      </c>
      <c r="AB1772">
        <v>2</v>
      </c>
      <c r="AC1772" t="s">
        <v>39</v>
      </c>
      <c r="AD1772">
        <v>4</v>
      </c>
      <c r="AE1772">
        <f t="shared" si="472"/>
        <v>15.945395900922854</v>
      </c>
      <c r="AF1772" t="str">
        <f t="shared" si="489"/>
        <v>UR15.9453959009229</v>
      </c>
      <c r="AH1772">
        <f>COUNTIF($AE$49:AE4723,AE1772)</f>
        <v>18</v>
      </c>
      <c r="AI1772" s="6">
        <f t="shared" si="473"/>
        <v>3.5</v>
      </c>
      <c r="AJ1772" s="7">
        <f t="shared" si="474"/>
        <v>0.66666666666666663</v>
      </c>
      <c r="AK1772" s="7">
        <f t="shared" si="475"/>
        <v>2.3333333333333335</v>
      </c>
      <c r="AL1772" s="7">
        <f t="shared" si="476"/>
        <v>1</v>
      </c>
      <c r="AM1772" s="7">
        <f t="shared" si="477"/>
        <v>1.4</v>
      </c>
      <c r="AN1772" s="7">
        <f t="shared" si="478"/>
        <v>0.4</v>
      </c>
      <c r="AO1772" s="7">
        <f t="shared" si="479"/>
        <v>1</v>
      </c>
      <c r="AP1772" s="8">
        <f t="shared" si="480"/>
        <v>0.2857142857142857</v>
      </c>
      <c r="AQ1772" t="b">
        <f t="shared" si="481"/>
        <v>0</v>
      </c>
      <c r="AR1772" t="b">
        <f t="shared" si="482"/>
        <v>0</v>
      </c>
      <c r="AS1772" t="b">
        <f t="shared" si="483"/>
        <v>0</v>
      </c>
      <c r="AT1772" t="b">
        <f t="shared" si="484"/>
        <v>1</v>
      </c>
      <c r="AU1772" t="b">
        <f t="shared" si="485"/>
        <v>0</v>
      </c>
      <c r="AV1772" t="b">
        <f t="shared" si="486"/>
        <v>0</v>
      </c>
      <c r="AW1772" t="b">
        <f t="shared" si="487"/>
        <v>1</v>
      </c>
      <c r="AX1772" t="b">
        <f t="shared" si="488"/>
        <v>0</v>
      </c>
    </row>
    <row r="1773" spans="20:50" hidden="1">
      <c r="T1773" t="s">
        <v>53</v>
      </c>
      <c r="U1773" t="s">
        <v>61</v>
      </c>
      <c r="V1773">
        <v>288</v>
      </c>
      <c r="W1773" t="s">
        <v>142</v>
      </c>
      <c r="X1773" t="s">
        <v>1482</v>
      </c>
      <c r="Y1773" t="s">
        <v>37</v>
      </c>
      <c r="Z1773">
        <v>7</v>
      </c>
      <c r="AA1773" t="s">
        <v>38</v>
      </c>
      <c r="AB1773">
        <v>2</v>
      </c>
      <c r="AC1773" t="s">
        <v>39</v>
      </c>
      <c r="AD1773">
        <v>5</v>
      </c>
      <c r="AE1773">
        <f t="shared" si="472"/>
        <v>15.945395900922854</v>
      </c>
      <c r="AF1773" t="str">
        <f t="shared" si="489"/>
        <v>UR15.9453959009229</v>
      </c>
      <c r="AH1773">
        <f>COUNTIF($AE$49:AE4724,AE1773)</f>
        <v>18</v>
      </c>
      <c r="AI1773" s="6">
        <f t="shared" si="473"/>
        <v>3.5</v>
      </c>
      <c r="AJ1773" s="7">
        <f t="shared" si="474"/>
        <v>0.66666666666666663</v>
      </c>
      <c r="AK1773" s="7">
        <f t="shared" si="475"/>
        <v>2.3333333333333335</v>
      </c>
      <c r="AL1773" s="7">
        <f t="shared" si="476"/>
        <v>1</v>
      </c>
      <c r="AM1773" s="7">
        <f t="shared" si="477"/>
        <v>1.4</v>
      </c>
      <c r="AN1773" s="7">
        <f t="shared" si="478"/>
        <v>0.4</v>
      </c>
      <c r="AO1773" s="7">
        <f t="shared" si="479"/>
        <v>1</v>
      </c>
      <c r="AP1773" s="8">
        <f t="shared" si="480"/>
        <v>0.2857142857142857</v>
      </c>
      <c r="AQ1773" t="b">
        <f t="shared" si="481"/>
        <v>0</v>
      </c>
      <c r="AR1773" t="b">
        <f t="shared" si="482"/>
        <v>0</v>
      </c>
      <c r="AS1773" t="b">
        <f t="shared" si="483"/>
        <v>0</v>
      </c>
      <c r="AT1773" t="b">
        <f t="shared" si="484"/>
        <v>1</v>
      </c>
      <c r="AU1773" t="b">
        <f t="shared" si="485"/>
        <v>0</v>
      </c>
      <c r="AV1773" t="b">
        <f t="shared" si="486"/>
        <v>0</v>
      </c>
      <c r="AW1773" t="b">
        <f t="shared" si="487"/>
        <v>1</v>
      </c>
      <c r="AX1773" t="b">
        <f t="shared" si="488"/>
        <v>0</v>
      </c>
    </row>
    <row r="1774" spans="20:50" hidden="1">
      <c r="T1774" t="s">
        <v>53</v>
      </c>
      <c r="U1774" t="s">
        <v>61</v>
      </c>
      <c r="V1774">
        <v>289</v>
      </c>
      <c r="W1774" t="s">
        <v>142</v>
      </c>
      <c r="X1774" t="s">
        <v>1483</v>
      </c>
      <c r="Y1774" t="s">
        <v>37</v>
      </c>
      <c r="Z1774">
        <v>7</v>
      </c>
      <c r="AA1774" t="s">
        <v>38</v>
      </c>
      <c r="AB1774">
        <v>2</v>
      </c>
      <c r="AC1774" t="s">
        <v>39</v>
      </c>
      <c r="AD1774">
        <v>6</v>
      </c>
      <c r="AE1774">
        <f t="shared" si="472"/>
        <v>15.945395900922854</v>
      </c>
      <c r="AF1774" t="str">
        <f t="shared" si="489"/>
        <v>UR15.9453959009229</v>
      </c>
      <c r="AH1774">
        <f>COUNTIF($AE$49:AE4725,AE1774)</f>
        <v>18</v>
      </c>
      <c r="AI1774" s="6">
        <f t="shared" si="473"/>
        <v>3.5</v>
      </c>
      <c r="AJ1774" s="7">
        <f t="shared" si="474"/>
        <v>0.66666666666666663</v>
      </c>
      <c r="AK1774" s="7">
        <f t="shared" si="475"/>
        <v>2.3333333333333335</v>
      </c>
      <c r="AL1774" s="7">
        <f t="shared" si="476"/>
        <v>1</v>
      </c>
      <c r="AM1774" s="7">
        <f t="shared" si="477"/>
        <v>1.4</v>
      </c>
      <c r="AN1774" s="7">
        <f t="shared" si="478"/>
        <v>0.4</v>
      </c>
      <c r="AO1774" s="7">
        <f t="shared" si="479"/>
        <v>1</v>
      </c>
      <c r="AP1774" s="8">
        <f t="shared" si="480"/>
        <v>0.2857142857142857</v>
      </c>
      <c r="AQ1774" t="b">
        <f t="shared" si="481"/>
        <v>0</v>
      </c>
      <c r="AR1774" t="b">
        <f t="shared" si="482"/>
        <v>0</v>
      </c>
      <c r="AS1774" t="b">
        <f t="shared" si="483"/>
        <v>0</v>
      </c>
      <c r="AT1774" t="b">
        <f t="shared" si="484"/>
        <v>1</v>
      </c>
      <c r="AU1774" t="b">
        <f t="shared" si="485"/>
        <v>0</v>
      </c>
      <c r="AV1774" t="b">
        <f t="shared" si="486"/>
        <v>0</v>
      </c>
      <c r="AW1774" t="b">
        <f t="shared" si="487"/>
        <v>1</v>
      </c>
      <c r="AX1774" t="b">
        <f t="shared" si="488"/>
        <v>0</v>
      </c>
    </row>
    <row r="1775" spans="20:50" hidden="1">
      <c r="T1775" t="s">
        <v>53</v>
      </c>
      <c r="U1775" t="s">
        <v>61</v>
      </c>
      <c r="V1775">
        <v>290</v>
      </c>
      <c r="W1775" t="s">
        <v>142</v>
      </c>
      <c r="X1775" t="s">
        <v>1484</v>
      </c>
      <c r="Y1775" t="s">
        <v>37</v>
      </c>
      <c r="Z1775">
        <v>7</v>
      </c>
      <c r="AA1775" t="s">
        <v>38</v>
      </c>
      <c r="AB1775">
        <v>2</v>
      </c>
      <c r="AC1775" t="s">
        <v>39</v>
      </c>
      <c r="AD1775">
        <v>7</v>
      </c>
      <c r="AE1775">
        <f t="shared" si="472"/>
        <v>15.945395900922854</v>
      </c>
      <c r="AF1775" t="str">
        <f t="shared" si="489"/>
        <v>UR15.9453959009229</v>
      </c>
      <c r="AH1775">
        <f>COUNTIF($AE$49:AE4726,AE1775)</f>
        <v>18</v>
      </c>
      <c r="AI1775" s="6">
        <f t="shared" si="473"/>
        <v>3.5</v>
      </c>
      <c r="AJ1775" s="7">
        <f t="shared" si="474"/>
        <v>0.66666666666666663</v>
      </c>
      <c r="AK1775" s="7">
        <f t="shared" si="475"/>
        <v>2.3333333333333335</v>
      </c>
      <c r="AL1775" s="7">
        <f t="shared" si="476"/>
        <v>1</v>
      </c>
      <c r="AM1775" s="7">
        <f t="shared" si="477"/>
        <v>1.4</v>
      </c>
      <c r="AN1775" s="7">
        <f t="shared" si="478"/>
        <v>0.4</v>
      </c>
      <c r="AO1775" s="7">
        <f t="shared" si="479"/>
        <v>1</v>
      </c>
      <c r="AP1775" s="8">
        <f t="shared" si="480"/>
        <v>0.2857142857142857</v>
      </c>
      <c r="AQ1775" t="b">
        <f t="shared" si="481"/>
        <v>0</v>
      </c>
      <c r="AR1775" t="b">
        <f t="shared" si="482"/>
        <v>0</v>
      </c>
      <c r="AS1775" t="b">
        <f t="shared" si="483"/>
        <v>0</v>
      </c>
      <c r="AT1775" t="b">
        <f t="shared" si="484"/>
        <v>1</v>
      </c>
      <c r="AU1775" t="b">
        <f t="shared" si="485"/>
        <v>0</v>
      </c>
      <c r="AV1775" t="b">
        <f t="shared" si="486"/>
        <v>0</v>
      </c>
      <c r="AW1775" t="b">
        <f t="shared" si="487"/>
        <v>1</v>
      </c>
      <c r="AX1775" t="b">
        <f t="shared" si="488"/>
        <v>0</v>
      </c>
    </row>
    <row r="1776" spans="20:50" hidden="1">
      <c r="T1776" t="s">
        <v>53</v>
      </c>
      <c r="U1776" t="s">
        <v>61</v>
      </c>
      <c r="V1776">
        <v>291</v>
      </c>
      <c r="W1776" t="s">
        <v>142</v>
      </c>
      <c r="X1776" t="s">
        <v>1485</v>
      </c>
      <c r="Y1776" t="s">
        <v>37</v>
      </c>
      <c r="Z1776">
        <v>7</v>
      </c>
      <c r="AA1776" t="s">
        <v>38</v>
      </c>
      <c r="AB1776">
        <v>2</v>
      </c>
      <c r="AC1776" t="s">
        <v>39</v>
      </c>
      <c r="AD1776">
        <v>8</v>
      </c>
      <c r="AE1776">
        <f t="shared" si="472"/>
        <v>15.945395900922854</v>
      </c>
      <c r="AF1776" t="str">
        <f t="shared" si="489"/>
        <v>UR15.9453959009229</v>
      </c>
      <c r="AH1776">
        <f>COUNTIF($AE$49:AE4727,AE1776)</f>
        <v>18</v>
      </c>
      <c r="AI1776" s="6">
        <f t="shared" si="473"/>
        <v>3.5</v>
      </c>
      <c r="AJ1776" s="7">
        <f t="shared" si="474"/>
        <v>0.66666666666666663</v>
      </c>
      <c r="AK1776" s="7">
        <f t="shared" si="475"/>
        <v>2.3333333333333335</v>
      </c>
      <c r="AL1776" s="7">
        <f t="shared" si="476"/>
        <v>1</v>
      </c>
      <c r="AM1776" s="7">
        <f t="shared" si="477"/>
        <v>1.4</v>
      </c>
      <c r="AN1776" s="7">
        <f t="shared" si="478"/>
        <v>0.4</v>
      </c>
      <c r="AO1776" s="7">
        <f t="shared" si="479"/>
        <v>1</v>
      </c>
      <c r="AP1776" s="8">
        <f t="shared" si="480"/>
        <v>0.2857142857142857</v>
      </c>
      <c r="AQ1776" t="b">
        <f t="shared" si="481"/>
        <v>0</v>
      </c>
      <c r="AR1776" t="b">
        <f t="shared" si="482"/>
        <v>0</v>
      </c>
      <c r="AS1776" t="b">
        <f t="shared" si="483"/>
        <v>0</v>
      </c>
      <c r="AT1776" t="b">
        <f t="shared" si="484"/>
        <v>1</v>
      </c>
      <c r="AU1776" t="b">
        <f t="shared" si="485"/>
        <v>0</v>
      </c>
      <c r="AV1776" t="b">
        <f t="shared" si="486"/>
        <v>0</v>
      </c>
      <c r="AW1776" t="b">
        <f t="shared" si="487"/>
        <v>1</v>
      </c>
      <c r="AX1776" t="b">
        <f t="shared" si="488"/>
        <v>0</v>
      </c>
    </row>
    <row r="1777" spans="20:50" hidden="1">
      <c r="T1777" t="s">
        <v>53</v>
      </c>
      <c r="U1777" t="s">
        <v>61</v>
      </c>
      <c r="V1777">
        <v>292</v>
      </c>
      <c r="W1777" t="s">
        <v>142</v>
      </c>
      <c r="X1777" t="s">
        <v>1486</v>
      </c>
      <c r="Y1777" t="s">
        <v>37</v>
      </c>
      <c r="Z1777">
        <v>7</v>
      </c>
      <c r="AA1777" t="s">
        <v>38</v>
      </c>
      <c r="AB1777">
        <v>2</v>
      </c>
      <c r="AC1777" t="s">
        <v>39</v>
      </c>
      <c r="AD1777">
        <v>9</v>
      </c>
      <c r="AE1777">
        <f t="shared" ref="AE1777:AE1840" si="490">DEGREES(ATAN2(Z1777,AB1777))</f>
        <v>15.945395900922854</v>
      </c>
      <c r="AF1777" t="str">
        <f t="shared" si="489"/>
        <v>UR15.9453959009229</v>
      </c>
      <c r="AH1777">
        <f>COUNTIF($AE$49:AE4728,AE1777)</f>
        <v>18</v>
      </c>
      <c r="AI1777" s="6">
        <f t="shared" ref="AI1777:AI1840" si="491">Z1777/$AI$48</f>
        <v>3.5</v>
      </c>
      <c r="AJ1777" s="7">
        <f t="shared" ref="AJ1777:AJ1840" si="492">AB1777/$AJ$48</f>
        <v>0.66666666666666663</v>
      </c>
      <c r="AK1777" s="7">
        <f t="shared" ref="AK1777:AK1840" si="493">$Z1777/$AK$48</f>
        <v>2.3333333333333335</v>
      </c>
      <c r="AL1777" s="7">
        <f t="shared" ref="AL1777:AL1840" si="494">$AB1777/$AL$48</f>
        <v>1</v>
      </c>
      <c r="AM1777" s="7">
        <f t="shared" ref="AM1777:AM1840" si="495">$Z1777/$AM$48</f>
        <v>1.4</v>
      </c>
      <c r="AN1777" s="7">
        <f t="shared" ref="AN1777:AN1840" si="496">$AB1777/$AN$48</f>
        <v>0.4</v>
      </c>
      <c r="AO1777" s="7">
        <f t="shared" ref="AO1777:AO1840" si="497">$Z1777/$AO$48</f>
        <v>1</v>
      </c>
      <c r="AP1777" s="8">
        <f t="shared" ref="AP1777:AP1840" si="498">$AB1777/$AP$48</f>
        <v>0.2857142857142857</v>
      </c>
      <c r="AQ1777" t="b">
        <f t="shared" ref="AQ1777:AQ1840" si="499">INT(AI1777)=AI1777</f>
        <v>0</v>
      </c>
      <c r="AR1777" t="b">
        <f t="shared" ref="AR1777:AR1840" si="500">INT(AJ1777)=AJ1777</f>
        <v>0</v>
      </c>
      <c r="AS1777" t="b">
        <f t="shared" ref="AS1777:AS1840" si="501">INT(AK1777)=AK1777</f>
        <v>0</v>
      </c>
      <c r="AT1777" t="b">
        <f t="shared" ref="AT1777:AT1840" si="502">INT(AL1777)=AL1777</f>
        <v>1</v>
      </c>
      <c r="AU1777" t="b">
        <f t="shared" ref="AU1777:AU1840" si="503">INT(AM1777)=AM1777</f>
        <v>0</v>
      </c>
      <c r="AV1777" t="b">
        <f t="shared" ref="AV1777:AV1840" si="504">INT(AN1777)=AN1777</f>
        <v>0</v>
      </c>
      <c r="AW1777" t="b">
        <f t="shared" ref="AW1777:AW1840" si="505">INT(AO1777)=AO1777</f>
        <v>1</v>
      </c>
      <c r="AX1777" t="b">
        <f t="shared" ref="AX1777:AX1840" si="506">INT(AP1777)=AP1777</f>
        <v>0</v>
      </c>
    </row>
    <row r="1778" spans="20:50" hidden="1">
      <c r="T1778" t="s">
        <v>53</v>
      </c>
      <c r="U1778" t="s">
        <v>61</v>
      </c>
      <c r="V1778">
        <v>293</v>
      </c>
      <c r="W1778" t="s">
        <v>142</v>
      </c>
      <c r="X1778" t="s">
        <v>1487</v>
      </c>
      <c r="Y1778" t="s">
        <v>37</v>
      </c>
      <c r="Z1778">
        <v>7</v>
      </c>
      <c r="AA1778" t="s">
        <v>38</v>
      </c>
      <c r="AB1778">
        <v>2</v>
      </c>
      <c r="AC1778" t="s">
        <v>39</v>
      </c>
      <c r="AD1778">
        <v>10</v>
      </c>
      <c r="AE1778">
        <f t="shared" si="490"/>
        <v>15.945395900922854</v>
      </c>
      <c r="AF1778" t="str">
        <f t="shared" ref="AF1778:AF1841" si="507">U1778&amp;AE1778</f>
        <v>UR15.9453959009229</v>
      </c>
      <c r="AH1778">
        <f>COUNTIF($AE$49:AE4729,AE1778)</f>
        <v>18</v>
      </c>
      <c r="AI1778" s="6">
        <f t="shared" si="491"/>
        <v>3.5</v>
      </c>
      <c r="AJ1778" s="7">
        <f t="shared" si="492"/>
        <v>0.66666666666666663</v>
      </c>
      <c r="AK1778" s="7">
        <f t="shared" si="493"/>
        <v>2.3333333333333335</v>
      </c>
      <c r="AL1778" s="7">
        <f t="shared" si="494"/>
        <v>1</v>
      </c>
      <c r="AM1778" s="7">
        <f t="shared" si="495"/>
        <v>1.4</v>
      </c>
      <c r="AN1778" s="7">
        <f t="shared" si="496"/>
        <v>0.4</v>
      </c>
      <c r="AO1778" s="7">
        <f t="shared" si="497"/>
        <v>1</v>
      </c>
      <c r="AP1778" s="8">
        <f t="shared" si="498"/>
        <v>0.2857142857142857</v>
      </c>
      <c r="AQ1778" t="b">
        <f t="shared" si="499"/>
        <v>0</v>
      </c>
      <c r="AR1778" t="b">
        <f t="shared" si="500"/>
        <v>0</v>
      </c>
      <c r="AS1778" t="b">
        <f t="shared" si="501"/>
        <v>0</v>
      </c>
      <c r="AT1778" t="b">
        <f t="shared" si="502"/>
        <v>1</v>
      </c>
      <c r="AU1778" t="b">
        <f t="shared" si="503"/>
        <v>0</v>
      </c>
      <c r="AV1778" t="b">
        <f t="shared" si="504"/>
        <v>0</v>
      </c>
      <c r="AW1778" t="b">
        <f t="shared" si="505"/>
        <v>1</v>
      </c>
      <c r="AX1778" t="b">
        <f t="shared" si="506"/>
        <v>0</v>
      </c>
    </row>
    <row r="1779" spans="20:50" hidden="1">
      <c r="T1779" t="s">
        <v>53</v>
      </c>
      <c r="U1779" t="s">
        <v>61</v>
      </c>
      <c r="V1779">
        <v>294</v>
      </c>
      <c r="W1779" t="s">
        <v>142</v>
      </c>
      <c r="X1779" t="s">
        <v>1488</v>
      </c>
      <c r="Y1779" t="s">
        <v>37</v>
      </c>
      <c r="Z1779">
        <v>7</v>
      </c>
      <c r="AA1779" t="s">
        <v>38</v>
      </c>
      <c r="AB1779">
        <v>3</v>
      </c>
      <c r="AC1779" t="s">
        <v>39</v>
      </c>
      <c r="AD1779">
        <v>1</v>
      </c>
      <c r="AE1779">
        <f t="shared" si="490"/>
        <v>23.198590513648185</v>
      </c>
      <c r="AF1779" t="str">
        <f t="shared" si="507"/>
        <v>UR23.1985905136482</v>
      </c>
      <c r="AH1779">
        <f>COUNTIF($AE$49:AE4730,AE1779)</f>
        <v>15</v>
      </c>
      <c r="AI1779" s="6">
        <f t="shared" si="491"/>
        <v>3.5</v>
      </c>
      <c r="AJ1779" s="7">
        <f t="shared" si="492"/>
        <v>1</v>
      </c>
      <c r="AK1779" s="7">
        <f t="shared" si="493"/>
        <v>2.3333333333333335</v>
      </c>
      <c r="AL1779" s="7">
        <f t="shared" si="494"/>
        <v>1.5</v>
      </c>
      <c r="AM1779" s="7">
        <f t="shared" si="495"/>
        <v>1.4</v>
      </c>
      <c r="AN1779" s="7">
        <f t="shared" si="496"/>
        <v>0.6</v>
      </c>
      <c r="AO1779" s="7">
        <f t="shared" si="497"/>
        <v>1</v>
      </c>
      <c r="AP1779" s="8">
        <f t="shared" si="498"/>
        <v>0.42857142857142855</v>
      </c>
      <c r="AQ1779" t="b">
        <f t="shared" si="499"/>
        <v>0</v>
      </c>
      <c r="AR1779" t="b">
        <f t="shared" si="500"/>
        <v>1</v>
      </c>
      <c r="AS1779" t="b">
        <f t="shared" si="501"/>
        <v>0</v>
      </c>
      <c r="AT1779" t="b">
        <f t="shared" si="502"/>
        <v>0</v>
      </c>
      <c r="AU1779" t="b">
        <f t="shared" si="503"/>
        <v>0</v>
      </c>
      <c r="AV1779" t="b">
        <f t="shared" si="504"/>
        <v>0</v>
      </c>
      <c r="AW1779" t="b">
        <f t="shared" si="505"/>
        <v>1</v>
      </c>
      <c r="AX1779" t="b">
        <f t="shared" si="506"/>
        <v>0</v>
      </c>
    </row>
    <row r="1780" spans="20:50" hidden="1">
      <c r="T1780" t="s">
        <v>53</v>
      </c>
      <c r="U1780" t="s">
        <v>61</v>
      </c>
      <c r="V1780">
        <v>295</v>
      </c>
      <c r="W1780" t="s">
        <v>142</v>
      </c>
      <c r="X1780" t="s">
        <v>1489</v>
      </c>
      <c r="Y1780" t="s">
        <v>37</v>
      </c>
      <c r="Z1780">
        <v>7</v>
      </c>
      <c r="AA1780" t="s">
        <v>38</v>
      </c>
      <c r="AB1780">
        <v>3</v>
      </c>
      <c r="AC1780" t="s">
        <v>39</v>
      </c>
      <c r="AD1780">
        <v>2</v>
      </c>
      <c r="AE1780">
        <f t="shared" si="490"/>
        <v>23.198590513648185</v>
      </c>
      <c r="AF1780" t="str">
        <f t="shared" si="507"/>
        <v>UR23.1985905136482</v>
      </c>
      <c r="AH1780">
        <f>COUNTIF($AE$49:AE4731,AE1780)</f>
        <v>15</v>
      </c>
      <c r="AI1780" s="6">
        <f t="shared" si="491"/>
        <v>3.5</v>
      </c>
      <c r="AJ1780" s="7">
        <f t="shared" si="492"/>
        <v>1</v>
      </c>
      <c r="AK1780" s="7">
        <f t="shared" si="493"/>
        <v>2.3333333333333335</v>
      </c>
      <c r="AL1780" s="7">
        <f t="shared" si="494"/>
        <v>1.5</v>
      </c>
      <c r="AM1780" s="7">
        <f t="shared" si="495"/>
        <v>1.4</v>
      </c>
      <c r="AN1780" s="7">
        <f t="shared" si="496"/>
        <v>0.6</v>
      </c>
      <c r="AO1780" s="7">
        <f t="shared" si="497"/>
        <v>1</v>
      </c>
      <c r="AP1780" s="8">
        <f t="shared" si="498"/>
        <v>0.42857142857142855</v>
      </c>
      <c r="AQ1780" t="b">
        <f t="shared" si="499"/>
        <v>0</v>
      </c>
      <c r="AR1780" t="b">
        <f t="shared" si="500"/>
        <v>1</v>
      </c>
      <c r="AS1780" t="b">
        <f t="shared" si="501"/>
        <v>0</v>
      </c>
      <c r="AT1780" t="b">
        <f t="shared" si="502"/>
        <v>0</v>
      </c>
      <c r="AU1780" t="b">
        <f t="shared" si="503"/>
        <v>0</v>
      </c>
      <c r="AV1780" t="b">
        <f t="shared" si="504"/>
        <v>0</v>
      </c>
      <c r="AW1780" t="b">
        <f t="shared" si="505"/>
        <v>1</v>
      </c>
      <c r="AX1780" t="b">
        <f t="shared" si="506"/>
        <v>0</v>
      </c>
    </row>
    <row r="1781" spans="20:50" hidden="1">
      <c r="T1781" t="s">
        <v>53</v>
      </c>
      <c r="U1781" t="s">
        <v>61</v>
      </c>
      <c r="V1781">
        <v>296</v>
      </c>
      <c r="W1781" t="s">
        <v>142</v>
      </c>
      <c r="X1781" t="s">
        <v>1490</v>
      </c>
      <c r="Y1781" t="s">
        <v>37</v>
      </c>
      <c r="Z1781">
        <v>7</v>
      </c>
      <c r="AA1781" t="s">
        <v>38</v>
      </c>
      <c r="AB1781">
        <v>3</v>
      </c>
      <c r="AC1781" t="s">
        <v>39</v>
      </c>
      <c r="AD1781">
        <v>3</v>
      </c>
      <c r="AE1781">
        <f t="shared" si="490"/>
        <v>23.198590513648185</v>
      </c>
      <c r="AF1781" t="str">
        <f t="shared" si="507"/>
        <v>UR23.1985905136482</v>
      </c>
      <c r="AH1781">
        <f>COUNTIF($AE$49:AE4732,AE1781)</f>
        <v>15</v>
      </c>
      <c r="AI1781" s="6">
        <f t="shared" si="491"/>
        <v>3.5</v>
      </c>
      <c r="AJ1781" s="7">
        <f t="shared" si="492"/>
        <v>1</v>
      </c>
      <c r="AK1781" s="7">
        <f t="shared" si="493"/>
        <v>2.3333333333333335</v>
      </c>
      <c r="AL1781" s="7">
        <f t="shared" si="494"/>
        <v>1.5</v>
      </c>
      <c r="AM1781" s="7">
        <f t="shared" si="495"/>
        <v>1.4</v>
      </c>
      <c r="AN1781" s="7">
        <f t="shared" si="496"/>
        <v>0.6</v>
      </c>
      <c r="AO1781" s="7">
        <f t="shared" si="497"/>
        <v>1</v>
      </c>
      <c r="AP1781" s="8">
        <f t="shared" si="498"/>
        <v>0.42857142857142855</v>
      </c>
      <c r="AQ1781" t="b">
        <f t="shared" si="499"/>
        <v>0</v>
      </c>
      <c r="AR1781" t="b">
        <f t="shared" si="500"/>
        <v>1</v>
      </c>
      <c r="AS1781" t="b">
        <f t="shared" si="501"/>
        <v>0</v>
      </c>
      <c r="AT1781" t="b">
        <f t="shared" si="502"/>
        <v>0</v>
      </c>
      <c r="AU1781" t="b">
        <f t="shared" si="503"/>
        <v>0</v>
      </c>
      <c r="AV1781" t="b">
        <f t="shared" si="504"/>
        <v>0</v>
      </c>
      <c r="AW1781" t="b">
        <f t="shared" si="505"/>
        <v>1</v>
      </c>
      <c r="AX1781" t="b">
        <f t="shared" si="506"/>
        <v>0</v>
      </c>
    </row>
    <row r="1782" spans="20:50" hidden="1">
      <c r="T1782" t="s">
        <v>53</v>
      </c>
      <c r="U1782" t="s">
        <v>61</v>
      </c>
      <c r="V1782">
        <v>297</v>
      </c>
      <c r="W1782" t="s">
        <v>142</v>
      </c>
      <c r="X1782" t="s">
        <v>1491</v>
      </c>
      <c r="Y1782" t="s">
        <v>37</v>
      </c>
      <c r="Z1782">
        <v>7</v>
      </c>
      <c r="AA1782" t="s">
        <v>38</v>
      </c>
      <c r="AB1782">
        <v>3</v>
      </c>
      <c r="AC1782" t="s">
        <v>39</v>
      </c>
      <c r="AD1782">
        <v>4</v>
      </c>
      <c r="AE1782">
        <f t="shared" si="490"/>
        <v>23.198590513648185</v>
      </c>
      <c r="AF1782" t="str">
        <f t="shared" si="507"/>
        <v>UR23.1985905136482</v>
      </c>
      <c r="AH1782">
        <f>COUNTIF($AE$49:AE4733,AE1782)</f>
        <v>15</v>
      </c>
      <c r="AI1782" s="6">
        <f t="shared" si="491"/>
        <v>3.5</v>
      </c>
      <c r="AJ1782" s="7">
        <f t="shared" si="492"/>
        <v>1</v>
      </c>
      <c r="AK1782" s="7">
        <f t="shared" si="493"/>
        <v>2.3333333333333335</v>
      </c>
      <c r="AL1782" s="7">
        <f t="shared" si="494"/>
        <v>1.5</v>
      </c>
      <c r="AM1782" s="7">
        <f t="shared" si="495"/>
        <v>1.4</v>
      </c>
      <c r="AN1782" s="7">
        <f t="shared" si="496"/>
        <v>0.6</v>
      </c>
      <c r="AO1782" s="7">
        <f t="shared" si="497"/>
        <v>1</v>
      </c>
      <c r="AP1782" s="8">
        <f t="shared" si="498"/>
        <v>0.42857142857142855</v>
      </c>
      <c r="AQ1782" t="b">
        <f t="shared" si="499"/>
        <v>0</v>
      </c>
      <c r="AR1782" t="b">
        <f t="shared" si="500"/>
        <v>1</v>
      </c>
      <c r="AS1782" t="b">
        <f t="shared" si="501"/>
        <v>0</v>
      </c>
      <c r="AT1782" t="b">
        <f t="shared" si="502"/>
        <v>0</v>
      </c>
      <c r="AU1782" t="b">
        <f t="shared" si="503"/>
        <v>0</v>
      </c>
      <c r="AV1782" t="b">
        <f t="shared" si="504"/>
        <v>0</v>
      </c>
      <c r="AW1782" t="b">
        <f t="shared" si="505"/>
        <v>1</v>
      </c>
      <c r="AX1782" t="b">
        <f t="shared" si="506"/>
        <v>0</v>
      </c>
    </row>
    <row r="1783" spans="20:50" hidden="1">
      <c r="T1783" t="s">
        <v>53</v>
      </c>
      <c r="U1783" t="s">
        <v>61</v>
      </c>
      <c r="V1783">
        <v>298</v>
      </c>
      <c r="W1783" t="s">
        <v>142</v>
      </c>
      <c r="X1783" t="s">
        <v>1492</v>
      </c>
      <c r="Y1783" t="s">
        <v>37</v>
      </c>
      <c r="Z1783">
        <v>7</v>
      </c>
      <c r="AA1783" t="s">
        <v>38</v>
      </c>
      <c r="AB1783">
        <v>3</v>
      </c>
      <c r="AC1783" t="s">
        <v>39</v>
      </c>
      <c r="AD1783">
        <v>5</v>
      </c>
      <c r="AE1783">
        <f t="shared" si="490"/>
        <v>23.198590513648185</v>
      </c>
      <c r="AF1783" t="str">
        <f t="shared" si="507"/>
        <v>UR23.1985905136482</v>
      </c>
      <c r="AH1783">
        <f>COUNTIF($AE$49:AE4734,AE1783)</f>
        <v>15</v>
      </c>
      <c r="AI1783" s="6">
        <f t="shared" si="491"/>
        <v>3.5</v>
      </c>
      <c r="AJ1783" s="7">
        <f t="shared" si="492"/>
        <v>1</v>
      </c>
      <c r="AK1783" s="7">
        <f t="shared" si="493"/>
        <v>2.3333333333333335</v>
      </c>
      <c r="AL1783" s="7">
        <f t="shared" si="494"/>
        <v>1.5</v>
      </c>
      <c r="AM1783" s="7">
        <f t="shared" si="495"/>
        <v>1.4</v>
      </c>
      <c r="AN1783" s="7">
        <f t="shared" si="496"/>
        <v>0.6</v>
      </c>
      <c r="AO1783" s="7">
        <f t="shared" si="497"/>
        <v>1</v>
      </c>
      <c r="AP1783" s="8">
        <f t="shared" si="498"/>
        <v>0.42857142857142855</v>
      </c>
      <c r="AQ1783" t="b">
        <f t="shared" si="499"/>
        <v>0</v>
      </c>
      <c r="AR1783" t="b">
        <f t="shared" si="500"/>
        <v>1</v>
      </c>
      <c r="AS1783" t="b">
        <f t="shared" si="501"/>
        <v>0</v>
      </c>
      <c r="AT1783" t="b">
        <f t="shared" si="502"/>
        <v>0</v>
      </c>
      <c r="AU1783" t="b">
        <f t="shared" si="503"/>
        <v>0</v>
      </c>
      <c r="AV1783" t="b">
        <f t="shared" si="504"/>
        <v>0</v>
      </c>
      <c r="AW1783" t="b">
        <f t="shared" si="505"/>
        <v>1</v>
      </c>
      <c r="AX1783" t="b">
        <f t="shared" si="506"/>
        <v>0</v>
      </c>
    </row>
    <row r="1784" spans="20:50" hidden="1">
      <c r="T1784" t="s">
        <v>53</v>
      </c>
      <c r="U1784" t="s">
        <v>61</v>
      </c>
      <c r="V1784">
        <v>299</v>
      </c>
      <c r="W1784" t="s">
        <v>142</v>
      </c>
      <c r="X1784" t="s">
        <v>1493</v>
      </c>
      <c r="Y1784" t="s">
        <v>37</v>
      </c>
      <c r="Z1784">
        <v>7</v>
      </c>
      <c r="AA1784" t="s">
        <v>38</v>
      </c>
      <c r="AB1784">
        <v>3</v>
      </c>
      <c r="AC1784" t="s">
        <v>39</v>
      </c>
      <c r="AD1784">
        <v>6</v>
      </c>
      <c r="AE1784">
        <f t="shared" si="490"/>
        <v>23.198590513648185</v>
      </c>
      <c r="AF1784" t="str">
        <f t="shared" si="507"/>
        <v>UR23.1985905136482</v>
      </c>
      <c r="AH1784">
        <f>COUNTIF($AE$49:AE4735,AE1784)</f>
        <v>15</v>
      </c>
      <c r="AI1784" s="6">
        <f t="shared" si="491"/>
        <v>3.5</v>
      </c>
      <c r="AJ1784" s="7">
        <f t="shared" si="492"/>
        <v>1</v>
      </c>
      <c r="AK1784" s="7">
        <f t="shared" si="493"/>
        <v>2.3333333333333335</v>
      </c>
      <c r="AL1784" s="7">
        <f t="shared" si="494"/>
        <v>1.5</v>
      </c>
      <c r="AM1784" s="7">
        <f t="shared" si="495"/>
        <v>1.4</v>
      </c>
      <c r="AN1784" s="7">
        <f t="shared" si="496"/>
        <v>0.6</v>
      </c>
      <c r="AO1784" s="7">
        <f t="shared" si="497"/>
        <v>1</v>
      </c>
      <c r="AP1784" s="8">
        <f t="shared" si="498"/>
        <v>0.42857142857142855</v>
      </c>
      <c r="AQ1784" t="b">
        <f t="shared" si="499"/>
        <v>0</v>
      </c>
      <c r="AR1784" t="b">
        <f t="shared" si="500"/>
        <v>1</v>
      </c>
      <c r="AS1784" t="b">
        <f t="shared" si="501"/>
        <v>0</v>
      </c>
      <c r="AT1784" t="b">
        <f t="shared" si="502"/>
        <v>0</v>
      </c>
      <c r="AU1784" t="b">
        <f t="shared" si="503"/>
        <v>0</v>
      </c>
      <c r="AV1784" t="b">
        <f t="shared" si="504"/>
        <v>0</v>
      </c>
      <c r="AW1784" t="b">
        <f t="shared" si="505"/>
        <v>1</v>
      </c>
      <c r="AX1784" t="b">
        <f t="shared" si="506"/>
        <v>0</v>
      </c>
    </row>
    <row r="1785" spans="20:50" hidden="1">
      <c r="T1785" t="s">
        <v>53</v>
      </c>
      <c r="U1785" t="s">
        <v>61</v>
      </c>
      <c r="V1785">
        <v>300</v>
      </c>
      <c r="W1785" t="s">
        <v>142</v>
      </c>
      <c r="X1785" t="s">
        <v>1494</v>
      </c>
      <c r="Y1785" t="s">
        <v>37</v>
      </c>
      <c r="Z1785">
        <v>7</v>
      </c>
      <c r="AA1785" t="s">
        <v>38</v>
      </c>
      <c r="AB1785">
        <v>3</v>
      </c>
      <c r="AC1785" t="s">
        <v>39</v>
      </c>
      <c r="AD1785">
        <v>7</v>
      </c>
      <c r="AE1785">
        <f t="shared" si="490"/>
        <v>23.198590513648185</v>
      </c>
      <c r="AF1785" t="str">
        <f t="shared" si="507"/>
        <v>UR23.1985905136482</v>
      </c>
      <c r="AH1785">
        <f>COUNTIF($AE$49:AE4736,AE1785)</f>
        <v>15</v>
      </c>
      <c r="AI1785" s="6">
        <f t="shared" si="491"/>
        <v>3.5</v>
      </c>
      <c r="AJ1785" s="7">
        <f t="shared" si="492"/>
        <v>1</v>
      </c>
      <c r="AK1785" s="7">
        <f t="shared" si="493"/>
        <v>2.3333333333333335</v>
      </c>
      <c r="AL1785" s="7">
        <f t="shared" si="494"/>
        <v>1.5</v>
      </c>
      <c r="AM1785" s="7">
        <f t="shared" si="495"/>
        <v>1.4</v>
      </c>
      <c r="AN1785" s="7">
        <f t="shared" si="496"/>
        <v>0.6</v>
      </c>
      <c r="AO1785" s="7">
        <f t="shared" si="497"/>
        <v>1</v>
      </c>
      <c r="AP1785" s="8">
        <f t="shared" si="498"/>
        <v>0.42857142857142855</v>
      </c>
      <c r="AQ1785" t="b">
        <f t="shared" si="499"/>
        <v>0</v>
      </c>
      <c r="AR1785" t="b">
        <f t="shared" si="500"/>
        <v>1</v>
      </c>
      <c r="AS1785" t="b">
        <f t="shared" si="501"/>
        <v>0</v>
      </c>
      <c r="AT1785" t="b">
        <f t="shared" si="502"/>
        <v>0</v>
      </c>
      <c r="AU1785" t="b">
        <f t="shared" si="503"/>
        <v>0</v>
      </c>
      <c r="AV1785" t="b">
        <f t="shared" si="504"/>
        <v>0</v>
      </c>
      <c r="AW1785" t="b">
        <f t="shared" si="505"/>
        <v>1</v>
      </c>
      <c r="AX1785" t="b">
        <f t="shared" si="506"/>
        <v>0</v>
      </c>
    </row>
    <row r="1786" spans="20:50" hidden="1">
      <c r="T1786" t="s">
        <v>53</v>
      </c>
      <c r="U1786" t="s">
        <v>61</v>
      </c>
      <c r="V1786">
        <v>301</v>
      </c>
      <c r="W1786" t="s">
        <v>142</v>
      </c>
      <c r="X1786" t="s">
        <v>1495</v>
      </c>
      <c r="Y1786" t="s">
        <v>37</v>
      </c>
      <c r="Z1786">
        <v>7</v>
      </c>
      <c r="AA1786" t="s">
        <v>38</v>
      </c>
      <c r="AB1786">
        <v>3</v>
      </c>
      <c r="AC1786" t="s">
        <v>39</v>
      </c>
      <c r="AD1786">
        <v>8</v>
      </c>
      <c r="AE1786">
        <f t="shared" si="490"/>
        <v>23.198590513648185</v>
      </c>
      <c r="AF1786" t="str">
        <f t="shared" si="507"/>
        <v>UR23.1985905136482</v>
      </c>
      <c r="AH1786">
        <f>COUNTIF($AE$49:AE4737,AE1786)</f>
        <v>15</v>
      </c>
      <c r="AI1786" s="6">
        <f t="shared" si="491"/>
        <v>3.5</v>
      </c>
      <c r="AJ1786" s="7">
        <f t="shared" si="492"/>
        <v>1</v>
      </c>
      <c r="AK1786" s="7">
        <f t="shared" si="493"/>
        <v>2.3333333333333335</v>
      </c>
      <c r="AL1786" s="7">
        <f t="shared" si="494"/>
        <v>1.5</v>
      </c>
      <c r="AM1786" s="7">
        <f t="shared" si="495"/>
        <v>1.4</v>
      </c>
      <c r="AN1786" s="7">
        <f t="shared" si="496"/>
        <v>0.6</v>
      </c>
      <c r="AO1786" s="7">
        <f t="shared" si="497"/>
        <v>1</v>
      </c>
      <c r="AP1786" s="8">
        <f t="shared" si="498"/>
        <v>0.42857142857142855</v>
      </c>
      <c r="AQ1786" t="b">
        <f t="shared" si="499"/>
        <v>0</v>
      </c>
      <c r="AR1786" t="b">
        <f t="shared" si="500"/>
        <v>1</v>
      </c>
      <c r="AS1786" t="b">
        <f t="shared" si="501"/>
        <v>0</v>
      </c>
      <c r="AT1786" t="b">
        <f t="shared" si="502"/>
        <v>0</v>
      </c>
      <c r="AU1786" t="b">
        <f t="shared" si="503"/>
        <v>0</v>
      </c>
      <c r="AV1786" t="b">
        <f t="shared" si="504"/>
        <v>0</v>
      </c>
      <c r="AW1786" t="b">
        <f t="shared" si="505"/>
        <v>1</v>
      </c>
      <c r="AX1786" t="b">
        <f t="shared" si="506"/>
        <v>0</v>
      </c>
    </row>
    <row r="1787" spans="20:50" hidden="1">
      <c r="T1787" t="s">
        <v>53</v>
      </c>
      <c r="U1787" t="s">
        <v>61</v>
      </c>
      <c r="V1787">
        <v>302</v>
      </c>
      <c r="W1787" t="s">
        <v>142</v>
      </c>
      <c r="X1787" t="s">
        <v>1496</v>
      </c>
      <c r="Y1787" t="s">
        <v>37</v>
      </c>
      <c r="Z1787">
        <v>7</v>
      </c>
      <c r="AA1787" t="s">
        <v>38</v>
      </c>
      <c r="AB1787">
        <v>3</v>
      </c>
      <c r="AC1787" t="s">
        <v>39</v>
      </c>
      <c r="AD1787">
        <v>9</v>
      </c>
      <c r="AE1787">
        <f t="shared" si="490"/>
        <v>23.198590513648185</v>
      </c>
      <c r="AF1787" t="str">
        <f t="shared" si="507"/>
        <v>UR23.1985905136482</v>
      </c>
      <c r="AH1787">
        <f>COUNTIF($AE$49:AE4738,AE1787)</f>
        <v>15</v>
      </c>
      <c r="AI1787" s="6">
        <f t="shared" si="491"/>
        <v>3.5</v>
      </c>
      <c r="AJ1787" s="7">
        <f t="shared" si="492"/>
        <v>1</v>
      </c>
      <c r="AK1787" s="7">
        <f t="shared" si="493"/>
        <v>2.3333333333333335</v>
      </c>
      <c r="AL1787" s="7">
        <f t="shared" si="494"/>
        <v>1.5</v>
      </c>
      <c r="AM1787" s="7">
        <f t="shared" si="495"/>
        <v>1.4</v>
      </c>
      <c r="AN1787" s="7">
        <f t="shared" si="496"/>
        <v>0.6</v>
      </c>
      <c r="AO1787" s="7">
        <f t="shared" si="497"/>
        <v>1</v>
      </c>
      <c r="AP1787" s="8">
        <f t="shared" si="498"/>
        <v>0.42857142857142855</v>
      </c>
      <c r="AQ1787" t="b">
        <f t="shared" si="499"/>
        <v>0</v>
      </c>
      <c r="AR1787" t="b">
        <f t="shared" si="500"/>
        <v>1</v>
      </c>
      <c r="AS1787" t="b">
        <f t="shared" si="501"/>
        <v>0</v>
      </c>
      <c r="AT1787" t="b">
        <f t="shared" si="502"/>
        <v>0</v>
      </c>
      <c r="AU1787" t="b">
        <f t="shared" si="503"/>
        <v>0</v>
      </c>
      <c r="AV1787" t="b">
        <f t="shared" si="504"/>
        <v>0</v>
      </c>
      <c r="AW1787" t="b">
        <f t="shared" si="505"/>
        <v>1</v>
      </c>
      <c r="AX1787" t="b">
        <f t="shared" si="506"/>
        <v>0</v>
      </c>
    </row>
    <row r="1788" spans="20:50" hidden="1">
      <c r="T1788" t="s">
        <v>53</v>
      </c>
      <c r="U1788" t="s">
        <v>61</v>
      </c>
      <c r="V1788">
        <v>303</v>
      </c>
      <c r="W1788" t="s">
        <v>142</v>
      </c>
      <c r="X1788" t="s">
        <v>1497</v>
      </c>
      <c r="Y1788" t="s">
        <v>37</v>
      </c>
      <c r="Z1788">
        <v>7</v>
      </c>
      <c r="AA1788" t="s">
        <v>38</v>
      </c>
      <c r="AB1788">
        <v>3</v>
      </c>
      <c r="AC1788" t="s">
        <v>39</v>
      </c>
      <c r="AD1788">
        <v>10</v>
      </c>
      <c r="AE1788">
        <f t="shared" si="490"/>
        <v>23.198590513648185</v>
      </c>
      <c r="AF1788" t="str">
        <f t="shared" si="507"/>
        <v>UR23.1985905136482</v>
      </c>
      <c r="AH1788">
        <f>COUNTIF($AE$49:AE4739,AE1788)</f>
        <v>15</v>
      </c>
      <c r="AI1788" s="6">
        <f t="shared" si="491"/>
        <v>3.5</v>
      </c>
      <c r="AJ1788" s="7">
        <f t="shared" si="492"/>
        <v>1</v>
      </c>
      <c r="AK1788" s="7">
        <f t="shared" si="493"/>
        <v>2.3333333333333335</v>
      </c>
      <c r="AL1788" s="7">
        <f t="shared" si="494"/>
        <v>1.5</v>
      </c>
      <c r="AM1788" s="7">
        <f t="shared" si="495"/>
        <v>1.4</v>
      </c>
      <c r="AN1788" s="7">
        <f t="shared" si="496"/>
        <v>0.6</v>
      </c>
      <c r="AO1788" s="7">
        <f t="shared" si="497"/>
        <v>1</v>
      </c>
      <c r="AP1788" s="8">
        <f t="shared" si="498"/>
        <v>0.42857142857142855</v>
      </c>
      <c r="AQ1788" t="b">
        <f t="shared" si="499"/>
        <v>0</v>
      </c>
      <c r="AR1788" t="b">
        <f t="shared" si="500"/>
        <v>1</v>
      </c>
      <c r="AS1788" t="b">
        <f t="shared" si="501"/>
        <v>0</v>
      </c>
      <c r="AT1788" t="b">
        <f t="shared" si="502"/>
        <v>0</v>
      </c>
      <c r="AU1788" t="b">
        <f t="shared" si="503"/>
        <v>0</v>
      </c>
      <c r="AV1788" t="b">
        <f t="shared" si="504"/>
        <v>0</v>
      </c>
      <c r="AW1788" t="b">
        <f t="shared" si="505"/>
        <v>1</v>
      </c>
      <c r="AX1788" t="b">
        <f t="shared" si="506"/>
        <v>0</v>
      </c>
    </row>
    <row r="1789" spans="20:50" hidden="1">
      <c r="T1789" t="s">
        <v>53</v>
      </c>
      <c r="U1789" t="s">
        <v>61</v>
      </c>
      <c r="V1789">
        <v>304</v>
      </c>
      <c r="W1789" t="s">
        <v>142</v>
      </c>
      <c r="X1789" t="s">
        <v>1498</v>
      </c>
      <c r="Y1789" t="s">
        <v>37</v>
      </c>
      <c r="Z1789">
        <v>7</v>
      </c>
      <c r="AA1789" t="s">
        <v>38</v>
      </c>
      <c r="AB1789">
        <v>4</v>
      </c>
      <c r="AC1789" t="s">
        <v>39</v>
      </c>
      <c r="AD1789">
        <v>1</v>
      </c>
      <c r="AE1789">
        <f t="shared" si="490"/>
        <v>29.744881296942221</v>
      </c>
      <c r="AF1789" t="str">
        <f t="shared" si="507"/>
        <v>UR29.7448812969422</v>
      </c>
      <c r="AH1789">
        <f>COUNTIF($AE$49:AE4740,AE1789)</f>
        <v>9</v>
      </c>
      <c r="AI1789" s="6">
        <f t="shared" si="491"/>
        <v>3.5</v>
      </c>
      <c r="AJ1789" s="7">
        <f t="shared" si="492"/>
        <v>1.3333333333333333</v>
      </c>
      <c r="AK1789" s="7">
        <f t="shared" si="493"/>
        <v>2.3333333333333335</v>
      </c>
      <c r="AL1789" s="7">
        <f t="shared" si="494"/>
        <v>2</v>
      </c>
      <c r="AM1789" s="7">
        <f t="shared" si="495"/>
        <v>1.4</v>
      </c>
      <c r="AN1789" s="7">
        <f t="shared" si="496"/>
        <v>0.8</v>
      </c>
      <c r="AO1789" s="7">
        <f t="shared" si="497"/>
        <v>1</v>
      </c>
      <c r="AP1789" s="8">
        <f t="shared" si="498"/>
        <v>0.5714285714285714</v>
      </c>
      <c r="AQ1789" t="b">
        <f t="shared" si="499"/>
        <v>0</v>
      </c>
      <c r="AR1789" t="b">
        <f t="shared" si="500"/>
        <v>0</v>
      </c>
      <c r="AS1789" t="b">
        <f t="shared" si="501"/>
        <v>0</v>
      </c>
      <c r="AT1789" t="b">
        <f t="shared" si="502"/>
        <v>1</v>
      </c>
      <c r="AU1789" t="b">
        <f t="shared" si="503"/>
        <v>0</v>
      </c>
      <c r="AV1789" t="b">
        <f t="shared" si="504"/>
        <v>0</v>
      </c>
      <c r="AW1789" t="b">
        <f t="shared" si="505"/>
        <v>1</v>
      </c>
      <c r="AX1789" t="b">
        <f t="shared" si="506"/>
        <v>0</v>
      </c>
    </row>
    <row r="1790" spans="20:50" hidden="1">
      <c r="T1790" t="s">
        <v>35</v>
      </c>
      <c r="U1790" t="s">
        <v>61</v>
      </c>
      <c r="V1790" t="s">
        <v>0</v>
      </c>
      <c r="W1790" t="s">
        <v>142</v>
      </c>
      <c r="X1790" t="s">
        <v>1498</v>
      </c>
      <c r="Y1790" t="s">
        <v>37</v>
      </c>
      <c r="Z1790">
        <v>7</v>
      </c>
      <c r="AA1790" t="s">
        <v>38</v>
      </c>
      <c r="AB1790">
        <v>4</v>
      </c>
      <c r="AC1790" t="s">
        <v>39</v>
      </c>
      <c r="AD1790">
        <v>1</v>
      </c>
      <c r="AE1790">
        <f t="shared" si="490"/>
        <v>29.744881296942221</v>
      </c>
      <c r="AF1790" t="str">
        <f t="shared" si="507"/>
        <v>UR29.7448812969422</v>
      </c>
      <c r="AG1790" t="str">
        <f>U1790&amp;AE1790</f>
        <v>UR29.7448812969422</v>
      </c>
      <c r="AH1790">
        <f>COUNTIF($AG$49:AG4741,AG1790)</f>
        <v>1</v>
      </c>
      <c r="AI1790" s="6">
        <f t="shared" si="491"/>
        <v>3.5</v>
      </c>
      <c r="AJ1790" s="7">
        <f t="shared" si="492"/>
        <v>1.3333333333333333</v>
      </c>
      <c r="AK1790" s="7">
        <f t="shared" si="493"/>
        <v>2.3333333333333335</v>
      </c>
      <c r="AL1790" s="7">
        <f t="shared" si="494"/>
        <v>2</v>
      </c>
      <c r="AM1790" s="7">
        <f t="shared" si="495"/>
        <v>1.4</v>
      </c>
      <c r="AN1790" s="7">
        <f t="shared" si="496"/>
        <v>0.8</v>
      </c>
      <c r="AO1790" s="7">
        <f t="shared" si="497"/>
        <v>1</v>
      </c>
      <c r="AP1790" s="8">
        <f t="shared" si="498"/>
        <v>0.5714285714285714</v>
      </c>
      <c r="AQ1790" t="b">
        <f t="shared" si="499"/>
        <v>0</v>
      </c>
      <c r="AR1790" t="b">
        <f t="shared" si="500"/>
        <v>0</v>
      </c>
      <c r="AS1790" t="b">
        <f t="shared" si="501"/>
        <v>0</v>
      </c>
      <c r="AT1790" t="b">
        <f t="shared" si="502"/>
        <v>1</v>
      </c>
      <c r="AU1790" t="b">
        <f t="shared" si="503"/>
        <v>0</v>
      </c>
      <c r="AV1790" t="b">
        <f t="shared" si="504"/>
        <v>0</v>
      </c>
      <c r="AW1790" t="b">
        <f t="shared" si="505"/>
        <v>1</v>
      </c>
      <c r="AX1790" t="b">
        <f t="shared" si="506"/>
        <v>0</v>
      </c>
    </row>
    <row r="1791" spans="20:50" hidden="1">
      <c r="T1791" t="s">
        <v>53</v>
      </c>
      <c r="U1791" t="s">
        <v>61</v>
      </c>
      <c r="V1791">
        <v>305</v>
      </c>
      <c r="W1791" t="s">
        <v>142</v>
      </c>
      <c r="X1791" t="s">
        <v>1499</v>
      </c>
      <c r="Y1791" t="s">
        <v>37</v>
      </c>
      <c r="Z1791">
        <v>7</v>
      </c>
      <c r="AA1791" t="s">
        <v>38</v>
      </c>
      <c r="AB1791">
        <v>5</v>
      </c>
      <c r="AC1791" t="s">
        <v>39</v>
      </c>
      <c r="AD1791">
        <v>1</v>
      </c>
      <c r="AE1791">
        <f t="shared" si="490"/>
        <v>35.537677791974382</v>
      </c>
      <c r="AF1791" t="str">
        <f t="shared" si="507"/>
        <v>UR35.5376777919744</v>
      </c>
      <c r="AH1791">
        <f>COUNTIF($AE$49:AE4742,AE1791)</f>
        <v>13</v>
      </c>
      <c r="AI1791" s="6">
        <f t="shared" si="491"/>
        <v>3.5</v>
      </c>
      <c r="AJ1791" s="7">
        <f t="shared" si="492"/>
        <v>1.6666666666666667</v>
      </c>
      <c r="AK1791" s="7">
        <f t="shared" si="493"/>
        <v>2.3333333333333335</v>
      </c>
      <c r="AL1791" s="7">
        <f t="shared" si="494"/>
        <v>2.5</v>
      </c>
      <c r="AM1791" s="7">
        <f t="shared" si="495"/>
        <v>1.4</v>
      </c>
      <c r="AN1791" s="7">
        <f t="shared" si="496"/>
        <v>1</v>
      </c>
      <c r="AO1791" s="7">
        <f t="shared" si="497"/>
        <v>1</v>
      </c>
      <c r="AP1791" s="8">
        <f t="shared" si="498"/>
        <v>0.7142857142857143</v>
      </c>
      <c r="AQ1791" t="b">
        <f t="shared" si="499"/>
        <v>0</v>
      </c>
      <c r="AR1791" t="b">
        <f t="shared" si="500"/>
        <v>0</v>
      </c>
      <c r="AS1791" t="b">
        <f t="shared" si="501"/>
        <v>0</v>
      </c>
      <c r="AT1791" t="b">
        <f t="shared" si="502"/>
        <v>0</v>
      </c>
      <c r="AU1791" t="b">
        <f t="shared" si="503"/>
        <v>0</v>
      </c>
      <c r="AV1791" t="b">
        <f t="shared" si="504"/>
        <v>1</v>
      </c>
      <c r="AW1791" t="b">
        <f t="shared" si="505"/>
        <v>1</v>
      </c>
      <c r="AX1791" t="b">
        <f t="shared" si="506"/>
        <v>0</v>
      </c>
    </row>
    <row r="1792" spans="20:50" hidden="1">
      <c r="T1792" t="s">
        <v>53</v>
      </c>
      <c r="U1792" t="s">
        <v>61</v>
      </c>
      <c r="V1792">
        <v>306</v>
      </c>
      <c r="W1792" t="s">
        <v>142</v>
      </c>
      <c r="X1792" t="s">
        <v>1500</v>
      </c>
      <c r="Y1792" t="s">
        <v>37</v>
      </c>
      <c r="Z1792">
        <v>7</v>
      </c>
      <c r="AA1792" t="s">
        <v>38</v>
      </c>
      <c r="AB1792">
        <v>5</v>
      </c>
      <c r="AC1792" t="s">
        <v>39</v>
      </c>
      <c r="AD1792">
        <v>2</v>
      </c>
      <c r="AE1792">
        <f t="shared" si="490"/>
        <v>35.537677791974382</v>
      </c>
      <c r="AF1792" t="str">
        <f t="shared" si="507"/>
        <v>UR35.5376777919744</v>
      </c>
      <c r="AH1792">
        <f>COUNTIF($AE$49:AE4743,AE1792)</f>
        <v>13</v>
      </c>
      <c r="AI1792" s="6">
        <f t="shared" si="491"/>
        <v>3.5</v>
      </c>
      <c r="AJ1792" s="7">
        <f t="shared" si="492"/>
        <v>1.6666666666666667</v>
      </c>
      <c r="AK1792" s="7">
        <f t="shared" si="493"/>
        <v>2.3333333333333335</v>
      </c>
      <c r="AL1792" s="7">
        <f t="shared" si="494"/>
        <v>2.5</v>
      </c>
      <c r="AM1792" s="7">
        <f t="shared" si="495"/>
        <v>1.4</v>
      </c>
      <c r="AN1792" s="7">
        <f t="shared" si="496"/>
        <v>1</v>
      </c>
      <c r="AO1792" s="7">
        <f t="shared" si="497"/>
        <v>1</v>
      </c>
      <c r="AP1792" s="8">
        <f t="shared" si="498"/>
        <v>0.7142857142857143</v>
      </c>
      <c r="AQ1792" t="b">
        <f t="shared" si="499"/>
        <v>0</v>
      </c>
      <c r="AR1792" t="b">
        <f t="shared" si="500"/>
        <v>0</v>
      </c>
      <c r="AS1792" t="b">
        <f t="shared" si="501"/>
        <v>0</v>
      </c>
      <c r="AT1792" t="b">
        <f t="shared" si="502"/>
        <v>0</v>
      </c>
      <c r="AU1792" t="b">
        <f t="shared" si="503"/>
        <v>0</v>
      </c>
      <c r="AV1792" t="b">
        <f t="shared" si="504"/>
        <v>1</v>
      </c>
      <c r="AW1792" t="b">
        <f t="shared" si="505"/>
        <v>1</v>
      </c>
      <c r="AX1792" t="b">
        <f t="shared" si="506"/>
        <v>0</v>
      </c>
    </row>
    <row r="1793" spans="20:50" hidden="1">
      <c r="T1793" t="s">
        <v>53</v>
      </c>
      <c r="U1793" t="s">
        <v>61</v>
      </c>
      <c r="V1793">
        <v>307</v>
      </c>
      <c r="W1793" t="s">
        <v>142</v>
      </c>
      <c r="X1793" t="s">
        <v>1501</v>
      </c>
      <c r="Y1793" t="s">
        <v>37</v>
      </c>
      <c r="Z1793">
        <v>7</v>
      </c>
      <c r="AA1793" t="s">
        <v>38</v>
      </c>
      <c r="AB1793">
        <v>5</v>
      </c>
      <c r="AC1793" t="s">
        <v>39</v>
      </c>
      <c r="AD1793">
        <v>3</v>
      </c>
      <c r="AE1793">
        <f t="shared" si="490"/>
        <v>35.537677791974382</v>
      </c>
      <c r="AF1793" t="str">
        <f t="shared" si="507"/>
        <v>UR35.5376777919744</v>
      </c>
      <c r="AH1793">
        <f>COUNTIF($AE$49:AE4744,AE1793)</f>
        <v>13</v>
      </c>
      <c r="AI1793" s="6">
        <f t="shared" si="491"/>
        <v>3.5</v>
      </c>
      <c r="AJ1793" s="7">
        <f t="shared" si="492"/>
        <v>1.6666666666666667</v>
      </c>
      <c r="AK1793" s="7">
        <f t="shared" si="493"/>
        <v>2.3333333333333335</v>
      </c>
      <c r="AL1793" s="7">
        <f t="shared" si="494"/>
        <v>2.5</v>
      </c>
      <c r="AM1793" s="7">
        <f t="shared" si="495"/>
        <v>1.4</v>
      </c>
      <c r="AN1793" s="7">
        <f t="shared" si="496"/>
        <v>1</v>
      </c>
      <c r="AO1793" s="7">
        <f t="shared" si="497"/>
        <v>1</v>
      </c>
      <c r="AP1793" s="8">
        <f t="shared" si="498"/>
        <v>0.7142857142857143</v>
      </c>
      <c r="AQ1793" t="b">
        <f t="shared" si="499"/>
        <v>0</v>
      </c>
      <c r="AR1793" t="b">
        <f t="shared" si="500"/>
        <v>0</v>
      </c>
      <c r="AS1793" t="b">
        <f t="shared" si="501"/>
        <v>0</v>
      </c>
      <c r="AT1793" t="b">
        <f t="shared" si="502"/>
        <v>0</v>
      </c>
      <c r="AU1793" t="b">
        <f t="shared" si="503"/>
        <v>0</v>
      </c>
      <c r="AV1793" t="b">
        <f t="shared" si="504"/>
        <v>1</v>
      </c>
      <c r="AW1793" t="b">
        <f t="shared" si="505"/>
        <v>1</v>
      </c>
      <c r="AX1793" t="b">
        <f t="shared" si="506"/>
        <v>0</v>
      </c>
    </row>
    <row r="1794" spans="20:50" hidden="1">
      <c r="T1794" t="s">
        <v>53</v>
      </c>
      <c r="U1794" t="s">
        <v>61</v>
      </c>
      <c r="V1794">
        <v>308</v>
      </c>
      <c r="W1794" t="s">
        <v>142</v>
      </c>
      <c r="X1794" t="s">
        <v>1502</v>
      </c>
      <c r="Y1794" t="s">
        <v>37</v>
      </c>
      <c r="Z1794">
        <v>7</v>
      </c>
      <c r="AA1794" t="s">
        <v>38</v>
      </c>
      <c r="AB1794">
        <v>5</v>
      </c>
      <c r="AC1794" t="s">
        <v>39</v>
      </c>
      <c r="AD1794">
        <v>4</v>
      </c>
      <c r="AE1794">
        <f t="shared" si="490"/>
        <v>35.537677791974382</v>
      </c>
      <c r="AF1794" t="str">
        <f t="shared" si="507"/>
        <v>UR35.5376777919744</v>
      </c>
      <c r="AH1794">
        <f>COUNTIF($AE$49:AE4745,AE1794)</f>
        <v>13</v>
      </c>
      <c r="AI1794" s="6">
        <f t="shared" si="491"/>
        <v>3.5</v>
      </c>
      <c r="AJ1794" s="7">
        <f t="shared" si="492"/>
        <v>1.6666666666666667</v>
      </c>
      <c r="AK1794" s="7">
        <f t="shared" si="493"/>
        <v>2.3333333333333335</v>
      </c>
      <c r="AL1794" s="7">
        <f t="shared" si="494"/>
        <v>2.5</v>
      </c>
      <c r="AM1794" s="7">
        <f t="shared" si="495"/>
        <v>1.4</v>
      </c>
      <c r="AN1794" s="7">
        <f t="shared" si="496"/>
        <v>1</v>
      </c>
      <c r="AO1794" s="7">
        <f t="shared" si="497"/>
        <v>1</v>
      </c>
      <c r="AP1794" s="8">
        <f t="shared" si="498"/>
        <v>0.7142857142857143</v>
      </c>
      <c r="AQ1794" t="b">
        <f t="shared" si="499"/>
        <v>0</v>
      </c>
      <c r="AR1794" t="b">
        <f t="shared" si="500"/>
        <v>0</v>
      </c>
      <c r="AS1794" t="b">
        <f t="shared" si="501"/>
        <v>0</v>
      </c>
      <c r="AT1794" t="b">
        <f t="shared" si="502"/>
        <v>0</v>
      </c>
      <c r="AU1794" t="b">
        <f t="shared" si="503"/>
        <v>0</v>
      </c>
      <c r="AV1794" t="b">
        <f t="shared" si="504"/>
        <v>1</v>
      </c>
      <c r="AW1794" t="b">
        <f t="shared" si="505"/>
        <v>1</v>
      </c>
      <c r="AX1794" t="b">
        <f t="shared" si="506"/>
        <v>0</v>
      </c>
    </row>
    <row r="1795" spans="20:50" hidden="1">
      <c r="T1795" t="s">
        <v>53</v>
      </c>
      <c r="U1795" t="s">
        <v>61</v>
      </c>
      <c r="V1795">
        <v>309</v>
      </c>
      <c r="W1795" t="s">
        <v>142</v>
      </c>
      <c r="X1795" t="s">
        <v>1503</v>
      </c>
      <c r="Y1795" t="s">
        <v>37</v>
      </c>
      <c r="Z1795">
        <v>7</v>
      </c>
      <c r="AA1795" t="s">
        <v>38</v>
      </c>
      <c r="AB1795">
        <v>5</v>
      </c>
      <c r="AC1795" t="s">
        <v>39</v>
      </c>
      <c r="AD1795">
        <v>5</v>
      </c>
      <c r="AE1795">
        <f t="shared" si="490"/>
        <v>35.537677791974382</v>
      </c>
      <c r="AF1795" t="str">
        <f t="shared" si="507"/>
        <v>UR35.5376777919744</v>
      </c>
      <c r="AH1795">
        <f>COUNTIF($AE$49:AE4746,AE1795)</f>
        <v>13</v>
      </c>
      <c r="AI1795" s="6">
        <f t="shared" si="491"/>
        <v>3.5</v>
      </c>
      <c r="AJ1795" s="7">
        <f t="shared" si="492"/>
        <v>1.6666666666666667</v>
      </c>
      <c r="AK1795" s="7">
        <f t="shared" si="493"/>
        <v>2.3333333333333335</v>
      </c>
      <c r="AL1795" s="7">
        <f t="shared" si="494"/>
        <v>2.5</v>
      </c>
      <c r="AM1795" s="7">
        <f t="shared" si="495"/>
        <v>1.4</v>
      </c>
      <c r="AN1795" s="7">
        <f t="shared" si="496"/>
        <v>1</v>
      </c>
      <c r="AO1795" s="7">
        <f t="shared" si="497"/>
        <v>1</v>
      </c>
      <c r="AP1795" s="8">
        <f t="shared" si="498"/>
        <v>0.7142857142857143</v>
      </c>
      <c r="AQ1795" t="b">
        <f t="shared" si="499"/>
        <v>0</v>
      </c>
      <c r="AR1795" t="b">
        <f t="shared" si="500"/>
        <v>0</v>
      </c>
      <c r="AS1795" t="b">
        <f t="shared" si="501"/>
        <v>0</v>
      </c>
      <c r="AT1795" t="b">
        <f t="shared" si="502"/>
        <v>0</v>
      </c>
      <c r="AU1795" t="b">
        <f t="shared" si="503"/>
        <v>0</v>
      </c>
      <c r="AV1795" t="b">
        <f t="shared" si="504"/>
        <v>1</v>
      </c>
      <c r="AW1795" t="b">
        <f t="shared" si="505"/>
        <v>1</v>
      </c>
      <c r="AX1795" t="b">
        <f t="shared" si="506"/>
        <v>0</v>
      </c>
    </row>
    <row r="1796" spans="20:50" hidden="1">
      <c r="T1796" t="s">
        <v>53</v>
      </c>
      <c r="U1796" t="s">
        <v>61</v>
      </c>
      <c r="V1796">
        <v>310</v>
      </c>
      <c r="W1796" t="s">
        <v>142</v>
      </c>
      <c r="X1796" t="s">
        <v>1504</v>
      </c>
      <c r="Y1796" t="s">
        <v>37</v>
      </c>
      <c r="Z1796">
        <v>7</v>
      </c>
      <c r="AA1796" t="s">
        <v>38</v>
      </c>
      <c r="AB1796">
        <v>5</v>
      </c>
      <c r="AC1796" t="s">
        <v>39</v>
      </c>
      <c r="AD1796">
        <v>6</v>
      </c>
      <c r="AE1796">
        <f t="shared" si="490"/>
        <v>35.537677791974382</v>
      </c>
      <c r="AF1796" t="str">
        <f t="shared" si="507"/>
        <v>UR35.5376777919744</v>
      </c>
      <c r="AH1796">
        <f>COUNTIF($AE$49:AE4747,AE1796)</f>
        <v>13</v>
      </c>
      <c r="AI1796" s="6">
        <f t="shared" si="491"/>
        <v>3.5</v>
      </c>
      <c r="AJ1796" s="7">
        <f t="shared" si="492"/>
        <v>1.6666666666666667</v>
      </c>
      <c r="AK1796" s="7">
        <f t="shared" si="493"/>
        <v>2.3333333333333335</v>
      </c>
      <c r="AL1796" s="7">
        <f t="shared" si="494"/>
        <v>2.5</v>
      </c>
      <c r="AM1796" s="7">
        <f t="shared" si="495"/>
        <v>1.4</v>
      </c>
      <c r="AN1796" s="7">
        <f t="shared" si="496"/>
        <v>1</v>
      </c>
      <c r="AO1796" s="7">
        <f t="shared" si="497"/>
        <v>1</v>
      </c>
      <c r="AP1796" s="8">
        <f t="shared" si="498"/>
        <v>0.7142857142857143</v>
      </c>
      <c r="AQ1796" t="b">
        <f t="shared" si="499"/>
        <v>0</v>
      </c>
      <c r="AR1796" t="b">
        <f t="shared" si="500"/>
        <v>0</v>
      </c>
      <c r="AS1796" t="b">
        <f t="shared" si="501"/>
        <v>0</v>
      </c>
      <c r="AT1796" t="b">
        <f t="shared" si="502"/>
        <v>0</v>
      </c>
      <c r="AU1796" t="b">
        <f t="shared" si="503"/>
        <v>0</v>
      </c>
      <c r="AV1796" t="b">
        <f t="shared" si="504"/>
        <v>1</v>
      </c>
      <c r="AW1796" t="b">
        <f t="shared" si="505"/>
        <v>1</v>
      </c>
      <c r="AX1796" t="b">
        <f t="shared" si="506"/>
        <v>0</v>
      </c>
    </row>
    <row r="1797" spans="20:50" hidden="1">
      <c r="T1797" t="s">
        <v>53</v>
      </c>
      <c r="U1797" t="s">
        <v>61</v>
      </c>
      <c r="V1797">
        <v>311</v>
      </c>
      <c r="W1797" t="s">
        <v>142</v>
      </c>
      <c r="X1797" t="s">
        <v>1505</v>
      </c>
      <c r="Y1797" t="s">
        <v>37</v>
      </c>
      <c r="Z1797">
        <v>7</v>
      </c>
      <c r="AA1797" t="s">
        <v>38</v>
      </c>
      <c r="AB1797">
        <v>6</v>
      </c>
      <c r="AC1797" t="s">
        <v>39</v>
      </c>
      <c r="AD1797">
        <v>1</v>
      </c>
      <c r="AE1797">
        <f t="shared" si="490"/>
        <v>40.601294645004472</v>
      </c>
      <c r="AF1797" t="str">
        <f t="shared" si="507"/>
        <v>UR40.6012946450045</v>
      </c>
      <c r="AH1797">
        <f>COUNTIF($AE$49:AE4748,AE1797)</f>
        <v>9</v>
      </c>
      <c r="AI1797" s="6">
        <f t="shared" si="491"/>
        <v>3.5</v>
      </c>
      <c r="AJ1797" s="7">
        <f t="shared" si="492"/>
        <v>2</v>
      </c>
      <c r="AK1797" s="7">
        <f t="shared" si="493"/>
        <v>2.3333333333333335</v>
      </c>
      <c r="AL1797" s="7">
        <f t="shared" si="494"/>
        <v>3</v>
      </c>
      <c r="AM1797" s="7">
        <f t="shared" si="495"/>
        <v>1.4</v>
      </c>
      <c r="AN1797" s="7">
        <f t="shared" si="496"/>
        <v>1.2</v>
      </c>
      <c r="AO1797" s="7">
        <f t="shared" si="497"/>
        <v>1</v>
      </c>
      <c r="AP1797" s="8">
        <f t="shared" si="498"/>
        <v>0.8571428571428571</v>
      </c>
      <c r="AQ1797" t="b">
        <f t="shared" si="499"/>
        <v>0</v>
      </c>
      <c r="AR1797" t="b">
        <f t="shared" si="500"/>
        <v>1</v>
      </c>
      <c r="AS1797" t="b">
        <f t="shared" si="501"/>
        <v>0</v>
      </c>
      <c r="AT1797" t="b">
        <f t="shared" si="502"/>
        <v>1</v>
      </c>
      <c r="AU1797" t="b">
        <f t="shared" si="503"/>
        <v>0</v>
      </c>
      <c r="AV1797" t="b">
        <f t="shared" si="504"/>
        <v>0</v>
      </c>
      <c r="AW1797" t="b">
        <f t="shared" si="505"/>
        <v>1</v>
      </c>
      <c r="AX1797" t="b">
        <f t="shared" si="506"/>
        <v>0</v>
      </c>
    </row>
    <row r="1798" spans="20:50" hidden="1">
      <c r="T1798" t="s">
        <v>35</v>
      </c>
      <c r="U1798" t="s">
        <v>61</v>
      </c>
      <c r="V1798" t="s">
        <v>0</v>
      </c>
      <c r="W1798" t="s">
        <v>142</v>
      </c>
      <c r="X1798" t="s">
        <v>1505</v>
      </c>
      <c r="Y1798" t="s">
        <v>37</v>
      </c>
      <c r="Z1798">
        <v>7</v>
      </c>
      <c r="AA1798" t="s">
        <v>38</v>
      </c>
      <c r="AB1798">
        <v>6</v>
      </c>
      <c r="AC1798" t="s">
        <v>39</v>
      </c>
      <c r="AD1798">
        <v>1</v>
      </c>
      <c r="AE1798">
        <f t="shared" si="490"/>
        <v>40.601294645004472</v>
      </c>
      <c r="AF1798" t="str">
        <f t="shared" si="507"/>
        <v>UR40.6012946450045</v>
      </c>
      <c r="AG1798" t="str">
        <f>U1798&amp;AE1798</f>
        <v>UR40.6012946450045</v>
      </c>
      <c r="AH1798">
        <f>COUNTIF($AG$49:AG4749,AG1798)</f>
        <v>1</v>
      </c>
      <c r="AI1798" s="6">
        <f t="shared" si="491"/>
        <v>3.5</v>
      </c>
      <c r="AJ1798" s="7">
        <f t="shared" si="492"/>
        <v>2</v>
      </c>
      <c r="AK1798" s="7">
        <f t="shared" si="493"/>
        <v>2.3333333333333335</v>
      </c>
      <c r="AL1798" s="7">
        <f t="shared" si="494"/>
        <v>3</v>
      </c>
      <c r="AM1798" s="7">
        <f t="shared" si="495"/>
        <v>1.4</v>
      </c>
      <c r="AN1798" s="7">
        <f t="shared" si="496"/>
        <v>1.2</v>
      </c>
      <c r="AO1798" s="7">
        <f t="shared" si="497"/>
        <v>1</v>
      </c>
      <c r="AP1798" s="8">
        <f t="shared" si="498"/>
        <v>0.8571428571428571</v>
      </c>
      <c r="AQ1798" t="b">
        <f t="shared" si="499"/>
        <v>0</v>
      </c>
      <c r="AR1798" t="b">
        <f t="shared" si="500"/>
        <v>1</v>
      </c>
      <c r="AS1798" t="b">
        <f t="shared" si="501"/>
        <v>0</v>
      </c>
      <c r="AT1798" t="b">
        <f t="shared" si="502"/>
        <v>1</v>
      </c>
      <c r="AU1798" t="b">
        <f t="shared" si="503"/>
        <v>0</v>
      </c>
      <c r="AV1798" t="b">
        <f t="shared" si="504"/>
        <v>0</v>
      </c>
      <c r="AW1798" t="b">
        <f t="shared" si="505"/>
        <v>1</v>
      </c>
      <c r="AX1798" t="b">
        <f t="shared" si="506"/>
        <v>0</v>
      </c>
    </row>
    <row r="1799" spans="20:50" hidden="1">
      <c r="T1799" t="s">
        <v>53</v>
      </c>
      <c r="U1799" t="s">
        <v>61</v>
      </c>
      <c r="V1799">
        <v>312</v>
      </c>
      <c r="W1799" t="s">
        <v>142</v>
      </c>
      <c r="X1799" t="s">
        <v>1506</v>
      </c>
      <c r="Y1799" t="s">
        <v>37</v>
      </c>
      <c r="Z1799">
        <v>7</v>
      </c>
      <c r="AA1799" t="s">
        <v>38</v>
      </c>
      <c r="AB1799">
        <v>8</v>
      </c>
      <c r="AC1799" t="s">
        <v>39</v>
      </c>
      <c r="AD1799">
        <v>1</v>
      </c>
      <c r="AE1799">
        <f t="shared" si="490"/>
        <v>48.814074834290352</v>
      </c>
      <c r="AF1799" t="str">
        <f t="shared" si="507"/>
        <v>UR48.8140748342904</v>
      </c>
      <c r="AH1799">
        <f>COUNTIF($AE$49:AE4750,AE1799)</f>
        <v>8</v>
      </c>
      <c r="AI1799" s="6">
        <f t="shared" si="491"/>
        <v>3.5</v>
      </c>
      <c r="AJ1799" s="7">
        <f t="shared" si="492"/>
        <v>2.6666666666666665</v>
      </c>
      <c r="AK1799" s="7">
        <f t="shared" si="493"/>
        <v>2.3333333333333335</v>
      </c>
      <c r="AL1799" s="7">
        <f t="shared" si="494"/>
        <v>4</v>
      </c>
      <c r="AM1799" s="7">
        <f t="shared" si="495"/>
        <v>1.4</v>
      </c>
      <c r="AN1799" s="7">
        <f t="shared" si="496"/>
        <v>1.6</v>
      </c>
      <c r="AO1799" s="7">
        <f t="shared" si="497"/>
        <v>1</v>
      </c>
      <c r="AP1799" s="8">
        <f t="shared" si="498"/>
        <v>1.1428571428571428</v>
      </c>
      <c r="AQ1799" t="b">
        <f t="shared" si="499"/>
        <v>0</v>
      </c>
      <c r="AR1799" t="b">
        <f t="shared" si="500"/>
        <v>0</v>
      </c>
      <c r="AS1799" t="b">
        <f t="shared" si="501"/>
        <v>0</v>
      </c>
      <c r="AT1799" t="b">
        <f t="shared" si="502"/>
        <v>1</v>
      </c>
      <c r="AU1799" t="b">
        <f t="shared" si="503"/>
        <v>0</v>
      </c>
      <c r="AV1799" t="b">
        <f t="shared" si="504"/>
        <v>0</v>
      </c>
      <c r="AW1799" t="b">
        <f t="shared" si="505"/>
        <v>1</v>
      </c>
      <c r="AX1799" t="b">
        <f t="shared" si="506"/>
        <v>0</v>
      </c>
    </row>
    <row r="1800" spans="20:50" hidden="1">
      <c r="T1800" t="s">
        <v>35</v>
      </c>
      <c r="U1800" t="s">
        <v>61</v>
      </c>
      <c r="V1800" t="s">
        <v>0</v>
      </c>
      <c r="W1800" t="s">
        <v>142</v>
      </c>
      <c r="X1800" t="s">
        <v>1506</v>
      </c>
      <c r="Y1800" t="s">
        <v>37</v>
      </c>
      <c r="Z1800">
        <v>7</v>
      </c>
      <c r="AA1800" t="s">
        <v>38</v>
      </c>
      <c r="AB1800">
        <v>8</v>
      </c>
      <c r="AC1800" t="s">
        <v>39</v>
      </c>
      <c r="AD1800">
        <v>1</v>
      </c>
      <c r="AE1800">
        <f t="shared" si="490"/>
        <v>48.814074834290352</v>
      </c>
      <c r="AF1800" t="str">
        <f t="shared" si="507"/>
        <v>UR48.8140748342904</v>
      </c>
      <c r="AG1800" t="str">
        <f>U1800&amp;AE1800</f>
        <v>UR48.8140748342904</v>
      </c>
      <c r="AH1800">
        <f>COUNTIF($AG$49:AG4751,AG1800)</f>
        <v>1</v>
      </c>
      <c r="AI1800" s="6">
        <f t="shared" si="491"/>
        <v>3.5</v>
      </c>
      <c r="AJ1800" s="7">
        <f t="shared" si="492"/>
        <v>2.6666666666666665</v>
      </c>
      <c r="AK1800" s="7">
        <f t="shared" si="493"/>
        <v>2.3333333333333335</v>
      </c>
      <c r="AL1800" s="7">
        <f t="shared" si="494"/>
        <v>4</v>
      </c>
      <c r="AM1800" s="7">
        <f t="shared" si="495"/>
        <v>1.4</v>
      </c>
      <c r="AN1800" s="7">
        <f t="shared" si="496"/>
        <v>1.6</v>
      </c>
      <c r="AO1800" s="7">
        <f t="shared" si="497"/>
        <v>1</v>
      </c>
      <c r="AP1800" s="8">
        <f t="shared" si="498"/>
        <v>1.1428571428571428</v>
      </c>
      <c r="AQ1800" t="b">
        <f t="shared" si="499"/>
        <v>0</v>
      </c>
      <c r="AR1800" t="b">
        <f t="shared" si="500"/>
        <v>0</v>
      </c>
      <c r="AS1800" t="b">
        <f t="shared" si="501"/>
        <v>0</v>
      </c>
      <c r="AT1800" t="b">
        <f t="shared" si="502"/>
        <v>1</v>
      </c>
      <c r="AU1800" t="b">
        <f t="shared" si="503"/>
        <v>0</v>
      </c>
      <c r="AV1800" t="b">
        <f t="shared" si="504"/>
        <v>0</v>
      </c>
      <c r="AW1800" t="b">
        <f t="shared" si="505"/>
        <v>1</v>
      </c>
      <c r="AX1800" t="b">
        <f t="shared" si="506"/>
        <v>0</v>
      </c>
    </row>
    <row r="1801" spans="20:50" hidden="1">
      <c r="T1801" t="s">
        <v>53</v>
      </c>
      <c r="U1801" t="s">
        <v>61</v>
      </c>
      <c r="V1801">
        <v>313</v>
      </c>
      <c r="W1801" t="s">
        <v>142</v>
      </c>
      <c r="X1801" t="s">
        <v>1507</v>
      </c>
      <c r="Y1801" t="s">
        <v>37</v>
      </c>
      <c r="Z1801">
        <v>7</v>
      </c>
      <c r="AA1801" t="s">
        <v>38</v>
      </c>
      <c r="AB1801">
        <v>9</v>
      </c>
      <c r="AC1801" t="s">
        <v>39</v>
      </c>
      <c r="AD1801">
        <v>1</v>
      </c>
      <c r="AE1801">
        <f t="shared" si="490"/>
        <v>52.125016348901802</v>
      </c>
      <c r="AF1801" t="str">
        <f t="shared" si="507"/>
        <v>UR52.1250163489018</v>
      </c>
      <c r="AH1801">
        <f>COUNTIF($AE$49:AE4752,AE1801)</f>
        <v>6</v>
      </c>
      <c r="AI1801" s="6">
        <f t="shared" si="491"/>
        <v>3.5</v>
      </c>
      <c r="AJ1801" s="7">
        <f t="shared" si="492"/>
        <v>3</v>
      </c>
      <c r="AK1801" s="7">
        <f t="shared" si="493"/>
        <v>2.3333333333333335</v>
      </c>
      <c r="AL1801" s="7">
        <f t="shared" si="494"/>
        <v>4.5</v>
      </c>
      <c r="AM1801" s="7">
        <f t="shared" si="495"/>
        <v>1.4</v>
      </c>
      <c r="AN1801" s="7">
        <f t="shared" si="496"/>
        <v>1.8</v>
      </c>
      <c r="AO1801" s="7">
        <f t="shared" si="497"/>
        <v>1</v>
      </c>
      <c r="AP1801" s="8">
        <f t="shared" si="498"/>
        <v>1.2857142857142858</v>
      </c>
      <c r="AQ1801" t="b">
        <f t="shared" si="499"/>
        <v>0</v>
      </c>
      <c r="AR1801" t="b">
        <f t="shared" si="500"/>
        <v>1</v>
      </c>
      <c r="AS1801" t="b">
        <f t="shared" si="501"/>
        <v>0</v>
      </c>
      <c r="AT1801" t="b">
        <f t="shared" si="502"/>
        <v>0</v>
      </c>
      <c r="AU1801" t="b">
        <f t="shared" si="503"/>
        <v>0</v>
      </c>
      <c r="AV1801" t="b">
        <f t="shared" si="504"/>
        <v>0</v>
      </c>
      <c r="AW1801" t="b">
        <f t="shared" si="505"/>
        <v>1</v>
      </c>
      <c r="AX1801" t="b">
        <f t="shared" si="506"/>
        <v>0</v>
      </c>
    </row>
    <row r="1802" spans="20:50" hidden="1">
      <c r="T1802" t="s">
        <v>53</v>
      </c>
      <c r="U1802" t="s">
        <v>61</v>
      </c>
      <c r="V1802">
        <v>314</v>
      </c>
      <c r="W1802" t="s">
        <v>142</v>
      </c>
      <c r="X1802" t="s">
        <v>1508</v>
      </c>
      <c r="Y1802" t="s">
        <v>37</v>
      </c>
      <c r="Z1802">
        <v>7</v>
      </c>
      <c r="AA1802" t="s">
        <v>38</v>
      </c>
      <c r="AB1802">
        <v>9</v>
      </c>
      <c r="AC1802" t="s">
        <v>39</v>
      </c>
      <c r="AD1802">
        <v>2</v>
      </c>
      <c r="AE1802">
        <f t="shared" si="490"/>
        <v>52.125016348901802</v>
      </c>
      <c r="AF1802" t="str">
        <f t="shared" si="507"/>
        <v>UR52.1250163489018</v>
      </c>
      <c r="AH1802">
        <f>COUNTIF($AE$49:AE4753,AE1802)</f>
        <v>6</v>
      </c>
      <c r="AI1802" s="6">
        <f t="shared" si="491"/>
        <v>3.5</v>
      </c>
      <c r="AJ1802" s="7">
        <f t="shared" si="492"/>
        <v>3</v>
      </c>
      <c r="AK1802" s="7">
        <f t="shared" si="493"/>
        <v>2.3333333333333335</v>
      </c>
      <c r="AL1802" s="7">
        <f t="shared" si="494"/>
        <v>4.5</v>
      </c>
      <c r="AM1802" s="7">
        <f t="shared" si="495"/>
        <v>1.4</v>
      </c>
      <c r="AN1802" s="7">
        <f t="shared" si="496"/>
        <v>1.8</v>
      </c>
      <c r="AO1802" s="7">
        <f t="shared" si="497"/>
        <v>1</v>
      </c>
      <c r="AP1802" s="8">
        <f t="shared" si="498"/>
        <v>1.2857142857142858</v>
      </c>
      <c r="AQ1802" t="b">
        <f t="shared" si="499"/>
        <v>0</v>
      </c>
      <c r="AR1802" t="b">
        <f t="shared" si="500"/>
        <v>1</v>
      </c>
      <c r="AS1802" t="b">
        <f t="shared" si="501"/>
        <v>0</v>
      </c>
      <c r="AT1802" t="b">
        <f t="shared" si="502"/>
        <v>0</v>
      </c>
      <c r="AU1802" t="b">
        <f t="shared" si="503"/>
        <v>0</v>
      </c>
      <c r="AV1802" t="b">
        <f t="shared" si="504"/>
        <v>0</v>
      </c>
      <c r="AW1802" t="b">
        <f t="shared" si="505"/>
        <v>1</v>
      </c>
      <c r="AX1802" t="b">
        <f t="shared" si="506"/>
        <v>0</v>
      </c>
    </row>
    <row r="1803" spans="20:50" hidden="1">
      <c r="T1803" t="s">
        <v>53</v>
      </c>
      <c r="U1803" t="s">
        <v>61</v>
      </c>
      <c r="V1803">
        <v>315</v>
      </c>
      <c r="W1803" t="s">
        <v>142</v>
      </c>
      <c r="X1803" t="s">
        <v>1509</v>
      </c>
      <c r="Y1803" t="s">
        <v>37</v>
      </c>
      <c r="Z1803">
        <v>7</v>
      </c>
      <c r="AA1803" t="s">
        <v>38</v>
      </c>
      <c r="AB1803">
        <v>9</v>
      </c>
      <c r="AC1803" t="s">
        <v>39</v>
      </c>
      <c r="AD1803">
        <v>3</v>
      </c>
      <c r="AE1803">
        <f t="shared" si="490"/>
        <v>52.125016348901802</v>
      </c>
      <c r="AF1803" t="str">
        <f t="shared" si="507"/>
        <v>UR52.1250163489018</v>
      </c>
      <c r="AH1803">
        <f>COUNTIF($AE$49:AE4754,AE1803)</f>
        <v>6</v>
      </c>
      <c r="AI1803" s="6">
        <f t="shared" si="491"/>
        <v>3.5</v>
      </c>
      <c r="AJ1803" s="7">
        <f t="shared" si="492"/>
        <v>3</v>
      </c>
      <c r="AK1803" s="7">
        <f t="shared" si="493"/>
        <v>2.3333333333333335</v>
      </c>
      <c r="AL1803" s="7">
        <f t="shared" si="494"/>
        <v>4.5</v>
      </c>
      <c r="AM1803" s="7">
        <f t="shared" si="495"/>
        <v>1.4</v>
      </c>
      <c r="AN1803" s="7">
        <f t="shared" si="496"/>
        <v>1.8</v>
      </c>
      <c r="AO1803" s="7">
        <f t="shared" si="497"/>
        <v>1</v>
      </c>
      <c r="AP1803" s="8">
        <f t="shared" si="498"/>
        <v>1.2857142857142858</v>
      </c>
      <c r="AQ1803" t="b">
        <f t="shared" si="499"/>
        <v>0</v>
      </c>
      <c r="AR1803" t="b">
        <f t="shared" si="500"/>
        <v>1</v>
      </c>
      <c r="AS1803" t="b">
        <f t="shared" si="501"/>
        <v>0</v>
      </c>
      <c r="AT1803" t="b">
        <f t="shared" si="502"/>
        <v>0</v>
      </c>
      <c r="AU1803" t="b">
        <f t="shared" si="503"/>
        <v>0</v>
      </c>
      <c r="AV1803" t="b">
        <f t="shared" si="504"/>
        <v>0</v>
      </c>
      <c r="AW1803" t="b">
        <f t="shared" si="505"/>
        <v>1</v>
      </c>
      <c r="AX1803" t="b">
        <f t="shared" si="506"/>
        <v>0</v>
      </c>
    </row>
    <row r="1804" spans="20:50" hidden="1">
      <c r="T1804" t="s">
        <v>53</v>
      </c>
      <c r="U1804" t="s">
        <v>61</v>
      </c>
      <c r="V1804">
        <v>316</v>
      </c>
      <c r="W1804" t="s">
        <v>142</v>
      </c>
      <c r="X1804" t="s">
        <v>1510</v>
      </c>
      <c r="Y1804" t="s">
        <v>37</v>
      </c>
      <c r="Z1804">
        <v>7</v>
      </c>
      <c r="AA1804" t="s">
        <v>38</v>
      </c>
      <c r="AB1804">
        <v>10</v>
      </c>
      <c r="AC1804" t="s">
        <v>39</v>
      </c>
      <c r="AD1804">
        <v>1</v>
      </c>
      <c r="AE1804">
        <f t="shared" si="490"/>
        <v>55.007979801441337</v>
      </c>
      <c r="AF1804" t="str">
        <f t="shared" si="507"/>
        <v>UR55.0079798014413</v>
      </c>
      <c r="AH1804">
        <f>COUNTIF($AE$49:AE4755,AE1804)</f>
        <v>6</v>
      </c>
      <c r="AI1804" s="6">
        <f t="shared" si="491"/>
        <v>3.5</v>
      </c>
      <c r="AJ1804" s="7">
        <f t="shared" si="492"/>
        <v>3.3333333333333335</v>
      </c>
      <c r="AK1804" s="7">
        <f t="shared" si="493"/>
        <v>2.3333333333333335</v>
      </c>
      <c r="AL1804" s="7">
        <f t="shared" si="494"/>
        <v>5</v>
      </c>
      <c r="AM1804" s="7">
        <f t="shared" si="495"/>
        <v>1.4</v>
      </c>
      <c r="AN1804" s="7">
        <f t="shared" si="496"/>
        <v>2</v>
      </c>
      <c r="AO1804" s="7">
        <f t="shared" si="497"/>
        <v>1</v>
      </c>
      <c r="AP1804" s="8">
        <f t="shared" si="498"/>
        <v>1.4285714285714286</v>
      </c>
      <c r="AQ1804" t="b">
        <f t="shared" si="499"/>
        <v>0</v>
      </c>
      <c r="AR1804" t="b">
        <f t="shared" si="500"/>
        <v>0</v>
      </c>
      <c r="AS1804" t="b">
        <f t="shared" si="501"/>
        <v>0</v>
      </c>
      <c r="AT1804" t="b">
        <f t="shared" si="502"/>
        <v>1</v>
      </c>
      <c r="AU1804" t="b">
        <f t="shared" si="503"/>
        <v>0</v>
      </c>
      <c r="AV1804" t="b">
        <f t="shared" si="504"/>
        <v>1</v>
      </c>
      <c r="AW1804" t="b">
        <f t="shared" si="505"/>
        <v>1</v>
      </c>
      <c r="AX1804" t="b">
        <f t="shared" si="506"/>
        <v>0</v>
      </c>
    </row>
    <row r="1805" spans="20:50" hidden="1">
      <c r="T1805" t="s">
        <v>53</v>
      </c>
      <c r="U1805" t="s">
        <v>61</v>
      </c>
      <c r="V1805">
        <v>317</v>
      </c>
      <c r="W1805" t="s">
        <v>142</v>
      </c>
      <c r="X1805" t="s">
        <v>1511</v>
      </c>
      <c r="Y1805" t="s">
        <v>37</v>
      </c>
      <c r="Z1805">
        <v>7</v>
      </c>
      <c r="AA1805" t="s">
        <v>38</v>
      </c>
      <c r="AB1805">
        <v>10</v>
      </c>
      <c r="AC1805" t="s">
        <v>39</v>
      </c>
      <c r="AD1805">
        <v>2</v>
      </c>
      <c r="AE1805">
        <f t="shared" si="490"/>
        <v>55.007979801441337</v>
      </c>
      <c r="AF1805" t="str">
        <f t="shared" si="507"/>
        <v>UR55.0079798014413</v>
      </c>
      <c r="AH1805">
        <f>COUNTIF($AE$49:AE4756,AE1805)</f>
        <v>6</v>
      </c>
      <c r="AI1805" s="6">
        <f t="shared" si="491"/>
        <v>3.5</v>
      </c>
      <c r="AJ1805" s="7">
        <f t="shared" si="492"/>
        <v>3.3333333333333335</v>
      </c>
      <c r="AK1805" s="7">
        <f t="shared" si="493"/>
        <v>2.3333333333333335</v>
      </c>
      <c r="AL1805" s="7">
        <f t="shared" si="494"/>
        <v>5</v>
      </c>
      <c r="AM1805" s="7">
        <f t="shared" si="495"/>
        <v>1.4</v>
      </c>
      <c r="AN1805" s="7">
        <f t="shared" si="496"/>
        <v>2</v>
      </c>
      <c r="AO1805" s="7">
        <f t="shared" si="497"/>
        <v>1</v>
      </c>
      <c r="AP1805" s="8">
        <f t="shared" si="498"/>
        <v>1.4285714285714286</v>
      </c>
      <c r="AQ1805" t="b">
        <f t="shared" si="499"/>
        <v>0</v>
      </c>
      <c r="AR1805" t="b">
        <f t="shared" si="500"/>
        <v>0</v>
      </c>
      <c r="AS1805" t="b">
        <f t="shared" si="501"/>
        <v>0</v>
      </c>
      <c r="AT1805" t="b">
        <f t="shared" si="502"/>
        <v>1</v>
      </c>
      <c r="AU1805" t="b">
        <f t="shared" si="503"/>
        <v>0</v>
      </c>
      <c r="AV1805" t="b">
        <f t="shared" si="504"/>
        <v>1</v>
      </c>
      <c r="AW1805" t="b">
        <f t="shared" si="505"/>
        <v>1</v>
      </c>
      <c r="AX1805" t="b">
        <f t="shared" si="506"/>
        <v>0</v>
      </c>
    </row>
    <row r="1806" spans="20:50" hidden="1">
      <c r="T1806" t="s">
        <v>53</v>
      </c>
      <c r="U1806" t="s">
        <v>61</v>
      </c>
      <c r="V1806">
        <v>318</v>
      </c>
      <c r="W1806" t="s">
        <v>142</v>
      </c>
      <c r="X1806" t="s">
        <v>1512</v>
      </c>
      <c r="Y1806" t="s">
        <v>37</v>
      </c>
      <c r="Z1806">
        <v>7</v>
      </c>
      <c r="AA1806" t="s">
        <v>38</v>
      </c>
      <c r="AB1806">
        <v>10</v>
      </c>
      <c r="AC1806" t="s">
        <v>39</v>
      </c>
      <c r="AD1806">
        <v>3</v>
      </c>
      <c r="AE1806">
        <f t="shared" si="490"/>
        <v>55.007979801441337</v>
      </c>
      <c r="AF1806" t="str">
        <f t="shared" si="507"/>
        <v>UR55.0079798014413</v>
      </c>
      <c r="AH1806">
        <f>COUNTIF($AE$49:AE4757,AE1806)</f>
        <v>6</v>
      </c>
      <c r="AI1806" s="6">
        <f t="shared" si="491"/>
        <v>3.5</v>
      </c>
      <c r="AJ1806" s="7">
        <f t="shared" si="492"/>
        <v>3.3333333333333335</v>
      </c>
      <c r="AK1806" s="7">
        <f t="shared" si="493"/>
        <v>2.3333333333333335</v>
      </c>
      <c r="AL1806" s="7">
        <f t="shared" si="494"/>
        <v>5</v>
      </c>
      <c r="AM1806" s="7">
        <f t="shared" si="495"/>
        <v>1.4</v>
      </c>
      <c r="AN1806" s="7">
        <f t="shared" si="496"/>
        <v>2</v>
      </c>
      <c r="AO1806" s="7">
        <f t="shared" si="497"/>
        <v>1</v>
      </c>
      <c r="AP1806" s="8">
        <f t="shared" si="498"/>
        <v>1.4285714285714286</v>
      </c>
      <c r="AQ1806" t="b">
        <f t="shared" si="499"/>
        <v>0</v>
      </c>
      <c r="AR1806" t="b">
        <f t="shared" si="500"/>
        <v>0</v>
      </c>
      <c r="AS1806" t="b">
        <f t="shared" si="501"/>
        <v>0</v>
      </c>
      <c r="AT1806" t="b">
        <f t="shared" si="502"/>
        <v>1</v>
      </c>
      <c r="AU1806" t="b">
        <f t="shared" si="503"/>
        <v>0</v>
      </c>
      <c r="AV1806" t="b">
        <f t="shared" si="504"/>
        <v>1</v>
      </c>
      <c r="AW1806" t="b">
        <f t="shared" si="505"/>
        <v>1</v>
      </c>
      <c r="AX1806" t="b">
        <f t="shared" si="506"/>
        <v>0</v>
      </c>
    </row>
    <row r="1807" spans="20:50" hidden="1">
      <c r="T1807" t="s">
        <v>53</v>
      </c>
      <c r="U1807" t="s">
        <v>61</v>
      </c>
      <c r="V1807">
        <v>319</v>
      </c>
      <c r="W1807" t="s">
        <v>142</v>
      </c>
      <c r="X1807" t="s">
        <v>1513</v>
      </c>
      <c r="Y1807" t="s">
        <v>37</v>
      </c>
      <c r="Z1807">
        <v>7</v>
      </c>
      <c r="AA1807" t="s">
        <v>38</v>
      </c>
      <c r="AB1807">
        <v>11</v>
      </c>
      <c r="AC1807" t="s">
        <v>39</v>
      </c>
      <c r="AD1807">
        <v>1</v>
      </c>
      <c r="AE1807">
        <f t="shared" si="490"/>
        <v>57.528807709151508</v>
      </c>
      <c r="AF1807" t="str">
        <f t="shared" si="507"/>
        <v>UR57.5288077091515</v>
      </c>
      <c r="AH1807">
        <f>COUNTIF($AE$49:AE4758,AE1807)</f>
        <v>7</v>
      </c>
      <c r="AI1807" s="6">
        <f t="shared" si="491"/>
        <v>3.5</v>
      </c>
      <c r="AJ1807" s="7">
        <f t="shared" si="492"/>
        <v>3.6666666666666665</v>
      </c>
      <c r="AK1807" s="7">
        <f t="shared" si="493"/>
        <v>2.3333333333333335</v>
      </c>
      <c r="AL1807" s="7">
        <f t="shared" si="494"/>
        <v>5.5</v>
      </c>
      <c r="AM1807" s="7">
        <f t="shared" si="495"/>
        <v>1.4</v>
      </c>
      <c r="AN1807" s="7">
        <f t="shared" si="496"/>
        <v>2.2000000000000002</v>
      </c>
      <c r="AO1807" s="7">
        <f t="shared" si="497"/>
        <v>1</v>
      </c>
      <c r="AP1807" s="8">
        <f t="shared" si="498"/>
        <v>1.5714285714285714</v>
      </c>
      <c r="AQ1807" t="b">
        <f t="shared" si="499"/>
        <v>0</v>
      </c>
      <c r="AR1807" t="b">
        <f t="shared" si="500"/>
        <v>0</v>
      </c>
      <c r="AS1807" t="b">
        <f t="shared" si="501"/>
        <v>0</v>
      </c>
      <c r="AT1807" t="b">
        <f t="shared" si="502"/>
        <v>0</v>
      </c>
      <c r="AU1807" t="b">
        <f t="shared" si="503"/>
        <v>0</v>
      </c>
      <c r="AV1807" t="b">
        <f t="shared" si="504"/>
        <v>0</v>
      </c>
      <c r="AW1807" t="b">
        <f t="shared" si="505"/>
        <v>1</v>
      </c>
      <c r="AX1807" t="b">
        <f t="shared" si="506"/>
        <v>0</v>
      </c>
    </row>
    <row r="1808" spans="20:50" hidden="1">
      <c r="T1808" t="s">
        <v>53</v>
      </c>
      <c r="U1808" t="s">
        <v>61</v>
      </c>
      <c r="V1808">
        <v>320</v>
      </c>
      <c r="W1808" t="s">
        <v>142</v>
      </c>
      <c r="X1808" t="s">
        <v>1514</v>
      </c>
      <c r="Y1808" t="s">
        <v>37</v>
      </c>
      <c r="Z1808">
        <v>7</v>
      </c>
      <c r="AA1808" t="s">
        <v>38</v>
      </c>
      <c r="AB1808">
        <v>11</v>
      </c>
      <c r="AC1808" t="s">
        <v>39</v>
      </c>
      <c r="AD1808">
        <v>2</v>
      </c>
      <c r="AE1808">
        <f t="shared" si="490"/>
        <v>57.528807709151508</v>
      </c>
      <c r="AF1808" t="str">
        <f t="shared" si="507"/>
        <v>UR57.5288077091515</v>
      </c>
      <c r="AH1808">
        <f>COUNTIF($AE$49:AE4759,AE1808)</f>
        <v>7</v>
      </c>
      <c r="AI1808" s="6">
        <f t="shared" si="491"/>
        <v>3.5</v>
      </c>
      <c r="AJ1808" s="7">
        <f t="shared" si="492"/>
        <v>3.6666666666666665</v>
      </c>
      <c r="AK1808" s="7">
        <f t="shared" si="493"/>
        <v>2.3333333333333335</v>
      </c>
      <c r="AL1808" s="7">
        <f t="shared" si="494"/>
        <v>5.5</v>
      </c>
      <c r="AM1808" s="7">
        <f t="shared" si="495"/>
        <v>1.4</v>
      </c>
      <c r="AN1808" s="7">
        <f t="shared" si="496"/>
        <v>2.2000000000000002</v>
      </c>
      <c r="AO1808" s="7">
        <f t="shared" si="497"/>
        <v>1</v>
      </c>
      <c r="AP1808" s="8">
        <f t="shared" si="498"/>
        <v>1.5714285714285714</v>
      </c>
      <c r="AQ1808" t="b">
        <f t="shared" si="499"/>
        <v>0</v>
      </c>
      <c r="AR1808" t="b">
        <f t="shared" si="500"/>
        <v>0</v>
      </c>
      <c r="AS1808" t="b">
        <f t="shared" si="501"/>
        <v>0</v>
      </c>
      <c r="AT1808" t="b">
        <f t="shared" si="502"/>
        <v>0</v>
      </c>
      <c r="AU1808" t="b">
        <f t="shared" si="503"/>
        <v>0</v>
      </c>
      <c r="AV1808" t="b">
        <f t="shared" si="504"/>
        <v>0</v>
      </c>
      <c r="AW1808" t="b">
        <f t="shared" si="505"/>
        <v>1</v>
      </c>
      <c r="AX1808" t="b">
        <f t="shared" si="506"/>
        <v>0</v>
      </c>
    </row>
    <row r="1809" spans="20:50" hidden="1">
      <c r="T1809" t="s">
        <v>53</v>
      </c>
      <c r="U1809" t="s">
        <v>61</v>
      </c>
      <c r="V1809">
        <v>321</v>
      </c>
      <c r="W1809" t="s">
        <v>142</v>
      </c>
      <c r="X1809" t="s">
        <v>1515</v>
      </c>
      <c r="Y1809" t="s">
        <v>37</v>
      </c>
      <c r="Z1809">
        <v>7</v>
      </c>
      <c r="AA1809" t="s">
        <v>38</v>
      </c>
      <c r="AB1809">
        <v>11</v>
      </c>
      <c r="AC1809" t="s">
        <v>39</v>
      </c>
      <c r="AD1809">
        <v>3</v>
      </c>
      <c r="AE1809">
        <f t="shared" si="490"/>
        <v>57.528807709151508</v>
      </c>
      <c r="AF1809" t="str">
        <f t="shared" si="507"/>
        <v>UR57.5288077091515</v>
      </c>
      <c r="AH1809">
        <f>COUNTIF($AE$49:AE4760,AE1809)</f>
        <v>7</v>
      </c>
      <c r="AI1809" s="6">
        <f t="shared" si="491"/>
        <v>3.5</v>
      </c>
      <c r="AJ1809" s="7">
        <f t="shared" si="492"/>
        <v>3.6666666666666665</v>
      </c>
      <c r="AK1809" s="7">
        <f t="shared" si="493"/>
        <v>2.3333333333333335</v>
      </c>
      <c r="AL1809" s="7">
        <f t="shared" si="494"/>
        <v>5.5</v>
      </c>
      <c r="AM1809" s="7">
        <f t="shared" si="495"/>
        <v>1.4</v>
      </c>
      <c r="AN1809" s="7">
        <f t="shared" si="496"/>
        <v>2.2000000000000002</v>
      </c>
      <c r="AO1809" s="7">
        <f t="shared" si="497"/>
        <v>1</v>
      </c>
      <c r="AP1809" s="8">
        <f t="shared" si="498"/>
        <v>1.5714285714285714</v>
      </c>
      <c r="AQ1809" t="b">
        <f t="shared" si="499"/>
        <v>0</v>
      </c>
      <c r="AR1809" t="b">
        <f t="shared" si="500"/>
        <v>0</v>
      </c>
      <c r="AS1809" t="b">
        <f t="shared" si="501"/>
        <v>0</v>
      </c>
      <c r="AT1809" t="b">
        <f t="shared" si="502"/>
        <v>0</v>
      </c>
      <c r="AU1809" t="b">
        <f t="shared" si="503"/>
        <v>0</v>
      </c>
      <c r="AV1809" t="b">
        <f t="shared" si="504"/>
        <v>0</v>
      </c>
      <c r="AW1809" t="b">
        <f t="shared" si="505"/>
        <v>1</v>
      </c>
      <c r="AX1809" t="b">
        <f t="shared" si="506"/>
        <v>0</v>
      </c>
    </row>
    <row r="1810" spans="20:50" hidden="1">
      <c r="T1810" t="s">
        <v>53</v>
      </c>
      <c r="U1810" t="s">
        <v>61</v>
      </c>
      <c r="V1810">
        <v>322</v>
      </c>
      <c r="W1810" t="s">
        <v>142</v>
      </c>
      <c r="X1810" t="s">
        <v>1516</v>
      </c>
      <c r="Y1810" t="s">
        <v>37</v>
      </c>
      <c r="Z1810">
        <v>7</v>
      </c>
      <c r="AA1810" t="s">
        <v>38</v>
      </c>
      <c r="AB1810">
        <v>12</v>
      </c>
      <c r="AC1810" t="s">
        <v>39</v>
      </c>
      <c r="AD1810">
        <v>1</v>
      </c>
      <c r="AE1810">
        <f t="shared" si="490"/>
        <v>59.743562836470744</v>
      </c>
      <c r="AF1810" t="str">
        <f t="shared" si="507"/>
        <v>UR59.7435628364707</v>
      </c>
      <c r="AH1810">
        <f>COUNTIF($AE$49:AE4761,AE1810)</f>
        <v>5</v>
      </c>
      <c r="AI1810" s="6">
        <f t="shared" si="491"/>
        <v>3.5</v>
      </c>
      <c r="AJ1810" s="7">
        <f t="shared" si="492"/>
        <v>4</v>
      </c>
      <c r="AK1810" s="7">
        <f t="shared" si="493"/>
        <v>2.3333333333333335</v>
      </c>
      <c r="AL1810" s="7">
        <f t="shared" si="494"/>
        <v>6</v>
      </c>
      <c r="AM1810" s="7">
        <f t="shared" si="495"/>
        <v>1.4</v>
      </c>
      <c r="AN1810" s="7">
        <f t="shared" si="496"/>
        <v>2.4</v>
      </c>
      <c r="AO1810" s="7">
        <f t="shared" si="497"/>
        <v>1</v>
      </c>
      <c r="AP1810" s="8">
        <f t="shared" si="498"/>
        <v>1.7142857142857142</v>
      </c>
      <c r="AQ1810" t="b">
        <f t="shared" si="499"/>
        <v>0</v>
      </c>
      <c r="AR1810" t="b">
        <f t="shared" si="500"/>
        <v>1</v>
      </c>
      <c r="AS1810" t="b">
        <f t="shared" si="501"/>
        <v>0</v>
      </c>
      <c r="AT1810" t="b">
        <f t="shared" si="502"/>
        <v>1</v>
      </c>
      <c r="AU1810" t="b">
        <f t="shared" si="503"/>
        <v>0</v>
      </c>
      <c r="AV1810" t="b">
        <f t="shared" si="504"/>
        <v>0</v>
      </c>
      <c r="AW1810" t="b">
        <f t="shared" si="505"/>
        <v>1</v>
      </c>
      <c r="AX1810" t="b">
        <f t="shared" si="506"/>
        <v>0</v>
      </c>
    </row>
    <row r="1811" spans="20:50" hidden="1">
      <c r="T1811" t="s">
        <v>53</v>
      </c>
      <c r="U1811" t="s">
        <v>61</v>
      </c>
      <c r="V1811">
        <v>323</v>
      </c>
      <c r="W1811" t="s">
        <v>142</v>
      </c>
      <c r="X1811" t="s">
        <v>1517</v>
      </c>
      <c r="Y1811" t="s">
        <v>37</v>
      </c>
      <c r="Z1811">
        <v>7</v>
      </c>
      <c r="AA1811" t="s">
        <v>38</v>
      </c>
      <c r="AB1811">
        <v>12</v>
      </c>
      <c r="AC1811" t="s">
        <v>39</v>
      </c>
      <c r="AD1811">
        <v>2</v>
      </c>
      <c r="AE1811">
        <f t="shared" si="490"/>
        <v>59.743562836470744</v>
      </c>
      <c r="AF1811" t="str">
        <f t="shared" si="507"/>
        <v>UR59.7435628364707</v>
      </c>
      <c r="AH1811">
        <f>COUNTIF($AE$49:AE4762,AE1811)</f>
        <v>5</v>
      </c>
      <c r="AI1811" s="6">
        <f t="shared" si="491"/>
        <v>3.5</v>
      </c>
      <c r="AJ1811" s="7">
        <f t="shared" si="492"/>
        <v>4</v>
      </c>
      <c r="AK1811" s="7">
        <f t="shared" si="493"/>
        <v>2.3333333333333335</v>
      </c>
      <c r="AL1811" s="7">
        <f t="shared" si="494"/>
        <v>6</v>
      </c>
      <c r="AM1811" s="7">
        <f t="shared" si="495"/>
        <v>1.4</v>
      </c>
      <c r="AN1811" s="7">
        <f t="shared" si="496"/>
        <v>2.4</v>
      </c>
      <c r="AO1811" s="7">
        <f t="shared" si="497"/>
        <v>1</v>
      </c>
      <c r="AP1811" s="8">
        <f t="shared" si="498"/>
        <v>1.7142857142857142</v>
      </c>
      <c r="AQ1811" t="b">
        <f t="shared" si="499"/>
        <v>0</v>
      </c>
      <c r="AR1811" t="b">
        <f t="shared" si="500"/>
        <v>1</v>
      </c>
      <c r="AS1811" t="b">
        <f t="shared" si="501"/>
        <v>0</v>
      </c>
      <c r="AT1811" t="b">
        <f t="shared" si="502"/>
        <v>1</v>
      </c>
      <c r="AU1811" t="b">
        <f t="shared" si="503"/>
        <v>0</v>
      </c>
      <c r="AV1811" t="b">
        <f t="shared" si="504"/>
        <v>0</v>
      </c>
      <c r="AW1811" t="b">
        <f t="shared" si="505"/>
        <v>1</v>
      </c>
      <c r="AX1811" t="b">
        <f t="shared" si="506"/>
        <v>0</v>
      </c>
    </row>
    <row r="1812" spans="20:50" hidden="1">
      <c r="T1812" t="s">
        <v>53</v>
      </c>
      <c r="U1812" t="s">
        <v>61</v>
      </c>
      <c r="V1812">
        <v>324</v>
      </c>
      <c r="W1812" t="s">
        <v>142</v>
      </c>
      <c r="X1812" t="s">
        <v>1518</v>
      </c>
      <c r="Y1812" t="s">
        <v>37</v>
      </c>
      <c r="Z1812">
        <v>7</v>
      </c>
      <c r="AA1812" t="s">
        <v>38</v>
      </c>
      <c r="AB1812">
        <v>13</v>
      </c>
      <c r="AC1812" t="s">
        <v>39</v>
      </c>
      <c r="AD1812">
        <v>1</v>
      </c>
      <c r="AE1812">
        <f t="shared" si="490"/>
        <v>61.699244233993632</v>
      </c>
      <c r="AF1812" t="str">
        <f t="shared" si="507"/>
        <v>UR61.6992442339936</v>
      </c>
      <c r="AH1812">
        <f>COUNTIF($AE$49:AE4763,AE1812)</f>
        <v>4</v>
      </c>
      <c r="AI1812" s="6">
        <f t="shared" si="491"/>
        <v>3.5</v>
      </c>
      <c r="AJ1812" s="7">
        <f t="shared" si="492"/>
        <v>4.333333333333333</v>
      </c>
      <c r="AK1812" s="7">
        <f t="shared" si="493"/>
        <v>2.3333333333333335</v>
      </c>
      <c r="AL1812" s="7">
        <f t="shared" si="494"/>
        <v>6.5</v>
      </c>
      <c r="AM1812" s="7">
        <f t="shared" si="495"/>
        <v>1.4</v>
      </c>
      <c r="AN1812" s="7">
        <f t="shared" si="496"/>
        <v>2.6</v>
      </c>
      <c r="AO1812" s="7">
        <f t="shared" si="497"/>
        <v>1</v>
      </c>
      <c r="AP1812" s="8">
        <f t="shared" si="498"/>
        <v>1.8571428571428572</v>
      </c>
      <c r="AQ1812" t="b">
        <f t="shared" si="499"/>
        <v>0</v>
      </c>
      <c r="AR1812" t="b">
        <f t="shared" si="500"/>
        <v>0</v>
      </c>
      <c r="AS1812" t="b">
        <f t="shared" si="501"/>
        <v>0</v>
      </c>
      <c r="AT1812" t="b">
        <f t="shared" si="502"/>
        <v>0</v>
      </c>
      <c r="AU1812" t="b">
        <f t="shared" si="503"/>
        <v>0</v>
      </c>
      <c r="AV1812" t="b">
        <f t="shared" si="504"/>
        <v>0</v>
      </c>
      <c r="AW1812" t="b">
        <f t="shared" si="505"/>
        <v>1</v>
      </c>
      <c r="AX1812" t="b">
        <f t="shared" si="506"/>
        <v>0</v>
      </c>
    </row>
    <row r="1813" spans="20:50" hidden="1">
      <c r="T1813" t="s">
        <v>53</v>
      </c>
      <c r="U1813" t="s">
        <v>61</v>
      </c>
      <c r="V1813">
        <v>325</v>
      </c>
      <c r="W1813" t="s">
        <v>142</v>
      </c>
      <c r="X1813" t="s">
        <v>1519</v>
      </c>
      <c r="Y1813" t="s">
        <v>37</v>
      </c>
      <c r="Z1813">
        <v>7</v>
      </c>
      <c r="AA1813" t="s">
        <v>38</v>
      </c>
      <c r="AB1813">
        <v>13</v>
      </c>
      <c r="AC1813" t="s">
        <v>39</v>
      </c>
      <c r="AD1813">
        <v>2</v>
      </c>
      <c r="AE1813">
        <f t="shared" si="490"/>
        <v>61.699244233993632</v>
      </c>
      <c r="AF1813" t="str">
        <f t="shared" si="507"/>
        <v>UR61.6992442339936</v>
      </c>
      <c r="AH1813">
        <f>COUNTIF($AE$49:AE4764,AE1813)</f>
        <v>4</v>
      </c>
      <c r="AI1813" s="6">
        <f t="shared" si="491"/>
        <v>3.5</v>
      </c>
      <c r="AJ1813" s="7">
        <f t="shared" si="492"/>
        <v>4.333333333333333</v>
      </c>
      <c r="AK1813" s="7">
        <f t="shared" si="493"/>
        <v>2.3333333333333335</v>
      </c>
      <c r="AL1813" s="7">
        <f t="shared" si="494"/>
        <v>6.5</v>
      </c>
      <c r="AM1813" s="7">
        <f t="shared" si="495"/>
        <v>1.4</v>
      </c>
      <c r="AN1813" s="7">
        <f t="shared" si="496"/>
        <v>2.6</v>
      </c>
      <c r="AO1813" s="7">
        <f t="shared" si="497"/>
        <v>1</v>
      </c>
      <c r="AP1813" s="8">
        <f t="shared" si="498"/>
        <v>1.8571428571428572</v>
      </c>
      <c r="AQ1813" t="b">
        <f t="shared" si="499"/>
        <v>0</v>
      </c>
      <c r="AR1813" t="b">
        <f t="shared" si="500"/>
        <v>0</v>
      </c>
      <c r="AS1813" t="b">
        <f t="shared" si="501"/>
        <v>0</v>
      </c>
      <c r="AT1813" t="b">
        <f t="shared" si="502"/>
        <v>0</v>
      </c>
      <c r="AU1813" t="b">
        <f t="shared" si="503"/>
        <v>0</v>
      </c>
      <c r="AV1813" t="b">
        <f t="shared" si="504"/>
        <v>0</v>
      </c>
      <c r="AW1813" t="b">
        <f t="shared" si="505"/>
        <v>1</v>
      </c>
      <c r="AX1813" t="b">
        <f t="shared" si="506"/>
        <v>0</v>
      </c>
    </row>
    <row r="1814" spans="20:50" hidden="1">
      <c r="T1814" t="s">
        <v>53</v>
      </c>
      <c r="U1814" t="s">
        <v>61</v>
      </c>
      <c r="V1814">
        <v>326</v>
      </c>
      <c r="W1814" t="s">
        <v>142</v>
      </c>
      <c r="X1814" t="s">
        <v>1520</v>
      </c>
      <c r="Y1814" t="s">
        <v>37</v>
      </c>
      <c r="Z1814">
        <v>7</v>
      </c>
      <c r="AA1814" t="s">
        <v>38</v>
      </c>
      <c r="AB1814">
        <v>15</v>
      </c>
      <c r="AC1814" t="s">
        <v>39</v>
      </c>
      <c r="AD1814">
        <v>1</v>
      </c>
      <c r="AE1814">
        <f t="shared" si="490"/>
        <v>64.98310652189997</v>
      </c>
      <c r="AF1814" t="str">
        <f t="shared" si="507"/>
        <v>UR64.9831065219</v>
      </c>
      <c r="AH1814">
        <f>COUNTIF($AE$49:AE4765,AE1814)</f>
        <v>4</v>
      </c>
      <c r="AI1814" s="6">
        <f t="shared" si="491"/>
        <v>3.5</v>
      </c>
      <c r="AJ1814" s="7">
        <f t="shared" si="492"/>
        <v>5</v>
      </c>
      <c r="AK1814" s="7">
        <f t="shared" si="493"/>
        <v>2.3333333333333335</v>
      </c>
      <c r="AL1814" s="7">
        <f t="shared" si="494"/>
        <v>7.5</v>
      </c>
      <c r="AM1814" s="7">
        <f t="shared" si="495"/>
        <v>1.4</v>
      </c>
      <c r="AN1814" s="7">
        <f t="shared" si="496"/>
        <v>3</v>
      </c>
      <c r="AO1814" s="7">
        <f t="shared" si="497"/>
        <v>1</v>
      </c>
      <c r="AP1814" s="8">
        <f t="shared" si="498"/>
        <v>2.1428571428571428</v>
      </c>
      <c r="AQ1814" t="b">
        <f t="shared" si="499"/>
        <v>0</v>
      </c>
      <c r="AR1814" t="b">
        <f t="shared" si="500"/>
        <v>1</v>
      </c>
      <c r="AS1814" t="b">
        <f t="shared" si="501"/>
        <v>0</v>
      </c>
      <c r="AT1814" t="b">
        <f t="shared" si="502"/>
        <v>0</v>
      </c>
      <c r="AU1814" t="b">
        <f t="shared" si="503"/>
        <v>0</v>
      </c>
      <c r="AV1814" t="b">
        <f t="shared" si="504"/>
        <v>1</v>
      </c>
      <c r="AW1814" t="b">
        <f t="shared" si="505"/>
        <v>1</v>
      </c>
      <c r="AX1814" t="b">
        <f t="shared" si="506"/>
        <v>0</v>
      </c>
    </row>
    <row r="1815" spans="20:50" hidden="1">
      <c r="T1815" t="s">
        <v>53</v>
      </c>
      <c r="U1815" t="s">
        <v>61</v>
      </c>
      <c r="V1815">
        <v>327</v>
      </c>
      <c r="W1815" t="s">
        <v>142</v>
      </c>
      <c r="X1815" t="s">
        <v>1521</v>
      </c>
      <c r="Y1815" t="s">
        <v>37</v>
      </c>
      <c r="Z1815">
        <v>7</v>
      </c>
      <c r="AA1815" t="s">
        <v>38</v>
      </c>
      <c r="AB1815">
        <v>15</v>
      </c>
      <c r="AC1815" t="s">
        <v>39</v>
      </c>
      <c r="AD1815">
        <v>2</v>
      </c>
      <c r="AE1815">
        <f t="shared" si="490"/>
        <v>64.98310652189997</v>
      </c>
      <c r="AF1815" t="str">
        <f t="shared" si="507"/>
        <v>UR64.9831065219</v>
      </c>
      <c r="AH1815">
        <f>COUNTIF($AE$49:AE4766,AE1815)</f>
        <v>4</v>
      </c>
      <c r="AI1815" s="6">
        <f t="shared" si="491"/>
        <v>3.5</v>
      </c>
      <c r="AJ1815" s="7">
        <f t="shared" si="492"/>
        <v>5</v>
      </c>
      <c r="AK1815" s="7">
        <f t="shared" si="493"/>
        <v>2.3333333333333335</v>
      </c>
      <c r="AL1815" s="7">
        <f t="shared" si="494"/>
        <v>7.5</v>
      </c>
      <c r="AM1815" s="7">
        <f t="shared" si="495"/>
        <v>1.4</v>
      </c>
      <c r="AN1815" s="7">
        <f t="shared" si="496"/>
        <v>3</v>
      </c>
      <c r="AO1815" s="7">
        <f t="shared" si="497"/>
        <v>1</v>
      </c>
      <c r="AP1815" s="8">
        <f t="shared" si="498"/>
        <v>2.1428571428571428</v>
      </c>
      <c r="AQ1815" t="b">
        <f t="shared" si="499"/>
        <v>0</v>
      </c>
      <c r="AR1815" t="b">
        <f t="shared" si="500"/>
        <v>1</v>
      </c>
      <c r="AS1815" t="b">
        <f t="shared" si="501"/>
        <v>0</v>
      </c>
      <c r="AT1815" t="b">
        <f t="shared" si="502"/>
        <v>0</v>
      </c>
      <c r="AU1815" t="b">
        <f t="shared" si="503"/>
        <v>0</v>
      </c>
      <c r="AV1815" t="b">
        <f t="shared" si="504"/>
        <v>1</v>
      </c>
      <c r="AW1815" t="b">
        <f t="shared" si="505"/>
        <v>1</v>
      </c>
      <c r="AX1815" t="b">
        <f t="shared" si="506"/>
        <v>0</v>
      </c>
    </row>
    <row r="1816" spans="20:50" hidden="1">
      <c r="T1816" t="s">
        <v>53</v>
      </c>
      <c r="U1816" t="s">
        <v>61</v>
      </c>
      <c r="V1816">
        <v>328</v>
      </c>
      <c r="W1816" t="s">
        <v>142</v>
      </c>
      <c r="X1816" t="s">
        <v>1522</v>
      </c>
      <c r="Y1816" t="s">
        <v>37</v>
      </c>
      <c r="Z1816">
        <v>7</v>
      </c>
      <c r="AA1816" t="s">
        <v>38</v>
      </c>
      <c r="AB1816">
        <v>16</v>
      </c>
      <c r="AC1816" t="s">
        <v>39</v>
      </c>
      <c r="AD1816">
        <v>1</v>
      </c>
      <c r="AE1816">
        <f t="shared" si="490"/>
        <v>66.370622269343187</v>
      </c>
      <c r="AF1816" t="str">
        <f t="shared" si="507"/>
        <v>UR66.3706222693432</v>
      </c>
      <c r="AH1816">
        <f>COUNTIF($AE$49:AE4767,AE1816)</f>
        <v>4</v>
      </c>
      <c r="AI1816" s="6">
        <f t="shared" si="491"/>
        <v>3.5</v>
      </c>
      <c r="AJ1816" s="7">
        <f t="shared" si="492"/>
        <v>5.333333333333333</v>
      </c>
      <c r="AK1816" s="7">
        <f t="shared" si="493"/>
        <v>2.3333333333333335</v>
      </c>
      <c r="AL1816" s="7">
        <f t="shared" si="494"/>
        <v>8</v>
      </c>
      <c r="AM1816" s="7">
        <f t="shared" si="495"/>
        <v>1.4</v>
      </c>
      <c r="AN1816" s="7">
        <f t="shared" si="496"/>
        <v>3.2</v>
      </c>
      <c r="AO1816" s="7">
        <f t="shared" si="497"/>
        <v>1</v>
      </c>
      <c r="AP1816" s="8">
        <f t="shared" si="498"/>
        <v>2.2857142857142856</v>
      </c>
      <c r="AQ1816" t="b">
        <f t="shared" si="499"/>
        <v>0</v>
      </c>
      <c r="AR1816" t="b">
        <f t="shared" si="500"/>
        <v>0</v>
      </c>
      <c r="AS1816" t="b">
        <f t="shared" si="501"/>
        <v>0</v>
      </c>
      <c r="AT1816" t="b">
        <f t="shared" si="502"/>
        <v>1</v>
      </c>
      <c r="AU1816" t="b">
        <f t="shared" si="503"/>
        <v>0</v>
      </c>
      <c r="AV1816" t="b">
        <f t="shared" si="504"/>
        <v>0</v>
      </c>
      <c r="AW1816" t="b">
        <f t="shared" si="505"/>
        <v>1</v>
      </c>
      <c r="AX1816" t="b">
        <f t="shared" si="506"/>
        <v>0</v>
      </c>
    </row>
    <row r="1817" spans="20:50" hidden="1">
      <c r="T1817" t="s">
        <v>53</v>
      </c>
      <c r="U1817" t="s">
        <v>61</v>
      </c>
      <c r="V1817">
        <v>329</v>
      </c>
      <c r="W1817" t="s">
        <v>142</v>
      </c>
      <c r="X1817" t="s">
        <v>1523</v>
      </c>
      <c r="Y1817" t="s">
        <v>37</v>
      </c>
      <c r="Z1817">
        <v>7</v>
      </c>
      <c r="AA1817" t="s">
        <v>38</v>
      </c>
      <c r="AB1817">
        <v>16</v>
      </c>
      <c r="AC1817" t="s">
        <v>39</v>
      </c>
      <c r="AD1817">
        <v>2</v>
      </c>
      <c r="AE1817">
        <f t="shared" si="490"/>
        <v>66.370622269343187</v>
      </c>
      <c r="AF1817" t="str">
        <f t="shared" si="507"/>
        <v>UR66.3706222693432</v>
      </c>
      <c r="AH1817">
        <f>COUNTIF($AE$49:AE4768,AE1817)</f>
        <v>4</v>
      </c>
      <c r="AI1817" s="6">
        <f t="shared" si="491"/>
        <v>3.5</v>
      </c>
      <c r="AJ1817" s="7">
        <f t="shared" si="492"/>
        <v>5.333333333333333</v>
      </c>
      <c r="AK1817" s="7">
        <f t="shared" si="493"/>
        <v>2.3333333333333335</v>
      </c>
      <c r="AL1817" s="7">
        <f t="shared" si="494"/>
        <v>8</v>
      </c>
      <c r="AM1817" s="7">
        <f t="shared" si="495"/>
        <v>1.4</v>
      </c>
      <c r="AN1817" s="7">
        <f t="shared" si="496"/>
        <v>3.2</v>
      </c>
      <c r="AO1817" s="7">
        <f t="shared" si="497"/>
        <v>1</v>
      </c>
      <c r="AP1817" s="8">
        <f t="shared" si="498"/>
        <v>2.2857142857142856</v>
      </c>
      <c r="AQ1817" t="b">
        <f t="shared" si="499"/>
        <v>0</v>
      </c>
      <c r="AR1817" t="b">
        <f t="shared" si="500"/>
        <v>0</v>
      </c>
      <c r="AS1817" t="b">
        <f t="shared" si="501"/>
        <v>0</v>
      </c>
      <c r="AT1817" t="b">
        <f t="shared" si="502"/>
        <v>1</v>
      </c>
      <c r="AU1817" t="b">
        <f t="shared" si="503"/>
        <v>0</v>
      </c>
      <c r="AV1817" t="b">
        <f t="shared" si="504"/>
        <v>0</v>
      </c>
      <c r="AW1817" t="b">
        <f t="shared" si="505"/>
        <v>1</v>
      </c>
      <c r="AX1817" t="b">
        <f t="shared" si="506"/>
        <v>0</v>
      </c>
    </row>
    <row r="1818" spans="20:50" hidden="1">
      <c r="T1818" t="s">
        <v>53</v>
      </c>
      <c r="U1818" t="s">
        <v>61</v>
      </c>
      <c r="V1818">
        <v>330</v>
      </c>
      <c r="W1818" t="s">
        <v>142</v>
      </c>
      <c r="X1818" t="s">
        <v>1524</v>
      </c>
      <c r="Y1818" t="s">
        <v>37</v>
      </c>
      <c r="Z1818">
        <v>7</v>
      </c>
      <c r="AA1818" t="s">
        <v>38</v>
      </c>
      <c r="AB1818">
        <v>17</v>
      </c>
      <c r="AC1818" t="s">
        <v>39</v>
      </c>
      <c r="AD1818">
        <v>1</v>
      </c>
      <c r="AE1818">
        <f t="shared" si="490"/>
        <v>67.61986494804043</v>
      </c>
      <c r="AF1818" t="str">
        <f t="shared" si="507"/>
        <v>UR67.6198649480404</v>
      </c>
      <c r="AH1818">
        <f>COUNTIF($AE$49:AE4769,AE1818)</f>
        <v>5</v>
      </c>
      <c r="AI1818" s="6">
        <f t="shared" si="491"/>
        <v>3.5</v>
      </c>
      <c r="AJ1818" s="7">
        <f t="shared" si="492"/>
        <v>5.666666666666667</v>
      </c>
      <c r="AK1818" s="7">
        <f t="shared" si="493"/>
        <v>2.3333333333333335</v>
      </c>
      <c r="AL1818" s="7">
        <f t="shared" si="494"/>
        <v>8.5</v>
      </c>
      <c r="AM1818" s="7">
        <f t="shared" si="495"/>
        <v>1.4</v>
      </c>
      <c r="AN1818" s="7">
        <f t="shared" si="496"/>
        <v>3.4</v>
      </c>
      <c r="AO1818" s="7">
        <f t="shared" si="497"/>
        <v>1</v>
      </c>
      <c r="AP1818" s="8">
        <f t="shared" si="498"/>
        <v>2.4285714285714284</v>
      </c>
      <c r="AQ1818" t="b">
        <f t="shared" si="499"/>
        <v>0</v>
      </c>
      <c r="AR1818" t="b">
        <f t="shared" si="500"/>
        <v>0</v>
      </c>
      <c r="AS1818" t="b">
        <f t="shared" si="501"/>
        <v>0</v>
      </c>
      <c r="AT1818" t="b">
        <f t="shared" si="502"/>
        <v>0</v>
      </c>
      <c r="AU1818" t="b">
        <f t="shared" si="503"/>
        <v>0</v>
      </c>
      <c r="AV1818" t="b">
        <f t="shared" si="504"/>
        <v>0</v>
      </c>
      <c r="AW1818" t="b">
        <f t="shared" si="505"/>
        <v>1</v>
      </c>
      <c r="AX1818" t="b">
        <f t="shared" si="506"/>
        <v>0</v>
      </c>
    </row>
    <row r="1819" spans="20:50" hidden="1">
      <c r="T1819" t="s">
        <v>53</v>
      </c>
      <c r="U1819" t="s">
        <v>61</v>
      </c>
      <c r="V1819">
        <v>331</v>
      </c>
      <c r="W1819" t="s">
        <v>142</v>
      </c>
      <c r="X1819" t="s">
        <v>1525</v>
      </c>
      <c r="Y1819" t="s">
        <v>37</v>
      </c>
      <c r="Z1819">
        <v>7</v>
      </c>
      <c r="AA1819" t="s">
        <v>38</v>
      </c>
      <c r="AB1819">
        <v>17</v>
      </c>
      <c r="AC1819" t="s">
        <v>39</v>
      </c>
      <c r="AD1819">
        <v>2</v>
      </c>
      <c r="AE1819">
        <f t="shared" si="490"/>
        <v>67.61986494804043</v>
      </c>
      <c r="AF1819" t="str">
        <f t="shared" si="507"/>
        <v>UR67.6198649480404</v>
      </c>
      <c r="AH1819">
        <f>COUNTIF($AE$49:AE4770,AE1819)</f>
        <v>5</v>
      </c>
      <c r="AI1819" s="6">
        <f t="shared" si="491"/>
        <v>3.5</v>
      </c>
      <c r="AJ1819" s="7">
        <f t="shared" si="492"/>
        <v>5.666666666666667</v>
      </c>
      <c r="AK1819" s="7">
        <f t="shared" si="493"/>
        <v>2.3333333333333335</v>
      </c>
      <c r="AL1819" s="7">
        <f t="shared" si="494"/>
        <v>8.5</v>
      </c>
      <c r="AM1819" s="7">
        <f t="shared" si="495"/>
        <v>1.4</v>
      </c>
      <c r="AN1819" s="7">
        <f t="shared" si="496"/>
        <v>3.4</v>
      </c>
      <c r="AO1819" s="7">
        <f t="shared" si="497"/>
        <v>1</v>
      </c>
      <c r="AP1819" s="8">
        <f t="shared" si="498"/>
        <v>2.4285714285714284</v>
      </c>
      <c r="AQ1819" t="b">
        <f t="shared" si="499"/>
        <v>0</v>
      </c>
      <c r="AR1819" t="b">
        <f t="shared" si="500"/>
        <v>0</v>
      </c>
      <c r="AS1819" t="b">
        <f t="shared" si="501"/>
        <v>0</v>
      </c>
      <c r="AT1819" t="b">
        <f t="shared" si="502"/>
        <v>0</v>
      </c>
      <c r="AU1819" t="b">
        <f t="shared" si="503"/>
        <v>0</v>
      </c>
      <c r="AV1819" t="b">
        <f t="shared" si="504"/>
        <v>0</v>
      </c>
      <c r="AW1819" t="b">
        <f t="shared" si="505"/>
        <v>1</v>
      </c>
      <c r="AX1819" t="b">
        <f t="shared" si="506"/>
        <v>0</v>
      </c>
    </row>
    <row r="1820" spans="20:50" hidden="1">
      <c r="T1820" t="s">
        <v>53</v>
      </c>
      <c r="U1820" t="s">
        <v>61</v>
      </c>
      <c r="V1820">
        <v>332</v>
      </c>
      <c r="W1820" t="s">
        <v>142</v>
      </c>
      <c r="X1820" t="s">
        <v>1526</v>
      </c>
      <c r="Y1820" t="s">
        <v>37</v>
      </c>
      <c r="Z1820">
        <v>7</v>
      </c>
      <c r="AA1820" t="s">
        <v>38</v>
      </c>
      <c r="AB1820">
        <v>18</v>
      </c>
      <c r="AC1820" t="s">
        <v>39</v>
      </c>
      <c r="AD1820">
        <v>1</v>
      </c>
      <c r="AE1820">
        <f t="shared" si="490"/>
        <v>68.749494492866759</v>
      </c>
      <c r="AF1820" t="str">
        <f t="shared" si="507"/>
        <v>UR68.7494944928668</v>
      </c>
      <c r="AH1820">
        <f>COUNTIF($AE$49:AE4771,AE1820)</f>
        <v>2</v>
      </c>
      <c r="AI1820" s="6">
        <f t="shared" si="491"/>
        <v>3.5</v>
      </c>
      <c r="AJ1820" s="7">
        <f t="shared" si="492"/>
        <v>6</v>
      </c>
      <c r="AK1820" s="7">
        <f t="shared" si="493"/>
        <v>2.3333333333333335</v>
      </c>
      <c r="AL1820" s="7">
        <f t="shared" si="494"/>
        <v>9</v>
      </c>
      <c r="AM1820" s="7">
        <f t="shared" si="495"/>
        <v>1.4</v>
      </c>
      <c r="AN1820" s="7">
        <f t="shared" si="496"/>
        <v>3.6</v>
      </c>
      <c r="AO1820" s="7">
        <f t="shared" si="497"/>
        <v>1</v>
      </c>
      <c r="AP1820" s="8">
        <f t="shared" si="498"/>
        <v>2.5714285714285716</v>
      </c>
      <c r="AQ1820" t="b">
        <f t="shared" si="499"/>
        <v>0</v>
      </c>
      <c r="AR1820" t="b">
        <f t="shared" si="500"/>
        <v>1</v>
      </c>
      <c r="AS1820" t="b">
        <f t="shared" si="501"/>
        <v>0</v>
      </c>
      <c r="AT1820" t="b">
        <f t="shared" si="502"/>
        <v>1</v>
      </c>
      <c r="AU1820" t="b">
        <f t="shared" si="503"/>
        <v>0</v>
      </c>
      <c r="AV1820" t="b">
        <f t="shared" si="504"/>
        <v>0</v>
      </c>
      <c r="AW1820" t="b">
        <f t="shared" si="505"/>
        <v>1</v>
      </c>
      <c r="AX1820" t="b">
        <f t="shared" si="506"/>
        <v>0</v>
      </c>
    </row>
    <row r="1821" spans="20:50" hidden="1">
      <c r="T1821" t="s">
        <v>53</v>
      </c>
      <c r="U1821" t="s">
        <v>61</v>
      </c>
      <c r="V1821">
        <v>333</v>
      </c>
      <c r="W1821" t="s">
        <v>142</v>
      </c>
      <c r="X1821" t="s">
        <v>1527</v>
      </c>
      <c r="Y1821" t="s">
        <v>37</v>
      </c>
      <c r="Z1821">
        <v>7</v>
      </c>
      <c r="AA1821" t="s">
        <v>38</v>
      </c>
      <c r="AB1821">
        <v>19</v>
      </c>
      <c r="AC1821" t="s">
        <v>39</v>
      </c>
      <c r="AD1821">
        <v>1</v>
      </c>
      <c r="AE1821">
        <f t="shared" si="490"/>
        <v>69.775140568831915</v>
      </c>
      <c r="AF1821" t="str">
        <f t="shared" si="507"/>
        <v>UR69.7751405688319</v>
      </c>
      <c r="AH1821">
        <f>COUNTIF($AE$49:AE4772,AE1821)</f>
        <v>3</v>
      </c>
      <c r="AI1821" s="6">
        <f t="shared" si="491"/>
        <v>3.5</v>
      </c>
      <c r="AJ1821" s="7">
        <f t="shared" si="492"/>
        <v>6.333333333333333</v>
      </c>
      <c r="AK1821" s="7">
        <f t="shared" si="493"/>
        <v>2.3333333333333335</v>
      </c>
      <c r="AL1821" s="7">
        <f t="shared" si="494"/>
        <v>9.5</v>
      </c>
      <c r="AM1821" s="7">
        <f t="shared" si="495"/>
        <v>1.4</v>
      </c>
      <c r="AN1821" s="7">
        <f t="shared" si="496"/>
        <v>3.8</v>
      </c>
      <c r="AO1821" s="7">
        <f t="shared" si="497"/>
        <v>1</v>
      </c>
      <c r="AP1821" s="8">
        <f t="shared" si="498"/>
        <v>2.7142857142857144</v>
      </c>
      <c r="AQ1821" t="b">
        <f t="shared" si="499"/>
        <v>0</v>
      </c>
      <c r="AR1821" t="b">
        <f t="shared" si="500"/>
        <v>0</v>
      </c>
      <c r="AS1821" t="b">
        <f t="shared" si="501"/>
        <v>0</v>
      </c>
      <c r="AT1821" t="b">
        <f t="shared" si="502"/>
        <v>0</v>
      </c>
      <c r="AU1821" t="b">
        <f t="shared" si="503"/>
        <v>0</v>
      </c>
      <c r="AV1821" t="b">
        <f t="shared" si="504"/>
        <v>0</v>
      </c>
      <c r="AW1821" t="b">
        <f t="shared" si="505"/>
        <v>1</v>
      </c>
      <c r="AX1821" t="b">
        <f t="shared" si="506"/>
        <v>0</v>
      </c>
    </row>
    <row r="1822" spans="20:50" hidden="1">
      <c r="T1822" t="s">
        <v>53</v>
      </c>
      <c r="U1822" t="s">
        <v>61</v>
      </c>
      <c r="V1822">
        <v>334</v>
      </c>
      <c r="W1822" t="s">
        <v>142</v>
      </c>
      <c r="X1822" t="s">
        <v>1528</v>
      </c>
      <c r="Y1822" t="s">
        <v>37</v>
      </c>
      <c r="Z1822">
        <v>7</v>
      </c>
      <c r="AA1822" t="s">
        <v>38</v>
      </c>
      <c r="AB1822">
        <v>20</v>
      </c>
      <c r="AC1822" t="s">
        <v>39</v>
      </c>
      <c r="AD1822">
        <v>1</v>
      </c>
      <c r="AE1822">
        <f t="shared" si="490"/>
        <v>70.709953780811276</v>
      </c>
      <c r="AF1822" t="str">
        <f t="shared" si="507"/>
        <v>UR70.7099537808113</v>
      </c>
      <c r="AH1822">
        <f>COUNTIF($AE$49:AE4773,AE1822)</f>
        <v>2</v>
      </c>
      <c r="AI1822" s="6">
        <f t="shared" si="491"/>
        <v>3.5</v>
      </c>
      <c r="AJ1822" s="7">
        <f t="shared" si="492"/>
        <v>6.666666666666667</v>
      </c>
      <c r="AK1822" s="7">
        <f t="shared" si="493"/>
        <v>2.3333333333333335</v>
      </c>
      <c r="AL1822" s="7">
        <f t="shared" si="494"/>
        <v>10</v>
      </c>
      <c r="AM1822" s="7">
        <f t="shared" si="495"/>
        <v>1.4</v>
      </c>
      <c r="AN1822" s="7">
        <f t="shared" si="496"/>
        <v>4</v>
      </c>
      <c r="AO1822" s="7">
        <f t="shared" si="497"/>
        <v>1</v>
      </c>
      <c r="AP1822" s="8">
        <f t="shared" si="498"/>
        <v>2.8571428571428572</v>
      </c>
      <c r="AQ1822" t="b">
        <f t="shared" si="499"/>
        <v>0</v>
      </c>
      <c r="AR1822" t="b">
        <f t="shared" si="500"/>
        <v>0</v>
      </c>
      <c r="AS1822" t="b">
        <f t="shared" si="501"/>
        <v>0</v>
      </c>
      <c r="AT1822" t="b">
        <f t="shared" si="502"/>
        <v>1</v>
      </c>
      <c r="AU1822" t="b">
        <f t="shared" si="503"/>
        <v>0</v>
      </c>
      <c r="AV1822" t="b">
        <f t="shared" si="504"/>
        <v>1</v>
      </c>
      <c r="AW1822" t="b">
        <f t="shared" si="505"/>
        <v>1</v>
      </c>
      <c r="AX1822" t="b">
        <f t="shared" si="506"/>
        <v>0</v>
      </c>
    </row>
    <row r="1823" spans="20:50" hidden="1">
      <c r="T1823" t="s">
        <v>53</v>
      </c>
      <c r="U1823" t="s">
        <v>61</v>
      </c>
      <c r="V1823">
        <v>335</v>
      </c>
      <c r="W1823" t="s">
        <v>142</v>
      </c>
      <c r="X1823" t="s">
        <v>1529</v>
      </c>
      <c r="Y1823" t="s">
        <v>37</v>
      </c>
      <c r="Z1823">
        <v>7</v>
      </c>
      <c r="AA1823" t="s">
        <v>38</v>
      </c>
      <c r="AB1823">
        <v>22</v>
      </c>
      <c r="AC1823" t="s">
        <v>39</v>
      </c>
      <c r="AD1823">
        <v>1</v>
      </c>
      <c r="AE1823">
        <f t="shared" si="490"/>
        <v>72.34987578006988</v>
      </c>
      <c r="AF1823" t="str">
        <f t="shared" si="507"/>
        <v>UR72.3498757800699</v>
      </c>
      <c r="AH1823">
        <f>COUNTIF($AE$49:AE4774,AE1823)</f>
        <v>3</v>
      </c>
      <c r="AI1823" s="6">
        <f t="shared" si="491"/>
        <v>3.5</v>
      </c>
      <c r="AJ1823" s="7">
        <f t="shared" si="492"/>
        <v>7.333333333333333</v>
      </c>
      <c r="AK1823" s="7">
        <f t="shared" si="493"/>
        <v>2.3333333333333335</v>
      </c>
      <c r="AL1823" s="7">
        <f t="shared" si="494"/>
        <v>11</v>
      </c>
      <c r="AM1823" s="7">
        <f t="shared" si="495"/>
        <v>1.4</v>
      </c>
      <c r="AN1823" s="7">
        <f t="shared" si="496"/>
        <v>4.4000000000000004</v>
      </c>
      <c r="AO1823" s="7">
        <f t="shared" si="497"/>
        <v>1</v>
      </c>
      <c r="AP1823" s="8">
        <f t="shared" si="498"/>
        <v>3.1428571428571428</v>
      </c>
      <c r="AQ1823" t="b">
        <f t="shared" si="499"/>
        <v>0</v>
      </c>
      <c r="AR1823" t="b">
        <f t="shared" si="500"/>
        <v>0</v>
      </c>
      <c r="AS1823" t="b">
        <f t="shared" si="501"/>
        <v>0</v>
      </c>
      <c r="AT1823" t="b">
        <f t="shared" si="502"/>
        <v>1</v>
      </c>
      <c r="AU1823" t="b">
        <f t="shared" si="503"/>
        <v>0</v>
      </c>
      <c r="AV1823" t="b">
        <f t="shared" si="504"/>
        <v>0</v>
      </c>
      <c r="AW1823" t="b">
        <f t="shared" si="505"/>
        <v>1</v>
      </c>
      <c r="AX1823" t="b">
        <f t="shared" si="506"/>
        <v>0</v>
      </c>
    </row>
    <row r="1824" spans="20:50" hidden="1">
      <c r="T1824" t="s">
        <v>53</v>
      </c>
      <c r="U1824" t="s">
        <v>61</v>
      </c>
      <c r="V1824">
        <v>336</v>
      </c>
      <c r="W1824" t="s">
        <v>142</v>
      </c>
      <c r="X1824" t="s">
        <v>1530</v>
      </c>
      <c r="Y1824" t="s">
        <v>37</v>
      </c>
      <c r="Z1824">
        <v>7</v>
      </c>
      <c r="AA1824" t="s">
        <v>38</v>
      </c>
      <c r="AB1824">
        <v>23</v>
      </c>
      <c r="AC1824" t="s">
        <v>39</v>
      </c>
      <c r="AD1824">
        <v>1</v>
      </c>
      <c r="AE1824">
        <f t="shared" si="490"/>
        <v>73.07248693585295</v>
      </c>
      <c r="AF1824" t="str">
        <f t="shared" si="507"/>
        <v>UR73.072486935853</v>
      </c>
      <c r="AH1824">
        <f>COUNTIF($AE$49:AE4775,AE1824)</f>
        <v>2</v>
      </c>
      <c r="AI1824" s="6">
        <f t="shared" si="491"/>
        <v>3.5</v>
      </c>
      <c r="AJ1824" s="7">
        <f t="shared" si="492"/>
        <v>7.666666666666667</v>
      </c>
      <c r="AK1824" s="7">
        <f t="shared" si="493"/>
        <v>2.3333333333333335</v>
      </c>
      <c r="AL1824" s="7">
        <f t="shared" si="494"/>
        <v>11.5</v>
      </c>
      <c r="AM1824" s="7">
        <f t="shared" si="495"/>
        <v>1.4</v>
      </c>
      <c r="AN1824" s="7">
        <f t="shared" si="496"/>
        <v>4.5999999999999996</v>
      </c>
      <c r="AO1824" s="7">
        <f t="shared" si="497"/>
        <v>1</v>
      </c>
      <c r="AP1824" s="8">
        <f t="shared" si="498"/>
        <v>3.2857142857142856</v>
      </c>
      <c r="AQ1824" t="b">
        <f t="shared" si="499"/>
        <v>0</v>
      </c>
      <c r="AR1824" t="b">
        <f t="shared" si="500"/>
        <v>0</v>
      </c>
      <c r="AS1824" t="b">
        <f t="shared" si="501"/>
        <v>0</v>
      </c>
      <c r="AT1824" t="b">
        <f t="shared" si="502"/>
        <v>0</v>
      </c>
      <c r="AU1824" t="b">
        <f t="shared" si="503"/>
        <v>0</v>
      </c>
      <c r="AV1824" t="b">
        <f t="shared" si="504"/>
        <v>0</v>
      </c>
      <c r="AW1824" t="b">
        <f t="shared" si="505"/>
        <v>1</v>
      </c>
      <c r="AX1824" t="b">
        <f t="shared" si="506"/>
        <v>0</v>
      </c>
    </row>
    <row r="1825" spans="20:50" hidden="1">
      <c r="T1825" t="s">
        <v>53</v>
      </c>
      <c r="U1825" t="s">
        <v>61</v>
      </c>
      <c r="V1825">
        <v>337</v>
      </c>
      <c r="W1825" t="s">
        <v>142</v>
      </c>
      <c r="X1825" t="s">
        <v>1531</v>
      </c>
      <c r="Y1825" t="s">
        <v>37</v>
      </c>
      <c r="Z1825">
        <v>7</v>
      </c>
      <c r="AA1825" t="s">
        <v>38</v>
      </c>
      <c r="AB1825">
        <v>24</v>
      </c>
      <c r="AC1825" t="s">
        <v>39</v>
      </c>
      <c r="AD1825">
        <v>1</v>
      </c>
      <c r="AE1825">
        <f t="shared" si="490"/>
        <v>73.73979529168804</v>
      </c>
      <c r="AF1825" t="str">
        <f t="shared" si="507"/>
        <v>UR73.739795291688</v>
      </c>
      <c r="AH1825">
        <f>COUNTIF($AE$49:AE4776,AE1825)</f>
        <v>2</v>
      </c>
      <c r="AI1825" s="6">
        <f t="shared" si="491"/>
        <v>3.5</v>
      </c>
      <c r="AJ1825" s="7">
        <f t="shared" si="492"/>
        <v>8</v>
      </c>
      <c r="AK1825" s="7">
        <f t="shared" si="493"/>
        <v>2.3333333333333335</v>
      </c>
      <c r="AL1825" s="7">
        <f t="shared" si="494"/>
        <v>12</v>
      </c>
      <c r="AM1825" s="7">
        <f t="shared" si="495"/>
        <v>1.4</v>
      </c>
      <c r="AN1825" s="7">
        <f t="shared" si="496"/>
        <v>4.8</v>
      </c>
      <c r="AO1825" s="7">
        <f t="shared" si="497"/>
        <v>1</v>
      </c>
      <c r="AP1825" s="8">
        <f t="shared" si="498"/>
        <v>3.4285714285714284</v>
      </c>
      <c r="AQ1825" t="b">
        <f t="shared" si="499"/>
        <v>0</v>
      </c>
      <c r="AR1825" t="b">
        <f t="shared" si="500"/>
        <v>1</v>
      </c>
      <c r="AS1825" t="b">
        <f t="shared" si="501"/>
        <v>0</v>
      </c>
      <c r="AT1825" t="b">
        <f t="shared" si="502"/>
        <v>1</v>
      </c>
      <c r="AU1825" t="b">
        <f t="shared" si="503"/>
        <v>0</v>
      </c>
      <c r="AV1825" t="b">
        <f t="shared" si="504"/>
        <v>0</v>
      </c>
      <c r="AW1825" t="b">
        <f t="shared" si="505"/>
        <v>1</v>
      </c>
      <c r="AX1825" t="b">
        <f t="shared" si="506"/>
        <v>0</v>
      </c>
    </row>
    <row r="1826" spans="20:50" hidden="1">
      <c r="T1826" t="s">
        <v>53</v>
      </c>
      <c r="U1826" t="s">
        <v>61</v>
      </c>
      <c r="V1826">
        <v>338</v>
      </c>
      <c r="W1826" t="s">
        <v>142</v>
      </c>
      <c r="X1826" t="s">
        <v>1532</v>
      </c>
      <c r="Y1826" t="s">
        <v>37</v>
      </c>
      <c r="Z1826">
        <v>7</v>
      </c>
      <c r="AA1826" t="s">
        <v>38</v>
      </c>
      <c r="AB1826">
        <v>25</v>
      </c>
      <c r="AC1826" t="s">
        <v>39</v>
      </c>
      <c r="AD1826">
        <v>1</v>
      </c>
      <c r="AE1826">
        <f t="shared" si="490"/>
        <v>74.357753542791272</v>
      </c>
      <c r="AF1826" t="str">
        <f t="shared" si="507"/>
        <v>UR74.3577535427913</v>
      </c>
      <c r="AH1826">
        <f>COUNTIF($AE$49:AE4777,AE1826)</f>
        <v>2</v>
      </c>
      <c r="AI1826" s="6">
        <f t="shared" si="491"/>
        <v>3.5</v>
      </c>
      <c r="AJ1826" s="7">
        <f t="shared" si="492"/>
        <v>8.3333333333333339</v>
      </c>
      <c r="AK1826" s="7">
        <f t="shared" si="493"/>
        <v>2.3333333333333335</v>
      </c>
      <c r="AL1826" s="7">
        <f t="shared" si="494"/>
        <v>12.5</v>
      </c>
      <c r="AM1826" s="7">
        <f t="shared" si="495"/>
        <v>1.4</v>
      </c>
      <c r="AN1826" s="7">
        <f t="shared" si="496"/>
        <v>5</v>
      </c>
      <c r="AO1826" s="7">
        <f t="shared" si="497"/>
        <v>1</v>
      </c>
      <c r="AP1826" s="8">
        <f t="shared" si="498"/>
        <v>3.5714285714285716</v>
      </c>
      <c r="AQ1826" t="b">
        <f t="shared" si="499"/>
        <v>0</v>
      </c>
      <c r="AR1826" t="b">
        <f t="shared" si="500"/>
        <v>0</v>
      </c>
      <c r="AS1826" t="b">
        <f t="shared" si="501"/>
        <v>0</v>
      </c>
      <c r="AT1826" t="b">
        <f t="shared" si="502"/>
        <v>0</v>
      </c>
      <c r="AU1826" t="b">
        <f t="shared" si="503"/>
        <v>0</v>
      </c>
      <c r="AV1826" t="b">
        <f t="shared" si="504"/>
        <v>1</v>
      </c>
      <c r="AW1826" t="b">
        <f t="shared" si="505"/>
        <v>1</v>
      </c>
      <c r="AX1826" t="b">
        <f t="shared" si="506"/>
        <v>0</v>
      </c>
    </row>
    <row r="1827" spans="20:50" hidden="1">
      <c r="T1827" t="s">
        <v>53</v>
      </c>
      <c r="U1827" t="s">
        <v>61</v>
      </c>
      <c r="V1827">
        <v>339</v>
      </c>
      <c r="W1827" t="s">
        <v>142</v>
      </c>
      <c r="X1827" t="s">
        <v>1533</v>
      </c>
      <c r="Y1827" t="s">
        <v>37</v>
      </c>
      <c r="Z1827">
        <v>7</v>
      </c>
      <c r="AA1827" t="s">
        <v>38</v>
      </c>
      <c r="AB1827">
        <v>26</v>
      </c>
      <c r="AC1827" t="s">
        <v>39</v>
      </c>
      <c r="AD1827">
        <v>1</v>
      </c>
      <c r="AE1827">
        <f t="shared" si="490"/>
        <v>74.931511840507795</v>
      </c>
      <c r="AF1827" t="str">
        <f t="shared" si="507"/>
        <v>UR74.9315118405078</v>
      </c>
      <c r="AH1827">
        <f>COUNTIF($AE$49:AE4778,AE1827)</f>
        <v>2</v>
      </c>
      <c r="AI1827" s="6">
        <f t="shared" si="491"/>
        <v>3.5</v>
      </c>
      <c r="AJ1827" s="7">
        <f t="shared" si="492"/>
        <v>8.6666666666666661</v>
      </c>
      <c r="AK1827" s="7">
        <f t="shared" si="493"/>
        <v>2.3333333333333335</v>
      </c>
      <c r="AL1827" s="7">
        <f t="shared" si="494"/>
        <v>13</v>
      </c>
      <c r="AM1827" s="7">
        <f t="shared" si="495"/>
        <v>1.4</v>
      </c>
      <c r="AN1827" s="7">
        <f t="shared" si="496"/>
        <v>5.2</v>
      </c>
      <c r="AO1827" s="7">
        <f t="shared" si="497"/>
        <v>1</v>
      </c>
      <c r="AP1827" s="8">
        <f t="shared" si="498"/>
        <v>3.7142857142857144</v>
      </c>
      <c r="AQ1827" t="b">
        <f t="shared" si="499"/>
        <v>0</v>
      </c>
      <c r="AR1827" t="b">
        <f t="shared" si="500"/>
        <v>0</v>
      </c>
      <c r="AS1827" t="b">
        <f t="shared" si="501"/>
        <v>0</v>
      </c>
      <c r="AT1827" t="b">
        <f t="shared" si="502"/>
        <v>1</v>
      </c>
      <c r="AU1827" t="b">
        <f t="shared" si="503"/>
        <v>0</v>
      </c>
      <c r="AV1827" t="b">
        <f t="shared" si="504"/>
        <v>0</v>
      </c>
      <c r="AW1827" t="b">
        <f t="shared" si="505"/>
        <v>1</v>
      </c>
      <c r="AX1827" t="b">
        <f t="shared" si="506"/>
        <v>0</v>
      </c>
    </row>
    <row r="1828" spans="20:50" hidden="1">
      <c r="T1828" t="s">
        <v>53</v>
      </c>
      <c r="U1828" t="s">
        <v>61</v>
      </c>
      <c r="V1828">
        <v>340</v>
      </c>
      <c r="W1828" t="s">
        <v>142</v>
      </c>
      <c r="X1828" t="s">
        <v>1534</v>
      </c>
      <c r="Y1828" t="s">
        <v>37</v>
      </c>
      <c r="Z1828">
        <v>7</v>
      </c>
      <c r="AA1828" t="s">
        <v>38</v>
      </c>
      <c r="AB1828">
        <v>27</v>
      </c>
      <c r="AC1828" t="s">
        <v>39</v>
      </c>
      <c r="AD1828">
        <v>1</v>
      </c>
      <c r="AE1828">
        <f t="shared" si="490"/>
        <v>75.465544919459887</v>
      </c>
      <c r="AF1828" t="str">
        <f t="shared" si="507"/>
        <v>UR75.4655449194599</v>
      </c>
      <c r="AH1828">
        <f>COUNTIF($AE$49:AE4779,AE1828)</f>
        <v>2</v>
      </c>
      <c r="AI1828" s="6">
        <f t="shared" si="491"/>
        <v>3.5</v>
      </c>
      <c r="AJ1828" s="7">
        <f t="shared" si="492"/>
        <v>9</v>
      </c>
      <c r="AK1828" s="7">
        <f t="shared" si="493"/>
        <v>2.3333333333333335</v>
      </c>
      <c r="AL1828" s="7">
        <f t="shared" si="494"/>
        <v>13.5</v>
      </c>
      <c r="AM1828" s="7">
        <f t="shared" si="495"/>
        <v>1.4</v>
      </c>
      <c r="AN1828" s="7">
        <f t="shared" si="496"/>
        <v>5.4</v>
      </c>
      <c r="AO1828" s="7">
        <f t="shared" si="497"/>
        <v>1</v>
      </c>
      <c r="AP1828" s="8">
        <f t="shared" si="498"/>
        <v>3.8571428571428572</v>
      </c>
      <c r="AQ1828" t="b">
        <f t="shared" si="499"/>
        <v>0</v>
      </c>
      <c r="AR1828" t="b">
        <f t="shared" si="500"/>
        <v>1</v>
      </c>
      <c r="AS1828" t="b">
        <f t="shared" si="501"/>
        <v>0</v>
      </c>
      <c r="AT1828" t="b">
        <f t="shared" si="502"/>
        <v>0</v>
      </c>
      <c r="AU1828" t="b">
        <f t="shared" si="503"/>
        <v>0</v>
      </c>
      <c r="AV1828" t="b">
        <f t="shared" si="504"/>
        <v>0</v>
      </c>
      <c r="AW1828" t="b">
        <f t="shared" si="505"/>
        <v>1</v>
      </c>
      <c r="AX1828" t="b">
        <f t="shared" si="506"/>
        <v>0</v>
      </c>
    </row>
    <row r="1829" spans="20:50" hidden="1">
      <c r="T1829" t="s">
        <v>53</v>
      </c>
      <c r="U1829" t="s">
        <v>61</v>
      </c>
      <c r="V1829">
        <v>341</v>
      </c>
      <c r="W1829" t="s">
        <v>142</v>
      </c>
      <c r="X1829" t="s">
        <v>1535</v>
      </c>
      <c r="Y1829" t="s">
        <v>37</v>
      </c>
      <c r="Z1829">
        <v>7</v>
      </c>
      <c r="AA1829" t="s">
        <v>38</v>
      </c>
      <c r="AB1829">
        <v>29</v>
      </c>
      <c r="AC1829" t="s">
        <v>39</v>
      </c>
      <c r="AD1829">
        <v>1</v>
      </c>
      <c r="AE1829">
        <f t="shared" si="490"/>
        <v>76.429565614838523</v>
      </c>
      <c r="AF1829" t="str">
        <f t="shared" si="507"/>
        <v>UR76.4295656148385</v>
      </c>
      <c r="AH1829">
        <f>COUNTIF($AE$49:AE4780,AE1829)</f>
        <v>3</v>
      </c>
      <c r="AI1829" s="6">
        <f t="shared" si="491"/>
        <v>3.5</v>
      </c>
      <c r="AJ1829" s="7">
        <f t="shared" si="492"/>
        <v>9.6666666666666661</v>
      </c>
      <c r="AK1829" s="7">
        <f t="shared" si="493"/>
        <v>2.3333333333333335</v>
      </c>
      <c r="AL1829" s="7">
        <f t="shared" si="494"/>
        <v>14.5</v>
      </c>
      <c r="AM1829" s="7">
        <f t="shared" si="495"/>
        <v>1.4</v>
      </c>
      <c r="AN1829" s="7">
        <f t="shared" si="496"/>
        <v>5.8</v>
      </c>
      <c r="AO1829" s="7">
        <f t="shared" si="497"/>
        <v>1</v>
      </c>
      <c r="AP1829" s="8">
        <f t="shared" si="498"/>
        <v>4.1428571428571432</v>
      </c>
      <c r="AQ1829" t="b">
        <f t="shared" si="499"/>
        <v>0</v>
      </c>
      <c r="AR1829" t="b">
        <f t="shared" si="500"/>
        <v>0</v>
      </c>
      <c r="AS1829" t="b">
        <f t="shared" si="501"/>
        <v>0</v>
      </c>
      <c r="AT1829" t="b">
        <f t="shared" si="502"/>
        <v>0</v>
      </c>
      <c r="AU1829" t="b">
        <f t="shared" si="503"/>
        <v>0</v>
      </c>
      <c r="AV1829" t="b">
        <f t="shared" si="504"/>
        <v>0</v>
      </c>
      <c r="AW1829" t="b">
        <f t="shared" si="505"/>
        <v>1</v>
      </c>
      <c r="AX1829" t="b">
        <f t="shared" si="506"/>
        <v>0</v>
      </c>
    </row>
    <row r="1830" spans="20:50" hidden="1">
      <c r="T1830" t="s">
        <v>35</v>
      </c>
      <c r="U1830" t="s">
        <v>61</v>
      </c>
      <c r="V1830" t="s">
        <v>0</v>
      </c>
      <c r="W1830" t="s">
        <v>142</v>
      </c>
      <c r="X1830" t="s">
        <v>1535</v>
      </c>
      <c r="Y1830" t="s">
        <v>37</v>
      </c>
      <c r="Z1830">
        <v>7</v>
      </c>
      <c r="AA1830" t="s">
        <v>38</v>
      </c>
      <c r="AB1830">
        <v>29</v>
      </c>
      <c r="AC1830" t="s">
        <v>39</v>
      </c>
      <c r="AD1830">
        <v>1</v>
      </c>
      <c r="AE1830">
        <f t="shared" si="490"/>
        <v>76.429565614838523</v>
      </c>
      <c r="AF1830" t="str">
        <f t="shared" si="507"/>
        <v>UR76.4295656148385</v>
      </c>
      <c r="AG1830" t="str">
        <f>U1830&amp;AE1830</f>
        <v>UR76.4295656148385</v>
      </c>
      <c r="AH1830">
        <f>COUNTIF($AG$49:AG4781,AG1830)</f>
        <v>1</v>
      </c>
      <c r="AI1830" s="6">
        <f t="shared" si="491"/>
        <v>3.5</v>
      </c>
      <c r="AJ1830" s="7">
        <f t="shared" si="492"/>
        <v>9.6666666666666661</v>
      </c>
      <c r="AK1830" s="7">
        <f t="shared" si="493"/>
        <v>2.3333333333333335</v>
      </c>
      <c r="AL1830" s="7">
        <f t="shared" si="494"/>
        <v>14.5</v>
      </c>
      <c r="AM1830" s="7">
        <f t="shared" si="495"/>
        <v>1.4</v>
      </c>
      <c r="AN1830" s="7">
        <f t="shared" si="496"/>
        <v>5.8</v>
      </c>
      <c r="AO1830" s="7">
        <f t="shared" si="497"/>
        <v>1</v>
      </c>
      <c r="AP1830" s="8">
        <f t="shared" si="498"/>
        <v>4.1428571428571432</v>
      </c>
      <c r="AQ1830" t="b">
        <f t="shared" si="499"/>
        <v>0</v>
      </c>
      <c r="AR1830" t="b">
        <f t="shared" si="500"/>
        <v>0</v>
      </c>
      <c r="AS1830" t="b">
        <f t="shared" si="501"/>
        <v>0</v>
      </c>
      <c r="AT1830" t="b">
        <f t="shared" si="502"/>
        <v>0</v>
      </c>
      <c r="AU1830" t="b">
        <f t="shared" si="503"/>
        <v>0</v>
      </c>
      <c r="AV1830" t="b">
        <f t="shared" si="504"/>
        <v>0</v>
      </c>
      <c r="AW1830" t="b">
        <f t="shared" si="505"/>
        <v>1</v>
      </c>
      <c r="AX1830" t="b">
        <f t="shared" si="506"/>
        <v>0</v>
      </c>
    </row>
    <row r="1831" spans="20:50" hidden="1">
      <c r="T1831" t="s">
        <v>53</v>
      </c>
      <c r="U1831" t="s">
        <v>61</v>
      </c>
      <c r="V1831">
        <v>342</v>
      </c>
      <c r="W1831" t="s">
        <v>142</v>
      </c>
      <c r="X1831" t="s">
        <v>1536</v>
      </c>
      <c r="Y1831" t="s">
        <v>37</v>
      </c>
      <c r="Z1831">
        <v>7</v>
      </c>
      <c r="AA1831" t="s">
        <v>38</v>
      </c>
      <c r="AB1831">
        <v>30</v>
      </c>
      <c r="AC1831" t="s">
        <v>39</v>
      </c>
      <c r="AD1831">
        <v>1</v>
      </c>
      <c r="AE1831">
        <f t="shared" si="490"/>
        <v>76.865977693603682</v>
      </c>
      <c r="AF1831" t="str">
        <f t="shared" si="507"/>
        <v>UR76.8659776936037</v>
      </c>
      <c r="AH1831">
        <f>COUNTIF($AE$49:AE4782,AE1831)</f>
        <v>3</v>
      </c>
      <c r="AI1831" s="6">
        <f t="shared" si="491"/>
        <v>3.5</v>
      </c>
      <c r="AJ1831" s="7">
        <f t="shared" si="492"/>
        <v>10</v>
      </c>
      <c r="AK1831" s="7">
        <f t="shared" si="493"/>
        <v>2.3333333333333335</v>
      </c>
      <c r="AL1831" s="7">
        <f t="shared" si="494"/>
        <v>15</v>
      </c>
      <c r="AM1831" s="7">
        <f t="shared" si="495"/>
        <v>1.4</v>
      </c>
      <c r="AN1831" s="7">
        <f t="shared" si="496"/>
        <v>6</v>
      </c>
      <c r="AO1831" s="7">
        <f t="shared" si="497"/>
        <v>1</v>
      </c>
      <c r="AP1831" s="8">
        <f t="shared" si="498"/>
        <v>4.2857142857142856</v>
      </c>
      <c r="AQ1831" t="b">
        <f t="shared" si="499"/>
        <v>0</v>
      </c>
      <c r="AR1831" t="b">
        <f t="shared" si="500"/>
        <v>1</v>
      </c>
      <c r="AS1831" t="b">
        <f t="shared" si="501"/>
        <v>0</v>
      </c>
      <c r="AT1831" t="b">
        <f t="shared" si="502"/>
        <v>1</v>
      </c>
      <c r="AU1831" t="b">
        <f t="shared" si="503"/>
        <v>0</v>
      </c>
      <c r="AV1831" t="b">
        <f t="shared" si="504"/>
        <v>1</v>
      </c>
      <c r="AW1831" t="b">
        <f t="shared" si="505"/>
        <v>1</v>
      </c>
      <c r="AX1831" t="b">
        <f t="shared" si="506"/>
        <v>0</v>
      </c>
    </row>
    <row r="1832" spans="20:50" hidden="1">
      <c r="T1832" t="s">
        <v>35</v>
      </c>
      <c r="U1832" t="s">
        <v>61</v>
      </c>
      <c r="V1832" t="s">
        <v>0</v>
      </c>
      <c r="W1832" t="s">
        <v>142</v>
      </c>
      <c r="X1832" t="s">
        <v>1536</v>
      </c>
      <c r="Y1832" t="s">
        <v>37</v>
      </c>
      <c r="Z1832">
        <v>7</v>
      </c>
      <c r="AA1832" t="s">
        <v>38</v>
      </c>
      <c r="AB1832">
        <v>30</v>
      </c>
      <c r="AC1832" t="s">
        <v>39</v>
      </c>
      <c r="AD1832">
        <v>1</v>
      </c>
      <c r="AE1832">
        <f t="shared" si="490"/>
        <v>76.865977693603682</v>
      </c>
      <c r="AF1832" t="str">
        <f t="shared" si="507"/>
        <v>UR76.8659776936037</v>
      </c>
      <c r="AG1832" t="str">
        <f>U1832&amp;AE1832</f>
        <v>UR76.8659776936037</v>
      </c>
      <c r="AH1832">
        <f>COUNTIF($AG$49:AG4783,AG1832)</f>
        <v>1</v>
      </c>
      <c r="AI1832" s="6">
        <f t="shared" si="491"/>
        <v>3.5</v>
      </c>
      <c r="AJ1832" s="7">
        <f t="shared" si="492"/>
        <v>10</v>
      </c>
      <c r="AK1832" s="7">
        <f t="shared" si="493"/>
        <v>2.3333333333333335</v>
      </c>
      <c r="AL1832" s="7">
        <f t="shared" si="494"/>
        <v>15</v>
      </c>
      <c r="AM1832" s="7">
        <f t="shared" si="495"/>
        <v>1.4</v>
      </c>
      <c r="AN1832" s="7">
        <f t="shared" si="496"/>
        <v>6</v>
      </c>
      <c r="AO1832" s="7">
        <f t="shared" si="497"/>
        <v>1</v>
      </c>
      <c r="AP1832" s="8">
        <f t="shared" si="498"/>
        <v>4.2857142857142856</v>
      </c>
      <c r="AQ1832" t="b">
        <f t="shared" si="499"/>
        <v>0</v>
      </c>
      <c r="AR1832" t="b">
        <f t="shared" si="500"/>
        <v>1</v>
      </c>
      <c r="AS1832" t="b">
        <f t="shared" si="501"/>
        <v>0</v>
      </c>
      <c r="AT1832" t="b">
        <f t="shared" si="502"/>
        <v>1</v>
      </c>
      <c r="AU1832" t="b">
        <f t="shared" si="503"/>
        <v>0</v>
      </c>
      <c r="AV1832" t="b">
        <f t="shared" si="504"/>
        <v>1</v>
      </c>
      <c r="AW1832" t="b">
        <f t="shared" si="505"/>
        <v>1</v>
      </c>
      <c r="AX1832" t="b">
        <f t="shared" si="506"/>
        <v>0</v>
      </c>
    </row>
    <row r="1833" spans="20:50" hidden="1">
      <c r="T1833" t="s">
        <v>53</v>
      </c>
      <c r="U1833" t="s">
        <v>61</v>
      </c>
      <c r="V1833">
        <v>343</v>
      </c>
      <c r="W1833" t="s">
        <v>142</v>
      </c>
      <c r="X1833" t="s">
        <v>1537</v>
      </c>
      <c r="Y1833" t="s">
        <v>37</v>
      </c>
      <c r="Z1833">
        <v>7</v>
      </c>
      <c r="AA1833" t="s">
        <v>38</v>
      </c>
      <c r="AB1833">
        <v>31</v>
      </c>
      <c r="AC1833" t="s">
        <v>39</v>
      </c>
      <c r="AD1833">
        <v>1</v>
      </c>
      <c r="AE1833">
        <f t="shared" si="490"/>
        <v>77.275644314577633</v>
      </c>
      <c r="AF1833" t="str">
        <f t="shared" si="507"/>
        <v>UR77.2756443145776</v>
      </c>
      <c r="AH1833">
        <f>COUNTIF($AE$49:AE4784,AE1833)</f>
        <v>2</v>
      </c>
      <c r="AI1833" s="6">
        <f t="shared" si="491"/>
        <v>3.5</v>
      </c>
      <c r="AJ1833" s="7">
        <f t="shared" si="492"/>
        <v>10.333333333333334</v>
      </c>
      <c r="AK1833" s="7">
        <f t="shared" si="493"/>
        <v>2.3333333333333335</v>
      </c>
      <c r="AL1833" s="7">
        <f t="shared" si="494"/>
        <v>15.5</v>
      </c>
      <c r="AM1833" s="7">
        <f t="shared" si="495"/>
        <v>1.4</v>
      </c>
      <c r="AN1833" s="7">
        <f t="shared" si="496"/>
        <v>6.2</v>
      </c>
      <c r="AO1833" s="7">
        <f t="shared" si="497"/>
        <v>1</v>
      </c>
      <c r="AP1833" s="8">
        <f t="shared" si="498"/>
        <v>4.4285714285714288</v>
      </c>
      <c r="AQ1833" t="b">
        <f t="shared" si="499"/>
        <v>0</v>
      </c>
      <c r="AR1833" t="b">
        <f t="shared" si="500"/>
        <v>0</v>
      </c>
      <c r="AS1833" t="b">
        <f t="shared" si="501"/>
        <v>0</v>
      </c>
      <c r="AT1833" t="b">
        <f t="shared" si="502"/>
        <v>0</v>
      </c>
      <c r="AU1833" t="b">
        <f t="shared" si="503"/>
        <v>0</v>
      </c>
      <c r="AV1833" t="b">
        <f t="shared" si="504"/>
        <v>0</v>
      </c>
      <c r="AW1833" t="b">
        <f t="shared" si="505"/>
        <v>1</v>
      </c>
      <c r="AX1833" t="b">
        <f t="shared" si="506"/>
        <v>0</v>
      </c>
    </row>
    <row r="1834" spans="20:50" hidden="1">
      <c r="T1834" t="s">
        <v>53</v>
      </c>
      <c r="U1834" t="s">
        <v>61</v>
      </c>
      <c r="V1834">
        <v>344</v>
      </c>
      <c r="W1834" t="s">
        <v>142</v>
      </c>
      <c r="X1834" t="s">
        <v>1538</v>
      </c>
      <c r="Y1834" t="s">
        <v>37</v>
      </c>
      <c r="Z1834">
        <v>7</v>
      </c>
      <c r="AA1834" t="s">
        <v>38</v>
      </c>
      <c r="AB1834">
        <v>32</v>
      </c>
      <c r="AC1834" t="s">
        <v>39</v>
      </c>
      <c r="AD1834">
        <v>1</v>
      </c>
      <c r="AE1834">
        <f t="shared" si="490"/>
        <v>77.66091272167381</v>
      </c>
      <c r="AF1834" t="str">
        <f t="shared" si="507"/>
        <v>UR77.6609127216738</v>
      </c>
      <c r="AH1834">
        <f>COUNTIF($AE$49:AE4785,AE1834)</f>
        <v>2</v>
      </c>
      <c r="AI1834" s="6">
        <f t="shared" si="491"/>
        <v>3.5</v>
      </c>
      <c r="AJ1834" s="7">
        <f t="shared" si="492"/>
        <v>10.666666666666666</v>
      </c>
      <c r="AK1834" s="7">
        <f t="shared" si="493"/>
        <v>2.3333333333333335</v>
      </c>
      <c r="AL1834" s="7">
        <f t="shared" si="494"/>
        <v>16</v>
      </c>
      <c r="AM1834" s="7">
        <f t="shared" si="495"/>
        <v>1.4</v>
      </c>
      <c r="AN1834" s="7">
        <f t="shared" si="496"/>
        <v>6.4</v>
      </c>
      <c r="AO1834" s="7">
        <f t="shared" si="497"/>
        <v>1</v>
      </c>
      <c r="AP1834" s="8">
        <f t="shared" si="498"/>
        <v>4.5714285714285712</v>
      </c>
      <c r="AQ1834" t="b">
        <f t="shared" si="499"/>
        <v>0</v>
      </c>
      <c r="AR1834" t="b">
        <f t="shared" si="500"/>
        <v>0</v>
      </c>
      <c r="AS1834" t="b">
        <f t="shared" si="501"/>
        <v>0</v>
      </c>
      <c r="AT1834" t="b">
        <f t="shared" si="502"/>
        <v>1</v>
      </c>
      <c r="AU1834" t="b">
        <f t="shared" si="503"/>
        <v>0</v>
      </c>
      <c r="AV1834" t="b">
        <f t="shared" si="504"/>
        <v>0</v>
      </c>
      <c r="AW1834" t="b">
        <f t="shared" si="505"/>
        <v>1</v>
      </c>
      <c r="AX1834" t="b">
        <f t="shared" si="506"/>
        <v>0</v>
      </c>
    </row>
    <row r="1835" spans="20:50" hidden="1">
      <c r="T1835" t="s">
        <v>53</v>
      </c>
      <c r="U1835" t="s">
        <v>61</v>
      </c>
      <c r="V1835">
        <v>345</v>
      </c>
      <c r="W1835" t="s">
        <v>142</v>
      </c>
      <c r="X1835" t="s">
        <v>1539</v>
      </c>
      <c r="Y1835" t="s">
        <v>37</v>
      </c>
      <c r="Z1835">
        <v>7</v>
      </c>
      <c r="AA1835" t="s">
        <v>38</v>
      </c>
      <c r="AB1835">
        <v>33</v>
      </c>
      <c r="AC1835" t="s">
        <v>39</v>
      </c>
      <c r="AD1835">
        <v>1</v>
      </c>
      <c r="AE1835">
        <f t="shared" si="490"/>
        <v>78.023867555796642</v>
      </c>
      <c r="AF1835" t="str">
        <f t="shared" si="507"/>
        <v>UR78.0238675557966</v>
      </c>
      <c r="AH1835">
        <f>COUNTIF($AE$49:AE4786,AE1835)</f>
        <v>3</v>
      </c>
      <c r="AI1835" s="6">
        <f t="shared" si="491"/>
        <v>3.5</v>
      </c>
      <c r="AJ1835" s="7">
        <f t="shared" si="492"/>
        <v>11</v>
      </c>
      <c r="AK1835" s="7">
        <f t="shared" si="493"/>
        <v>2.3333333333333335</v>
      </c>
      <c r="AL1835" s="7">
        <f t="shared" si="494"/>
        <v>16.5</v>
      </c>
      <c r="AM1835" s="7">
        <f t="shared" si="495"/>
        <v>1.4</v>
      </c>
      <c r="AN1835" s="7">
        <f t="shared" si="496"/>
        <v>6.6</v>
      </c>
      <c r="AO1835" s="7">
        <f t="shared" si="497"/>
        <v>1</v>
      </c>
      <c r="AP1835" s="8">
        <f t="shared" si="498"/>
        <v>4.7142857142857144</v>
      </c>
      <c r="AQ1835" t="b">
        <f t="shared" si="499"/>
        <v>0</v>
      </c>
      <c r="AR1835" t="b">
        <f t="shared" si="500"/>
        <v>1</v>
      </c>
      <c r="AS1835" t="b">
        <f t="shared" si="501"/>
        <v>0</v>
      </c>
      <c r="AT1835" t="b">
        <f t="shared" si="502"/>
        <v>0</v>
      </c>
      <c r="AU1835" t="b">
        <f t="shared" si="503"/>
        <v>0</v>
      </c>
      <c r="AV1835" t="b">
        <f t="shared" si="504"/>
        <v>0</v>
      </c>
      <c r="AW1835" t="b">
        <f t="shared" si="505"/>
        <v>1</v>
      </c>
      <c r="AX1835" t="b">
        <f t="shared" si="506"/>
        <v>0</v>
      </c>
    </row>
    <row r="1836" spans="20:50" hidden="1">
      <c r="T1836" t="s">
        <v>35</v>
      </c>
      <c r="U1836" t="s">
        <v>61</v>
      </c>
      <c r="V1836" t="s">
        <v>0</v>
      </c>
      <c r="W1836" t="s">
        <v>142</v>
      </c>
      <c r="X1836" t="s">
        <v>1539</v>
      </c>
      <c r="Y1836" t="s">
        <v>37</v>
      </c>
      <c r="Z1836">
        <v>7</v>
      </c>
      <c r="AA1836" t="s">
        <v>38</v>
      </c>
      <c r="AB1836">
        <v>33</v>
      </c>
      <c r="AC1836" t="s">
        <v>39</v>
      </c>
      <c r="AD1836">
        <v>1</v>
      </c>
      <c r="AE1836">
        <f t="shared" si="490"/>
        <v>78.023867555796642</v>
      </c>
      <c r="AF1836" t="str">
        <f t="shared" si="507"/>
        <v>UR78.0238675557966</v>
      </c>
      <c r="AG1836" t="str">
        <f>U1836&amp;AE1836</f>
        <v>UR78.0238675557966</v>
      </c>
      <c r="AH1836">
        <f>COUNTIF($AG$49:AG4787,AG1836)</f>
        <v>1</v>
      </c>
      <c r="AI1836" s="6">
        <f t="shared" si="491"/>
        <v>3.5</v>
      </c>
      <c r="AJ1836" s="7">
        <f t="shared" si="492"/>
        <v>11</v>
      </c>
      <c r="AK1836" s="7">
        <f t="shared" si="493"/>
        <v>2.3333333333333335</v>
      </c>
      <c r="AL1836" s="7">
        <f t="shared" si="494"/>
        <v>16.5</v>
      </c>
      <c r="AM1836" s="7">
        <f t="shared" si="495"/>
        <v>1.4</v>
      </c>
      <c r="AN1836" s="7">
        <f t="shared" si="496"/>
        <v>6.6</v>
      </c>
      <c r="AO1836" s="7">
        <f t="shared" si="497"/>
        <v>1</v>
      </c>
      <c r="AP1836" s="8">
        <f t="shared" si="498"/>
        <v>4.7142857142857144</v>
      </c>
      <c r="AQ1836" t="b">
        <f t="shared" si="499"/>
        <v>0</v>
      </c>
      <c r="AR1836" t="b">
        <f t="shared" si="500"/>
        <v>1</v>
      </c>
      <c r="AS1836" t="b">
        <f t="shared" si="501"/>
        <v>0</v>
      </c>
      <c r="AT1836" t="b">
        <f t="shared" si="502"/>
        <v>0</v>
      </c>
      <c r="AU1836" t="b">
        <f t="shared" si="503"/>
        <v>0</v>
      </c>
      <c r="AV1836" t="b">
        <f t="shared" si="504"/>
        <v>0</v>
      </c>
      <c r="AW1836" t="b">
        <f t="shared" si="505"/>
        <v>1</v>
      </c>
      <c r="AX1836" t="b">
        <f t="shared" si="506"/>
        <v>0</v>
      </c>
    </row>
    <row r="1837" spans="20:50" hidden="1">
      <c r="T1837" t="s">
        <v>53</v>
      </c>
      <c r="U1837" t="s">
        <v>61</v>
      </c>
      <c r="V1837">
        <v>346</v>
      </c>
      <c r="W1837" t="s">
        <v>142</v>
      </c>
      <c r="X1837" t="s">
        <v>1540</v>
      </c>
      <c r="Y1837" t="s">
        <v>37</v>
      </c>
      <c r="Z1837">
        <v>7</v>
      </c>
      <c r="AA1837" t="s">
        <v>38</v>
      </c>
      <c r="AB1837">
        <v>34</v>
      </c>
      <c r="AC1837" t="s">
        <v>39</v>
      </c>
      <c r="AD1837">
        <v>1</v>
      </c>
      <c r="AE1837">
        <f t="shared" si="490"/>
        <v>78.366366001059561</v>
      </c>
      <c r="AF1837" t="str">
        <f t="shared" si="507"/>
        <v>UR78.3663660010596</v>
      </c>
      <c r="AH1837">
        <f>COUNTIF($AE$49:AE4788,AE1837)</f>
        <v>2</v>
      </c>
      <c r="AI1837" s="6">
        <f t="shared" si="491"/>
        <v>3.5</v>
      </c>
      <c r="AJ1837" s="7">
        <f t="shared" si="492"/>
        <v>11.333333333333334</v>
      </c>
      <c r="AK1837" s="7">
        <f t="shared" si="493"/>
        <v>2.3333333333333335</v>
      </c>
      <c r="AL1837" s="7">
        <f t="shared" si="494"/>
        <v>17</v>
      </c>
      <c r="AM1837" s="7">
        <f t="shared" si="495"/>
        <v>1.4</v>
      </c>
      <c r="AN1837" s="7">
        <f t="shared" si="496"/>
        <v>6.8</v>
      </c>
      <c r="AO1837" s="7">
        <f t="shared" si="497"/>
        <v>1</v>
      </c>
      <c r="AP1837" s="8">
        <f t="shared" si="498"/>
        <v>4.8571428571428568</v>
      </c>
      <c r="AQ1837" t="b">
        <f t="shared" si="499"/>
        <v>0</v>
      </c>
      <c r="AR1837" t="b">
        <f t="shared" si="500"/>
        <v>0</v>
      </c>
      <c r="AS1837" t="b">
        <f t="shared" si="501"/>
        <v>0</v>
      </c>
      <c r="AT1837" t="b">
        <f t="shared" si="502"/>
        <v>1</v>
      </c>
      <c r="AU1837" t="b">
        <f t="shared" si="503"/>
        <v>0</v>
      </c>
      <c r="AV1837" t="b">
        <f t="shared" si="504"/>
        <v>0</v>
      </c>
      <c r="AW1837" t="b">
        <f t="shared" si="505"/>
        <v>1</v>
      </c>
      <c r="AX1837" t="b">
        <f t="shared" si="506"/>
        <v>0</v>
      </c>
    </row>
    <row r="1838" spans="20:50" hidden="1">
      <c r="T1838" t="s">
        <v>53</v>
      </c>
      <c r="U1838" t="s">
        <v>61</v>
      </c>
      <c r="V1838">
        <v>347</v>
      </c>
      <c r="W1838" t="s">
        <v>142</v>
      </c>
      <c r="X1838" t="s">
        <v>1541</v>
      </c>
      <c r="Y1838" t="s">
        <v>37</v>
      </c>
      <c r="Z1838">
        <v>8</v>
      </c>
      <c r="AA1838" t="s">
        <v>38</v>
      </c>
      <c r="AB1838">
        <v>1</v>
      </c>
      <c r="AC1838" t="s">
        <v>39</v>
      </c>
      <c r="AD1838">
        <v>1</v>
      </c>
      <c r="AE1838">
        <f t="shared" si="490"/>
        <v>7.1250163489017977</v>
      </c>
      <c r="AF1838" t="str">
        <f t="shared" si="507"/>
        <v>UR7.1250163489018</v>
      </c>
      <c r="AH1838">
        <f>COUNTIF($AE$49:AE4789,AE1838)</f>
        <v>17</v>
      </c>
      <c r="AI1838" s="6">
        <f t="shared" si="491"/>
        <v>4</v>
      </c>
      <c r="AJ1838" s="7">
        <f t="shared" si="492"/>
        <v>0.33333333333333331</v>
      </c>
      <c r="AK1838" s="7">
        <f t="shared" si="493"/>
        <v>2.6666666666666665</v>
      </c>
      <c r="AL1838" s="7">
        <f t="shared" si="494"/>
        <v>0.5</v>
      </c>
      <c r="AM1838" s="7">
        <f t="shared" si="495"/>
        <v>1.6</v>
      </c>
      <c r="AN1838" s="7">
        <f t="shared" si="496"/>
        <v>0.2</v>
      </c>
      <c r="AO1838" s="7">
        <f t="shared" si="497"/>
        <v>1.1428571428571428</v>
      </c>
      <c r="AP1838" s="8">
        <f t="shared" si="498"/>
        <v>0.14285714285714285</v>
      </c>
      <c r="AQ1838" t="b">
        <f t="shared" si="499"/>
        <v>1</v>
      </c>
      <c r="AR1838" t="b">
        <f t="shared" si="500"/>
        <v>0</v>
      </c>
      <c r="AS1838" t="b">
        <f t="shared" si="501"/>
        <v>0</v>
      </c>
      <c r="AT1838" t="b">
        <f t="shared" si="502"/>
        <v>0</v>
      </c>
      <c r="AU1838" t="b">
        <f t="shared" si="503"/>
        <v>0</v>
      </c>
      <c r="AV1838" t="b">
        <f t="shared" si="504"/>
        <v>0</v>
      </c>
      <c r="AW1838" t="b">
        <f t="shared" si="505"/>
        <v>0</v>
      </c>
      <c r="AX1838" t="b">
        <f t="shared" si="506"/>
        <v>0</v>
      </c>
    </row>
    <row r="1839" spans="20:50" hidden="1">
      <c r="T1839" t="s">
        <v>53</v>
      </c>
      <c r="U1839" t="s">
        <v>61</v>
      </c>
      <c r="V1839">
        <v>348</v>
      </c>
      <c r="W1839" t="s">
        <v>142</v>
      </c>
      <c r="X1839" t="s">
        <v>1542</v>
      </c>
      <c r="Y1839" t="s">
        <v>37</v>
      </c>
      <c r="Z1839">
        <v>8</v>
      </c>
      <c r="AA1839" t="s">
        <v>38</v>
      </c>
      <c r="AB1839">
        <v>1</v>
      </c>
      <c r="AC1839" t="s">
        <v>39</v>
      </c>
      <c r="AD1839">
        <v>2</v>
      </c>
      <c r="AE1839">
        <f t="shared" si="490"/>
        <v>7.1250163489017977</v>
      </c>
      <c r="AF1839" t="str">
        <f t="shared" si="507"/>
        <v>UR7.1250163489018</v>
      </c>
      <c r="AH1839">
        <f>COUNTIF($AE$49:AE4790,AE1839)</f>
        <v>17</v>
      </c>
      <c r="AI1839" s="6">
        <f t="shared" si="491"/>
        <v>4</v>
      </c>
      <c r="AJ1839" s="7">
        <f t="shared" si="492"/>
        <v>0.33333333333333331</v>
      </c>
      <c r="AK1839" s="7">
        <f t="shared" si="493"/>
        <v>2.6666666666666665</v>
      </c>
      <c r="AL1839" s="7">
        <f t="shared" si="494"/>
        <v>0.5</v>
      </c>
      <c r="AM1839" s="7">
        <f t="shared" si="495"/>
        <v>1.6</v>
      </c>
      <c r="AN1839" s="7">
        <f t="shared" si="496"/>
        <v>0.2</v>
      </c>
      <c r="AO1839" s="7">
        <f t="shared" si="497"/>
        <v>1.1428571428571428</v>
      </c>
      <c r="AP1839" s="8">
        <f t="shared" si="498"/>
        <v>0.14285714285714285</v>
      </c>
      <c r="AQ1839" t="b">
        <f t="shared" si="499"/>
        <v>1</v>
      </c>
      <c r="AR1839" t="b">
        <f t="shared" si="500"/>
        <v>0</v>
      </c>
      <c r="AS1839" t="b">
        <f t="shared" si="501"/>
        <v>0</v>
      </c>
      <c r="AT1839" t="b">
        <f t="shared" si="502"/>
        <v>0</v>
      </c>
      <c r="AU1839" t="b">
        <f t="shared" si="503"/>
        <v>0</v>
      </c>
      <c r="AV1839" t="b">
        <f t="shared" si="504"/>
        <v>0</v>
      </c>
      <c r="AW1839" t="b">
        <f t="shared" si="505"/>
        <v>0</v>
      </c>
      <c r="AX1839" t="b">
        <f t="shared" si="506"/>
        <v>0</v>
      </c>
    </row>
    <row r="1840" spans="20:50" hidden="1">
      <c r="T1840" t="s">
        <v>53</v>
      </c>
      <c r="U1840" t="s">
        <v>61</v>
      </c>
      <c r="V1840">
        <v>349</v>
      </c>
      <c r="W1840" t="s">
        <v>142</v>
      </c>
      <c r="X1840" t="s">
        <v>1543</v>
      </c>
      <c r="Y1840" t="s">
        <v>37</v>
      </c>
      <c r="Z1840">
        <v>8</v>
      </c>
      <c r="AA1840" t="s">
        <v>38</v>
      </c>
      <c r="AB1840">
        <v>1</v>
      </c>
      <c r="AC1840" t="s">
        <v>39</v>
      </c>
      <c r="AD1840">
        <v>3</v>
      </c>
      <c r="AE1840">
        <f t="shared" si="490"/>
        <v>7.1250163489017977</v>
      </c>
      <c r="AF1840" t="str">
        <f t="shared" si="507"/>
        <v>UR7.1250163489018</v>
      </c>
      <c r="AH1840">
        <f>COUNTIF($AE$49:AE4791,AE1840)</f>
        <v>17</v>
      </c>
      <c r="AI1840" s="6">
        <f t="shared" si="491"/>
        <v>4</v>
      </c>
      <c r="AJ1840" s="7">
        <f t="shared" si="492"/>
        <v>0.33333333333333331</v>
      </c>
      <c r="AK1840" s="7">
        <f t="shared" si="493"/>
        <v>2.6666666666666665</v>
      </c>
      <c r="AL1840" s="7">
        <f t="shared" si="494"/>
        <v>0.5</v>
      </c>
      <c r="AM1840" s="7">
        <f t="shared" si="495"/>
        <v>1.6</v>
      </c>
      <c r="AN1840" s="7">
        <f t="shared" si="496"/>
        <v>0.2</v>
      </c>
      <c r="AO1840" s="7">
        <f t="shared" si="497"/>
        <v>1.1428571428571428</v>
      </c>
      <c r="AP1840" s="8">
        <f t="shared" si="498"/>
        <v>0.14285714285714285</v>
      </c>
      <c r="AQ1840" t="b">
        <f t="shared" si="499"/>
        <v>1</v>
      </c>
      <c r="AR1840" t="b">
        <f t="shared" si="500"/>
        <v>0</v>
      </c>
      <c r="AS1840" t="b">
        <f t="shared" si="501"/>
        <v>0</v>
      </c>
      <c r="AT1840" t="b">
        <f t="shared" si="502"/>
        <v>0</v>
      </c>
      <c r="AU1840" t="b">
        <f t="shared" si="503"/>
        <v>0</v>
      </c>
      <c r="AV1840" t="b">
        <f t="shared" si="504"/>
        <v>0</v>
      </c>
      <c r="AW1840" t="b">
        <f t="shared" si="505"/>
        <v>0</v>
      </c>
      <c r="AX1840" t="b">
        <f t="shared" si="506"/>
        <v>0</v>
      </c>
    </row>
    <row r="1841" spans="20:50" hidden="1">
      <c r="T1841" t="s">
        <v>53</v>
      </c>
      <c r="U1841" t="s">
        <v>61</v>
      </c>
      <c r="V1841">
        <v>350</v>
      </c>
      <c r="W1841" t="s">
        <v>142</v>
      </c>
      <c r="X1841" t="s">
        <v>1544</v>
      </c>
      <c r="Y1841" t="s">
        <v>37</v>
      </c>
      <c r="Z1841">
        <v>8</v>
      </c>
      <c r="AA1841" t="s">
        <v>38</v>
      </c>
      <c r="AB1841">
        <v>1</v>
      </c>
      <c r="AC1841" t="s">
        <v>39</v>
      </c>
      <c r="AD1841">
        <v>4</v>
      </c>
      <c r="AE1841">
        <f t="shared" ref="AE1841:AE1904" si="508">DEGREES(ATAN2(Z1841,AB1841))</f>
        <v>7.1250163489017977</v>
      </c>
      <c r="AF1841" t="str">
        <f t="shared" si="507"/>
        <v>UR7.1250163489018</v>
      </c>
      <c r="AH1841">
        <f>COUNTIF($AE$49:AE4792,AE1841)</f>
        <v>17</v>
      </c>
      <c r="AI1841" s="6">
        <f t="shared" ref="AI1841:AI1904" si="509">Z1841/$AI$48</f>
        <v>4</v>
      </c>
      <c r="AJ1841" s="7">
        <f t="shared" ref="AJ1841:AJ1904" si="510">AB1841/$AJ$48</f>
        <v>0.33333333333333331</v>
      </c>
      <c r="AK1841" s="7">
        <f t="shared" ref="AK1841:AK1904" si="511">$Z1841/$AK$48</f>
        <v>2.6666666666666665</v>
      </c>
      <c r="AL1841" s="7">
        <f t="shared" ref="AL1841:AL1904" si="512">$AB1841/$AL$48</f>
        <v>0.5</v>
      </c>
      <c r="AM1841" s="7">
        <f t="shared" ref="AM1841:AM1904" si="513">$Z1841/$AM$48</f>
        <v>1.6</v>
      </c>
      <c r="AN1841" s="7">
        <f t="shared" ref="AN1841:AN1904" si="514">$AB1841/$AN$48</f>
        <v>0.2</v>
      </c>
      <c r="AO1841" s="7">
        <f t="shared" ref="AO1841:AO1904" si="515">$Z1841/$AO$48</f>
        <v>1.1428571428571428</v>
      </c>
      <c r="AP1841" s="8">
        <f t="shared" ref="AP1841:AP1904" si="516">$AB1841/$AP$48</f>
        <v>0.14285714285714285</v>
      </c>
      <c r="AQ1841" t="b">
        <f t="shared" ref="AQ1841:AQ1904" si="517">INT(AI1841)=AI1841</f>
        <v>1</v>
      </c>
      <c r="AR1841" t="b">
        <f t="shared" ref="AR1841:AR1904" si="518">INT(AJ1841)=AJ1841</f>
        <v>0</v>
      </c>
      <c r="AS1841" t="b">
        <f t="shared" ref="AS1841:AS1904" si="519">INT(AK1841)=AK1841</f>
        <v>0</v>
      </c>
      <c r="AT1841" t="b">
        <f t="shared" ref="AT1841:AT1904" si="520">INT(AL1841)=AL1841</f>
        <v>0</v>
      </c>
      <c r="AU1841" t="b">
        <f t="shared" ref="AU1841:AU1904" si="521">INT(AM1841)=AM1841</f>
        <v>0</v>
      </c>
      <c r="AV1841" t="b">
        <f t="shared" ref="AV1841:AV1904" si="522">INT(AN1841)=AN1841</f>
        <v>0</v>
      </c>
      <c r="AW1841" t="b">
        <f t="shared" ref="AW1841:AW1904" si="523">INT(AO1841)=AO1841</f>
        <v>0</v>
      </c>
      <c r="AX1841" t="b">
        <f t="shared" ref="AX1841:AX1904" si="524">INT(AP1841)=AP1841</f>
        <v>0</v>
      </c>
    </row>
    <row r="1842" spans="20:50" hidden="1">
      <c r="T1842" t="s">
        <v>53</v>
      </c>
      <c r="U1842" t="s">
        <v>61</v>
      </c>
      <c r="V1842">
        <v>351</v>
      </c>
      <c r="W1842" t="s">
        <v>142</v>
      </c>
      <c r="X1842" t="s">
        <v>1545</v>
      </c>
      <c r="Y1842" t="s">
        <v>37</v>
      </c>
      <c r="Z1842">
        <v>8</v>
      </c>
      <c r="AA1842" t="s">
        <v>38</v>
      </c>
      <c r="AB1842">
        <v>1</v>
      </c>
      <c r="AC1842" t="s">
        <v>39</v>
      </c>
      <c r="AD1842">
        <v>5</v>
      </c>
      <c r="AE1842">
        <f t="shared" si="508"/>
        <v>7.1250163489017977</v>
      </c>
      <c r="AF1842" t="str">
        <f t="shared" ref="AF1842:AF1905" si="525">U1842&amp;AE1842</f>
        <v>UR7.1250163489018</v>
      </c>
      <c r="AH1842">
        <f>COUNTIF($AE$49:AE4793,AE1842)</f>
        <v>17</v>
      </c>
      <c r="AI1842" s="6">
        <f t="shared" si="509"/>
        <v>4</v>
      </c>
      <c r="AJ1842" s="7">
        <f t="shared" si="510"/>
        <v>0.33333333333333331</v>
      </c>
      <c r="AK1842" s="7">
        <f t="shared" si="511"/>
        <v>2.6666666666666665</v>
      </c>
      <c r="AL1842" s="7">
        <f t="shared" si="512"/>
        <v>0.5</v>
      </c>
      <c r="AM1842" s="7">
        <f t="shared" si="513"/>
        <v>1.6</v>
      </c>
      <c r="AN1842" s="7">
        <f t="shared" si="514"/>
        <v>0.2</v>
      </c>
      <c r="AO1842" s="7">
        <f t="shared" si="515"/>
        <v>1.1428571428571428</v>
      </c>
      <c r="AP1842" s="8">
        <f t="shared" si="516"/>
        <v>0.14285714285714285</v>
      </c>
      <c r="AQ1842" t="b">
        <f t="shared" si="517"/>
        <v>1</v>
      </c>
      <c r="AR1842" t="b">
        <f t="shared" si="518"/>
        <v>0</v>
      </c>
      <c r="AS1842" t="b">
        <f t="shared" si="519"/>
        <v>0</v>
      </c>
      <c r="AT1842" t="b">
        <f t="shared" si="520"/>
        <v>0</v>
      </c>
      <c r="AU1842" t="b">
        <f t="shared" si="521"/>
        <v>0</v>
      </c>
      <c r="AV1842" t="b">
        <f t="shared" si="522"/>
        <v>0</v>
      </c>
      <c r="AW1842" t="b">
        <f t="shared" si="523"/>
        <v>0</v>
      </c>
      <c r="AX1842" t="b">
        <f t="shared" si="524"/>
        <v>0</v>
      </c>
    </row>
    <row r="1843" spans="20:50" hidden="1">
      <c r="T1843" t="s">
        <v>53</v>
      </c>
      <c r="U1843" t="s">
        <v>61</v>
      </c>
      <c r="V1843">
        <v>352</v>
      </c>
      <c r="W1843" t="s">
        <v>142</v>
      </c>
      <c r="X1843" t="s">
        <v>1546</v>
      </c>
      <c r="Y1843" t="s">
        <v>37</v>
      </c>
      <c r="Z1843">
        <v>8</v>
      </c>
      <c r="AA1843" t="s">
        <v>38</v>
      </c>
      <c r="AB1843">
        <v>1</v>
      </c>
      <c r="AC1843" t="s">
        <v>39</v>
      </c>
      <c r="AD1843">
        <v>6</v>
      </c>
      <c r="AE1843">
        <f t="shared" si="508"/>
        <v>7.1250163489017977</v>
      </c>
      <c r="AF1843" t="str">
        <f t="shared" si="525"/>
        <v>UR7.1250163489018</v>
      </c>
      <c r="AH1843">
        <f>COUNTIF($AE$49:AE4794,AE1843)</f>
        <v>17</v>
      </c>
      <c r="AI1843" s="6">
        <f t="shared" si="509"/>
        <v>4</v>
      </c>
      <c r="AJ1843" s="7">
        <f t="shared" si="510"/>
        <v>0.33333333333333331</v>
      </c>
      <c r="AK1843" s="7">
        <f t="shared" si="511"/>
        <v>2.6666666666666665</v>
      </c>
      <c r="AL1843" s="7">
        <f t="shared" si="512"/>
        <v>0.5</v>
      </c>
      <c r="AM1843" s="7">
        <f t="shared" si="513"/>
        <v>1.6</v>
      </c>
      <c r="AN1843" s="7">
        <f t="shared" si="514"/>
        <v>0.2</v>
      </c>
      <c r="AO1843" s="7">
        <f t="shared" si="515"/>
        <v>1.1428571428571428</v>
      </c>
      <c r="AP1843" s="8">
        <f t="shared" si="516"/>
        <v>0.14285714285714285</v>
      </c>
      <c r="AQ1843" t="b">
        <f t="shared" si="517"/>
        <v>1</v>
      </c>
      <c r="AR1843" t="b">
        <f t="shared" si="518"/>
        <v>0</v>
      </c>
      <c r="AS1843" t="b">
        <f t="shared" si="519"/>
        <v>0</v>
      </c>
      <c r="AT1843" t="b">
        <f t="shared" si="520"/>
        <v>0</v>
      </c>
      <c r="AU1843" t="b">
        <f t="shared" si="521"/>
        <v>0</v>
      </c>
      <c r="AV1843" t="b">
        <f t="shared" si="522"/>
        <v>0</v>
      </c>
      <c r="AW1843" t="b">
        <f t="shared" si="523"/>
        <v>0</v>
      </c>
      <c r="AX1843" t="b">
        <f t="shared" si="524"/>
        <v>0</v>
      </c>
    </row>
    <row r="1844" spans="20:50" hidden="1">
      <c r="T1844" t="s">
        <v>53</v>
      </c>
      <c r="U1844" t="s">
        <v>61</v>
      </c>
      <c r="V1844">
        <v>353</v>
      </c>
      <c r="W1844" t="s">
        <v>142</v>
      </c>
      <c r="X1844" t="s">
        <v>1547</v>
      </c>
      <c r="Y1844" t="s">
        <v>37</v>
      </c>
      <c r="Z1844">
        <v>8</v>
      </c>
      <c r="AA1844" t="s">
        <v>38</v>
      </c>
      <c r="AB1844">
        <v>1</v>
      </c>
      <c r="AC1844" t="s">
        <v>39</v>
      </c>
      <c r="AD1844">
        <v>7</v>
      </c>
      <c r="AE1844">
        <f t="shared" si="508"/>
        <v>7.1250163489017977</v>
      </c>
      <c r="AF1844" t="str">
        <f t="shared" si="525"/>
        <v>UR7.1250163489018</v>
      </c>
      <c r="AH1844">
        <f>COUNTIF($AE$49:AE4795,AE1844)</f>
        <v>17</v>
      </c>
      <c r="AI1844" s="6">
        <f t="shared" si="509"/>
        <v>4</v>
      </c>
      <c r="AJ1844" s="7">
        <f t="shared" si="510"/>
        <v>0.33333333333333331</v>
      </c>
      <c r="AK1844" s="7">
        <f t="shared" si="511"/>
        <v>2.6666666666666665</v>
      </c>
      <c r="AL1844" s="7">
        <f t="shared" si="512"/>
        <v>0.5</v>
      </c>
      <c r="AM1844" s="7">
        <f t="shared" si="513"/>
        <v>1.6</v>
      </c>
      <c r="AN1844" s="7">
        <f t="shared" si="514"/>
        <v>0.2</v>
      </c>
      <c r="AO1844" s="7">
        <f t="shared" si="515"/>
        <v>1.1428571428571428</v>
      </c>
      <c r="AP1844" s="8">
        <f t="shared" si="516"/>
        <v>0.14285714285714285</v>
      </c>
      <c r="AQ1844" t="b">
        <f t="shared" si="517"/>
        <v>1</v>
      </c>
      <c r="AR1844" t="b">
        <f t="shared" si="518"/>
        <v>0</v>
      </c>
      <c r="AS1844" t="b">
        <f t="shared" si="519"/>
        <v>0</v>
      </c>
      <c r="AT1844" t="b">
        <f t="shared" si="520"/>
        <v>0</v>
      </c>
      <c r="AU1844" t="b">
        <f t="shared" si="521"/>
        <v>0</v>
      </c>
      <c r="AV1844" t="b">
        <f t="shared" si="522"/>
        <v>0</v>
      </c>
      <c r="AW1844" t="b">
        <f t="shared" si="523"/>
        <v>0</v>
      </c>
      <c r="AX1844" t="b">
        <f t="shared" si="524"/>
        <v>0</v>
      </c>
    </row>
    <row r="1845" spans="20:50" hidden="1">
      <c r="T1845" t="s">
        <v>53</v>
      </c>
      <c r="U1845" t="s">
        <v>61</v>
      </c>
      <c r="V1845">
        <v>354</v>
      </c>
      <c r="W1845" t="s">
        <v>142</v>
      </c>
      <c r="X1845" t="s">
        <v>1548</v>
      </c>
      <c r="Y1845" t="s">
        <v>37</v>
      </c>
      <c r="Z1845">
        <v>8</v>
      </c>
      <c r="AA1845" t="s">
        <v>38</v>
      </c>
      <c r="AB1845">
        <v>1</v>
      </c>
      <c r="AC1845" t="s">
        <v>39</v>
      </c>
      <c r="AD1845">
        <v>8</v>
      </c>
      <c r="AE1845">
        <f t="shared" si="508"/>
        <v>7.1250163489017977</v>
      </c>
      <c r="AF1845" t="str">
        <f t="shared" si="525"/>
        <v>UR7.1250163489018</v>
      </c>
      <c r="AH1845">
        <f>COUNTIF($AE$49:AE4796,AE1845)</f>
        <v>17</v>
      </c>
      <c r="AI1845" s="6">
        <f t="shared" si="509"/>
        <v>4</v>
      </c>
      <c r="AJ1845" s="7">
        <f t="shared" si="510"/>
        <v>0.33333333333333331</v>
      </c>
      <c r="AK1845" s="7">
        <f t="shared" si="511"/>
        <v>2.6666666666666665</v>
      </c>
      <c r="AL1845" s="7">
        <f t="shared" si="512"/>
        <v>0.5</v>
      </c>
      <c r="AM1845" s="7">
        <f t="shared" si="513"/>
        <v>1.6</v>
      </c>
      <c r="AN1845" s="7">
        <f t="shared" si="514"/>
        <v>0.2</v>
      </c>
      <c r="AO1845" s="7">
        <f t="shared" si="515"/>
        <v>1.1428571428571428</v>
      </c>
      <c r="AP1845" s="8">
        <f t="shared" si="516"/>
        <v>0.14285714285714285</v>
      </c>
      <c r="AQ1845" t="b">
        <f t="shared" si="517"/>
        <v>1</v>
      </c>
      <c r="AR1845" t="b">
        <f t="shared" si="518"/>
        <v>0</v>
      </c>
      <c r="AS1845" t="b">
        <f t="shared" si="519"/>
        <v>0</v>
      </c>
      <c r="AT1845" t="b">
        <f t="shared" si="520"/>
        <v>0</v>
      </c>
      <c r="AU1845" t="b">
        <f t="shared" si="521"/>
        <v>0</v>
      </c>
      <c r="AV1845" t="b">
        <f t="shared" si="522"/>
        <v>0</v>
      </c>
      <c r="AW1845" t="b">
        <f t="shared" si="523"/>
        <v>0</v>
      </c>
      <c r="AX1845" t="b">
        <f t="shared" si="524"/>
        <v>0</v>
      </c>
    </row>
    <row r="1846" spans="20:50" hidden="1">
      <c r="T1846" t="s">
        <v>53</v>
      </c>
      <c r="U1846" t="s">
        <v>61</v>
      </c>
      <c r="V1846">
        <v>355</v>
      </c>
      <c r="W1846" t="s">
        <v>142</v>
      </c>
      <c r="X1846" t="s">
        <v>1549</v>
      </c>
      <c r="Y1846" t="s">
        <v>37</v>
      </c>
      <c r="Z1846">
        <v>8</v>
      </c>
      <c r="AA1846" t="s">
        <v>38</v>
      </c>
      <c r="AB1846">
        <v>1</v>
      </c>
      <c r="AC1846" t="s">
        <v>39</v>
      </c>
      <c r="AD1846">
        <v>9</v>
      </c>
      <c r="AE1846">
        <f t="shared" si="508"/>
        <v>7.1250163489017977</v>
      </c>
      <c r="AF1846" t="str">
        <f t="shared" si="525"/>
        <v>UR7.1250163489018</v>
      </c>
      <c r="AH1846">
        <f>COUNTIF($AE$49:AE4797,AE1846)</f>
        <v>17</v>
      </c>
      <c r="AI1846" s="6">
        <f t="shared" si="509"/>
        <v>4</v>
      </c>
      <c r="AJ1846" s="7">
        <f t="shared" si="510"/>
        <v>0.33333333333333331</v>
      </c>
      <c r="AK1846" s="7">
        <f t="shared" si="511"/>
        <v>2.6666666666666665</v>
      </c>
      <c r="AL1846" s="7">
        <f t="shared" si="512"/>
        <v>0.5</v>
      </c>
      <c r="AM1846" s="7">
        <f t="shared" si="513"/>
        <v>1.6</v>
      </c>
      <c r="AN1846" s="7">
        <f t="shared" si="514"/>
        <v>0.2</v>
      </c>
      <c r="AO1846" s="7">
        <f t="shared" si="515"/>
        <v>1.1428571428571428</v>
      </c>
      <c r="AP1846" s="8">
        <f t="shared" si="516"/>
        <v>0.14285714285714285</v>
      </c>
      <c r="AQ1846" t="b">
        <f t="shared" si="517"/>
        <v>1</v>
      </c>
      <c r="AR1846" t="b">
        <f t="shared" si="518"/>
        <v>0</v>
      </c>
      <c r="AS1846" t="b">
        <f t="shared" si="519"/>
        <v>0</v>
      </c>
      <c r="AT1846" t="b">
        <f t="shared" si="520"/>
        <v>0</v>
      </c>
      <c r="AU1846" t="b">
        <f t="shared" si="521"/>
        <v>0</v>
      </c>
      <c r="AV1846" t="b">
        <f t="shared" si="522"/>
        <v>0</v>
      </c>
      <c r="AW1846" t="b">
        <f t="shared" si="523"/>
        <v>0</v>
      </c>
      <c r="AX1846" t="b">
        <f t="shared" si="524"/>
        <v>0</v>
      </c>
    </row>
    <row r="1847" spans="20:50" hidden="1">
      <c r="T1847" t="s">
        <v>53</v>
      </c>
      <c r="U1847" t="s">
        <v>61</v>
      </c>
      <c r="V1847">
        <v>356</v>
      </c>
      <c r="W1847" t="s">
        <v>142</v>
      </c>
      <c r="X1847" t="s">
        <v>1550</v>
      </c>
      <c r="Y1847" t="s">
        <v>37</v>
      </c>
      <c r="Z1847">
        <v>8</v>
      </c>
      <c r="AA1847" t="s">
        <v>38</v>
      </c>
      <c r="AB1847">
        <v>1</v>
      </c>
      <c r="AC1847" t="s">
        <v>39</v>
      </c>
      <c r="AD1847">
        <v>10</v>
      </c>
      <c r="AE1847">
        <f t="shared" si="508"/>
        <v>7.1250163489017977</v>
      </c>
      <c r="AF1847" t="str">
        <f t="shared" si="525"/>
        <v>UR7.1250163489018</v>
      </c>
      <c r="AH1847">
        <f>COUNTIF($AE$49:AE4798,AE1847)</f>
        <v>17</v>
      </c>
      <c r="AI1847" s="6">
        <f t="shared" si="509"/>
        <v>4</v>
      </c>
      <c r="AJ1847" s="7">
        <f t="shared" si="510"/>
        <v>0.33333333333333331</v>
      </c>
      <c r="AK1847" s="7">
        <f t="shared" si="511"/>
        <v>2.6666666666666665</v>
      </c>
      <c r="AL1847" s="7">
        <f t="shared" si="512"/>
        <v>0.5</v>
      </c>
      <c r="AM1847" s="7">
        <f t="shared" si="513"/>
        <v>1.6</v>
      </c>
      <c r="AN1847" s="7">
        <f t="shared" si="514"/>
        <v>0.2</v>
      </c>
      <c r="AO1847" s="7">
        <f t="shared" si="515"/>
        <v>1.1428571428571428</v>
      </c>
      <c r="AP1847" s="8">
        <f t="shared" si="516"/>
        <v>0.14285714285714285</v>
      </c>
      <c r="AQ1847" t="b">
        <f t="shared" si="517"/>
        <v>1</v>
      </c>
      <c r="AR1847" t="b">
        <f t="shared" si="518"/>
        <v>0</v>
      </c>
      <c r="AS1847" t="b">
        <f t="shared" si="519"/>
        <v>0</v>
      </c>
      <c r="AT1847" t="b">
        <f t="shared" si="520"/>
        <v>0</v>
      </c>
      <c r="AU1847" t="b">
        <f t="shared" si="521"/>
        <v>0</v>
      </c>
      <c r="AV1847" t="b">
        <f t="shared" si="522"/>
        <v>0</v>
      </c>
      <c r="AW1847" t="b">
        <f t="shared" si="523"/>
        <v>0</v>
      </c>
      <c r="AX1847" t="b">
        <f t="shared" si="524"/>
        <v>0</v>
      </c>
    </row>
    <row r="1848" spans="20:50" hidden="1">
      <c r="T1848" t="s">
        <v>53</v>
      </c>
      <c r="U1848" t="s">
        <v>61</v>
      </c>
      <c r="V1848">
        <v>357</v>
      </c>
      <c r="W1848" t="s">
        <v>142</v>
      </c>
      <c r="X1848" t="s">
        <v>1551</v>
      </c>
      <c r="Y1848" t="s">
        <v>37</v>
      </c>
      <c r="Z1848">
        <v>8</v>
      </c>
      <c r="AA1848" t="s">
        <v>38</v>
      </c>
      <c r="AB1848">
        <v>3</v>
      </c>
      <c r="AC1848" t="s">
        <v>39</v>
      </c>
      <c r="AD1848">
        <v>1</v>
      </c>
      <c r="AE1848">
        <f t="shared" si="508"/>
        <v>20.556045219583467</v>
      </c>
      <c r="AF1848" t="str">
        <f t="shared" si="525"/>
        <v>UR20.5560452195835</v>
      </c>
      <c r="AH1848">
        <f>COUNTIF($AE$49:AE4799,AE1848)</f>
        <v>16</v>
      </c>
      <c r="AI1848" s="6">
        <f t="shared" si="509"/>
        <v>4</v>
      </c>
      <c r="AJ1848" s="7">
        <f t="shared" si="510"/>
        <v>1</v>
      </c>
      <c r="AK1848" s="7">
        <f t="shared" si="511"/>
        <v>2.6666666666666665</v>
      </c>
      <c r="AL1848" s="7">
        <f t="shared" si="512"/>
        <v>1.5</v>
      </c>
      <c r="AM1848" s="7">
        <f t="shared" si="513"/>
        <v>1.6</v>
      </c>
      <c r="AN1848" s="7">
        <f t="shared" si="514"/>
        <v>0.6</v>
      </c>
      <c r="AO1848" s="7">
        <f t="shared" si="515"/>
        <v>1.1428571428571428</v>
      </c>
      <c r="AP1848" s="8">
        <f t="shared" si="516"/>
        <v>0.42857142857142855</v>
      </c>
      <c r="AQ1848" t="b">
        <f t="shared" si="517"/>
        <v>1</v>
      </c>
      <c r="AR1848" t="b">
        <f t="shared" si="518"/>
        <v>1</v>
      </c>
      <c r="AS1848" t="b">
        <f t="shared" si="519"/>
        <v>0</v>
      </c>
      <c r="AT1848" t="b">
        <f t="shared" si="520"/>
        <v>0</v>
      </c>
      <c r="AU1848" t="b">
        <f t="shared" si="521"/>
        <v>0</v>
      </c>
      <c r="AV1848" t="b">
        <f t="shared" si="522"/>
        <v>0</v>
      </c>
      <c r="AW1848" t="b">
        <f t="shared" si="523"/>
        <v>0</v>
      </c>
      <c r="AX1848" t="b">
        <f t="shared" si="524"/>
        <v>0</v>
      </c>
    </row>
    <row r="1849" spans="20:50" hidden="1">
      <c r="T1849" t="s">
        <v>53</v>
      </c>
      <c r="U1849" t="s">
        <v>61</v>
      </c>
      <c r="V1849">
        <v>358</v>
      </c>
      <c r="W1849" t="s">
        <v>142</v>
      </c>
      <c r="X1849" t="s">
        <v>1552</v>
      </c>
      <c r="Y1849" t="s">
        <v>37</v>
      </c>
      <c r="Z1849">
        <v>8</v>
      </c>
      <c r="AA1849" t="s">
        <v>38</v>
      </c>
      <c r="AB1849">
        <v>3</v>
      </c>
      <c r="AC1849" t="s">
        <v>39</v>
      </c>
      <c r="AD1849">
        <v>2</v>
      </c>
      <c r="AE1849">
        <f t="shared" si="508"/>
        <v>20.556045219583467</v>
      </c>
      <c r="AF1849" t="str">
        <f t="shared" si="525"/>
        <v>UR20.5560452195835</v>
      </c>
      <c r="AH1849">
        <f>COUNTIF($AE$49:AE4800,AE1849)</f>
        <v>16</v>
      </c>
      <c r="AI1849" s="6">
        <f t="shared" si="509"/>
        <v>4</v>
      </c>
      <c r="AJ1849" s="7">
        <f t="shared" si="510"/>
        <v>1</v>
      </c>
      <c r="AK1849" s="7">
        <f t="shared" si="511"/>
        <v>2.6666666666666665</v>
      </c>
      <c r="AL1849" s="7">
        <f t="shared" si="512"/>
        <v>1.5</v>
      </c>
      <c r="AM1849" s="7">
        <f t="shared" si="513"/>
        <v>1.6</v>
      </c>
      <c r="AN1849" s="7">
        <f t="shared" si="514"/>
        <v>0.6</v>
      </c>
      <c r="AO1849" s="7">
        <f t="shared" si="515"/>
        <v>1.1428571428571428</v>
      </c>
      <c r="AP1849" s="8">
        <f t="shared" si="516"/>
        <v>0.42857142857142855</v>
      </c>
      <c r="AQ1849" t="b">
        <f t="shared" si="517"/>
        <v>1</v>
      </c>
      <c r="AR1849" t="b">
        <f t="shared" si="518"/>
        <v>1</v>
      </c>
      <c r="AS1849" t="b">
        <f t="shared" si="519"/>
        <v>0</v>
      </c>
      <c r="AT1849" t="b">
        <f t="shared" si="520"/>
        <v>0</v>
      </c>
      <c r="AU1849" t="b">
        <f t="shared" si="521"/>
        <v>0</v>
      </c>
      <c r="AV1849" t="b">
        <f t="shared" si="522"/>
        <v>0</v>
      </c>
      <c r="AW1849" t="b">
        <f t="shared" si="523"/>
        <v>0</v>
      </c>
      <c r="AX1849" t="b">
        <f t="shared" si="524"/>
        <v>0</v>
      </c>
    </row>
    <row r="1850" spans="20:50" hidden="1">
      <c r="T1850" t="s">
        <v>53</v>
      </c>
      <c r="U1850" t="s">
        <v>61</v>
      </c>
      <c r="V1850">
        <v>359</v>
      </c>
      <c r="W1850" t="s">
        <v>142</v>
      </c>
      <c r="X1850" t="s">
        <v>1553</v>
      </c>
      <c r="Y1850" t="s">
        <v>37</v>
      </c>
      <c r="Z1850">
        <v>8</v>
      </c>
      <c r="AA1850" t="s">
        <v>38</v>
      </c>
      <c r="AB1850">
        <v>3</v>
      </c>
      <c r="AC1850" t="s">
        <v>39</v>
      </c>
      <c r="AD1850">
        <v>3</v>
      </c>
      <c r="AE1850">
        <f t="shared" si="508"/>
        <v>20.556045219583467</v>
      </c>
      <c r="AF1850" t="str">
        <f t="shared" si="525"/>
        <v>UR20.5560452195835</v>
      </c>
      <c r="AH1850">
        <f>COUNTIF($AE$49:AE4801,AE1850)</f>
        <v>16</v>
      </c>
      <c r="AI1850" s="6">
        <f t="shared" si="509"/>
        <v>4</v>
      </c>
      <c r="AJ1850" s="7">
        <f t="shared" si="510"/>
        <v>1</v>
      </c>
      <c r="AK1850" s="7">
        <f t="shared" si="511"/>
        <v>2.6666666666666665</v>
      </c>
      <c r="AL1850" s="7">
        <f t="shared" si="512"/>
        <v>1.5</v>
      </c>
      <c r="AM1850" s="7">
        <f t="shared" si="513"/>
        <v>1.6</v>
      </c>
      <c r="AN1850" s="7">
        <f t="shared" si="514"/>
        <v>0.6</v>
      </c>
      <c r="AO1850" s="7">
        <f t="shared" si="515"/>
        <v>1.1428571428571428</v>
      </c>
      <c r="AP1850" s="8">
        <f t="shared" si="516"/>
        <v>0.42857142857142855</v>
      </c>
      <c r="AQ1850" t="b">
        <f t="shared" si="517"/>
        <v>1</v>
      </c>
      <c r="AR1850" t="b">
        <f t="shared" si="518"/>
        <v>1</v>
      </c>
      <c r="AS1850" t="b">
        <f t="shared" si="519"/>
        <v>0</v>
      </c>
      <c r="AT1850" t="b">
        <f t="shared" si="520"/>
        <v>0</v>
      </c>
      <c r="AU1850" t="b">
        <f t="shared" si="521"/>
        <v>0</v>
      </c>
      <c r="AV1850" t="b">
        <f t="shared" si="522"/>
        <v>0</v>
      </c>
      <c r="AW1850" t="b">
        <f t="shared" si="523"/>
        <v>0</v>
      </c>
      <c r="AX1850" t="b">
        <f t="shared" si="524"/>
        <v>0</v>
      </c>
    </row>
    <row r="1851" spans="20:50" hidden="1">
      <c r="T1851" t="s">
        <v>53</v>
      </c>
      <c r="U1851" t="s">
        <v>61</v>
      </c>
      <c r="V1851">
        <v>360</v>
      </c>
      <c r="W1851" t="s">
        <v>142</v>
      </c>
      <c r="X1851" t="s">
        <v>1554</v>
      </c>
      <c r="Y1851" t="s">
        <v>37</v>
      </c>
      <c r="Z1851">
        <v>8</v>
      </c>
      <c r="AA1851" t="s">
        <v>38</v>
      </c>
      <c r="AB1851">
        <v>3</v>
      </c>
      <c r="AC1851" t="s">
        <v>39</v>
      </c>
      <c r="AD1851">
        <v>4</v>
      </c>
      <c r="AE1851">
        <f t="shared" si="508"/>
        <v>20.556045219583467</v>
      </c>
      <c r="AF1851" t="str">
        <f t="shared" si="525"/>
        <v>UR20.5560452195835</v>
      </c>
      <c r="AH1851">
        <f>COUNTIF($AE$49:AE4802,AE1851)</f>
        <v>16</v>
      </c>
      <c r="AI1851" s="6">
        <f t="shared" si="509"/>
        <v>4</v>
      </c>
      <c r="AJ1851" s="7">
        <f t="shared" si="510"/>
        <v>1</v>
      </c>
      <c r="AK1851" s="7">
        <f t="shared" si="511"/>
        <v>2.6666666666666665</v>
      </c>
      <c r="AL1851" s="7">
        <f t="shared" si="512"/>
        <v>1.5</v>
      </c>
      <c r="AM1851" s="7">
        <f t="shared" si="513"/>
        <v>1.6</v>
      </c>
      <c r="AN1851" s="7">
        <f t="shared" si="514"/>
        <v>0.6</v>
      </c>
      <c r="AO1851" s="7">
        <f t="shared" si="515"/>
        <v>1.1428571428571428</v>
      </c>
      <c r="AP1851" s="8">
        <f t="shared" si="516"/>
        <v>0.42857142857142855</v>
      </c>
      <c r="AQ1851" t="b">
        <f t="shared" si="517"/>
        <v>1</v>
      </c>
      <c r="AR1851" t="b">
        <f t="shared" si="518"/>
        <v>1</v>
      </c>
      <c r="AS1851" t="b">
        <f t="shared" si="519"/>
        <v>0</v>
      </c>
      <c r="AT1851" t="b">
        <f t="shared" si="520"/>
        <v>0</v>
      </c>
      <c r="AU1851" t="b">
        <f t="shared" si="521"/>
        <v>0</v>
      </c>
      <c r="AV1851" t="b">
        <f t="shared" si="522"/>
        <v>0</v>
      </c>
      <c r="AW1851" t="b">
        <f t="shared" si="523"/>
        <v>0</v>
      </c>
      <c r="AX1851" t="b">
        <f t="shared" si="524"/>
        <v>0</v>
      </c>
    </row>
    <row r="1852" spans="20:50" hidden="1">
      <c r="T1852" t="s">
        <v>53</v>
      </c>
      <c r="U1852" t="s">
        <v>61</v>
      </c>
      <c r="V1852">
        <v>361</v>
      </c>
      <c r="W1852" t="s">
        <v>142</v>
      </c>
      <c r="X1852" t="s">
        <v>1555</v>
      </c>
      <c r="Y1852" t="s">
        <v>37</v>
      </c>
      <c r="Z1852">
        <v>8</v>
      </c>
      <c r="AA1852" t="s">
        <v>38</v>
      </c>
      <c r="AB1852">
        <v>3</v>
      </c>
      <c r="AC1852" t="s">
        <v>39</v>
      </c>
      <c r="AD1852">
        <v>5</v>
      </c>
      <c r="AE1852">
        <f t="shared" si="508"/>
        <v>20.556045219583467</v>
      </c>
      <c r="AF1852" t="str">
        <f t="shared" si="525"/>
        <v>UR20.5560452195835</v>
      </c>
      <c r="AH1852">
        <f>COUNTIF($AE$49:AE4803,AE1852)</f>
        <v>16</v>
      </c>
      <c r="AI1852" s="6">
        <f t="shared" si="509"/>
        <v>4</v>
      </c>
      <c r="AJ1852" s="7">
        <f t="shared" si="510"/>
        <v>1</v>
      </c>
      <c r="AK1852" s="7">
        <f t="shared" si="511"/>
        <v>2.6666666666666665</v>
      </c>
      <c r="AL1852" s="7">
        <f t="shared" si="512"/>
        <v>1.5</v>
      </c>
      <c r="AM1852" s="7">
        <f t="shared" si="513"/>
        <v>1.6</v>
      </c>
      <c r="AN1852" s="7">
        <f t="shared" si="514"/>
        <v>0.6</v>
      </c>
      <c r="AO1852" s="7">
        <f t="shared" si="515"/>
        <v>1.1428571428571428</v>
      </c>
      <c r="AP1852" s="8">
        <f t="shared" si="516"/>
        <v>0.42857142857142855</v>
      </c>
      <c r="AQ1852" t="b">
        <f t="shared" si="517"/>
        <v>1</v>
      </c>
      <c r="AR1852" t="b">
        <f t="shared" si="518"/>
        <v>1</v>
      </c>
      <c r="AS1852" t="b">
        <f t="shared" si="519"/>
        <v>0</v>
      </c>
      <c r="AT1852" t="b">
        <f t="shared" si="520"/>
        <v>0</v>
      </c>
      <c r="AU1852" t="b">
        <f t="shared" si="521"/>
        <v>0</v>
      </c>
      <c r="AV1852" t="b">
        <f t="shared" si="522"/>
        <v>0</v>
      </c>
      <c r="AW1852" t="b">
        <f t="shared" si="523"/>
        <v>0</v>
      </c>
      <c r="AX1852" t="b">
        <f t="shared" si="524"/>
        <v>0</v>
      </c>
    </row>
    <row r="1853" spans="20:50" hidden="1">
      <c r="T1853" t="s">
        <v>53</v>
      </c>
      <c r="U1853" t="s">
        <v>61</v>
      </c>
      <c r="V1853">
        <v>362</v>
      </c>
      <c r="W1853" t="s">
        <v>142</v>
      </c>
      <c r="X1853" t="s">
        <v>1556</v>
      </c>
      <c r="Y1853" t="s">
        <v>37</v>
      </c>
      <c r="Z1853">
        <v>8</v>
      </c>
      <c r="AA1853" t="s">
        <v>38</v>
      </c>
      <c r="AB1853">
        <v>3</v>
      </c>
      <c r="AC1853" t="s">
        <v>39</v>
      </c>
      <c r="AD1853">
        <v>6</v>
      </c>
      <c r="AE1853">
        <f t="shared" si="508"/>
        <v>20.556045219583467</v>
      </c>
      <c r="AF1853" t="str">
        <f t="shared" si="525"/>
        <v>UR20.5560452195835</v>
      </c>
      <c r="AH1853">
        <f>COUNTIF($AE$49:AE4804,AE1853)</f>
        <v>16</v>
      </c>
      <c r="AI1853" s="6">
        <f t="shared" si="509"/>
        <v>4</v>
      </c>
      <c r="AJ1853" s="7">
        <f t="shared" si="510"/>
        <v>1</v>
      </c>
      <c r="AK1853" s="7">
        <f t="shared" si="511"/>
        <v>2.6666666666666665</v>
      </c>
      <c r="AL1853" s="7">
        <f t="shared" si="512"/>
        <v>1.5</v>
      </c>
      <c r="AM1853" s="7">
        <f t="shared" si="513"/>
        <v>1.6</v>
      </c>
      <c r="AN1853" s="7">
        <f t="shared" si="514"/>
        <v>0.6</v>
      </c>
      <c r="AO1853" s="7">
        <f t="shared" si="515"/>
        <v>1.1428571428571428</v>
      </c>
      <c r="AP1853" s="8">
        <f t="shared" si="516"/>
        <v>0.42857142857142855</v>
      </c>
      <c r="AQ1853" t="b">
        <f t="shared" si="517"/>
        <v>1</v>
      </c>
      <c r="AR1853" t="b">
        <f t="shared" si="518"/>
        <v>1</v>
      </c>
      <c r="AS1853" t="b">
        <f t="shared" si="519"/>
        <v>0</v>
      </c>
      <c r="AT1853" t="b">
        <f t="shared" si="520"/>
        <v>0</v>
      </c>
      <c r="AU1853" t="b">
        <f t="shared" si="521"/>
        <v>0</v>
      </c>
      <c r="AV1853" t="b">
        <f t="shared" si="522"/>
        <v>0</v>
      </c>
      <c r="AW1853" t="b">
        <f t="shared" si="523"/>
        <v>0</v>
      </c>
      <c r="AX1853" t="b">
        <f t="shared" si="524"/>
        <v>0</v>
      </c>
    </row>
    <row r="1854" spans="20:50" hidden="1">
      <c r="T1854" t="s">
        <v>53</v>
      </c>
      <c r="U1854" t="s">
        <v>61</v>
      </c>
      <c r="V1854">
        <v>363</v>
      </c>
      <c r="W1854" t="s">
        <v>142</v>
      </c>
      <c r="X1854" t="s">
        <v>1557</v>
      </c>
      <c r="Y1854" t="s">
        <v>37</v>
      </c>
      <c r="Z1854">
        <v>8</v>
      </c>
      <c r="AA1854" t="s">
        <v>38</v>
      </c>
      <c r="AB1854">
        <v>3</v>
      </c>
      <c r="AC1854" t="s">
        <v>39</v>
      </c>
      <c r="AD1854">
        <v>7</v>
      </c>
      <c r="AE1854">
        <f t="shared" si="508"/>
        <v>20.556045219583467</v>
      </c>
      <c r="AF1854" t="str">
        <f t="shared" si="525"/>
        <v>UR20.5560452195835</v>
      </c>
      <c r="AH1854">
        <f>COUNTIF($AE$49:AE4805,AE1854)</f>
        <v>16</v>
      </c>
      <c r="AI1854" s="6">
        <f t="shared" si="509"/>
        <v>4</v>
      </c>
      <c r="AJ1854" s="7">
        <f t="shared" si="510"/>
        <v>1</v>
      </c>
      <c r="AK1854" s="7">
        <f t="shared" si="511"/>
        <v>2.6666666666666665</v>
      </c>
      <c r="AL1854" s="7">
        <f t="shared" si="512"/>
        <v>1.5</v>
      </c>
      <c r="AM1854" s="7">
        <f t="shared" si="513"/>
        <v>1.6</v>
      </c>
      <c r="AN1854" s="7">
        <f t="shared" si="514"/>
        <v>0.6</v>
      </c>
      <c r="AO1854" s="7">
        <f t="shared" si="515"/>
        <v>1.1428571428571428</v>
      </c>
      <c r="AP1854" s="8">
        <f t="shared" si="516"/>
        <v>0.42857142857142855</v>
      </c>
      <c r="AQ1854" t="b">
        <f t="shared" si="517"/>
        <v>1</v>
      </c>
      <c r="AR1854" t="b">
        <f t="shared" si="518"/>
        <v>1</v>
      </c>
      <c r="AS1854" t="b">
        <f t="shared" si="519"/>
        <v>0</v>
      </c>
      <c r="AT1854" t="b">
        <f t="shared" si="520"/>
        <v>0</v>
      </c>
      <c r="AU1854" t="b">
        <f t="shared" si="521"/>
        <v>0</v>
      </c>
      <c r="AV1854" t="b">
        <f t="shared" si="522"/>
        <v>0</v>
      </c>
      <c r="AW1854" t="b">
        <f t="shared" si="523"/>
        <v>0</v>
      </c>
      <c r="AX1854" t="b">
        <f t="shared" si="524"/>
        <v>0</v>
      </c>
    </row>
    <row r="1855" spans="20:50" hidden="1">
      <c r="T1855" t="s">
        <v>53</v>
      </c>
      <c r="U1855" t="s">
        <v>61</v>
      </c>
      <c r="V1855">
        <v>364</v>
      </c>
      <c r="W1855" t="s">
        <v>142</v>
      </c>
      <c r="X1855" t="s">
        <v>1558</v>
      </c>
      <c r="Y1855" t="s">
        <v>37</v>
      </c>
      <c r="Z1855">
        <v>8</v>
      </c>
      <c r="AA1855" t="s">
        <v>38</v>
      </c>
      <c r="AB1855">
        <v>3</v>
      </c>
      <c r="AC1855" t="s">
        <v>39</v>
      </c>
      <c r="AD1855">
        <v>8</v>
      </c>
      <c r="AE1855">
        <f t="shared" si="508"/>
        <v>20.556045219583467</v>
      </c>
      <c r="AF1855" t="str">
        <f t="shared" si="525"/>
        <v>UR20.5560452195835</v>
      </c>
      <c r="AH1855">
        <f>COUNTIF($AE$49:AE4806,AE1855)</f>
        <v>16</v>
      </c>
      <c r="AI1855" s="6">
        <f t="shared" si="509"/>
        <v>4</v>
      </c>
      <c r="AJ1855" s="7">
        <f t="shared" si="510"/>
        <v>1</v>
      </c>
      <c r="AK1855" s="7">
        <f t="shared" si="511"/>
        <v>2.6666666666666665</v>
      </c>
      <c r="AL1855" s="7">
        <f t="shared" si="512"/>
        <v>1.5</v>
      </c>
      <c r="AM1855" s="7">
        <f t="shared" si="513"/>
        <v>1.6</v>
      </c>
      <c r="AN1855" s="7">
        <f t="shared" si="514"/>
        <v>0.6</v>
      </c>
      <c r="AO1855" s="7">
        <f t="shared" si="515"/>
        <v>1.1428571428571428</v>
      </c>
      <c r="AP1855" s="8">
        <f t="shared" si="516"/>
        <v>0.42857142857142855</v>
      </c>
      <c r="AQ1855" t="b">
        <f t="shared" si="517"/>
        <v>1</v>
      </c>
      <c r="AR1855" t="b">
        <f t="shared" si="518"/>
        <v>1</v>
      </c>
      <c r="AS1855" t="b">
        <f t="shared" si="519"/>
        <v>0</v>
      </c>
      <c r="AT1855" t="b">
        <f t="shared" si="520"/>
        <v>0</v>
      </c>
      <c r="AU1855" t="b">
        <f t="shared" si="521"/>
        <v>0</v>
      </c>
      <c r="AV1855" t="b">
        <f t="shared" si="522"/>
        <v>0</v>
      </c>
      <c r="AW1855" t="b">
        <f t="shared" si="523"/>
        <v>0</v>
      </c>
      <c r="AX1855" t="b">
        <f t="shared" si="524"/>
        <v>0</v>
      </c>
    </row>
    <row r="1856" spans="20:50" hidden="1">
      <c r="T1856" t="s">
        <v>53</v>
      </c>
      <c r="U1856" t="s">
        <v>61</v>
      </c>
      <c r="V1856">
        <v>365</v>
      </c>
      <c r="W1856" t="s">
        <v>142</v>
      </c>
      <c r="X1856" t="s">
        <v>1559</v>
      </c>
      <c r="Y1856" t="s">
        <v>37</v>
      </c>
      <c r="Z1856">
        <v>8</v>
      </c>
      <c r="AA1856" t="s">
        <v>38</v>
      </c>
      <c r="AB1856">
        <v>3</v>
      </c>
      <c r="AC1856" t="s">
        <v>39</v>
      </c>
      <c r="AD1856">
        <v>9</v>
      </c>
      <c r="AE1856">
        <f t="shared" si="508"/>
        <v>20.556045219583467</v>
      </c>
      <c r="AF1856" t="str">
        <f t="shared" si="525"/>
        <v>UR20.5560452195835</v>
      </c>
      <c r="AH1856">
        <f>COUNTIF($AE$49:AE4807,AE1856)</f>
        <v>16</v>
      </c>
      <c r="AI1856" s="6">
        <f t="shared" si="509"/>
        <v>4</v>
      </c>
      <c r="AJ1856" s="7">
        <f t="shared" si="510"/>
        <v>1</v>
      </c>
      <c r="AK1856" s="7">
        <f t="shared" si="511"/>
        <v>2.6666666666666665</v>
      </c>
      <c r="AL1856" s="7">
        <f t="shared" si="512"/>
        <v>1.5</v>
      </c>
      <c r="AM1856" s="7">
        <f t="shared" si="513"/>
        <v>1.6</v>
      </c>
      <c r="AN1856" s="7">
        <f t="shared" si="514"/>
        <v>0.6</v>
      </c>
      <c r="AO1856" s="7">
        <f t="shared" si="515"/>
        <v>1.1428571428571428</v>
      </c>
      <c r="AP1856" s="8">
        <f t="shared" si="516"/>
        <v>0.42857142857142855</v>
      </c>
      <c r="AQ1856" t="b">
        <f t="shared" si="517"/>
        <v>1</v>
      </c>
      <c r="AR1856" t="b">
        <f t="shared" si="518"/>
        <v>1</v>
      </c>
      <c r="AS1856" t="b">
        <f t="shared" si="519"/>
        <v>0</v>
      </c>
      <c r="AT1856" t="b">
        <f t="shared" si="520"/>
        <v>0</v>
      </c>
      <c r="AU1856" t="b">
        <f t="shared" si="521"/>
        <v>0</v>
      </c>
      <c r="AV1856" t="b">
        <f t="shared" si="522"/>
        <v>0</v>
      </c>
      <c r="AW1856" t="b">
        <f t="shared" si="523"/>
        <v>0</v>
      </c>
      <c r="AX1856" t="b">
        <f t="shared" si="524"/>
        <v>0</v>
      </c>
    </row>
    <row r="1857" spans="20:50" hidden="1">
      <c r="T1857" t="s">
        <v>53</v>
      </c>
      <c r="U1857" t="s">
        <v>61</v>
      </c>
      <c r="V1857">
        <v>366</v>
      </c>
      <c r="W1857" t="s">
        <v>142</v>
      </c>
      <c r="X1857" t="s">
        <v>1560</v>
      </c>
      <c r="Y1857" t="s">
        <v>37</v>
      </c>
      <c r="Z1857">
        <v>8</v>
      </c>
      <c r="AA1857" t="s">
        <v>38</v>
      </c>
      <c r="AB1857">
        <v>3</v>
      </c>
      <c r="AC1857" t="s">
        <v>39</v>
      </c>
      <c r="AD1857">
        <v>10</v>
      </c>
      <c r="AE1857">
        <f t="shared" si="508"/>
        <v>20.556045219583467</v>
      </c>
      <c r="AF1857" t="str">
        <f t="shared" si="525"/>
        <v>UR20.5560452195835</v>
      </c>
      <c r="AH1857">
        <f>COUNTIF($AE$49:AE4808,AE1857)</f>
        <v>16</v>
      </c>
      <c r="AI1857" s="6">
        <f t="shared" si="509"/>
        <v>4</v>
      </c>
      <c r="AJ1857" s="7">
        <f t="shared" si="510"/>
        <v>1</v>
      </c>
      <c r="AK1857" s="7">
        <f t="shared" si="511"/>
        <v>2.6666666666666665</v>
      </c>
      <c r="AL1857" s="7">
        <f t="shared" si="512"/>
        <v>1.5</v>
      </c>
      <c r="AM1857" s="7">
        <f t="shared" si="513"/>
        <v>1.6</v>
      </c>
      <c r="AN1857" s="7">
        <f t="shared" si="514"/>
        <v>0.6</v>
      </c>
      <c r="AO1857" s="7">
        <f t="shared" si="515"/>
        <v>1.1428571428571428</v>
      </c>
      <c r="AP1857" s="8">
        <f t="shared" si="516"/>
        <v>0.42857142857142855</v>
      </c>
      <c r="AQ1857" t="b">
        <f t="shared" si="517"/>
        <v>1</v>
      </c>
      <c r="AR1857" t="b">
        <f t="shared" si="518"/>
        <v>1</v>
      </c>
      <c r="AS1857" t="b">
        <f t="shared" si="519"/>
        <v>0</v>
      </c>
      <c r="AT1857" t="b">
        <f t="shared" si="520"/>
        <v>0</v>
      </c>
      <c r="AU1857" t="b">
        <f t="shared" si="521"/>
        <v>0</v>
      </c>
      <c r="AV1857" t="b">
        <f t="shared" si="522"/>
        <v>0</v>
      </c>
      <c r="AW1857" t="b">
        <f t="shared" si="523"/>
        <v>0</v>
      </c>
      <c r="AX1857" t="b">
        <f t="shared" si="524"/>
        <v>0</v>
      </c>
    </row>
    <row r="1858" spans="20:50" hidden="1">
      <c r="T1858" t="s">
        <v>53</v>
      </c>
      <c r="U1858" t="s">
        <v>61</v>
      </c>
      <c r="V1858">
        <v>367</v>
      </c>
      <c r="W1858" t="s">
        <v>142</v>
      </c>
      <c r="X1858" t="s">
        <v>1561</v>
      </c>
      <c r="Y1858" t="s">
        <v>37</v>
      </c>
      <c r="Z1858">
        <v>8</v>
      </c>
      <c r="AA1858" t="s">
        <v>38</v>
      </c>
      <c r="AB1858">
        <v>5</v>
      </c>
      <c r="AC1858" t="s">
        <v>39</v>
      </c>
      <c r="AD1858">
        <v>1</v>
      </c>
      <c r="AE1858">
        <f t="shared" si="508"/>
        <v>32.005383208083494</v>
      </c>
      <c r="AF1858" t="str">
        <f t="shared" si="525"/>
        <v>UR32.0053832080835</v>
      </c>
      <c r="AH1858">
        <f>COUNTIF($AE$49:AE4809,AE1858)</f>
        <v>11</v>
      </c>
      <c r="AI1858" s="6">
        <f t="shared" si="509"/>
        <v>4</v>
      </c>
      <c r="AJ1858" s="7">
        <f t="shared" si="510"/>
        <v>1.6666666666666667</v>
      </c>
      <c r="AK1858" s="7">
        <f t="shared" si="511"/>
        <v>2.6666666666666665</v>
      </c>
      <c r="AL1858" s="7">
        <f t="shared" si="512"/>
        <v>2.5</v>
      </c>
      <c r="AM1858" s="7">
        <f t="shared" si="513"/>
        <v>1.6</v>
      </c>
      <c r="AN1858" s="7">
        <f t="shared" si="514"/>
        <v>1</v>
      </c>
      <c r="AO1858" s="7">
        <f t="shared" si="515"/>
        <v>1.1428571428571428</v>
      </c>
      <c r="AP1858" s="8">
        <f t="shared" si="516"/>
        <v>0.7142857142857143</v>
      </c>
      <c r="AQ1858" t="b">
        <f t="shared" si="517"/>
        <v>1</v>
      </c>
      <c r="AR1858" t="b">
        <f t="shared" si="518"/>
        <v>0</v>
      </c>
      <c r="AS1858" t="b">
        <f t="shared" si="519"/>
        <v>0</v>
      </c>
      <c r="AT1858" t="b">
        <f t="shared" si="520"/>
        <v>0</v>
      </c>
      <c r="AU1858" t="b">
        <f t="shared" si="521"/>
        <v>0</v>
      </c>
      <c r="AV1858" t="b">
        <f t="shared" si="522"/>
        <v>1</v>
      </c>
      <c r="AW1858" t="b">
        <f t="shared" si="523"/>
        <v>0</v>
      </c>
      <c r="AX1858" t="b">
        <f t="shared" si="524"/>
        <v>0</v>
      </c>
    </row>
    <row r="1859" spans="20:50" hidden="1">
      <c r="T1859" t="s">
        <v>53</v>
      </c>
      <c r="U1859" t="s">
        <v>61</v>
      </c>
      <c r="V1859">
        <v>368</v>
      </c>
      <c r="W1859" t="s">
        <v>142</v>
      </c>
      <c r="X1859" t="s">
        <v>1562</v>
      </c>
      <c r="Y1859" t="s">
        <v>37</v>
      </c>
      <c r="Z1859">
        <v>8</v>
      </c>
      <c r="AA1859" t="s">
        <v>38</v>
      </c>
      <c r="AB1859">
        <v>5</v>
      </c>
      <c r="AC1859" t="s">
        <v>39</v>
      </c>
      <c r="AD1859">
        <v>2</v>
      </c>
      <c r="AE1859">
        <f t="shared" si="508"/>
        <v>32.005383208083494</v>
      </c>
      <c r="AF1859" t="str">
        <f t="shared" si="525"/>
        <v>UR32.0053832080835</v>
      </c>
      <c r="AH1859">
        <f>COUNTIF($AE$49:AE4810,AE1859)</f>
        <v>11</v>
      </c>
      <c r="AI1859" s="6">
        <f t="shared" si="509"/>
        <v>4</v>
      </c>
      <c r="AJ1859" s="7">
        <f t="shared" si="510"/>
        <v>1.6666666666666667</v>
      </c>
      <c r="AK1859" s="7">
        <f t="shared" si="511"/>
        <v>2.6666666666666665</v>
      </c>
      <c r="AL1859" s="7">
        <f t="shared" si="512"/>
        <v>2.5</v>
      </c>
      <c r="AM1859" s="7">
        <f t="shared" si="513"/>
        <v>1.6</v>
      </c>
      <c r="AN1859" s="7">
        <f t="shared" si="514"/>
        <v>1</v>
      </c>
      <c r="AO1859" s="7">
        <f t="shared" si="515"/>
        <v>1.1428571428571428</v>
      </c>
      <c r="AP1859" s="8">
        <f t="shared" si="516"/>
        <v>0.7142857142857143</v>
      </c>
      <c r="AQ1859" t="b">
        <f t="shared" si="517"/>
        <v>1</v>
      </c>
      <c r="AR1859" t="b">
        <f t="shared" si="518"/>
        <v>0</v>
      </c>
      <c r="AS1859" t="b">
        <f t="shared" si="519"/>
        <v>0</v>
      </c>
      <c r="AT1859" t="b">
        <f t="shared" si="520"/>
        <v>0</v>
      </c>
      <c r="AU1859" t="b">
        <f t="shared" si="521"/>
        <v>0</v>
      </c>
      <c r="AV1859" t="b">
        <f t="shared" si="522"/>
        <v>1</v>
      </c>
      <c r="AW1859" t="b">
        <f t="shared" si="523"/>
        <v>0</v>
      </c>
      <c r="AX1859" t="b">
        <f t="shared" si="524"/>
        <v>0</v>
      </c>
    </row>
    <row r="1860" spans="20:50" hidden="1">
      <c r="T1860" t="s">
        <v>53</v>
      </c>
      <c r="U1860" t="s">
        <v>61</v>
      </c>
      <c r="V1860">
        <v>369</v>
      </c>
      <c r="W1860" t="s">
        <v>142</v>
      </c>
      <c r="X1860" t="s">
        <v>1563</v>
      </c>
      <c r="Y1860" t="s">
        <v>37</v>
      </c>
      <c r="Z1860">
        <v>8</v>
      </c>
      <c r="AA1860" t="s">
        <v>38</v>
      </c>
      <c r="AB1860">
        <v>5</v>
      </c>
      <c r="AC1860" t="s">
        <v>39</v>
      </c>
      <c r="AD1860">
        <v>3</v>
      </c>
      <c r="AE1860">
        <f t="shared" si="508"/>
        <v>32.005383208083494</v>
      </c>
      <c r="AF1860" t="str">
        <f t="shared" si="525"/>
        <v>UR32.0053832080835</v>
      </c>
      <c r="AH1860">
        <f>COUNTIF($AE$49:AE4811,AE1860)</f>
        <v>11</v>
      </c>
      <c r="AI1860" s="6">
        <f t="shared" si="509"/>
        <v>4</v>
      </c>
      <c r="AJ1860" s="7">
        <f t="shared" si="510"/>
        <v>1.6666666666666667</v>
      </c>
      <c r="AK1860" s="7">
        <f t="shared" si="511"/>
        <v>2.6666666666666665</v>
      </c>
      <c r="AL1860" s="7">
        <f t="shared" si="512"/>
        <v>2.5</v>
      </c>
      <c r="AM1860" s="7">
        <f t="shared" si="513"/>
        <v>1.6</v>
      </c>
      <c r="AN1860" s="7">
        <f t="shared" si="514"/>
        <v>1</v>
      </c>
      <c r="AO1860" s="7">
        <f t="shared" si="515"/>
        <v>1.1428571428571428</v>
      </c>
      <c r="AP1860" s="8">
        <f t="shared" si="516"/>
        <v>0.7142857142857143</v>
      </c>
      <c r="AQ1860" t="b">
        <f t="shared" si="517"/>
        <v>1</v>
      </c>
      <c r="AR1860" t="b">
        <f t="shared" si="518"/>
        <v>0</v>
      </c>
      <c r="AS1860" t="b">
        <f t="shared" si="519"/>
        <v>0</v>
      </c>
      <c r="AT1860" t="b">
        <f t="shared" si="520"/>
        <v>0</v>
      </c>
      <c r="AU1860" t="b">
        <f t="shared" si="521"/>
        <v>0</v>
      </c>
      <c r="AV1860" t="b">
        <f t="shared" si="522"/>
        <v>1</v>
      </c>
      <c r="AW1860" t="b">
        <f t="shared" si="523"/>
        <v>0</v>
      </c>
      <c r="AX1860" t="b">
        <f t="shared" si="524"/>
        <v>0</v>
      </c>
    </row>
    <row r="1861" spans="20:50" hidden="1">
      <c r="T1861" t="s">
        <v>53</v>
      </c>
      <c r="U1861" t="s">
        <v>61</v>
      </c>
      <c r="V1861">
        <v>370</v>
      </c>
      <c r="W1861" t="s">
        <v>142</v>
      </c>
      <c r="X1861" t="s">
        <v>1564</v>
      </c>
      <c r="Y1861" t="s">
        <v>37</v>
      </c>
      <c r="Z1861">
        <v>8</v>
      </c>
      <c r="AA1861" t="s">
        <v>38</v>
      </c>
      <c r="AB1861">
        <v>5</v>
      </c>
      <c r="AC1861" t="s">
        <v>39</v>
      </c>
      <c r="AD1861">
        <v>4</v>
      </c>
      <c r="AE1861">
        <f t="shared" si="508"/>
        <v>32.005383208083494</v>
      </c>
      <c r="AF1861" t="str">
        <f t="shared" si="525"/>
        <v>UR32.0053832080835</v>
      </c>
      <c r="AH1861">
        <f>COUNTIF($AE$49:AE4812,AE1861)</f>
        <v>11</v>
      </c>
      <c r="AI1861" s="6">
        <f t="shared" si="509"/>
        <v>4</v>
      </c>
      <c r="AJ1861" s="7">
        <f t="shared" si="510"/>
        <v>1.6666666666666667</v>
      </c>
      <c r="AK1861" s="7">
        <f t="shared" si="511"/>
        <v>2.6666666666666665</v>
      </c>
      <c r="AL1861" s="7">
        <f t="shared" si="512"/>
        <v>2.5</v>
      </c>
      <c r="AM1861" s="7">
        <f t="shared" si="513"/>
        <v>1.6</v>
      </c>
      <c r="AN1861" s="7">
        <f t="shared" si="514"/>
        <v>1</v>
      </c>
      <c r="AO1861" s="7">
        <f t="shared" si="515"/>
        <v>1.1428571428571428</v>
      </c>
      <c r="AP1861" s="8">
        <f t="shared" si="516"/>
        <v>0.7142857142857143</v>
      </c>
      <c r="AQ1861" t="b">
        <f t="shared" si="517"/>
        <v>1</v>
      </c>
      <c r="AR1861" t="b">
        <f t="shared" si="518"/>
        <v>0</v>
      </c>
      <c r="AS1861" t="b">
        <f t="shared" si="519"/>
        <v>0</v>
      </c>
      <c r="AT1861" t="b">
        <f t="shared" si="520"/>
        <v>0</v>
      </c>
      <c r="AU1861" t="b">
        <f t="shared" si="521"/>
        <v>0</v>
      </c>
      <c r="AV1861" t="b">
        <f t="shared" si="522"/>
        <v>1</v>
      </c>
      <c r="AW1861" t="b">
        <f t="shared" si="523"/>
        <v>0</v>
      </c>
      <c r="AX1861" t="b">
        <f t="shared" si="524"/>
        <v>0</v>
      </c>
    </row>
    <row r="1862" spans="20:50" hidden="1">
      <c r="T1862" t="s">
        <v>53</v>
      </c>
      <c r="U1862" t="s">
        <v>61</v>
      </c>
      <c r="V1862">
        <v>371</v>
      </c>
      <c r="W1862" t="s">
        <v>142</v>
      </c>
      <c r="X1862" t="s">
        <v>1565</v>
      </c>
      <c r="Y1862" t="s">
        <v>37</v>
      </c>
      <c r="Z1862">
        <v>8</v>
      </c>
      <c r="AA1862" t="s">
        <v>38</v>
      </c>
      <c r="AB1862">
        <v>5</v>
      </c>
      <c r="AC1862" t="s">
        <v>39</v>
      </c>
      <c r="AD1862">
        <v>5</v>
      </c>
      <c r="AE1862">
        <f t="shared" si="508"/>
        <v>32.005383208083494</v>
      </c>
      <c r="AF1862" t="str">
        <f t="shared" si="525"/>
        <v>UR32.0053832080835</v>
      </c>
      <c r="AH1862">
        <f>COUNTIF($AE$49:AE4813,AE1862)</f>
        <v>11</v>
      </c>
      <c r="AI1862" s="6">
        <f t="shared" si="509"/>
        <v>4</v>
      </c>
      <c r="AJ1862" s="7">
        <f t="shared" si="510"/>
        <v>1.6666666666666667</v>
      </c>
      <c r="AK1862" s="7">
        <f t="shared" si="511"/>
        <v>2.6666666666666665</v>
      </c>
      <c r="AL1862" s="7">
        <f t="shared" si="512"/>
        <v>2.5</v>
      </c>
      <c r="AM1862" s="7">
        <f t="shared" si="513"/>
        <v>1.6</v>
      </c>
      <c r="AN1862" s="7">
        <f t="shared" si="514"/>
        <v>1</v>
      </c>
      <c r="AO1862" s="7">
        <f t="shared" si="515"/>
        <v>1.1428571428571428</v>
      </c>
      <c r="AP1862" s="8">
        <f t="shared" si="516"/>
        <v>0.7142857142857143</v>
      </c>
      <c r="AQ1862" t="b">
        <f t="shared" si="517"/>
        <v>1</v>
      </c>
      <c r="AR1862" t="b">
        <f t="shared" si="518"/>
        <v>0</v>
      </c>
      <c r="AS1862" t="b">
        <f t="shared" si="519"/>
        <v>0</v>
      </c>
      <c r="AT1862" t="b">
        <f t="shared" si="520"/>
        <v>0</v>
      </c>
      <c r="AU1862" t="b">
        <f t="shared" si="521"/>
        <v>0</v>
      </c>
      <c r="AV1862" t="b">
        <f t="shared" si="522"/>
        <v>1</v>
      </c>
      <c r="AW1862" t="b">
        <f t="shared" si="523"/>
        <v>0</v>
      </c>
      <c r="AX1862" t="b">
        <f t="shared" si="524"/>
        <v>0</v>
      </c>
    </row>
    <row r="1863" spans="20:50" hidden="1">
      <c r="T1863" t="s">
        <v>53</v>
      </c>
      <c r="U1863" t="s">
        <v>61</v>
      </c>
      <c r="V1863">
        <v>372</v>
      </c>
      <c r="W1863" t="s">
        <v>142</v>
      </c>
      <c r="X1863" t="s">
        <v>1566</v>
      </c>
      <c r="Y1863" t="s">
        <v>37</v>
      </c>
      <c r="Z1863">
        <v>8</v>
      </c>
      <c r="AA1863" t="s">
        <v>38</v>
      </c>
      <c r="AB1863">
        <v>5</v>
      </c>
      <c r="AC1863" t="s">
        <v>39</v>
      </c>
      <c r="AD1863">
        <v>6</v>
      </c>
      <c r="AE1863">
        <f t="shared" si="508"/>
        <v>32.005383208083494</v>
      </c>
      <c r="AF1863" t="str">
        <f t="shared" si="525"/>
        <v>UR32.0053832080835</v>
      </c>
      <c r="AH1863">
        <f>COUNTIF($AE$49:AE4814,AE1863)</f>
        <v>11</v>
      </c>
      <c r="AI1863" s="6">
        <f t="shared" si="509"/>
        <v>4</v>
      </c>
      <c r="AJ1863" s="7">
        <f t="shared" si="510"/>
        <v>1.6666666666666667</v>
      </c>
      <c r="AK1863" s="7">
        <f t="shared" si="511"/>
        <v>2.6666666666666665</v>
      </c>
      <c r="AL1863" s="7">
        <f t="shared" si="512"/>
        <v>2.5</v>
      </c>
      <c r="AM1863" s="7">
        <f t="shared" si="513"/>
        <v>1.6</v>
      </c>
      <c r="AN1863" s="7">
        <f t="shared" si="514"/>
        <v>1</v>
      </c>
      <c r="AO1863" s="7">
        <f t="shared" si="515"/>
        <v>1.1428571428571428</v>
      </c>
      <c r="AP1863" s="8">
        <f t="shared" si="516"/>
        <v>0.7142857142857143</v>
      </c>
      <c r="AQ1863" t="b">
        <f t="shared" si="517"/>
        <v>1</v>
      </c>
      <c r="AR1863" t="b">
        <f t="shared" si="518"/>
        <v>0</v>
      </c>
      <c r="AS1863" t="b">
        <f t="shared" si="519"/>
        <v>0</v>
      </c>
      <c r="AT1863" t="b">
        <f t="shared" si="520"/>
        <v>0</v>
      </c>
      <c r="AU1863" t="b">
        <f t="shared" si="521"/>
        <v>0</v>
      </c>
      <c r="AV1863" t="b">
        <f t="shared" si="522"/>
        <v>1</v>
      </c>
      <c r="AW1863" t="b">
        <f t="shared" si="523"/>
        <v>0</v>
      </c>
      <c r="AX1863" t="b">
        <f t="shared" si="524"/>
        <v>0</v>
      </c>
    </row>
    <row r="1864" spans="20:50" hidden="1">
      <c r="T1864" t="s">
        <v>53</v>
      </c>
      <c r="U1864" t="s">
        <v>61</v>
      </c>
      <c r="V1864">
        <v>373</v>
      </c>
      <c r="W1864" t="s">
        <v>142</v>
      </c>
      <c r="X1864" t="s">
        <v>1567</v>
      </c>
      <c r="Y1864" t="s">
        <v>37</v>
      </c>
      <c r="Z1864">
        <v>8</v>
      </c>
      <c r="AA1864" t="s">
        <v>38</v>
      </c>
      <c r="AB1864">
        <v>7</v>
      </c>
      <c r="AC1864" t="s">
        <v>39</v>
      </c>
      <c r="AD1864">
        <v>1</v>
      </c>
      <c r="AE1864">
        <f t="shared" si="508"/>
        <v>41.185925165709648</v>
      </c>
      <c r="AF1864" t="str">
        <f t="shared" si="525"/>
        <v>UR41.1859251657096</v>
      </c>
      <c r="AH1864">
        <f>COUNTIF($AE$49:AE4815,AE1864)</f>
        <v>9</v>
      </c>
      <c r="AI1864" s="6">
        <f t="shared" si="509"/>
        <v>4</v>
      </c>
      <c r="AJ1864" s="7">
        <f t="shared" si="510"/>
        <v>2.3333333333333335</v>
      </c>
      <c r="AK1864" s="7">
        <f t="shared" si="511"/>
        <v>2.6666666666666665</v>
      </c>
      <c r="AL1864" s="7">
        <f t="shared" si="512"/>
        <v>3.5</v>
      </c>
      <c r="AM1864" s="7">
        <f t="shared" si="513"/>
        <v>1.6</v>
      </c>
      <c r="AN1864" s="7">
        <f t="shared" si="514"/>
        <v>1.4</v>
      </c>
      <c r="AO1864" s="7">
        <f t="shared" si="515"/>
        <v>1.1428571428571428</v>
      </c>
      <c r="AP1864" s="8">
        <f t="shared" si="516"/>
        <v>1</v>
      </c>
      <c r="AQ1864" t="b">
        <f t="shared" si="517"/>
        <v>1</v>
      </c>
      <c r="AR1864" t="b">
        <f t="shared" si="518"/>
        <v>0</v>
      </c>
      <c r="AS1864" t="b">
        <f t="shared" si="519"/>
        <v>0</v>
      </c>
      <c r="AT1864" t="b">
        <f t="shared" si="520"/>
        <v>0</v>
      </c>
      <c r="AU1864" t="b">
        <f t="shared" si="521"/>
        <v>0</v>
      </c>
      <c r="AV1864" t="b">
        <f t="shared" si="522"/>
        <v>0</v>
      </c>
      <c r="AW1864" t="b">
        <f t="shared" si="523"/>
        <v>0</v>
      </c>
      <c r="AX1864" t="b">
        <f t="shared" si="524"/>
        <v>1</v>
      </c>
    </row>
    <row r="1865" spans="20:50" hidden="1">
      <c r="T1865" t="s">
        <v>53</v>
      </c>
      <c r="U1865" t="s">
        <v>61</v>
      </c>
      <c r="V1865">
        <v>374</v>
      </c>
      <c r="W1865" t="s">
        <v>142</v>
      </c>
      <c r="X1865" t="s">
        <v>1568</v>
      </c>
      <c r="Y1865" t="s">
        <v>37</v>
      </c>
      <c r="Z1865">
        <v>8</v>
      </c>
      <c r="AA1865" t="s">
        <v>38</v>
      </c>
      <c r="AB1865">
        <v>7</v>
      </c>
      <c r="AC1865" t="s">
        <v>39</v>
      </c>
      <c r="AD1865">
        <v>2</v>
      </c>
      <c r="AE1865">
        <f t="shared" si="508"/>
        <v>41.185925165709648</v>
      </c>
      <c r="AF1865" t="str">
        <f t="shared" si="525"/>
        <v>UR41.1859251657096</v>
      </c>
      <c r="AH1865">
        <f>COUNTIF($AE$49:AE4816,AE1865)</f>
        <v>9</v>
      </c>
      <c r="AI1865" s="6">
        <f t="shared" si="509"/>
        <v>4</v>
      </c>
      <c r="AJ1865" s="7">
        <f t="shared" si="510"/>
        <v>2.3333333333333335</v>
      </c>
      <c r="AK1865" s="7">
        <f t="shared" si="511"/>
        <v>2.6666666666666665</v>
      </c>
      <c r="AL1865" s="7">
        <f t="shared" si="512"/>
        <v>3.5</v>
      </c>
      <c r="AM1865" s="7">
        <f t="shared" si="513"/>
        <v>1.6</v>
      </c>
      <c r="AN1865" s="7">
        <f t="shared" si="514"/>
        <v>1.4</v>
      </c>
      <c r="AO1865" s="7">
        <f t="shared" si="515"/>
        <v>1.1428571428571428</v>
      </c>
      <c r="AP1865" s="8">
        <f t="shared" si="516"/>
        <v>1</v>
      </c>
      <c r="AQ1865" t="b">
        <f t="shared" si="517"/>
        <v>1</v>
      </c>
      <c r="AR1865" t="b">
        <f t="shared" si="518"/>
        <v>0</v>
      </c>
      <c r="AS1865" t="b">
        <f t="shared" si="519"/>
        <v>0</v>
      </c>
      <c r="AT1865" t="b">
        <f t="shared" si="520"/>
        <v>0</v>
      </c>
      <c r="AU1865" t="b">
        <f t="shared" si="521"/>
        <v>0</v>
      </c>
      <c r="AV1865" t="b">
        <f t="shared" si="522"/>
        <v>0</v>
      </c>
      <c r="AW1865" t="b">
        <f t="shared" si="523"/>
        <v>0</v>
      </c>
      <c r="AX1865" t="b">
        <f t="shared" si="524"/>
        <v>1</v>
      </c>
    </row>
    <row r="1866" spans="20:50" hidden="1">
      <c r="T1866" t="s">
        <v>53</v>
      </c>
      <c r="U1866" t="s">
        <v>61</v>
      </c>
      <c r="V1866">
        <v>375</v>
      </c>
      <c r="W1866" t="s">
        <v>142</v>
      </c>
      <c r="X1866" t="s">
        <v>1569</v>
      </c>
      <c r="Y1866" t="s">
        <v>37</v>
      </c>
      <c r="Z1866">
        <v>8</v>
      </c>
      <c r="AA1866" t="s">
        <v>38</v>
      </c>
      <c r="AB1866">
        <v>7</v>
      </c>
      <c r="AC1866" t="s">
        <v>39</v>
      </c>
      <c r="AD1866">
        <v>3</v>
      </c>
      <c r="AE1866">
        <f t="shared" si="508"/>
        <v>41.185925165709648</v>
      </c>
      <c r="AF1866" t="str">
        <f t="shared" si="525"/>
        <v>UR41.1859251657096</v>
      </c>
      <c r="AH1866">
        <f>COUNTIF($AE$49:AE4817,AE1866)</f>
        <v>9</v>
      </c>
      <c r="AI1866" s="6">
        <f t="shared" si="509"/>
        <v>4</v>
      </c>
      <c r="AJ1866" s="7">
        <f t="shared" si="510"/>
        <v>2.3333333333333335</v>
      </c>
      <c r="AK1866" s="7">
        <f t="shared" si="511"/>
        <v>2.6666666666666665</v>
      </c>
      <c r="AL1866" s="7">
        <f t="shared" si="512"/>
        <v>3.5</v>
      </c>
      <c r="AM1866" s="7">
        <f t="shared" si="513"/>
        <v>1.6</v>
      </c>
      <c r="AN1866" s="7">
        <f t="shared" si="514"/>
        <v>1.4</v>
      </c>
      <c r="AO1866" s="7">
        <f t="shared" si="515"/>
        <v>1.1428571428571428</v>
      </c>
      <c r="AP1866" s="8">
        <f t="shared" si="516"/>
        <v>1</v>
      </c>
      <c r="AQ1866" t="b">
        <f t="shared" si="517"/>
        <v>1</v>
      </c>
      <c r="AR1866" t="b">
        <f t="shared" si="518"/>
        <v>0</v>
      </c>
      <c r="AS1866" t="b">
        <f t="shared" si="519"/>
        <v>0</v>
      </c>
      <c r="AT1866" t="b">
        <f t="shared" si="520"/>
        <v>0</v>
      </c>
      <c r="AU1866" t="b">
        <f t="shared" si="521"/>
        <v>0</v>
      </c>
      <c r="AV1866" t="b">
        <f t="shared" si="522"/>
        <v>0</v>
      </c>
      <c r="AW1866" t="b">
        <f t="shared" si="523"/>
        <v>0</v>
      </c>
      <c r="AX1866" t="b">
        <f t="shared" si="524"/>
        <v>1</v>
      </c>
    </row>
    <row r="1867" spans="20:50" hidden="1">
      <c r="T1867" t="s">
        <v>53</v>
      </c>
      <c r="U1867" t="s">
        <v>61</v>
      </c>
      <c r="V1867">
        <v>376</v>
      </c>
      <c r="W1867" t="s">
        <v>142</v>
      </c>
      <c r="X1867" t="s">
        <v>1570</v>
      </c>
      <c r="Y1867" t="s">
        <v>37</v>
      </c>
      <c r="Z1867">
        <v>8</v>
      </c>
      <c r="AA1867" t="s">
        <v>38</v>
      </c>
      <c r="AB1867">
        <v>7</v>
      </c>
      <c r="AC1867" t="s">
        <v>39</v>
      </c>
      <c r="AD1867">
        <v>4</v>
      </c>
      <c r="AE1867">
        <f t="shared" si="508"/>
        <v>41.185925165709648</v>
      </c>
      <c r="AF1867" t="str">
        <f t="shared" si="525"/>
        <v>UR41.1859251657096</v>
      </c>
      <c r="AH1867">
        <f>COUNTIF($AE$49:AE4818,AE1867)</f>
        <v>9</v>
      </c>
      <c r="AI1867" s="6">
        <f t="shared" si="509"/>
        <v>4</v>
      </c>
      <c r="AJ1867" s="7">
        <f t="shared" si="510"/>
        <v>2.3333333333333335</v>
      </c>
      <c r="AK1867" s="7">
        <f t="shared" si="511"/>
        <v>2.6666666666666665</v>
      </c>
      <c r="AL1867" s="7">
        <f t="shared" si="512"/>
        <v>3.5</v>
      </c>
      <c r="AM1867" s="7">
        <f t="shared" si="513"/>
        <v>1.6</v>
      </c>
      <c r="AN1867" s="7">
        <f t="shared" si="514"/>
        <v>1.4</v>
      </c>
      <c r="AO1867" s="7">
        <f t="shared" si="515"/>
        <v>1.1428571428571428</v>
      </c>
      <c r="AP1867" s="8">
        <f t="shared" si="516"/>
        <v>1</v>
      </c>
      <c r="AQ1867" t="b">
        <f t="shared" si="517"/>
        <v>1</v>
      </c>
      <c r="AR1867" t="b">
        <f t="shared" si="518"/>
        <v>0</v>
      </c>
      <c r="AS1867" t="b">
        <f t="shared" si="519"/>
        <v>0</v>
      </c>
      <c r="AT1867" t="b">
        <f t="shared" si="520"/>
        <v>0</v>
      </c>
      <c r="AU1867" t="b">
        <f t="shared" si="521"/>
        <v>0</v>
      </c>
      <c r="AV1867" t="b">
        <f t="shared" si="522"/>
        <v>0</v>
      </c>
      <c r="AW1867" t="b">
        <f t="shared" si="523"/>
        <v>0</v>
      </c>
      <c r="AX1867" t="b">
        <f t="shared" si="524"/>
        <v>1</v>
      </c>
    </row>
    <row r="1868" spans="20:50" hidden="1">
      <c r="T1868" t="s">
        <v>53</v>
      </c>
      <c r="U1868" t="s">
        <v>61</v>
      </c>
      <c r="V1868">
        <v>377</v>
      </c>
      <c r="W1868" t="s">
        <v>142</v>
      </c>
      <c r="X1868" t="s">
        <v>1571</v>
      </c>
      <c r="Y1868" t="s">
        <v>37</v>
      </c>
      <c r="Z1868">
        <v>8</v>
      </c>
      <c r="AA1868" t="s">
        <v>38</v>
      </c>
      <c r="AB1868">
        <v>9</v>
      </c>
      <c r="AC1868" t="s">
        <v>39</v>
      </c>
      <c r="AD1868">
        <v>1</v>
      </c>
      <c r="AE1868">
        <f t="shared" si="508"/>
        <v>48.366460663429805</v>
      </c>
      <c r="AF1868" t="str">
        <f t="shared" si="525"/>
        <v>UR48.3664606634298</v>
      </c>
      <c r="AH1868">
        <f>COUNTIF($AE$49:AE4819,AE1868)</f>
        <v>6</v>
      </c>
      <c r="AI1868" s="6">
        <f t="shared" si="509"/>
        <v>4</v>
      </c>
      <c r="AJ1868" s="7">
        <f t="shared" si="510"/>
        <v>3</v>
      </c>
      <c r="AK1868" s="7">
        <f t="shared" si="511"/>
        <v>2.6666666666666665</v>
      </c>
      <c r="AL1868" s="7">
        <f t="shared" si="512"/>
        <v>4.5</v>
      </c>
      <c r="AM1868" s="7">
        <f t="shared" si="513"/>
        <v>1.6</v>
      </c>
      <c r="AN1868" s="7">
        <f t="shared" si="514"/>
        <v>1.8</v>
      </c>
      <c r="AO1868" s="7">
        <f t="shared" si="515"/>
        <v>1.1428571428571428</v>
      </c>
      <c r="AP1868" s="8">
        <f t="shared" si="516"/>
        <v>1.2857142857142858</v>
      </c>
      <c r="AQ1868" t="b">
        <f t="shared" si="517"/>
        <v>1</v>
      </c>
      <c r="AR1868" t="b">
        <f t="shared" si="518"/>
        <v>1</v>
      </c>
      <c r="AS1868" t="b">
        <f t="shared" si="519"/>
        <v>0</v>
      </c>
      <c r="AT1868" t="b">
        <f t="shared" si="520"/>
        <v>0</v>
      </c>
      <c r="AU1868" t="b">
        <f t="shared" si="521"/>
        <v>0</v>
      </c>
      <c r="AV1868" t="b">
        <f t="shared" si="522"/>
        <v>0</v>
      </c>
      <c r="AW1868" t="b">
        <f t="shared" si="523"/>
        <v>0</v>
      </c>
      <c r="AX1868" t="b">
        <f t="shared" si="524"/>
        <v>0</v>
      </c>
    </row>
    <row r="1869" spans="20:50" hidden="1">
      <c r="T1869" t="s">
        <v>35</v>
      </c>
      <c r="U1869" t="s">
        <v>61</v>
      </c>
      <c r="V1869" t="s">
        <v>0</v>
      </c>
      <c r="W1869" t="s">
        <v>142</v>
      </c>
      <c r="X1869" t="s">
        <v>1571</v>
      </c>
      <c r="Y1869" t="s">
        <v>37</v>
      </c>
      <c r="Z1869">
        <v>8</v>
      </c>
      <c r="AA1869" t="s">
        <v>38</v>
      </c>
      <c r="AB1869">
        <v>9</v>
      </c>
      <c r="AC1869" t="s">
        <v>39</v>
      </c>
      <c r="AD1869">
        <v>1</v>
      </c>
      <c r="AE1869">
        <f t="shared" si="508"/>
        <v>48.366460663429805</v>
      </c>
      <c r="AF1869" t="str">
        <f t="shared" si="525"/>
        <v>UR48.3664606634298</v>
      </c>
      <c r="AG1869" t="str">
        <f>U1869&amp;AE1869</f>
        <v>UR48.3664606634298</v>
      </c>
      <c r="AH1869">
        <f>COUNTIF($AG$49:AG4820,AG1869)</f>
        <v>1</v>
      </c>
      <c r="AI1869" s="6">
        <f t="shared" si="509"/>
        <v>4</v>
      </c>
      <c r="AJ1869" s="7">
        <f t="shared" si="510"/>
        <v>3</v>
      </c>
      <c r="AK1869" s="7">
        <f t="shared" si="511"/>
        <v>2.6666666666666665</v>
      </c>
      <c r="AL1869" s="7">
        <f t="shared" si="512"/>
        <v>4.5</v>
      </c>
      <c r="AM1869" s="7">
        <f t="shared" si="513"/>
        <v>1.6</v>
      </c>
      <c r="AN1869" s="7">
        <f t="shared" si="514"/>
        <v>1.8</v>
      </c>
      <c r="AO1869" s="7">
        <f t="shared" si="515"/>
        <v>1.1428571428571428</v>
      </c>
      <c r="AP1869" s="8">
        <f t="shared" si="516"/>
        <v>1.2857142857142858</v>
      </c>
      <c r="AQ1869" t="b">
        <f t="shared" si="517"/>
        <v>1</v>
      </c>
      <c r="AR1869" t="b">
        <f t="shared" si="518"/>
        <v>1</v>
      </c>
      <c r="AS1869" t="b">
        <f t="shared" si="519"/>
        <v>0</v>
      </c>
      <c r="AT1869" t="b">
        <f t="shared" si="520"/>
        <v>0</v>
      </c>
      <c r="AU1869" t="b">
        <f t="shared" si="521"/>
        <v>0</v>
      </c>
      <c r="AV1869" t="b">
        <f t="shared" si="522"/>
        <v>0</v>
      </c>
      <c r="AW1869" t="b">
        <f t="shared" si="523"/>
        <v>0</v>
      </c>
      <c r="AX1869" t="b">
        <f t="shared" si="524"/>
        <v>0</v>
      </c>
    </row>
    <row r="1870" spans="20:50" hidden="1">
      <c r="T1870" t="s">
        <v>53</v>
      </c>
      <c r="U1870" t="s">
        <v>61</v>
      </c>
      <c r="V1870">
        <v>378</v>
      </c>
      <c r="W1870" t="s">
        <v>142</v>
      </c>
      <c r="X1870" t="s">
        <v>1572</v>
      </c>
      <c r="Y1870" t="s">
        <v>37</v>
      </c>
      <c r="Z1870">
        <v>8</v>
      </c>
      <c r="AA1870" t="s">
        <v>38</v>
      </c>
      <c r="AB1870">
        <v>11</v>
      </c>
      <c r="AC1870" t="s">
        <v>39</v>
      </c>
      <c r="AD1870">
        <v>1</v>
      </c>
      <c r="AE1870">
        <f t="shared" si="508"/>
        <v>53.972626614896392</v>
      </c>
      <c r="AF1870" t="str">
        <f t="shared" si="525"/>
        <v>UR53.9726266148964</v>
      </c>
      <c r="AH1870">
        <f>COUNTIF($AE$49:AE4821,AE1870)</f>
        <v>6</v>
      </c>
      <c r="AI1870" s="6">
        <f t="shared" si="509"/>
        <v>4</v>
      </c>
      <c r="AJ1870" s="7">
        <f t="shared" si="510"/>
        <v>3.6666666666666665</v>
      </c>
      <c r="AK1870" s="7">
        <f t="shared" si="511"/>
        <v>2.6666666666666665</v>
      </c>
      <c r="AL1870" s="7">
        <f t="shared" si="512"/>
        <v>5.5</v>
      </c>
      <c r="AM1870" s="7">
        <f t="shared" si="513"/>
        <v>1.6</v>
      </c>
      <c r="AN1870" s="7">
        <f t="shared" si="514"/>
        <v>2.2000000000000002</v>
      </c>
      <c r="AO1870" s="7">
        <f t="shared" si="515"/>
        <v>1.1428571428571428</v>
      </c>
      <c r="AP1870" s="8">
        <f t="shared" si="516"/>
        <v>1.5714285714285714</v>
      </c>
      <c r="AQ1870" t="b">
        <f t="shared" si="517"/>
        <v>1</v>
      </c>
      <c r="AR1870" t="b">
        <f t="shared" si="518"/>
        <v>0</v>
      </c>
      <c r="AS1870" t="b">
        <f t="shared" si="519"/>
        <v>0</v>
      </c>
      <c r="AT1870" t="b">
        <f t="shared" si="520"/>
        <v>0</v>
      </c>
      <c r="AU1870" t="b">
        <f t="shared" si="521"/>
        <v>0</v>
      </c>
      <c r="AV1870" t="b">
        <f t="shared" si="522"/>
        <v>0</v>
      </c>
      <c r="AW1870" t="b">
        <f t="shared" si="523"/>
        <v>0</v>
      </c>
      <c r="AX1870" t="b">
        <f t="shared" si="524"/>
        <v>0</v>
      </c>
    </row>
    <row r="1871" spans="20:50" hidden="1">
      <c r="T1871" t="s">
        <v>53</v>
      </c>
      <c r="U1871" t="s">
        <v>61</v>
      </c>
      <c r="V1871">
        <v>379</v>
      </c>
      <c r="W1871" t="s">
        <v>142</v>
      </c>
      <c r="X1871" t="s">
        <v>1573</v>
      </c>
      <c r="Y1871" t="s">
        <v>37</v>
      </c>
      <c r="Z1871">
        <v>8</v>
      </c>
      <c r="AA1871" t="s">
        <v>38</v>
      </c>
      <c r="AB1871">
        <v>11</v>
      </c>
      <c r="AC1871" t="s">
        <v>39</v>
      </c>
      <c r="AD1871">
        <v>2</v>
      </c>
      <c r="AE1871">
        <f t="shared" si="508"/>
        <v>53.972626614896392</v>
      </c>
      <c r="AF1871" t="str">
        <f t="shared" si="525"/>
        <v>UR53.9726266148964</v>
      </c>
      <c r="AH1871">
        <f>COUNTIF($AE$49:AE4822,AE1871)</f>
        <v>6</v>
      </c>
      <c r="AI1871" s="6">
        <f t="shared" si="509"/>
        <v>4</v>
      </c>
      <c r="AJ1871" s="7">
        <f t="shared" si="510"/>
        <v>3.6666666666666665</v>
      </c>
      <c r="AK1871" s="7">
        <f t="shared" si="511"/>
        <v>2.6666666666666665</v>
      </c>
      <c r="AL1871" s="7">
        <f t="shared" si="512"/>
        <v>5.5</v>
      </c>
      <c r="AM1871" s="7">
        <f t="shared" si="513"/>
        <v>1.6</v>
      </c>
      <c r="AN1871" s="7">
        <f t="shared" si="514"/>
        <v>2.2000000000000002</v>
      </c>
      <c r="AO1871" s="7">
        <f t="shared" si="515"/>
        <v>1.1428571428571428</v>
      </c>
      <c r="AP1871" s="8">
        <f t="shared" si="516"/>
        <v>1.5714285714285714</v>
      </c>
      <c r="AQ1871" t="b">
        <f t="shared" si="517"/>
        <v>1</v>
      </c>
      <c r="AR1871" t="b">
        <f t="shared" si="518"/>
        <v>0</v>
      </c>
      <c r="AS1871" t="b">
        <f t="shared" si="519"/>
        <v>0</v>
      </c>
      <c r="AT1871" t="b">
        <f t="shared" si="520"/>
        <v>0</v>
      </c>
      <c r="AU1871" t="b">
        <f t="shared" si="521"/>
        <v>0</v>
      </c>
      <c r="AV1871" t="b">
        <f t="shared" si="522"/>
        <v>0</v>
      </c>
      <c r="AW1871" t="b">
        <f t="shared" si="523"/>
        <v>0</v>
      </c>
      <c r="AX1871" t="b">
        <f t="shared" si="524"/>
        <v>0</v>
      </c>
    </row>
    <row r="1872" spans="20:50" hidden="1">
      <c r="T1872" t="s">
        <v>53</v>
      </c>
      <c r="U1872" t="s">
        <v>61</v>
      </c>
      <c r="V1872">
        <v>380</v>
      </c>
      <c r="W1872" t="s">
        <v>142</v>
      </c>
      <c r="X1872" t="s">
        <v>1574</v>
      </c>
      <c r="Y1872" t="s">
        <v>37</v>
      </c>
      <c r="Z1872">
        <v>8</v>
      </c>
      <c r="AA1872" t="s">
        <v>38</v>
      </c>
      <c r="AB1872">
        <v>11</v>
      </c>
      <c r="AC1872" t="s">
        <v>39</v>
      </c>
      <c r="AD1872">
        <v>3</v>
      </c>
      <c r="AE1872">
        <f t="shared" si="508"/>
        <v>53.972626614896392</v>
      </c>
      <c r="AF1872" t="str">
        <f t="shared" si="525"/>
        <v>UR53.9726266148964</v>
      </c>
      <c r="AH1872">
        <f>COUNTIF($AE$49:AE4823,AE1872)</f>
        <v>6</v>
      </c>
      <c r="AI1872" s="6">
        <f t="shared" si="509"/>
        <v>4</v>
      </c>
      <c r="AJ1872" s="7">
        <f t="shared" si="510"/>
        <v>3.6666666666666665</v>
      </c>
      <c r="AK1872" s="7">
        <f t="shared" si="511"/>
        <v>2.6666666666666665</v>
      </c>
      <c r="AL1872" s="7">
        <f t="shared" si="512"/>
        <v>5.5</v>
      </c>
      <c r="AM1872" s="7">
        <f t="shared" si="513"/>
        <v>1.6</v>
      </c>
      <c r="AN1872" s="7">
        <f t="shared" si="514"/>
        <v>2.2000000000000002</v>
      </c>
      <c r="AO1872" s="7">
        <f t="shared" si="515"/>
        <v>1.1428571428571428</v>
      </c>
      <c r="AP1872" s="8">
        <f t="shared" si="516"/>
        <v>1.5714285714285714</v>
      </c>
      <c r="AQ1872" t="b">
        <f t="shared" si="517"/>
        <v>1</v>
      </c>
      <c r="AR1872" t="b">
        <f t="shared" si="518"/>
        <v>0</v>
      </c>
      <c r="AS1872" t="b">
        <f t="shared" si="519"/>
        <v>0</v>
      </c>
      <c r="AT1872" t="b">
        <f t="shared" si="520"/>
        <v>0</v>
      </c>
      <c r="AU1872" t="b">
        <f t="shared" si="521"/>
        <v>0</v>
      </c>
      <c r="AV1872" t="b">
        <f t="shared" si="522"/>
        <v>0</v>
      </c>
      <c r="AW1872" t="b">
        <f t="shared" si="523"/>
        <v>0</v>
      </c>
      <c r="AX1872" t="b">
        <f t="shared" si="524"/>
        <v>0</v>
      </c>
    </row>
    <row r="1873" spans="20:50" hidden="1">
      <c r="T1873" t="s">
        <v>53</v>
      </c>
      <c r="U1873" t="s">
        <v>61</v>
      </c>
      <c r="V1873">
        <v>381</v>
      </c>
      <c r="W1873" t="s">
        <v>142</v>
      </c>
      <c r="X1873" t="s">
        <v>1575</v>
      </c>
      <c r="Y1873" t="s">
        <v>37</v>
      </c>
      <c r="Z1873">
        <v>8</v>
      </c>
      <c r="AA1873" t="s">
        <v>38</v>
      </c>
      <c r="AB1873">
        <v>13</v>
      </c>
      <c r="AC1873" t="s">
        <v>39</v>
      </c>
      <c r="AD1873">
        <v>1</v>
      </c>
      <c r="AE1873">
        <f t="shared" si="508"/>
        <v>58.392497753751101</v>
      </c>
      <c r="AF1873" t="str">
        <f t="shared" si="525"/>
        <v>UR58.3924977537511</v>
      </c>
      <c r="AH1873">
        <f>COUNTIF($AE$49:AE4824,AE1873)</f>
        <v>4</v>
      </c>
      <c r="AI1873" s="6">
        <f t="shared" si="509"/>
        <v>4</v>
      </c>
      <c r="AJ1873" s="7">
        <f t="shared" si="510"/>
        <v>4.333333333333333</v>
      </c>
      <c r="AK1873" s="7">
        <f t="shared" si="511"/>
        <v>2.6666666666666665</v>
      </c>
      <c r="AL1873" s="7">
        <f t="shared" si="512"/>
        <v>6.5</v>
      </c>
      <c r="AM1873" s="7">
        <f t="shared" si="513"/>
        <v>1.6</v>
      </c>
      <c r="AN1873" s="7">
        <f t="shared" si="514"/>
        <v>2.6</v>
      </c>
      <c r="AO1873" s="7">
        <f t="shared" si="515"/>
        <v>1.1428571428571428</v>
      </c>
      <c r="AP1873" s="8">
        <f t="shared" si="516"/>
        <v>1.8571428571428572</v>
      </c>
      <c r="AQ1873" t="b">
        <f t="shared" si="517"/>
        <v>1</v>
      </c>
      <c r="AR1873" t="b">
        <f t="shared" si="518"/>
        <v>0</v>
      </c>
      <c r="AS1873" t="b">
        <f t="shared" si="519"/>
        <v>0</v>
      </c>
      <c r="AT1873" t="b">
        <f t="shared" si="520"/>
        <v>0</v>
      </c>
      <c r="AU1873" t="b">
        <f t="shared" si="521"/>
        <v>0</v>
      </c>
      <c r="AV1873" t="b">
        <f t="shared" si="522"/>
        <v>0</v>
      </c>
      <c r="AW1873" t="b">
        <f t="shared" si="523"/>
        <v>0</v>
      </c>
      <c r="AX1873" t="b">
        <f t="shared" si="524"/>
        <v>0</v>
      </c>
    </row>
    <row r="1874" spans="20:50" hidden="1">
      <c r="T1874" t="s">
        <v>35</v>
      </c>
      <c r="U1874" t="s">
        <v>61</v>
      </c>
      <c r="V1874" t="s">
        <v>0</v>
      </c>
      <c r="W1874" t="s">
        <v>142</v>
      </c>
      <c r="X1874" t="s">
        <v>1575</v>
      </c>
      <c r="Y1874" t="s">
        <v>37</v>
      </c>
      <c r="Z1874">
        <v>8</v>
      </c>
      <c r="AA1874" t="s">
        <v>38</v>
      </c>
      <c r="AB1874">
        <v>13</v>
      </c>
      <c r="AC1874" t="s">
        <v>39</v>
      </c>
      <c r="AD1874">
        <v>1</v>
      </c>
      <c r="AE1874">
        <f t="shared" si="508"/>
        <v>58.392497753751101</v>
      </c>
      <c r="AF1874" t="str">
        <f t="shared" si="525"/>
        <v>UR58.3924977537511</v>
      </c>
      <c r="AG1874" t="str">
        <f>U1874&amp;AE1874</f>
        <v>UR58.3924977537511</v>
      </c>
      <c r="AH1874">
        <f>COUNTIF($AG$49:AG4825,AG1874)</f>
        <v>1</v>
      </c>
      <c r="AI1874" s="6">
        <f t="shared" si="509"/>
        <v>4</v>
      </c>
      <c r="AJ1874" s="7">
        <f t="shared" si="510"/>
        <v>4.333333333333333</v>
      </c>
      <c r="AK1874" s="7">
        <f t="shared" si="511"/>
        <v>2.6666666666666665</v>
      </c>
      <c r="AL1874" s="7">
        <f t="shared" si="512"/>
        <v>6.5</v>
      </c>
      <c r="AM1874" s="7">
        <f t="shared" si="513"/>
        <v>1.6</v>
      </c>
      <c r="AN1874" s="7">
        <f t="shared" si="514"/>
        <v>2.6</v>
      </c>
      <c r="AO1874" s="7">
        <f t="shared" si="515"/>
        <v>1.1428571428571428</v>
      </c>
      <c r="AP1874" s="8">
        <f t="shared" si="516"/>
        <v>1.8571428571428572</v>
      </c>
      <c r="AQ1874" t="b">
        <f t="shared" si="517"/>
        <v>1</v>
      </c>
      <c r="AR1874" t="b">
        <f t="shared" si="518"/>
        <v>0</v>
      </c>
      <c r="AS1874" t="b">
        <f t="shared" si="519"/>
        <v>0</v>
      </c>
      <c r="AT1874" t="b">
        <f t="shared" si="520"/>
        <v>0</v>
      </c>
      <c r="AU1874" t="b">
        <f t="shared" si="521"/>
        <v>0</v>
      </c>
      <c r="AV1874" t="b">
        <f t="shared" si="522"/>
        <v>0</v>
      </c>
      <c r="AW1874" t="b">
        <f t="shared" si="523"/>
        <v>0</v>
      </c>
      <c r="AX1874" t="b">
        <f t="shared" si="524"/>
        <v>0</v>
      </c>
    </row>
    <row r="1875" spans="20:50" hidden="1">
      <c r="T1875" t="s">
        <v>53</v>
      </c>
      <c r="U1875" t="s">
        <v>61</v>
      </c>
      <c r="V1875">
        <v>382</v>
      </c>
      <c r="W1875" t="s">
        <v>142</v>
      </c>
      <c r="X1875" t="s">
        <v>1576</v>
      </c>
      <c r="Y1875" t="s">
        <v>37</v>
      </c>
      <c r="Z1875">
        <v>8</v>
      </c>
      <c r="AA1875" t="s">
        <v>38</v>
      </c>
      <c r="AB1875">
        <v>15</v>
      </c>
      <c r="AC1875" t="s">
        <v>39</v>
      </c>
      <c r="AD1875">
        <v>1</v>
      </c>
      <c r="AE1875">
        <f t="shared" si="508"/>
        <v>61.927513064147043</v>
      </c>
      <c r="AF1875" t="str">
        <f t="shared" si="525"/>
        <v>UR61.927513064147</v>
      </c>
      <c r="AH1875">
        <f>COUNTIF($AE$49:AE4826,AE1875)</f>
        <v>4</v>
      </c>
      <c r="AI1875" s="6">
        <f t="shared" si="509"/>
        <v>4</v>
      </c>
      <c r="AJ1875" s="7">
        <f t="shared" si="510"/>
        <v>5</v>
      </c>
      <c r="AK1875" s="7">
        <f t="shared" si="511"/>
        <v>2.6666666666666665</v>
      </c>
      <c r="AL1875" s="7">
        <f t="shared" si="512"/>
        <v>7.5</v>
      </c>
      <c r="AM1875" s="7">
        <f t="shared" si="513"/>
        <v>1.6</v>
      </c>
      <c r="AN1875" s="7">
        <f t="shared" si="514"/>
        <v>3</v>
      </c>
      <c r="AO1875" s="7">
        <f t="shared" si="515"/>
        <v>1.1428571428571428</v>
      </c>
      <c r="AP1875" s="8">
        <f t="shared" si="516"/>
        <v>2.1428571428571428</v>
      </c>
      <c r="AQ1875" t="b">
        <f t="shared" si="517"/>
        <v>1</v>
      </c>
      <c r="AR1875" t="b">
        <f t="shared" si="518"/>
        <v>1</v>
      </c>
      <c r="AS1875" t="b">
        <f t="shared" si="519"/>
        <v>0</v>
      </c>
      <c r="AT1875" t="b">
        <f t="shared" si="520"/>
        <v>0</v>
      </c>
      <c r="AU1875" t="b">
        <f t="shared" si="521"/>
        <v>0</v>
      </c>
      <c r="AV1875" t="b">
        <f t="shared" si="522"/>
        <v>1</v>
      </c>
      <c r="AW1875" t="b">
        <f t="shared" si="523"/>
        <v>0</v>
      </c>
      <c r="AX1875" t="b">
        <f t="shared" si="524"/>
        <v>0</v>
      </c>
    </row>
    <row r="1876" spans="20:50" hidden="1">
      <c r="T1876" t="s">
        <v>35</v>
      </c>
      <c r="U1876" t="s">
        <v>61</v>
      </c>
      <c r="V1876" t="s">
        <v>0</v>
      </c>
      <c r="W1876" t="s">
        <v>142</v>
      </c>
      <c r="X1876" t="s">
        <v>1576</v>
      </c>
      <c r="Y1876" t="s">
        <v>37</v>
      </c>
      <c r="Z1876">
        <v>8</v>
      </c>
      <c r="AA1876" t="s">
        <v>38</v>
      </c>
      <c r="AB1876">
        <v>15</v>
      </c>
      <c r="AC1876" t="s">
        <v>39</v>
      </c>
      <c r="AD1876">
        <v>1</v>
      </c>
      <c r="AE1876">
        <f t="shared" si="508"/>
        <v>61.927513064147043</v>
      </c>
      <c r="AF1876" t="str">
        <f t="shared" si="525"/>
        <v>UR61.927513064147</v>
      </c>
      <c r="AG1876" t="str">
        <f>U1876&amp;AE1876</f>
        <v>UR61.927513064147</v>
      </c>
      <c r="AH1876">
        <f>COUNTIF($AG$49:AG4827,AG1876)</f>
        <v>1</v>
      </c>
      <c r="AI1876" s="6">
        <f t="shared" si="509"/>
        <v>4</v>
      </c>
      <c r="AJ1876" s="7">
        <f t="shared" si="510"/>
        <v>5</v>
      </c>
      <c r="AK1876" s="7">
        <f t="shared" si="511"/>
        <v>2.6666666666666665</v>
      </c>
      <c r="AL1876" s="7">
        <f t="shared" si="512"/>
        <v>7.5</v>
      </c>
      <c r="AM1876" s="7">
        <f t="shared" si="513"/>
        <v>1.6</v>
      </c>
      <c r="AN1876" s="7">
        <f t="shared" si="514"/>
        <v>3</v>
      </c>
      <c r="AO1876" s="7">
        <f t="shared" si="515"/>
        <v>1.1428571428571428</v>
      </c>
      <c r="AP1876" s="8">
        <f t="shared" si="516"/>
        <v>2.1428571428571428</v>
      </c>
      <c r="AQ1876" t="b">
        <f t="shared" si="517"/>
        <v>1</v>
      </c>
      <c r="AR1876" t="b">
        <f t="shared" si="518"/>
        <v>1</v>
      </c>
      <c r="AS1876" t="b">
        <f t="shared" si="519"/>
        <v>0</v>
      </c>
      <c r="AT1876" t="b">
        <f t="shared" si="520"/>
        <v>0</v>
      </c>
      <c r="AU1876" t="b">
        <f t="shared" si="521"/>
        <v>0</v>
      </c>
      <c r="AV1876" t="b">
        <f t="shared" si="522"/>
        <v>1</v>
      </c>
      <c r="AW1876" t="b">
        <f t="shared" si="523"/>
        <v>0</v>
      </c>
      <c r="AX1876" t="b">
        <f t="shared" si="524"/>
        <v>0</v>
      </c>
    </row>
    <row r="1877" spans="20:50" hidden="1">
      <c r="T1877" t="s">
        <v>53</v>
      </c>
      <c r="U1877" t="s">
        <v>61</v>
      </c>
      <c r="V1877">
        <v>383</v>
      </c>
      <c r="W1877" t="s">
        <v>142</v>
      </c>
      <c r="X1877" t="s">
        <v>1577</v>
      </c>
      <c r="Y1877" t="s">
        <v>37</v>
      </c>
      <c r="Z1877">
        <v>8</v>
      </c>
      <c r="AA1877" t="s">
        <v>38</v>
      </c>
      <c r="AB1877">
        <v>17</v>
      </c>
      <c r="AC1877" t="s">
        <v>39</v>
      </c>
      <c r="AD1877">
        <v>1</v>
      </c>
      <c r="AE1877">
        <f t="shared" si="508"/>
        <v>64.798876354524921</v>
      </c>
      <c r="AF1877" t="str">
        <f t="shared" si="525"/>
        <v>UR64.7988763545249</v>
      </c>
      <c r="AH1877">
        <f>COUNTIF($AE$49:AE4828,AE1877)</f>
        <v>4</v>
      </c>
      <c r="AI1877" s="6">
        <f t="shared" si="509"/>
        <v>4</v>
      </c>
      <c r="AJ1877" s="7">
        <f t="shared" si="510"/>
        <v>5.666666666666667</v>
      </c>
      <c r="AK1877" s="7">
        <f t="shared" si="511"/>
        <v>2.6666666666666665</v>
      </c>
      <c r="AL1877" s="7">
        <f t="shared" si="512"/>
        <v>8.5</v>
      </c>
      <c r="AM1877" s="7">
        <f t="shared" si="513"/>
        <v>1.6</v>
      </c>
      <c r="AN1877" s="7">
        <f t="shared" si="514"/>
        <v>3.4</v>
      </c>
      <c r="AO1877" s="7">
        <f t="shared" si="515"/>
        <v>1.1428571428571428</v>
      </c>
      <c r="AP1877" s="8">
        <f t="shared" si="516"/>
        <v>2.4285714285714284</v>
      </c>
      <c r="AQ1877" t="b">
        <f t="shared" si="517"/>
        <v>1</v>
      </c>
      <c r="AR1877" t="b">
        <f t="shared" si="518"/>
        <v>0</v>
      </c>
      <c r="AS1877" t="b">
        <f t="shared" si="519"/>
        <v>0</v>
      </c>
      <c r="AT1877" t="b">
        <f t="shared" si="520"/>
        <v>0</v>
      </c>
      <c r="AU1877" t="b">
        <f t="shared" si="521"/>
        <v>0</v>
      </c>
      <c r="AV1877" t="b">
        <f t="shared" si="522"/>
        <v>0</v>
      </c>
      <c r="AW1877" t="b">
        <f t="shared" si="523"/>
        <v>0</v>
      </c>
      <c r="AX1877" t="b">
        <f t="shared" si="524"/>
        <v>0</v>
      </c>
    </row>
    <row r="1878" spans="20:50" hidden="1">
      <c r="T1878" t="s">
        <v>53</v>
      </c>
      <c r="U1878" t="s">
        <v>61</v>
      </c>
      <c r="V1878">
        <v>384</v>
      </c>
      <c r="W1878" t="s">
        <v>142</v>
      </c>
      <c r="X1878" t="s">
        <v>1578</v>
      </c>
      <c r="Y1878" t="s">
        <v>37</v>
      </c>
      <c r="Z1878">
        <v>8</v>
      </c>
      <c r="AA1878" t="s">
        <v>38</v>
      </c>
      <c r="AB1878">
        <v>17</v>
      </c>
      <c r="AC1878" t="s">
        <v>39</v>
      </c>
      <c r="AD1878">
        <v>2</v>
      </c>
      <c r="AE1878">
        <f t="shared" si="508"/>
        <v>64.798876354524921</v>
      </c>
      <c r="AF1878" t="str">
        <f t="shared" si="525"/>
        <v>UR64.7988763545249</v>
      </c>
      <c r="AH1878">
        <f>COUNTIF($AE$49:AE4829,AE1878)</f>
        <v>4</v>
      </c>
      <c r="AI1878" s="6">
        <f t="shared" si="509"/>
        <v>4</v>
      </c>
      <c r="AJ1878" s="7">
        <f t="shared" si="510"/>
        <v>5.666666666666667</v>
      </c>
      <c r="AK1878" s="7">
        <f t="shared" si="511"/>
        <v>2.6666666666666665</v>
      </c>
      <c r="AL1878" s="7">
        <f t="shared" si="512"/>
        <v>8.5</v>
      </c>
      <c r="AM1878" s="7">
        <f t="shared" si="513"/>
        <v>1.6</v>
      </c>
      <c r="AN1878" s="7">
        <f t="shared" si="514"/>
        <v>3.4</v>
      </c>
      <c r="AO1878" s="7">
        <f t="shared" si="515"/>
        <v>1.1428571428571428</v>
      </c>
      <c r="AP1878" s="8">
        <f t="shared" si="516"/>
        <v>2.4285714285714284</v>
      </c>
      <c r="AQ1878" t="b">
        <f t="shared" si="517"/>
        <v>1</v>
      </c>
      <c r="AR1878" t="b">
        <f t="shared" si="518"/>
        <v>0</v>
      </c>
      <c r="AS1878" t="b">
        <f t="shared" si="519"/>
        <v>0</v>
      </c>
      <c r="AT1878" t="b">
        <f t="shared" si="520"/>
        <v>0</v>
      </c>
      <c r="AU1878" t="b">
        <f t="shared" si="521"/>
        <v>0</v>
      </c>
      <c r="AV1878" t="b">
        <f t="shared" si="522"/>
        <v>0</v>
      </c>
      <c r="AW1878" t="b">
        <f t="shared" si="523"/>
        <v>0</v>
      </c>
      <c r="AX1878" t="b">
        <f t="shared" si="524"/>
        <v>0</v>
      </c>
    </row>
    <row r="1879" spans="20:50" hidden="1">
      <c r="T1879" t="s">
        <v>53</v>
      </c>
      <c r="U1879" t="s">
        <v>61</v>
      </c>
      <c r="V1879">
        <v>385</v>
      </c>
      <c r="W1879" t="s">
        <v>142</v>
      </c>
      <c r="X1879" t="s">
        <v>1579</v>
      </c>
      <c r="Y1879" t="s">
        <v>37</v>
      </c>
      <c r="Z1879">
        <v>8</v>
      </c>
      <c r="AA1879" t="s">
        <v>38</v>
      </c>
      <c r="AB1879">
        <v>19</v>
      </c>
      <c r="AC1879" t="s">
        <v>39</v>
      </c>
      <c r="AD1879">
        <v>1</v>
      </c>
      <c r="AE1879">
        <f t="shared" si="508"/>
        <v>67.166345822082448</v>
      </c>
      <c r="AF1879" t="str">
        <f t="shared" si="525"/>
        <v>UR67.1663458220824</v>
      </c>
      <c r="AH1879">
        <f>COUNTIF($AE$49:AE4830,AE1879)</f>
        <v>3</v>
      </c>
      <c r="AI1879" s="6">
        <f t="shared" si="509"/>
        <v>4</v>
      </c>
      <c r="AJ1879" s="7">
        <f t="shared" si="510"/>
        <v>6.333333333333333</v>
      </c>
      <c r="AK1879" s="7">
        <f t="shared" si="511"/>
        <v>2.6666666666666665</v>
      </c>
      <c r="AL1879" s="7">
        <f t="shared" si="512"/>
        <v>9.5</v>
      </c>
      <c r="AM1879" s="7">
        <f t="shared" si="513"/>
        <v>1.6</v>
      </c>
      <c r="AN1879" s="7">
        <f t="shared" si="514"/>
        <v>3.8</v>
      </c>
      <c r="AO1879" s="7">
        <f t="shared" si="515"/>
        <v>1.1428571428571428</v>
      </c>
      <c r="AP1879" s="8">
        <f t="shared" si="516"/>
        <v>2.7142857142857144</v>
      </c>
      <c r="AQ1879" t="b">
        <f t="shared" si="517"/>
        <v>1</v>
      </c>
      <c r="AR1879" t="b">
        <f t="shared" si="518"/>
        <v>0</v>
      </c>
      <c r="AS1879" t="b">
        <f t="shared" si="519"/>
        <v>0</v>
      </c>
      <c r="AT1879" t="b">
        <f t="shared" si="520"/>
        <v>0</v>
      </c>
      <c r="AU1879" t="b">
        <f t="shared" si="521"/>
        <v>0</v>
      </c>
      <c r="AV1879" t="b">
        <f t="shared" si="522"/>
        <v>0</v>
      </c>
      <c r="AW1879" t="b">
        <f t="shared" si="523"/>
        <v>0</v>
      </c>
      <c r="AX1879" t="b">
        <f t="shared" si="524"/>
        <v>0</v>
      </c>
    </row>
    <row r="1880" spans="20:50" hidden="1">
      <c r="T1880" t="s">
        <v>35</v>
      </c>
      <c r="U1880" t="s">
        <v>61</v>
      </c>
      <c r="V1880" t="s">
        <v>0</v>
      </c>
      <c r="W1880" t="s">
        <v>142</v>
      </c>
      <c r="X1880" t="s">
        <v>1579</v>
      </c>
      <c r="Y1880" t="s">
        <v>37</v>
      </c>
      <c r="Z1880">
        <v>8</v>
      </c>
      <c r="AA1880" t="s">
        <v>38</v>
      </c>
      <c r="AB1880">
        <v>19</v>
      </c>
      <c r="AC1880" t="s">
        <v>39</v>
      </c>
      <c r="AD1880">
        <v>1</v>
      </c>
      <c r="AE1880">
        <f t="shared" si="508"/>
        <v>67.166345822082448</v>
      </c>
      <c r="AF1880" t="str">
        <f t="shared" si="525"/>
        <v>UR67.1663458220824</v>
      </c>
      <c r="AG1880" t="str">
        <f>U1880&amp;AE1880</f>
        <v>UR67.1663458220824</v>
      </c>
      <c r="AH1880">
        <f>COUNTIF($AG$49:AG4831,AG1880)</f>
        <v>1</v>
      </c>
      <c r="AI1880" s="6">
        <f t="shared" si="509"/>
        <v>4</v>
      </c>
      <c r="AJ1880" s="7">
        <f t="shared" si="510"/>
        <v>6.333333333333333</v>
      </c>
      <c r="AK1880" s="7">
        <f t="shared" si="511"/>
        <v>2.6666666666666665</v>
      </c>
      <c r="AL1880" s="7">
        <f t="shared" si="512"/>
        <v>9.5</v>
      </c>
      <c r="AM1880" s="7">
        <f t="shared" si="513"/>
        <v>1.6</v>
      </c>
      <c r="AN1880" s="7">
        <f t="shared" si="514"/>
        <v>3.8</v>
      </c>
      <c r="AO1880" s="7">
        <f t="shared" si="515"/>
        <v>1.1428571428571428</v>
      </c>
      <c r="AP1880" s="8">
        <f t="shared" si="516"/>
        <v>2.7142857142857144</v>
      </c>
      <c r="AQ1880" t="b">
        <f t="shared" si="517"/>
        <v>1</v>
      </c>
      <c r="AR1880" t="b">
        <f t="shared" si="518"/>
        <v>0</v>
      </c>
      <c r="AS1880" t="b">
        <f t="shared" si="519"/>
        <v>0</v>
      </c>
      <c r="AT1880" t="b">
        <f t="shared" si="520"/>
        <v>0</v>
      </c>
      <c r="AU1880" t="b">
        <f t="shared" si="521"/>
        <v>0</v>
      </c>
      <c r="AV1880" t="b">
        <f t="shared" si="522"/>
        <v>0</v>
      </c>
      <c r="AW1880" t="b">
        <f t="shared" si="523"/>
        <v>0</v>
      </c>
      <c r="AX1880" t="b">
        <f t="shared" si="524"/>
        <v>0</v>
      </c>
    </row>
    <row r="1881" spans="20:50" hidden="1">
      <c r="T1881" t="s">
        <v>53</v>
      </c>
      <c r="U1881" t="s">
        <v>61</v>
      </c>
      <c r="V1881">
        <v>386</v>
      </c>
      <c r="W1881" t="s">
        <v>142</v>
      </c>
      <c r="X1881" t="s">
        <v>1580</v>
      </c>
      <c r="Y1881" t="s">
        <v>37</v>
      </c>
      <c r="Z1881">
        <v>8</v>
      </c>
      <c r="AA1881" t="s">
        <v>38</v>
      </c>
      <c r="AB1881">
        <v>21</v>
      </c>
      <c r="AC1881" t="s">
        <v>39</v>
      </c>
      <c r="AD1881">
        <v>1</v>
      </c>
      <c r="AE1881">
        <f t="shared" si="508"/>
        <v>69.145541960421653</v>
      </c>
      <c r="AF1881" t="str">
        <f t="shared" si="525"/>
        <v>UR69.1455419604217</v>
      </c>
      <c r="AH1881">
        <f>COUNTIF($AE$49:AE4832,AE1881)</f>
        <v>3</v>
      </c>
      <c r="AI1881" s="6">
        <f t="shared" si="509"/>
        <v>4</v>
      </c>
      <c r="AJ1881" s="7">
        <f t="shared" si="510"/>
        <v>7</v>
      </c>
      <c r="AK1881" s="7">
        <f t="shared" si="511"/>
        <v>2.6666666666666665</v>
      </c>
      <c r="AL1881" s="7">
        <f t="shared" si="512"/>
        <v>10.5</v>
      </c>
      <c r="AM1881" s="7">
        <f t="shared" si="513"/>
        <v>1.6</v>
      </c>
      <c r="AN1881" s="7">
        <f t="shared" si="514"/>
        <v>4.2</v>
      </c>
      <c r="AO1881" s="7">
        <f t="shared" si="515"/>
        <v>1.1428571428571428</v>
      </c>
      <c r="AP1881" s="8">
        <f t="shared" si="516"/>
        <v>3</v>
      </c>
      <c r="AQ1881" t="b">
        <f t="shared" si="517"/>
        <v>1</v>
      </c>
      <c r="AR1881" t="b">
        <f t="shared" si="518"/>
        <v>1</v>
      </c>
      <c r="AS1881" t="b">
        <f t="shared" si="519"/>
        <v>0</v>
      </c>
      <c r="AT1881" t="b">
        <f t="shared" si="520"/>
        <v>0</v>
      </c>
      <c r="AU1881" t="b">
        <f t="shared" si="521"/>
        <v>0</v>
      </c>
      <c r="AV1881" t="b">
        <f t="shared" si="522"/>
        <v>0</v>
      </c>
      <c r="AW1881" t="b">
        <f t="shared" si="523"/>
        <v>0</v>
      </c>
      <c r="AX1881" t="b">
        <f t="shared" si="524"/>
        <v>1</v>
      </c>
    </row>
    <row r="1882" spans="20:50" hidden="1">
      <c r="T1882" t="s">
        <v>53</v>
      </c>
      <c r="U1882" t="s">
        <v>61</v>
      </c>
      <c r="V1882">
        <v>387</v>
      </c>
      <c r="W1882" t="s">
        <v>142</v>
      </c>
      <c r="X1882" t="s">
        <v>1581</v>
      </c>
      <c r="Y1882" t="s">
        <v>37</v>
      </c>
      <c r="Z1882">
        <v>8</v>
      </c>
      <c r="AA1882" t="s">
        <v>38</v>
      </c>
      <c r="AB1882">
        <v>23</v>
      </c>
      <c r="AC1882" t="s">
        <v>39</v>
      </c>
      <c r="AD1882">
        <v>1</v>
      </c>
      <c r="AE1882">
        <f t="shared" si="508"/>
        <v>70.820991974189283</v>
      </c>
      <c r="AF1882" t="str">
        <f t="shared" si="525"/>
        <v>UR70.8209919741893</v>
      </c>
      <c r="AH1882">
        <f>COUNTIF($AE$49:AE4833,AE1882)</f>
        <v>2</v>
      </c>
      <c r="AI1882" s="6">
        <f t="shared" si="509"/>
        <v>4</v>
      </c>
      <c r="AJ1882" s="7">
        <f t="shared" si="510"/>
        <v>7.666666666666667</v>
      </c>
      <c r="AK1882" s="7">
        <f t="shared" si="511"/>
        <v>2.6666666666666665</v>
      </c>
      <c r="AL1882" s="7">
        <f t="shared" si="512"/>
        <v>11.5</v>
      </c>
      <c r="AM1882" s="7">
        <f t="shared" si="513"/>
        <v>1.6</v>
      </c>
      <c r="AN1882" s="7">
        <f t="shared" si="514"/>
        <v>4.5999999999999996</v>
      </c>
      <c r="AO1882" s="7">
        <f t="shared" si="515"/>
        <v>1.1428571428571428</v>
      </c>
      <c r="AP1882" s="8">
        <f t="shared" si="516"/>
        <v>3.2857142857142856</v>
      </c>
      <c r="AQ1882" t="b">
        <f t="shared" si="517"/>
        <v>1</v>
      </c>
      <c r="AR1882" t="b">
        <f t="shared" si="518"/>
        <v>0</v>
      </c>
      <c r="AS1882" t="b">
        <f t="shared" si="519"/>
        <v>0</v>
      </c>
      <c r="AT1882" t="b">
        <f t="shared" si="520"/>
        <v>0</v>
      </c>
      <c r="AU1882" t="b">
        <f t="shared" si="521"/>
        <v>0</v>
      </c>
      <c r="AV1882" t="b">
        <f t="shared" si="522"/>
        <v>0</v>
      </c>
      <c r="AW1882" t="b">
        <f t="shared" si="523"/>
        <v>0</v>
      </c>
      <c r="AX1882" t="b">
        <f t="shared" si="524"/>
        <v>0</v>
      </c>
    </row>
    <row r="1883" spans="20:50" hidden="1">
      <c r="T1883" t="s">
        <v>53</v>
      </c>
      <c r="U1883" t="s">
        <v>61</v>
      </c>
      <c r="V1883">
        <v>388</v>
      </c>
      <c r="W1883" t="s">
        <v>142</v>
      </c>
      <c r="X1883" t="s">
        <v>1582</v>
      </c>
      <c r="Y1883" t="s">
        <v>37</v>
      </c>
      <c r="Z1883">
        <v>8</v>
      </c>
      <c r="AA1883" t="s">
        <v>38</v>
      </c>
      <c r="AB1883">
        <v>25</v>
      </c>
      <c r="AC1883" t="s">
        <v>39</v>
      </c>
      <c r="AD1883">
        <v>1</v>
      </c>
      <c r="AE1883">
        <f t="shared" si="508"/>
        <v>72.255328374943062</v>
      </c>
      <c r="AF1883" t="str">
        <f t="shared" si="525"/>
        <v>UR72.2553283749431</v>
      </c>
      <c r="AH1883">
        <f>COUNTIF($AE$49:AE4834,AE1883)</f>
        <v>2</v>
      </c>
      <c r="AI1883" s="6">
        <f t="shared" si="509"/>
        <v>4</v>
      </c>
      <c r="AJ1883" s="7">
        <f t="shared" si="510"/>
        <v>8.3333333333333339</v>
      </c>
      <c r="AK1883" s="7">
        <f t="shared" si="511"/>
        <v>2.6666666666666665</v>
      </c>
      <c r="AL1883" s="7">
        <f t="shared" si="512"/>
        <v>12.5</v>
      </c>
      <c r="AM1883" s="7">
        <f t="shared" si="513"/>
        <v>1.6</v>
      </c>
      <c r="AN1883" s="7">
        <f t="shared" si="514"/>
        <v>5</v>
      </c>
      <c r="AO1883" s="7">
        <f t="shared" si="515"/>
        <v>1.1428571428571428</v>
      </c>
      <c r="AP1883" s="8">
        <f t="shared" si="516"/>
        <v>3.5714285714285716</v>
      </c>
      <c r="AQ1883" t="b">
        <f t="shared" si="517"/>
        <v>1</v>
      </c>
      <c r="AR1883" t="b">
        <f t="shared" si="518"/>
        <v>0</v>
      </c>
      <c r="AS1883" t="b">
        <f t="shared" si="519"/>
        <v>0</v>
      </c>
      <c r="AT1883" t="b">
        <f t="shared" si="520"/>
        <v>0</v>
      </c>
      <c r="AU1883" t="b">
        <f t="shared" si="521"/>
        <v>0</v>
      </c>
      <c r="AV1883" t="b">
        <f t="shared" si="522"/>
        <v>1</v>
      </c>
      <c r="AW1883" t="b">
        <f t="shared" si="523"/>
        <v>0</v>
      </c>
      <c r="AX1883" t="b">
        <f t="shared" si="524"/>
        <v>0</v>
      </c>
    </row>
    <row r="1884" spans="20:50" hidden="1">
      <c r="T1884" t="s">
        <v>53</v>
      </c>
      <c r="U1884" t="s">
        <v>61</v>
      </c>
      <c r="V1884">
        <v>389</v>
      </c>
      <c r="W1884" t="s">
        <v>142</v>
      </c>
      <c r="X1884" t="s">
        <v>1583</v>
      </c>
      <c r="Y1884" t="s">
        <v>37</v>
      </c>
      <c r="Z1884">
        <v>8</v>
      </c>
      <c r="AA1884" t="s">
        <v>38</v>
      </c>
      <c r="AB1884">
        <v>27</v>
      </c>
      <c r="AC1884" t="s">
        <v>39</v>
      </c>
      <c r="AD1884">
        <v>1</v>
      </c>
      <c r="AE1884">
        <f t="shared" si="508"/>
        <v>73.495638618244982</v>
      </c>
      <c r="AF1884" t="str">
        <f t="shared" si="525"/>
        <v>UR73.495638618245</v>
      </c>
      <c r="AH1884">
        <f>COUNTIF($AE$49:AE4835,AE1884)</f>
        <v>2</v>
      </c>
      <c r="AI1884" s="6">
        <f t="shared" si="509"/>
        <v>4</v>
      </c>
      <c r="AJ1884" s="7">
        <f t="shared" si="510"/>
        <v>9</v>
      </c>
      <c r="AK1884" s="7">
        <f t="shared" si="511"/>
        <v>2.6666666666666665</v>
      </c>
      <c r="AL1884" s="7">
        <f t="shared" si="512"/>
        <v>13.5</v>
      </c>
      <c r="AM1884" s="7">
        <f t="shared" si="513"/>
        <v>1.6</v>
      </c>
      <c r="AN1884" s="7">
        <f t="shared" si="514"/>
        <v>5.4</v>
      </c>
      <c r="AO1884" s="7">
        <f t="shared" si="515"/>
        <v>1.1428571428571428</v>
      </c>
      <c r="AP1884" s="8">
        <f t="shared" si="516"/>
        <v>3.8571428571428572</v>
      </c>
      <c r="AQ1884" t="b">
        <f t="shared" si="517"/>
        <v>1</v>
      </c>
      <c r="AR1884" t="b">
        <f t="shared" si="518"/>
        <v>1</v>
      </c>
      <c r="AS1884" t="b">
        <f t="shared" si="519"/>
        <v>0</v>
      </c>
      <c r="AT1884" t="b">
        <f t="shared" si="520"/>
        <v>0</v>
      </c>
      <c r="AU1884" t="b">
        <f t="shared" si="521"/>
        <v>0</v>
      </c>
      <c r="AV1884" t="b">
        <f t="shared" si="522"/>
        <v>0</v>
      </c>
      <c r="AW1884" t="b">
        <f t="shared" si="523"/>
        <v>0</v>
      </c>
      <c r="AX1884" t="b">
        <f t="shared" si="524"/>
        <v>0</v>
      </c>
    </row>
    <row r="1885" spans="20:50" hidden="1">
      <c r="T1885" t="s">
        <v>53</v>
      </c>
      <c r="U1885" t="s">
        <v>61</v>
      </c>
      <c r="V1885">
        <v>390</v>
      </c>
      <c r="W1885" t="s">
        <v>142</v>
      </c>
      <c r="X1885" t="s">
        <v>1584</v>
      </c>
      <c r="Y1885" t="s">
        <v>37</v>
      </c>
      <c r="Z1885">
        <v>8</v>
      </c>
      <c r="AA1885" t="s">
        <v>38</v>
      </c>
      <c r="AB1885">
        <v>29</v>
      </c>
      <c r="AC1885" t="s">
        <v>39</v>
      </c>
      <c r="AD1885">
        <v>1</v>
      </c>
      <c r="AE1885">
        <f t="shared" si="508"/>
        <v>74.577838681261326</v>
      </c>
      <c r="AF1885" t="str">
        <f t="shared" si="525"/>
        <v>UR74.5778386812613</v>
      </c>
      <c r="AH1885">
        <f>COUNTIF($AE$49:AE4836,AE1885)</f>
        <v>3</v>
      </c>
      <c r="AI1885" s="6">
        <f t="shared" si="509"/>
        <v>4</v>
      </c>
      <c r="AJ1885" s="7">
        <f t="shared" si="510"/>
        <v>9.6666666666666661</v>
      </c>
      <c r="AK1885" s="7">
        <f t="shared" si="511"/>
        <v>2.6666666666666665</v>
      </c>
      <c r="AL1885" s="7">
        <f t="shared" si="512"/>
        <v>14.5</v>
      </c>
      <c r="AM1885" s="7">
        <f t="shared" si="513"/>
        <v>1.6</v>
      </c>
      <c r="AN1885" s="7">
        <f t="shared" si="514"/>
        <v>5.8</v>
      </c>
      <c r="AO1885" s="7">
        <f t="shared" si="515"/>
        <v>1.1428571428571428</v>
      </c>
      <c r="AP1885" s="8">
        <f t="shared" si="516"/>
        <v>4.1428571428571432</v>
      </c>
      <c r="AQ1885" t="b">
        <f t="shared" si="517"/>
        <v>1</v>
      </c>
      <c r="AR1885" t="b">
        <f t="shared" si="518"/>
        <v>0</v>
      </c>
      <c r="AS1885" t="b">
        <f t="shared" si="519"/>
        <v>0</v>
      </c>
      <c r="AT1885" t="b">
        <f t="shared" si="520"/>
        <v>0</v>
      </c>
      <c r="AU1885" t="b">
        <f t="shared" si="521"/>
        <v>0</v>
      </c>
      <c r="AV1885" t="b">
        <f t="shared" si="522"/>
        <v>0</v>
      </c>
      <c r="AW1885" t="b">
        <f t="shared" si="523"/>
        <v>0</v>
      </c>
      <c r="AX1885" t="b">
        <f t="shared" si="524"/>
        <v>0</v>
      </c>
    </row>
    <row r="1886" spans="20:50" hidden="1">
      <c r="T1886" t="s">
        <v>53</v>
      </c>
      <c r="U1886" t="s">
        <v>61</v>
      </c>
      <c r="V1886">
        <v>391</v>
      </c>
      <c r="W1886" t="s">
        <v>142</v>
      </c>
      <c r="X1886" t="s">
        <v>1585</v>
      </c>
      <c r="Y1886" t="s">
        <v>37</v>
      </c>
      <c r="Z1886">
        <v>8</v>
      </c>
      <c r="AA1886" t="s">
        <v>38</v>
      </c>
      <c r="AB1886">
        <v>31</v>
      </c>
      <c r="AC1886" t="s">
        <v>39</v>
      </c>
      <c r="AD1886">
        <v>1</v>
      </c>
      <c r="AE1886">
        <f t="shared" si="508"/>
        <v>75.529705899934115</v>
      </c>
      <c r="AF1886" t="str">
        <f t="shared" si="525"/>
        <v>UR75.5297058999341</v>
      </c>
      <c r="AH1886">
        <f>COUNTIF($AE$49:AE4837,AE1886)</f>
        <v>3</v>
      </c>
      <c r="AI1886" s="6">
        <f t="shared" si="509"/>
        <v>4</v>
      </c>
      <c r="AJ1886" s="7">
        <f t="shared" si="510"/>
        <v>10.333333333333334</v>
      </c>
      <c r="AK1886" s="7">
        <f t="shared" si="511"/>
        <v>2.6666666666666665</v>
      </c>
      <c r="AL1886" s="7">
        <f t="shared" si="512"/>
        <v>15.5</v>
      </c>
      <c r="AM1886" s="7">
        <f t="shared" si="513"/>
        <v>1.6</v>
      </c>
      <c r="AN1886" s="7">
        <f t="shared" si="514"/>
        <v>6.2</v>
      </c>
      <c r="AO1886" s="7">
        <f t="shared" si="515"/>
        <v>1.1428571428571428</v>
      </c>
      <c r="AP1886" s="8">
        <f t="shared" si="516"/>
        <v>4.4285714285714288</v>
      </c>
      <c r="AQ1886" t="b">
        <f t="shared" si="517"/>
        <v>1</v>
      </c>
      <c r="AR1886" t="b">
        <f t="shared" si="518"/>
        <v>0</v>
      </c>
      <c r="AS1886" t="b">
        <f t="shared" si="519"/>
        <v>0</v>
      </c>
      <c r="AT1886" t="b">
        <f t="shared" si="520"/>
        <v>0</v>
      </c>
      <c r="AU1886" t="b">
        <f t="shared" si="521"/>
        <v>0</v>
      </c>
      <c r="AV1886" t="b">
        <f t="shared" si="522"/>
        <v>0</v>
      </c>
      <c r="AW1886" t="b">
        <f t="shared" si="523"/>
        <v>0</v>
      </c>
      <c r="AX1886" t="b">
        <f t="shared" si="524"/>
        <v>0</v>
      </c>
    </row>
    <row r="1887" spans="20:50" hidden="1">
      <c r="T1887" t="s">
        <v>53</v>
      </c>
      <c r="U1887" t="s">
        <v>61</v>
      </c>
      <c r="V1887">
        <v>392</v>
      </c>
      <c r="W1887" t="s">
        <v>142</v>
      </c>
      <c r="X1887" t="s">
        <v>1586</v>
      </c>
      <c r="Y1887" t="s">
        <v>37</v>
      </c>
      <c r="Z1887">
        <v>8</v>
      </c>
      <c r="AA1887" t="s">
        <v>38</v>
      </c>
      <c r="AB1887">
        <v>33</v>
      </c>
      <c r="AC1887" t="s">
        <v>39</v>
      </c>
      <c r="AD1887">
        <v>1</v>
      </c>
      <c r="AE1887">
        <f t="shared" si="508"/>
        <v>76.373005140108461</v>
      </c>
      <c r="AF1887" t="str">
        <f t="shared" si="525"/>
        <v>UR76.3730051401085</v>
      </c>
      <c r="AH1887">
        <f>COUNTIF($AE$49:AE4838,AE1887)</f>
        <v>2</v>
      </c>
      <c r="AI1887" s="6">
        <f t="shared" si="509"/>
        <v>4</v>
      </c>
      <c r="AJ1887" s="7">
        <f t="shared" si="510"/>
        <v>11</v>
      </c>
      <c r="AK1887" s="7">
        <f t="shared" si="511"/>
        <v>2.6666666666666665</v>
      </c>
      <c r="AL1887" s="7">
        <f t="shared" si="512"/>
        <v>16.5</v>
      </c>
      <c r="AM1887" s="7">
        <f t="shared" si="513"/>
        <v>1.6</v>
      </c>
      <c r="AN1887" s="7">
        <f t="shared" si="514"/>
        <v>6.6</v>
      </c>
      <c r="AO1887" s="7">
        <f t="shared" si="515"/>
        <v>1.1428571428571428</v>
      </c>
      <c r="AP1887" s="8">
        <f t="shared" si="516"/>
        <v>4.7142857142857144</v>
      </c>
      <c r="AQ1887" t="b">
        <f t="shared" si="517"/>
        <v>1</v>
      </c>
      <c r="AR1887" t="b">
        <f t="shared" si="518"/>
        <v>1</v>
      </c>
      <c r="AS1887" t="b">
        <f t="shared" si="519"/>
        <v>0</v>
      </c>
      <c r="AT1887" t="b">
        <f t="shared" si="520"/>
        <v>0</v>
      </c>
      <c r="AU1887" t="b">
        <f t="shared" si="521"/>
        <v>0</v>
      </c>
      <c r="AV1887" t="b">
        <f t="shared" si="522"/>
        <v>0</v>
      </c>
      <c r="AW1887" t="b">
        <f t="shared" si="523"/>
        <v>0</v>
      </c>
      <c r="AX1887" t="b">
        <f t="shared" si="524"/>
        <v>0</v>
      </c>
    </row>
    <row r="1888" spans="20:50" hidden="1">
      <c r="T1888" t="s">
        <v>53</v>
      </c>
      <c r="U1888" t="s">
        <v>61</v>
      </c>
      <c r="V1888">
        <v>393</v>
      </c>
      <c r="W1888" t="s">
        <v>142</v>
      </c>
      <c r="X1888" t="s">
        <v>1587</v>
      </c>
      <c r="Y1888" t="s">
        <v>37</v>
      </c>
      <c r="Z1888">
        <v>9</v>
      </c>
      <c r="AA1888" t="s">
        <v>38</v>
      </c>
      <c r="AB1888">
        <v>1</v>
      </c>
      <c r="AC1888" t="s">
        <v>39</v>
      </c>
      <c r="AD1888">
        <v>1</v>
      </c>
      <c r="AE1888">
        <f t="shared" si="508"/>
        <v>6.3401917459099089</v>
      </c>
      <c r="AF1888" t="str">
        <f t="shared" si="525"/>
        <v>UR6.34019174590991</v>
      </c>
      <c r="AH1888">
        <f>COUNTIF($AE$49:AE4839,AE1888)</f>
        <v>17</v>
      </c>
      <c r="AI1888" s="6">
        <f t="shared" si="509"/>
        <v>4.5</v>
      </c>
      <c r="AJ1888" s="7">
        <f t="shared" si="510"/>
        <v>0.33333333333333331</v>
      </c>
      <c r="AK1888" s="7">
        <f t="shared" si="511"/>
        <v>3</v>
      </c>
      <c r="AL1888" s="7">
        <f t="shared" si="512"/>
        <v>0.5</v>
      </c>
      <c r="AM1888" s="7">
        <f t="shared" si="513"/>
        <v>1.8</v>
      </c>
      <c r="AN1888" s="7">
        <f t="shared" si="514"/>
        <v>0.2</v>
      </c>
      <c r="AO1888" s="7">
        <f t="shared" si="515"/>
        <v>1.2857142857142858</v>
      </c>
      <c r="AP1888" s="8">
        <f t="shared" si="516"/>
        <v>0.14285714285714285</v>
      </c>
      <c r="AQ1888" t="b">
        <f t="shared" si="517"/>
        <v>0</v>
      </c>
      <c r="AR1888" t="b">
        <f t="shared" si="518"/>
        <v>0</v>
      </c>
      <c r="AS1888" t="b">
        <f t="shared" si="519"/>
        <v>1</v>
      </c>
      <c r="AT1888" t="b">
        <f t="shared" si="520"/>
        <v>0</v>
      </c>
      <c r="AU1888" t="b">
        <f t="shared" si="521"/>
        <v>0</v>
      </c>
      <c r="AV1888" t="b">
        <f t="shared" si="522"/>
        <v>0</v>
      </c>
      <c r="AW1888" t="b">
        <f t="shared" si="523"/>
        <v>0</v>
      </c>
      <c r="AX1888" t="b">
        <f t="shared" si="524"/>
        <v>0</v>
      </c>
    </row>
    <row r="1889" spans="20:50" hidden="1">
      <c r="T1889" t="s">
        <v>53</v>
      </c>
      <c r="U1889" t="s">
        <v>61</v>
      </c>
      <c r="V1889">
        <v>394</v>
      </c>
      <c r="W1889" t="s">
        <v>142</v>
      </c>
      <c r="X1889" t="s">
        <v>1588</v>
      </c>
      <c r="Y1889" t="s">
        <v>37</v>
      </c>
      <c r="Z1889">
        <v>9</v>
      </c>
      <c r="AA1889" t="s">
        <v>38</v>
      </c>
      <c r="AB1889">
        <v>1</v>
      </c>
      <c r="AC1889" t="s">
        <v>39</v>
      </c>
      <c r="AD1889">
        <v>2</v>
      </c>
      <c r="AE1889">
        <f t="shared" si="508"/>
        <v>6.3401917459099089</v>
      </c>
      <c r="AF1889" t="str">
        <f t="shared" si="525"/>
        <v>UR6.34019174590991</v>
      </c>
      <c r="AH1889">
        <f>COUNTIF($AE$49:AE4840,AE1889)</f>
        <v>17</v>
      </c>
      <c r="AI1889" s="6">
        <f t="shared" si="509"/>
        <v>4.5</v>
      </c>
      <c r="AJ1889" s="7">
        <f t="shared" si="510"/>
        <v>0.33333333333333331</v>
      </c>
      <c r="AK1889" s="7">
        <f t="shared" si="511"/>
        <v>3</v>
      </c>
      <c r="AL1889" s="7">
        <f t="shared" si="512"/>
        <v>0.5</v>
      </c>
      <c r="AM1889" s="7">
        <f t="shared" si="513"/>
        <v>1.8</v>
      </c>
      <c r="AN1889" s="7">
        <f t="shared" si="514"/>
        <v>0.2</v>
      </c>
      <c r="AO1889" s="7">
        <f t="shared" si="515"/>
        <v>1.2857142857142858</v>
      </c>
      <c r="AP1889" s="8">
        <f t="shared" si="516"/>
        <v>0.14285714285714285</v>
      </c>
      <c r="AQ1889" t="b">
        <f t="shared" si="517"/>
        <v>0</v>
      </c>
      <c r="AR1889" t="b">
        <f t="shared" si="518"/>
        <v>0</v>
      </c>
      <c r="AS1889" t="b">
        <f t="shared" si="519"/>
        <v>1</v>
      </c>
      <c r="AT1889" t="b">
        <f t="shared" si="520"/>
        <v>0</v>
      </c>
      <c r="AU1889" t="b">
        <f t="shared" si="521"/>
        <v>0</v>
      </c>
      <c r="AV1889" t="b">
        <f t="shared" si="522"/>
        <v>0</v>
      </c>
      <c r="AW1889" t="b">
        <f t="shared" si="523"/>
        <v>0</v>
      </c>
      <c r="AX1889" t="b">
        <f t="shared" si="524"/>
        <v>0</v>
      </c>
    </row>
    <row r="1890" spans="20:50" hidden="1">
      <c r="T1890" t="s">
        <v>53</v>
      </c>
      <c r="U1890" t="s">
        <v>61</v>
      </c>
      <c r="V1890">
        <v>395</v>
      </c>
      <c r="W1890" t="s">
        <v>142</v>
      </c>
      <c r="X1890" t="s">
        <v>1589</v>
      </c>
      <c r="Y1890" t="s">
        <v>37</v>
      </c>
      <c r="Z1890">
        <v>9</v>
      </c>
      <c r="AA1890" t="s">
        <v>38</v>
      </c>
      <c r="AB1890">
        <v>1</v>
      </c>
      <c r="AC1890" t="s">
        <v>39</v>
      </c>
      <c r="AD1890">
        <v>3</v>
      </c>
      <c r="AE1890">
        <f t="shared" si="508"/>
        <v>6.3401917459099089</v>
      </c>
      <c r="AF1890" t="str">
        <f t="shared" si="525"/>
        <v>UR6.34019174590991</v>
      </c>
      <c r="AH1890">
        <f>COUNTIF($AE$49:AE4841,AE1890)</f>
        <v>17</v>
      </c>
      <c r="AI1890" s="6">
        <f t="shared" si="509"/>
        <v>4.5</v>
      </c>
      <c r="AJ1890" s="7">
        <f t="shared" si="510"/>
        <v>0.33333333333333331</v>
      </c>
      <c r="AK1890" s="7">
        <f t="shared" si="511"/>
        <v>3</v>
      </c>
      <c r="AL1890" s="7">
        <f t="shared" si="512"/>
        <v>0.5</v>
      </c>
      <c r="AM1890" s="7">
        <f t="shared" si="513"/>
        <v>1.8</v>
      </c>
      <c r="AN1890" s="7">
        <f t="shared" si="514"/>
        <v>0.2</v>
      </c>
      <c r="AO1890" s="7">
        <f t="shared" si="515"/>
        <v>1.2857142857142858</v>
      </c>
      <c r="AP1890" s="8">
        <f t="shared" si="516"/>
        <v>0.14285714285714285</v>
      </c>
      <c r="AQ1890" t="b">
        <f t="shared" si="517"/>
        <v>0</v>
      </c>
      <c r="AR1890" t="b">
        <f t="shared" si="518"/>
        <v>0</v>
      </c>
      <c r="AS1890" t="b">
        <f t="shared" si="519"/>
        <v>1</v>
      </c>
      <c r="AT1890" t="b">
        <f t="shared" si="520"/>
        <v>0</v>
      </c>
      <c r="AU1890" t="b">
        <f t="shared" si="521"/>
        <v>0</v>
      </c>
      <c r="AV1890" t="b">
        <f t="shared" si="522"/>
        <v>0</v>
      </c>
      <c r="AW1890" t="b">
        <f t="shared" si="523"/>
        <v>0</v>
      </c>
      <c r="AX1890" t="b">
        <f t="shared" si="524"/>
        <v>0</v>
      </c>
    </row>
    <row r="1891" spans="20:50" hidden="1">
      <c r="T1891" t="s">
        <v>53</v>
      </c>
      <c r="U1891" t="s">
        <v>61</v>
      </c>
      <c r="V1891">
        <v>396</v>
      </c>
      <c r="W1891" t="s">
        <v>142</v>
      </c>
      <c r="X1891" t="s">
        <v>1590</v>
      </c>
      <c r="Y1891" t="s">
        <v>37</v>
      </c>
      <c r="Z1891">
        <v>9</v>
      </c>
      <c r="AA1891" t="s">
        <v>38</v>
      </c>
      <c r="AB1891">
        <v>1</v>
      </c>
      <c r="AC1891" t="s">
        <v>39</v>
      </c>
      <c r="AD1891">
        <v>4</v>
      </c>
      <c r="AE1891">
        <f t="shared" si="508"/>
        <v>6.3401917459099089</v>
      </c>
      <c r="AF1891" t="str">
        <f t="shared" si="525"/>
        <v>UR6.34019174590991</v>
      </c>
      <c r="AH1891">
        <f>COUNTIF($AE$49:AE4842,AE1891)</f>
        <v>17</v>
      </c>
      <c r="AI1891" s="6">
        <f t="shared" si="509"/>
        <v>4.5</v>
      </c>
      <c r="AJ1891" s="7">
        <f t="shared" si="510"/>
        <v>0.33333333333333331</v>
      </c>
      <c r="AK1891" s="7">
        <f t="shared" si="511"/>
        <v>3</v>
      </c>
      <c r="AL1891" s="7">
        <f t="shared" si="512"/>
        <v>0.5</v>
      </c>
      <c r="AM1891" s="7">
        <f t="shared" si="513"/>
        <v>1.8</v>
      </c>
      <c r="AN1891" s="7">
        <f t="shared" si="514"/>
        <v>0.2</v>
      </c>
      <c r="AO1891" s="7">
        <f t="shared" si="515"/>
        <v>1.2857142857142858</v>
      </c>
      <c r="AP1891" s="8">
        <f t="shared" si="516"/>
        <v>0.14285714285714285</v>
      </c>
      <c r="AQ1891" t="b">
        <f t="shared" si="517"/>
        <v>0</v>
      </c>
      <c r="AR1891" t="b">
        <f t="shared" si="518"/>
        <v>0</v>
      </c>
      <c r="AS1891" t="b">
        <f t="shared" si="519"/>
        <v>1</v>
      </c>
      <c r="AT1891" t="b">
        <f t="shared" si="520"/>
        <v>0</v>
      </c>
      <c r="AU1891" t="b">
        <f t="shared" si="521"/>
        <v>0</v>
      </c>
      <c r="AV1891" t="b">
        <f t="shared" si="522"/>
        <v>0</v>
      </c>
      <c r="AW1891" t="b">
        <f t="shared" si="523"/>
        <v>0</v>
      </c>
      <c r="AX1891" t="b">
        <f t="shared" si="524"/>
        <v>0</v>
      </c>
    </row>
    <row r="1892" spans="20:50" hidden="1">
      <c r="T1892" t="s">
        <v>53</v>
      </c>
      <c r="U1892" t="s">
        <v>61</v>
      </c>
      <c r="V1892">
        <v>397</v>
      </c>
      <c r="W1892" t="s">
        <v>142</v>
      </c>
      <c r="X1892" t="s">
        <v>1591</v>
      </c>
      <c r="Y1892" t="s">
        <v>37</v>
      </c>
      <c r="Z1892">
        <v>9</v>
      </c>
      <c r="AA1892" t="s">
        <v>38</v>
      </c>
      <c r="AB1892">
        <v>1</v>
      </c>
      <c r="AC1892" t="s">
        <v>39</v>
      </c>
      <c r="AD1892">
        <v>5</v>
      </c>
      <c r="AE1892">
        <f t="shared" si="508"/>
        <v>6.3401917459099089</v>
      </c>
      <c r="AF1892" t="str">
        <f t="shared" si="525"/>
        <v>UR6.34019174590991</v>
      </c>
      <c r="AH1892">
        <f>COUNTIF($AE$49:AE4843,AE1892)</f>
        <v>17</v>
      </c>
      <c r="AI1892" s="6">
        <f t="shared" si="509"/>
        <v>4.5</v>
      </c>
      <c r="AJ1892" s="7">
        <f t="shared" si="510"/>
        <v>0.33333333333333331</v>
      </c>
      <c r="AK1892" s="7">
        <f t="shared" si="511"/>
        <v>3</v>
      </c>
      <c r="AL1892" s="7">
        <f t="shared" si="512"/>
        <v>0.5</v>
      </c>
      <c r="AM1892" s="7">
        <f t="shared" si="513"/>
        <v>1.8</v>
      </c>
      <c r="AN1892" s="7">
        <f t="shared" si="514"/>
        <v>0.2</v>
      </c>
      <c r="AO1892" s="7">
        <f t="shared" si="515"/>
        <v>1.2857142857142858</v>
      </c>
      <c r="AP1892" s="8">
        <f t="shared" si="516"/>
        <v>0.14285714285714285</v>
      </c>
      <c r="AQ1892" t="b">
        <f t="shared" si="517"/>
        <v>0</v>
      </c>
      <c r="AR1892" t="b">
        <f t="shared" si="518"/>
        <v>0</v>
      </c>
      <c r="AS1892" t="b">
        <f t="shared" si="519"/>
        <v>1</v>
      </c>
      <c r="AT1892" t="b">
        <f t="shared" si="520"/>
        <v>0</v>
      </c>
      <c r="AU1892" t="b">
        <f t="shared" si="521"/>
        <v>0</v>
      </c>
      <c r="AV1892" t="b">
        <f t="shared" si="522"/>
        <v>0</v>
      </c>
      <c r="AW1892" t="b">
        <f t="shared" si="523"/>
        <v>0</v>
      </c>
      <c r="AX1892" t="b">
        <f t="shared" si="524"/>
        <v>0</v>
      </c>
    </row>
    <row r="1893" spans="20:50" hidden="1">
      <c r="T1893" t="s">
        <v>53</v>
      </c>
      <c r="U1893" t="s">
        <v>61</v>
      </c>
      <c r="V1893">
        <v>398</v>
      </c>
      <c r="W1893" t="s">
        <v>142</v>
      </c>
      <c r="X1893" t="s">
        <v>1592</v>
      </c>
      <c r="Y1893" t="s">
        <v>37</v>
      </c>
      <c r="Z1893">
        <v>9</v>
      </c>
      <c r="AA1893" t="s">
        <v>38</v>
      </c>
      <c r="AB1893">
        <v>1</v>
      </c>
      <c r="AC1893" t="s">
        <v>39</v>
      </c>
      <c r="AD1893">
        <v>6</v>
      </c>
      <c r="AE1893">
        <f t="shared" si="508"/>
        <v>6.3401917459099089</v>
      </c>
      <c r="AF1893" t="str">
        <f t="shared" si="525"/>
        <v>UR6.34019174590991</v>
      </c>
      <c r="AH1893">
        <f>COUNTIF($AE$49:AE4844,AE1893)</f>
        <v>17</v>
      </c>
      <c r="AI1893" s="6">
        <f t="shared" si="509"/>
        <v>4.5</v>
      </c>
      <c r="AJ1893" s="7">
        <f t="shared" si="510"/>
        <v>0.33333333333333331</v>
      </c>
      <c r="AK1893" s="7">
        <f t="shared" si="511"/>
        <v>3</v>
      </c>
      <c r="AL1893" s="7">
        <f t="shared" si="512"/>
        <v>0.5</v>
      </c>
      <c r="AM1893" s="7">
        <f t="shared" si="513"/>
        <v>1.8</v>
      </c>
      <c r="AN1893" s="7">
        <f t="shared" si="514"/>
        <v>0.2</v>
      </c>
      <c r="AO1893" s="7">
        <f t="shared" si="515"/>
        <v>1.2857142857142858</v>
      </c>
      <c r="AP1893" s="8">
        <f t="shared" si="516"/>
        <v>0.14285714285714285</v>
      </c>
      <c r="AQ1893" t="b">
        <f t="shared" si="517"/>
        <v>0</v>
      </c>
      <c r="AR1893" t="b">
        <f t="shared" si="518"/>
        <v>0</v>
      </c>
      <c r="AS1893" t="b">
        <f t="shared" si="519"/>
        <v>1</v>
      </c>
      <c r="AT1893" t="b">
        <f t="shared" si="520"/>
        <v>0</v>
      </c>
      <c r="AU1893" t="b">
        <f t="shared" si="521"/>
        <v>0</v>
      </c>
      <c r="AV1893" t="b">
        <f t="shared" si="522"/>
        <v>0</v>
      </c>
      <c r="AW1893" t="b">
        <f t="shared" si="523"/>
        <v>0</v>
      </c>
      <c r="AX1893" t="b">
        <f t="shared" si="524"/>
        <v>0</v>
      </c>
    </row>
    <row r="1894" spans="20:50" hidden="1">
      <c r="T1894" t="s">
        <v>53</v>
      </c>
      <c r="U1894" t="s">
        <v>61</v>
      </c>
      <c r="V1894">
        <v>399</v>
      </c>
      <c r="W1894" t="s">
        <v>142</v>
      </c>
      <c r="X1894" t="s">
        <v>1593</v>
      </c>
      <c r="Y1894" t="s">
        <v>37</v>
      </c>
      <c r="Z1894">
        <v>9</v>
      </c>
      <c r="AA1894" t="s">
        <v>38</v>
      </c>
      <c r="AB1894">
        <v>1</v>
      </c>
      <c r="AC1894" t="s">
        <v>39</v>
      </c>
      <c r="AD1894">
        <v>7</v>
      </c>
      <c r="AE1894">
        <f t="shared" si="508"/>
        <v>6.3401917459099089</v>
      </c>
      <c r="AF1894" t="str">
        <f t="shared" si="525"/>
        <v>UR6.34019174590991</v>
      </c>
      <c r="AH1894">
        <f>COUNTIF($AE$49:AE4845,AE1894)</f>
        <v>17</v>
      </c>
      <c r="AI1894" s="6">
        <f t="shared" si="509"/>
        <v>4.5</v>
      </c>
      <c r="AJ1894" s="7">
        <f t="shared" si="510"/>
        <v>0.33333333333333331</v>
      </c>
      <c r="AK1894" s="7">
        <f t="shared" si="511"/>
        <v>3</v>
      </c>
      <c r="AL1894" s="7">
        <f t="shared" si="512"/>
        <v>0.5</v>
      </c>
      <c r="AM1894" s="7">
        <f t="shared" si="513"/>
        <v>1.8</v>
      </c>
      <c r="AN1894" s="7">
        <f t="shared" si="514"/>
        <v>0.2</v>
      </c>
      <c r="AO1894" s="7">
        <f t="shared" si="515"/>
        <v>1.2857142857142858</v>
      </c>
      <c r="AP1894" s="8">
        <f t="shared" si="516"/>
        <v>0.14285714285714285</v>
      </c>
      <c r="AQ1894" t="b">
        <f t="shared" si="517"/>
        <v>0</v>
      </c>
      <c r="AR1894" t="b">
        <f t="shared" si="518"/>
        <v>0</v>
      </c>
      <c r="AS1894" t="b">
        <f t="shared" si="519"/>
        <v>1</v>
      </c>
      <c r="AT1894" t="b">
        <f t="shared" si="520"/>
        <v>0</v>
      </c>
      <c r="AU1894" t="b">
        <f t="shared" si="521"/>
        <v>0</v>
      </c>
      <c r="AV1894" t="b">
        <f t="shared" si="522"/>
        <v>0</v>
      </c>
      <c r="AW1894" t="b">
        <f t="shared" si="523"/>
        <v>0</v>
      </c>
      <c r="AX1894" t="b">
        <f t="shared" si="524"/>
        <v>0</v>
      </c>
    </row>
    <row r="1895" spans="20:50" hidden="1">
      <c r="T1895" t="s">
        <v>53</v>
      </c>
      <c r="U1895" t="s">
        <v>61</v>
      </c>
      <c r="V1895">
        <v>400</v>
      </c>
      <c r="W1895" t="s">
        <v>142</v>
      </c>
      <c r="X1895" t="s">
        <v>1594</v>
      </c>
      <c r="Y1895" t="s">
        <v>37</v>
      </c>
      <c r="Z1895">
        <v>9</v>
      </c>
      <c r="AA1895" t="s">
        <v>38</v>
      </c>
      <c r="AB1895">
        <v>1</v>
      </c>
      <c r="AC1895" t="s">
        <v>39</v>
      </c>
      <c r="AD1895">
        <v>8</v>
      </c>
      <c r="AE1895">
        <f t="shared" si="508"/>
        <v>6.3401917459099089</v>
      </c>
      <c r="AF1895" t="str">
        <f t="shared" si="525"/>
        <v>UR6.34019174590991</v>
      </c>
      <c r="AH1895">
        <f>COUNTIF($AE$49:AE4846,AE1895)</f>
        <v>17</v>
      </c>
      <c r="AI1895" s="6">
        <f t="shared" si="509"/>
        <v>4.5</v>
      </c>
      <c r="AJ1895" s="7">
        <f t="shared" si="510"/>
        <v>0.33333333333333331</v>
      </c>
      <c r="AK1895" s="7">
        <f t="shared" si="511"/>
        <v>3</v>
      </c>
      <c r="AL1895" s="7">
        <f t="shared" si="512"/>
        <v>0.5</v>
      </c>
      <c r="AM1895" s="7">
        <f t="shared" si="513"/>
        <v>1.8</v>
      </c>
      <c r="AN1895" s="7">
        <f t="shared" si="514"/>
        <v>0.2</v>
      </c>
      <c r="AO1895" s="7">
        <f t="shared" si="515"/>
        <v>1.2857142857142858</v>
      </c>
      <c r="AP1895" s="8">
        <f t="shared" si="516"/>
        <v>0.14285714285714285</v>
      </c>
      <c r="AQ1895" t="b">
        <f t="shared" si="517"/>
        <v>0</v>
      </c>
      <c r="AR1895" t="b">
        <f t="shared" si="518"/>
        <v>0</v>
      </c>
      <c r="AS1895" t="b">
        <f t="shared" si="519"/>
        <v>1</v>
      </c>
      <c r="AT1895" t="b">
        <f t="shared" si="520"/>
        <v>0</v>
      </c>
      <c r="AU1895" t="b">
        <f t="shared" si="521"/>
        <v>0</v>
      </c>
      <c r="AV1895" t="b">
        <f t="shared" si="522"/>
        <v>0</v>
      </c>
      <c r="AW1895" t="b">
        <f t="shared" si="523"/>
        <v>0</v>
      </c>
      <c r="AX1895" t="b">
        <f t="shared" si="524"/>
        <v>0</v>
      </c>
    </row>
    <row r="1896" spans="20:50" hidden="1">
      <c r="T1896" t="s">
        <v>53</v>
      </c>
      <c r="U1896" t="s">
        <v>61</v>
      </c>
      <c r="V1896">
        <v>401</v>
      </c>
      <c r="W1896" t="s">
        <v>142</v>
      </c>
      <c r="X1896" t="s">
        <v>1595</v>
      </c>
      <c r="Y1896" t="s">
        <v>37</v>
      </c>
      <c r="Z1896">
        <v>9</v>
      </c>
      <c r="AA1896" t="s">
        <v>38</v>
      </c>
      <c r="AB1896">
        <v>1</v>
      </c>
      <c r="AC1896" t="s">
        <v>39</v>
      </c>
      <c r="AD1896">
        <v>9</v>
      </c>
      <c r="AE1896">
        <f t="shared" si="508"/>
        <v>6.3401917459099089</v>
      </c>
      <c r="AF1896" t="str">
        <f t="shared" si="525"/>
        <v>UR6.34019174590991</v>
      </c>
      <c r="AH1896">
        <f>COUNTIF($AE$49:AE4847,AE1896)</f>
        <v>17</v>
      </c>
      <c r="AI1896" s="6">
        <f t="shared" si="509"/>
        <v>4.5</v>
      </c>
      <c r="AJ1896" s="7">
        <f t="shared" si="510"/>
        <v>0.33333333333333331</v>
      </c>
      <c r="AK1896" s="7">
        <f t="shared" si="511"/>
        <v>3</v>
      </c>
      <c r="AL1896" s="7">
        <f t="shared" si="512"/>
        <v>0.5</v>
      </c>
      <c r="AM1896" s="7">
        <f t="shared" si="513"/>
        <v>1.8</v>
      </c>
      <c r="AN1896" s="7">
        <f t="shared" si="514"/>
        <v>0.2</v>
      </c>
      <c r="AO1896" s="7">
        <f t="shared" si="515"/>
        <v>1.2857142857142858</v>
      </c>
      <c r="AP1896" s="8">
        <f t="shared" si="516"/>
        <v>0.14285714285714285</v>
      </c>
      <c r="AQ1896" t="b">
        <f t="shared" si="517"/>
        <v>0</v>
      </c>
      <c r="AR1896" t="b">
        <f t="shared" si="518"/>
        <v>0</v>
      </c>
      <c r="AS1896" t="b">
        <f t="shared" si="519"/>
        <v>1</v>
      </c>
      <c r="AT1896" t="b">
        <f t="shared" si="520"/>
        <v>0</v>
      </c>
      <c r="AU1896" t="b">
        <f t="shared" si="521"/>
        <v>0</v>
      </c>
      <c r="AV1896" t="b">
        <f t="shared" si="522"/>
        <v>0</v>
      </c>
      <c r="AW1896" t="b">
        <f t="shared" si="523"/>
        <v>0</v>
      </c>
      <c r="AX1896" t="b">
        <f t="shared" si="524"/>
        <v>0</v>
      </c>
    </row>
    <row r="1897" spans="20:50" hidden="1">
      <c r="T1897" t="s">
        <v>53</v>
      </c>
      <c r="U1897" t="s">
        <v>61</v>
      </c>
      <c r="V1897">
        <v>402</v>
      </c>
      <c r="W1897" t="s">
        <v>142</v>
      </c>
      <c r="X1897" t="s">
        <v>1596</v>
      </c>
      <c r="Y1897" t="s">
        <v>37</v>
      </c>
      <c r="Z1897">
        <v>9</v>
      </c>
      <c r="AA1897" t="s">
        <v>38</v>
      </c>
      <c r="AB1897">
        <v>1</v>
      </c>
      <c r="AC1897" t="s">
        <v>39</v>
      </c>
      <c r="AD1897">
        <v>10</v>
      </c>
      <c r="AE1897">
        <f t="shared" si="508"/>
        <v>6.3401917459099089</v>
      </c>
      <c r="AF1897" t="str">
        <f t="shared" si="525"/>
        <v>UR6.34019174590991</v>
      </c>
      <c r="AH1897">
        <f>COUNTIF($AE$49:AE4848,AE1897)</f>
        <v>17</v>
      </c>
      <c r="AI1897" s="6">
        <f t="shared" si="509"/>
        <v>4.5</v>
      </c>
      <c r="AJ1897" s="7">
        <f t="shared" si="510"/>
        <v>0.33333333333333331</v>
      </c>
      <c r="AK1897" s="7">
        <f t="shared" si="511"/>
        <v>3</v>
      </c>
      <c r="AL1897" s="7">
        <f t="shared" si="512"/>
        <v>0.5</v>
      </c>
      <c r="AM1897" s="7">
        <f t="shared" si="513"/>
        <v>1.8</v>
      </c>
      <c r="AN1897" s="7">
        <f t="shared" si="514"/>
        <v>0.2</v>
      </c>
      <c r="AO1897" s="7">
        <f t="shared" si="515"/>
        <v>1.2857142857142858</v>
      </c>
      <c r="AP1897" s="8">
        <f t="shared" si="516"/>
        <v>0.14285714285714285</v>
      </c>
      <c r="AQ1897" t="b">
        <f t="shared" si="517"/>
        <v>0</v>
      </c>
      <c r="AR1897" t="b">
        <f t="shared" si="518"/>
        <v>0</v>
      </c>
      <c r="AS1897" t="b">
        <f t="shared" si="519"/>
        <v>1</v>
      </c>
      <c r="AT1897" t="b">
        <f t="shared" si="520"/>
        <v>0</v>
      </c>
      <c r="AU1897" t="b">
        <f t="shared" si="521"/>
        <v>0</v>
      </c>
      <c r="AV1897" t="b">
        <f t="shared" si="522"/>
        <v>0</v>
      </c>
      <c r="AW1897" t="b">
        <f t="shared" si="523"/>
        <v>0</v>
      </c>
      <c r="AX1897" t="b">
        <f t="shared" si="524"/>
        <v>0</v>
      </c>
    </row>
    <row r="1898" spans="20:50" hidden="1">
      <c r="T1898" t="s">
        <v>53</v>
      </c>
      <c r="U1898" t="s">
        <v>61</v>
      </c>
      <c r="V1898">
        <v>403</v>
      </c>
      <c r="W1898" t="s">
        <v>142</v>
      </c>
      <c r="X1898" t="s">
        <v>1597</v>
      </c>
      <c r="Y1898" t="s">
        <v>37</v>
      </c>
      <c r="Z1898">
        <v>9</v>
      </c>
      <c r="AA1898" t="s">
        <v>38</v>
      </c>
      <c r="AB1898">
        <v>2</v>
      </c>
      <c r="AC1898" t="s">
        <v>39</v>
      </c>
      <c r="AD1898">
        <v>1</v>
      </c>
      <c r="AE1898">
        <f t="shared" si="508"/>
        <v>12.528807709151511</v>
      </c>
      <c r="AF1898" t="str">
        <f t="shared" si="525"/>
        <v>UR12.5288077091515</v>
      </c>
      <c r="AH1898">
        <f>COUNTIF($AE$49:AE4849,AE1898)</f>
        <v>17</v>
      </c>
      <c r="AI1898" s="6">
        <f t="shared" si="509"/>
        <v>4.5</v>
      </c>
      <c r="AJ1898" s="7">
        <f t="shared" si="510"/>
        <v>0.66666666666666663</v>
      </c>
      <c r="AK1898" s="7">
        <f t="shared" si="511"/>
        <v>3</v>
      </c>
      <c r="AL1898" s="7">
        <f t="shared" si="512"/>
        <v>1</v>
      </c>
      <c r="AM1898" s="7">
        <f t="shared" si="513"/>
        <v>1.8</v>
      </c>
      <c r="AN1898" s="7">
        <f t="shared" si="514"/>
        <v>0.4</v>
      </c>
      <c r="AO1898" s="7">
        <f t="shared" si="515"/>
        <v>1.2857142857142858</v>
      </c>
      <c r="AP1898" s="8">
        <f t="shared" si="516"/>
        <v>0.2857142857142857</v>
      </c>
      <c r="AQ1898" t="b">
        <f t="shared" si="517"/>
        <v>0</v>
      </c>
      <c r="AR1898" t="b">
        <f t="shared" si="518"/>
        <v>0</v>
      </c>
      <c r="AS1898" t="b">
        <f t="shared" si="519"/>
        <v>1</v>
      </c>
      <c r="AT1898" t="b">
        <f t="shared" si="520"/>
        <v>1</v>
      </c>
      <c r="AU1898" t="b">
        <f t="shared" si="521"/>
        <v>0</v>
      </c>
      <c r="AV1898" t="b">
        <f t="shared" si="522"/>
        <v>0</v>
      </c>
      <c r="AW1898" t="b">
        <f t="shared" si="523"/>
        <v>0</v>
      </c>
      <c r="AX1898" t="b">
        <f t="shared" si="524"/>
        <v>0</v>
      </c>
    </row>
    <row r="1899" spans="20:50" hidden="1">
      <c r="T1899" t="s">
        <v>53</v>
      </c>
      <c r="U1899" t="s">
        <v>61</v>
      </c>
      <c r="V1899">
        <v>404</v>
      </c>
      <c r="W1899" t="s">
        <v>142</v>
      </c>
      <c r="X1899" t="s">
        <v>1598</v>
      </c>
      <c r="Y1899" t="s">
        <v>37</v>
      </c>
      <c r="Z1899">
        <v>9</v>
      </c>
      <c r="AA1899" t="s">
        <v>38</v>
      </c>
      <c r="AB1899">
        <v>2</v>
      </c>
      <c r="AC1899" t="s">
        <v>39</v>
      </c>
      <c r="AD1899">
        <v>2</v>
      </c>
      <c r="AE1899">
        <f t="shared" si="508"/>
        <v>12.528807709151511</v>
      </c>
      <c r="AF1899" t="str">
        <f t="shared" si="525"/>
        <v>UR12.5288077091515</v>
      </c>
      <c r="AH1899">
        <f>COUNTIF($AE$49:AE4850,AE1899)</f>
        <v>17</v>
      </c>
      <c r="AI1899" s="6">
        <f t="shared" si="509"/>
        <v>4.5</v>
      </c>
      <c r="AJ1899" s="7">
        <f t="shared" si="510"/>
        <v>0.66666666666666663</v>
      </c>
      <c r="AK1899" s="7">
        <f t="shared" si="511"/>
        <v>3</v>
      </c>
      <c r="AL1899" s="7">
        <f t="shared" si="512"/>
        <v>1</v>
      </c>
      <c r="AM1899" s="7">
        <f t="shared" si="513"/>
        <v>1.8</v>
      </c>
      <c r="AN1899" s="7">
        <f t="shared" si="514"/>
        <v>0.4</v>
      </c>
      <c r="AO1899" s="7">
        <f t="shared" si="515"/>
        <v>1.2857142857142858</v>
      </c>
      <c r="AP1899" s="8">
        <f t="shared" si="516"/>
        <v>0.2857142857142857</v>
      </c>
      <c r="AQ1899" t="b">
        <f t="shared" si="517"/>
        <v>0</v>
      </c>
      <c r="AR1899" t="b">
        <f t="shared" si="518"/>
        <v>0</v>
      </c>
      <c r="AS1899" t="b">
        <f t="shared" si="519"/>
        <v>1</v>
      </c>
      <c r="AT1899" t="b">
        <f t="shared" si="520"/>
        <v>1</v>
      </c>
      <c r="AU1899" t="b">
        <f t="shared" si="521"/>
        <v>0</v>
      </c>
      <c r="AV1899" t="b">
        <f t="shared" si="522"/>
        <v>0</v>
      </c>
      <c r="AW1899" t="b">
        <f t="shared" si="523"/>
        <v>0</v>
      </c>
      <c r="AX1899" t="b">
        <f t="shared" si="524"/>
        <v>0</v>
      </c>
    </row>
    <row r="1900" spans="20:50" hidden="1">
      <c r="T1900" t="s">
        <v>53</v>
      </c>
      <c r="U1900" t="s">
        <v>61</v>
      </c>
      <c r="V1900">
        <v>405</v>
      </c>
      <c r="W1900" t="s">
        <v>142</v>
      </c>
      <c r="X1900" t="s">
        <v>1599</v>
      </c>
      <c r="Y1900" t="s">
        <v>37</v>
      </c>
      <c r="Z1900">
        <v>9</v>
      </c>
      <c r="AA1900" t="s">
        <v>38</v>
      </c>
      <c r="AB1900">
        <v>2</v>
      </c>
      <c r="AC1900" t="s">
        <v>39</v>
      </c>
      <c r="AD1900">
        <v>3</v>
      </c>
      <c r="AE1900">
        <f t="shared" si="508"/>
        <v>12.528807709151511</v>
      </c>
      <c r="AF1900" t="str">
        <f t="shared" si="525"/>
        <v>UR12.5288077091515</v>
      </c>
      <c r="AH1900">
        <f>COUNTIF($AE$49:AE4851,AE1900)</f>
        <v>17</v>
      </c>
      <c r="AI1900" s="6">
        <f t="shared" si="509"/>
        <v>4.5</v>
      </c>
      <c r="AJ1900" s="7">
        <f t="shared" si="510"/>
        <v>0.66666666666666663</v>
      </c>
      <c r="AK1900" s="7">
        <f t="shared" si="511"/>
        <v>3</v>
      </c>
      <c r="AL1900" s="7">
        <f t="shared" si="512"/>
        <v>1</v>
      </c>
      <c r="AM1900" s="7">
        <f t="shared" si="513"/>
        <v>1.8</v>
      </c>
      <c r="AN1900" s="7">
        <f t="shared" si="514"/>
        <v>0.4</v>
      </c>
      <c r="AO1900" s="7">
        <f t="shared" si="515"/>
        <v>1.2857142857142858</v>
      </c>
      <c r="AP1900" s="8">
        <f t="shared" si="516"/>
        <v>0.2857142857142857</v>
      </c>
      <c r="AQ1900" t="b">
        <f t="shared" si="517"/>
        <v>0</v>
      </c>
      <c r="AR1900" t="b">
        <f t="shared" si="518"/>
        <v>0</v>
      </c>
      <c r="AS1900" t="b">
        <f t="shared" si="519"/>
        <v>1</v>
      </c>
      <c r="AT1900" t="b">
        <f t="shared" si="520"/>
        <v>1</v>
      </c>
      <c r="AU1900" t="b">
        <f t="shared" si="521"/>
        <v>0</v>
      </c>
      <c r="AV1900" t="b">
        <f t="shared" si="522"/>
        <v>0</v>
      </c>
      <c r="AW1900" t="b">
        <f t="shared" si="523"/>
        <v>0</v>
      </c>
      <c r="AX1900" t="b">
        <f t="shared" si="524"/>
        <v>0</v>
      </c>
    </row>
    <row r="1901" spans="20:50" hidden="1">
      <c r="T1901" t="s">
        <v>53</v>
      </c>
      <c r="U1901" t="s">
        <v>61</v>
      </c>
      <c r="V1901">
        <v>406</v>
      </c>
      <c r="W1901" t="s">
        <v>142</v>
      </c>
      <c r="X1901" t="s">
        <v>1600</v>
      </c>
      <c r="Y1901" t="s">
        <v>37</v>
      </c>
      <c r="Z1901">
        <v>9</v>
      </c>
      <c r="AA1901" t="s">
        <v>38</v>
      </c>
      <c r="AB1901">
        <v>2</v>
      </c>
      <c r="AC1901" t="s">
        <v>39</v>
      </c>
      <c r="AD1901">
        <v>4</v>
      </c>
      <c r="AE1901">
        <f t="shared" si="508"/>
        <v>12.528807709151511</v>
      </c>
      <c r="AF1901" t="str">
        <f t="shared" si="525"/>
        <v>UR12.5288077091515</v>
      </c>
      <c r="AH1901">
        <f>COUNTIF($AE$49:AE4852,AE1901)</f>
        <v>17</v>
      </c>
      <c r="AI1901" s="6">
        <f t="shared" si="509"/>
        <v>4.5</v>
      </c>
      <c r="AJ1901" s="7">
        <f t="shared" si="510"/>
        <v>0.66666666666666663</v>
      </c>
      <c r="AK1901" s="7">
        <f t="shared" si="511"/>
        <v>3</v>
      </c>
      <c r="AL1901" s="7">
        <f t="shared" si="512"/>
        <v>1</v>
      </c>
      <c r="AM1901" s="7">
        <f t="shared" si="513"/>
        <v>1.8</v>
      </c>
      <c r="AN1901" s="7">
        <f t="shared" si="514"/>
        <v>0.4</v>
      </c>
      <c r="AO1901" s="7">
        <f t="shared" si="515"/>
        <v>1.2857142857142858</v>
      </c>
      <c r="AP1901" s="8">
        <f t="shared" si="516"/>
        <v>0.2857142857142857</v>
      </c>
      <c r="AQ1901" t="b">
        <f t="shared" si="517"/>
        <v>0</v>
      </c>
      <c r="AR1901" t="b">
        <f t="shared" si="518"/>
        <v>0</v>
      </c>
      <c r="AS1901" t="b">
        <f t="shared" si="519"/>
        <v>1</v>
      </c>
      <c r="AT1901" t="b">
        <f t="shared" si="520"/>
        <v>1</v>
      </c>
      <c r="AU1901" t="b">
        <f t="shared" si="521"/>
        <v>0</v>
      </c>
      <c r="AV1901" t="b">
        <f t="shared" si="522"/>
        <v>0</v>
      </c>
      <c r="AW1901" t="b">
        <f t="shared" si="523"/>
        <v>0</v>
      </c>
      <c r="AX1901" t="b">
        <f t="shared" si="524"/>
        <v>0</v>
      </c>
    </row>
    <row r="1902" spans="20:50" hidden="1">
      <c r="T1902" t="s">
        <v>53</v>
      </c>
      <c r="U1902" t="s">
        <v>61</v>
      </c>
      <c r="V1902">
        <v>407</v>
      </c>
      <c r="W1902" t="s">
        <v>142</v>
      </c>
      <c r="X1902" t="s">
        <v>1601</v>
      </c>
      <c r="Y1902" t="s">
        <v>37</v>
      </c>
      <c r="Z1902">
        <v>9</v>
      </c>
      <c r="AA1902" t="s">
        <v>38</v>
      </c>
      <c r="AB1902">
        <v>2</v>
      </c>
      <c r="AC1902" t="s">
        <v>39</v>
      </c>
      <c r="AD1902">
        <v>5</v>
      </c>
      <c r="AE1902">
        <f t="shared" si="508"/>
        <v>12.528807709151511</v>
      </c>
      <c r="AF1902" t="str">
        <f t="shared" si="525"/>
        <v>UR12.5288077091515</v>
      </c>
      <c r="AH1902">
        <f>COUNTIF($AE$49:AE4853,AE1902)</f>
        <v>17</v>
      </c>
      <c r="AI1902" s="6">
        <f t="shared" si="509"/>
        <v>4.5</v>
      </c>
      <c r="AJ1902" s="7">
        <f t="shared" si="510"/>
        <v>0.66666666666666663</v>
      </c>
      <c r="AK1902" s="7">
        <f t="shared" si="511"/>
        <v>3</v>
      </c>
      <c r="AL1902" s="7">
        <f t="shared" si="512"/>
        <v>1</v>
      </c>
      <c r="AM1902" s="7">
        <f t="shared" si="513"/>
        <v>1.8</v>
      </c>
      <c r="AN1902" s="7">
        <f t="shared" si="514"/>
        <v>0.4</v>
      </c>
      <c r="AO1902" s="7">
        <f t="shared" si="515"/>
        <v>1.2857142857142858</v>
      </c>
      <c r="AP1902" s="8">
        <f t="shared" si="516"/>
        <v>0.2857142857142857</v>
      </c>
      <c r="AQ1902" t="b">
        <f t="shared" si="517"/>
        <v>0</v>
      </c>
      <c r="AR1902" t="b">
        <f t="shared" si="518"/>
        <v>0</v>
      </c>
      <c r="AS1902" t="b">
        <f t="shared" si="519"/>
        <v>1</v>
      </c>
      <c r="AT1902" t="b">
        <f t="shared" si="520"/>
        <v>1</v>
      </c>
      <c r="AU1902" t="b">
        <f t="shared" si="521"/>
        <v>0</v>
      </c>
      <c r="AV1902" t="b">
        <f t="shared" si="522"/>
        <v>0</v>
      </c>
      <c r="AW1902" t="b">
        <f t="shared" si="523"/>
        <v>0</v>
      </c>
      <c r="AX1902" t="b">
        <f t="shared" si="524"/>
        <v>0</v>
      </c>
    </row>
    <row r="1903" spans="20:50" hidden="1">
      <c r="T1903" t="s">
        <v>53</v>
      </c>
      <c r="U1903" t="s">
        <v>61</v>
      </c>
      <c r="V1903">
        <v>408</v>
      </c>
      <c r="W1903" t="s">
        <v>142</v>
      </c>
      <c r="X1903" t="s">
        <v>1602</v>
      </c>
      <c r="Y1903" t="s">
        <v>37</v>
      </c>
      <c r="Z1903">
        <v>9</v>
      </c>
      <c r="AA1903" t="s">
        <v>38</v>
      </c>
      <c r="AB1903">
        <v>2</v>
      </c>
      <c r="AC1903" t="s">
        <v>39</v>
      </c>
      <c r="AD1903">
        <v>6</v>
      </c>
      <c r="AE1903">
        <f t="shared" si="508"/>
        <v>12.528807709151511</v>
      </c>
      <c r="AF1903" t="str">
        <f t="shared" si="525"/>
        <v>UR12.5288077091515</v>
      </c>
      <c r="AH1903">
        <f>COUNTIF($AE$49:AE4854,AE1903)</f>
        <v>17</v>
      </c>
      <c r="AI1903" s="6">
        <f t="shared" si="509"/>
        <v>4.5</v>
      </c>
      <c r="AJ1903" s="7">
        <f t="shared" si="510"/>
        <v>0.66666666666666663</v>
      </c>
      <c r="AK1903" s="7">
        <f t="shared" si="511"/>
        <v>3</v>
      </c>
      <c r="AL1903" s="7">
        <f t="shared" si="512"/>
        <v>1</v>
      </c>
      <c r="AM1903" s="7">
        <f t="shared" si="513"/>
        <v>1.8</v>
      </c>
      <c r="AN1903" s="7">
        <f t="shared" si="514"/>
        <v>0.4</v>
      </c>
      <c r="AO1903" s="7">
        <f t="shared" si="515"/>
        <v>1.2857142857142858</v>
      </c>
      <c r="AP1903" s="8">
        <f t="shared" si="516"/>
        <v>0.2857142857142857</v>
      </c>
      <c r="AQ1903" t="b">
        <f t="shared" si="517"/>
        <v>0</v>
      </c>
      <c r="AR1903" t="b">
        <f t="shared" si="518"/>
        <v>0</v>
      </c>
      <c r="AS1903" t="b">
        <f t="shared" si="519"/>
        <v>1</v>
      </c>
      <c r="AT1903" t="b">
        <f t="shared" si="520"/>
        <v>1</v>
      </c>
      <c r="AU1903" t="b">
        <f t="shared" si="521"/>
        <v>0</v>
      </c>
      <c r="AV1903" t="b">
        <f t="shared" si="522"/>
        <v>0</v>
      </c>
      <c r="AW1903" t="b">
        <f t="shared" si="523"/>
        <v>0</v>
      </c>
      <c r="AX1903" t="b">
        <f t="shared" si="524"/>
        <v>0</v>
      </c>
    </row>
    <row r="1904" spans="20:50" hidden="1">
      <c r="T1904" t="s">
        <v>53</v>
      </c>
      <c r="U1904" t="s">
        <v>61</v>
      </c>
      <c r="V1904">
        <v>409</v>
      </c>
      <c r="W1904" t="s">
        <v>142</v>
      </c>
      <c r="X1904" t="s">
        <v>1603</v>
      </c>
      <c r="Y1904" t="s">
        <v>37</v>
      </c>
      <c r="Z1904">
        <v>9</v>
      </c>
      <c r="AA1904" t="s">
        <v>38</v>
      </c>
      <c r="AB1904">
        <v>2</v>
      </c>
      <c r="AC1904" t="s">
        <v>39</v>
      </c>
      <c r="AD1904">
        <v>7</v>
      </c>
      <c r="AE1904">
        <f t="shared" si="508"/>
        <v>12.528807709151511</v>
      </c>
      <c r="AF1904" t="str">
        <f t="shared" si="525"/>
        <v>UR12.5288077091515</v>
      </c>
      <c r="AH1904">
        <f>COUNTIF($AE$49:AE4855,AE1904)</f>
        <v>17</v>
      </c>
      <c r="AI1904" s="6">
        <f t="shared" si="509"/>
        <v>4.5</v>
      </c>
      <c r="AJ1904" s="7">
        <f t="shared" si="510"/>
        <v>0.66666666666666663</v>
      </c>
      <c r="AK1904" s="7">
        <f t="shared" si="511"/>
        <v>3</v>
      </c>
      <c r="AL1904" s="7">
        <f t="shared" si="512"/>
        <v>1</v>
      </c>
      <c r="AM1904" s="7">
        <f t="shared" si="513"/>
        <v>1.8</v>
      </c>
      <c r="AN1904" s="7">
        <f t="shared" si="514"/>
        <v>0.4</v>
      </c>
      <c r="AO1904" s="7">
        <f t="shared" si="515"/>
        <v>1.2857142857142858</v>
      </c>
      <c r="AP1904" s="8">
        <f t="shared" si="516"/>
        <v>0.2857142857142857</v>
      </c>
      <c r="AQ1904" t="b">
        <f t="shared" si="517"/>
        <v>0</v>
      </c>
      <c r="AR1904" t="b">
        <f t="shared" si="518"/>
        <v>0</v>
      </c>
      <c r="AS1904" t="b">
        <f t="shared" si="519"/>
        <v>1</v>
      </c>
      <c r="AT1904" t="b">
        <f t="shared" si="520"/>
        <v>1</v>
      </c>
      <c r="AU1904" t="b">
        <f t="shared" si="521"/>
        <v>0</v>
      </c>
      <c r="AV1904" t="b">
        <f t="shared" si="522"/>
        <v>0</v>
      </c>
      <c r="AW1904" t="b">
        <f t="shared" si="523"/>
        <v>0</v>
      </c>
      <c r="AX1904" t="b">
        <f t="shared" si="524"/>
        <v>0</v>
      </c>
    </row>
    <row r="1905" spans="20:50" hidden="1">
      <c r="T1905" t="s">
        <v>53</v>
      </c>
      <c r="U1905" t="s">
        <v>61</v>
      </c>
      <c r="V1905">
        <v>410</v>
      </c>
      <c r="W1905" t="s">
        <v>142</v>
      </c>
      <c r="X1905" t="s">
        <v>1604</v>
      </c>
      <c r="Y1905" t="s">
        <v>37</v>
      </c>
      <c r="Z1905">
        <v>9</v>
      </c>
      <c r="AA1905" t="s">
        <v>38</v>
      </c>
      <c r="AB1905">
        <v>2</v>
      </c>
      <c r="AC1905" t="s">
        <v>39</v>
      </c>
      <c r="AD1905">
        <v>8</v>
      </c>
      <c r="AE1905">
        <f t="shared" ref="AE1905:AE1968" si="526">DEGREES(ATAN2(Z1905,AB1905))</f>
        <v>12.528807709151511</v>
      </c>
      <c r="AF1905" t="str">
        <f t="shared" si="525"/>
        <v>UR12.5288077091515</v>
      </c>
      <c r="AH1905">
        <f>COUNTIF($AE$49:AE4856,AE1905)</f>
        <v>17</v>
      </c>
      <c r="AI1905" s="6">
        <f t="shared" ref="AI1905:AI1968" si="527">Z1905/$AI$48</f>
        <v>4.5</v>
      </c>
      <c r="AJ1905" s="7">
        <f t="shared" ref="AJ1905:AJ1968" si="528">AB1905/$AJ$48</f>
        <v>0.66666666666666663</v>
      </c>
      <c r="AK1905" s="7">
        <f t="shared" ref="AK1905:AK1968" si="529">$Z1905/$AK$48</f>
        <v>3</v>
      </c>
      <c r="AL1905" s="7">
        <f t="shared" ref="AL1905:AL1968" si="530">$AB1905/$AL$48</f>
        <v>1</v>
      </c>
      <c r="AM1905" s="7">
        <f t="shared" ref="AM1905:AM1968" si="531">$Z1905/$AM$48</f>
        <v>1.8</v>
      </c>
      <c r="AN1905" s="7">
        <f t="shared" ref="AN1905:AN1968" si="532">$AB1905/$AN$48</f>
        <v>0.4</v>
      </c>
      <c r="AO1905" s="7">
        <f t="shared" ref="AO1905:AO1968" si="533">$Z1905/$AO$48</f>
        <v>1.2857142857142858</v>
      </c>
      <c r="AP1905" s="8">
        <f t="shared" ref="AP1905:AP1968" si="534">$AB1905/$AP$48</f>
        <v>0.2857142857142857</v>
      </c>
      <c r="AQ1905" t="b">
        <f t="shared" ref="AQ1905:AQ1968" si="535">INT(AI1905)=AI1905</f>
        <v>0</v>
      </c>
      <c r="AR1905" t="b">
        <f t="shared" ref="AR1905:AR1968" si="536">INT(AJ1905)=AJ1905</f>
        <v>0</v>
      </c>
      <c r="AS1905" t="b">
        <f t="shared" ref="AS1905:AS1968" si="537">INT(AK1905)=AK1905</f>
        <v>1</v>
      </c>
      <c r="AT1905" t="b">
        <f t="shared" ref="AT1905:AT1968" si="538">INT(AL1905)=AL1905</f>
        <v>1</v>
      </c>
      <c r="AU1905" t="b">
        <f t="shared" ref="AU1905:AU1968" si="539">INT(AM1905)=AM1905</f>
        <v>0</v>
      </c>
      <c r="AV1905" t="b">
        <f t="shared" ref="AV1905:AV1968" si="540">INT(AN1905)=AN1905</f>
        <v>0</v>
      </c>
      <c r="AW1905" t="b">
        <f t="shared" ref="AW1905:AW1968" si="541">INT(AO1905)=AO1905</f>
        <v>0</v>
      </c>
      <c r="AX1905" t="b">
        <f t="shared" ref="AX1905:AX1968" si="542">INT(AP1905)=AP1905</f>
        <v>0</v>
      </c>
    </row>
    <row r="1906" spans="20:50" hidden="1">
      <c r="T1906" t="s">
        <v>53</v>
      </c>
      <c r="U1906" t="s">
        <v>61</v>
      </c>
      <c r="V1906">
        <v>411</v>
      </c>
      <c r="W1906" t="s">
        <v>142</v>
      </c>
      <c r="X1906" t="s">
        <v>1605</v>
      </c>
      <c r="Y1906" t="s">
        <v>37</v>
      </c>
      <c r="Z1906">
        <v>9</v>
      </c>
      <c r="AA1906" t="s">
        <v>38</v>
      </c>
      <c r="AB1906">
        <v>2</v>
      </c>
      <c r="AC1906" t="s">
        <v>39</v>
      </c>
      <c r="AD1906">
        <v>9</v>
      </c>
      <c r="AE1906">
        <f t="shared" si="526"/>
        <v>12.528807709151511</v>
      </c>
      <c r="AF1906" t="str">
        <f t="shared" ref="AF1906:AF1969" si="543">U1906&amp;AE1906</f>
        <v>UR12.5288077091515</v>
      </c>
      <c r="AH1906">
        <f>COUNTIF($AE$49:AE4857,AE1906)</f>
        <v>17</v>
      </c>
      <c r="AI1906" s="6">
        <f t="shared" si="527"/>
        <v>4.5</v>
      </c>
      <c r="AJ1906" s="7">
        <f t="shared" si="528"/>
        <v>0.66666666666666663</v>
      </c>
      <c r="AK1906" s="7">
        <f t="shared" si="529"/>
        <v>3</v>
      </c>
      <c r="AL1906" s="7">
        <f t="shared" si="530"/>
        <v>1</v>
      </c>
      <c r="AM1906" s="7">
        <f t="shared" si="531"/>
        <v>1.8</v>
      </c>
      <c r="AN1906" s="7">
        <f t="shared" si="532"/>
        <v>0.4</v>
      </c>
      <c r="AO1906" s="7">
        <f t="shared" si="533"/>
        <v>1.2857142857142858</v>
      </c>
      <c r="AP1906" s="8">
        <f t="shared" si="534"/>
        <v>0.2857142857142857</v>
      </c>
      <c r="AQ1906" t="b">
        <f t="shared" si="535"/>
        <v>0</v>
      </c>
      <c r="AR1906" t="b">
        <f t="shared" si="536"/>
        <v>0</v>
      </c>
      <c r="AS1906" t="b">
        <f t="shared" si="537"/>
        <v>1</v>
      </c>
      <c r="AT1906" t="b">
        <f t="shared" si="538"/>
        <v>1</v>
      </c>
      <c r="AU1906" t="b">
        <f t="shared" si="539"/>
        <v>0</v>
      </c>
      <c r="AV1906" t="b">
        <f t="shared" si="540"/>
        <v>0</v>
      </c>
      <c r="AW1906" t="b">
        <f t="shared" si="541"/>
        <v>0</v>
      </c>
      <c r="AX1906" t="b">
        <f t="shared" si="542"/>
        <v>0</v>
      </c>
    </row>
    <row r="1907" spans="20:50" hidden="1">
      <c r="T1907" t="s">
        <v>53</v>
      </c>
      <c r="U1907" t="s">
        <v>61</v>
      </c>
      <c r="V1907">
        <v>412</v>
      </c>
      <c r="W1907" t="s">
        <v>142</v>
      </c>
      <c r="X1907" t="s">
        <v>1606</v>
      </c>
      <c r="Y1907" t="s">
        <v>37</v>
      </c>
      <c r="Z1907">
        <v>9</v>
      </c>
      <c r="AA1907" t="s">
        <v>38</v>
      </c>
      <c r="AB1907">
        <v>2</v>
      </c>
      <c r="AC1907" t="s">
        <v>39</v>
      </c>
      <c r="AD1907">
        <v>10</v>
      </c>
      <c r="AE1907">
        <f t="shared" si="526"/>
        <v>12.528807709151511</v>
      </c>
      <c r="AF1907" t="str">
        <f t="shared" si="543"/>
        <v>UR12.5288077091515</v>
      </c>
      <c r="AH1907">
        <f>COUNTIF($AE$49:AE4858,AE1907)</f>
        <v>17</v>
      </c>
      <c r="AI1907" s="6">
        <f t="shared" si="527"/>
        <v>4.5</v>
      </c>
      <c r="AJ1907" s="7">
        <f t="shared" si="528"/>
        <v>0.66666666666666663</v>
      </c>
      <c r="AK1907" s="7">
        <f t="shared" si="529"/>
        <v>3</v>
      </c>
      <c r="AL1907" s="7">
        <f t="shared" si="530"/>
        <v>1</v>
      </c>
      <c r="AM1907" s="7">
        <f t="shared" si="531"/>
        <v>1.8</v>
      </c>
      <c r="AN1907" s="7">
        <f t="shared" si="532"/>
        <v>0.4</v>
      </c>
      <c r="AO1907" s="7">
        <f t="shared" si="533"/>
        <v>1.2857142857142858</v>
      </c>
      <c r="AP1907" s="8">
        <f t="shared" si="534"/>
        <v>0.2857142857142857</v>
      </c>
      <c r="AQ1907" t="b">
        <f t="shared" si="535"/>
        <v>0</v>
      </c>
      <c r="AR1907" t="b">
        <f t="shared" si="536"/>
        <v>0</v>
      </c>
      <c r="AS1907" t="b">
        <f t="shared" si="537"/>
        <v>1</v>
      </c>
      <c r="AT1907" t="b">
        <f t="shared" si="538"/>
        <v>1</v>
      </c>
      <c r="AU1907" t="b">
        <f t="shared" si="539"/>
        <v>0</v>
      </c>
      <c r="AV1907" t="b">
        <f t="shared" si="540"/>
        <v>0</v>
      </c>
      <c r="AW1907" t="b">
        <f t="shared" si="541"/>
        <v>0</v>
      </c>
      <c r="AX1907" t="b">
        <f t="shared" si="542"/>
        <v>0</v>
      </c>
    </row>
    <row r="1908" spans="20:50" hidden="1">
      <c r="T1908" t="s">
        <v>53</v>
      </c>
      <c r="U1908" t="s">
        <v>61</v>
      </c>
      <c r="V1908">
        <v>413</v>
      </c>
      <c r="W1908" t="s">
        <v>142</v>
      </c>
      <c r="X1908" t="s">
        <v>1607</v>
      </c>
      <c r="Y1908" t="s">
        <v>37</v>
      </c>
      <c r="Z1908">
        <v>9</v>
      </c>
      <c r="AA1908" t="s">
        <v>38</v>
      </c>
      <c r="AB1908">
        <v>4</v>
      </c>
      <c r="AC1908" t="s">
        <v>39</v>
      </c>
      <c r="AD1908">
        <v>1</v>
      </c>
      <c r="AE1908">
        <f t="shared" si="526"/>
        <v>23.962488974578182</v>
      </c>
      <c r="AF1908" t="str">
        <f t="shared" si="543"/>
        <v>UR23.9624889745782</v>
      </c>
      <c r="AH1908">
        <f>COUNTIF($AE$49:AE4859,AE1908)</f>
        <v>9</v>
      </c>
      <c r="AI1908" s="6">
        <f t="shared" si="527"/>
        <v>4.5</v>
      </c>
      <c r="AJ1908" s="7">
        <f t="shared" si="528"/>
        <v>1.3333333333333333</v>
      </c>
      <c r="AK1908" s="7">
        <f t="shared" si="529"/>
        <v>3</v>
      </c>
      <c r="AL1908" s="7">
        <f t="shared" si="530"/>
        <v>2</v>
      </c>
      <c r="AM1908" s="7">
        <f t="shared" si="531"/>
        <v>1.8</v>
      </c>
      <c r="AN1908" s="7">
        <f t="shared" si="532"/>
        <v>0.8</v>
      </c>
      <c r="AO1908" s="7">
        <f t="shared" si="533"/>
        <v>1.2857142857142858</v>
      </c>
      <c r="AP1908" s="8">
        <f t="shared" si="534"/>
        <v>0.5714285714285714</v>
      </c>
      <c r="AQ1908" t="b">
        <f t="shared" si="535"/>
        <v>0</v>
      </c>
      <c r="AR1908" t="b">
        <f t="shared" si="536"/>
        <v>0</v>
      </c>
      <c r="AS1908" t="b">
        <f t="shared" si="537"/>
        <v>1</v>
      </c>
      <c r="AT1908" t="b">
        <f t="shared" si="538"/>
        <v>1</v>
      </c>
      <c r="AU1908" t="b">
        <f t="shared" si="539"/>
        <v>0</v>
      </c>
      <c r="AV1908" t="b">
        <f t="shared" si="540"/>
        <v>0</v>
      </c>
      <c r="AW1908" t="b">
        <f t="shared" si="541"/>
        <v>0</v>
      </c>
      <c r="AX1908" t="b">
        <f t="shared" si="542"/>
        <v>0</v>
      </c>
    </row>
    <row r="1909" spans="20:50" hidden="1">
      <c r="T1909" t="s">
        <v>35</v>
      </c>
      <c r="U1909" t="s">
        <v>61</v>
      </c>
      <c r="V1909" t="s">
        <v>0</v>
      </c>
      <c r="W1909" t="s">
        <v>142</v>
      </c>
      <c r="X1909" t="s">
        <v>1607</v>
      </c>
      <c r="Y1909" t="s">
        <v>37</v>
      </c>
      <c r="Z1909">
        <v>9</v>
      </c>
      <c r="AA1909" t="s">
        <v>38</v>
      </c>
      <c r="AB1909">
        <v>4</v>
      </c>
      <c r="AC1909" t="s">
        <v>39</v>
      </c>
      <c r="AD1909">
        <v>1</v>
      </c>
      <c r="AE1909">
        <f t="shared" si="526"/>
        <v>23.962488974578182</v>
      </c>
      <c r="AF1909" t="str">
        <f t="shared" si="543"/>
        <v>UR23.9624889745782</v>
      </c>
      <c r="AG1909" t="str">
        <f>U1909&amp;AE1909</f>
        <v>UR23.9624889745782</v>
      </c>
      <c r="AH1909">
        <f>COUNTIF($AG$49:AG4860,AG1909)</f>
        <v>1</v>
      </c>
      <c r="AI1909" s="6">
        <f t="shared" si="527"/>
        <v>4.5</v>
      </c>
      <c r="AJ1909" s="7">
        <f t="shared" si="528"/>
        <v>1.3333333333333333</v>
      </c>
      <c r="AK1909" s="7">
        <f t="shared" si="529"/>
        <v>3</v>
      </c>
      <c r="AL1909" s="7">
        <f t="shared" si="530"/>
        <v>2</v>
      </c>
      <c r="AM1909" s="7">
        <f t="shared" si="531"/>
        <v>1.8</v>
      </c>
      <c r="AN1909" s="7">
        <f t="shared" si="532"/>
        <v>0.8</v>
      </c>
      <c r="AO1909" s="7">
        <f t="shared" si="533"/>
        <v>1.2857142857142858</v>
      </c>
      <c r="AP1909" s="8">
        <f t="shared" si="534"/>
        <v>0.5714285714285714</v>
      </c>
      <c r="AQ1909" t="b">
        <f t="shared" si="535"/>
        <v>0</v>
      </c>
      <c r="AR1909" t="b">
        <f t="shared" si="536"/>
        <v>0</v>
      </c>
      <c r="AS1909" t="b">
        <f t="shared" si="537"/>
        <v>1</v>
      </c>
      <c r="AT1909" t="b">
        <f t="shared" si="538"/>
        <v>1</v>
      </c>
      <c r="AU1909" t="b">
        <f t="shared" si="539"/>
        <v>0</v>
      </c>
      <c r="AV1909" t="b">
        <f t="shared" si="540"/>
        <v>0</v>
      </c>
      <c r="AW1909" t="b">
        <f t="shared" si="541"/>
        <v>0</v>
      </c>
      <c r="AX1909" t="b">
        <f t="shared" si="542"/>
        <v>0</v>
      </c>
    </row>
    <row r="1910" spans="20:50" hidden="1">
      <c r="T1910" t="s">
        <v>53</v>
      </c>
      <c r="U1910" t="s">
        <v>61</v>
      </c>
      <c r="V1910">
        <v>414</v>
      </c>
      <c r="W1910" t="s">
        <v>142</v>
      </c>
      <c r="X1910" t="s">
        <v>1608</v>
      </c>
      <c r="Y1910" t="s">
        <v>37</v>
      </c>
      <c r="Z1910">
        <v>9</v>
      </c>
      <c r="AA1910" t="s">
        <v>38</v>
      </c>
      <c r="AB1910">
        <v>5</v>
      </c>
      <c r="AC1910" t="s">
        <v>39</v>
      </c>
      <c r="AD1910">
        <v>1</v>
      </c>
      <c r="AE1910">
        <f t="shared" si="526"/>
        <v>29.054604099077146</v>
      </c>
      <c r="AF1910" t="str">
        <f t="shared" si="543"/>
        <v>UR29.0546040990771</v>
      </c>
      <c r="AH1910">
        <f>COUNTIF($AE$49:AE4861,AE1910)</f>
        <v>10</v>
      </c>
      <c r="AI1910" s="6">
        <f t="shared" si="527"/>
        <v>4.5</v>
      </c>
      <c r="AJ1910" s="7">
        <f t="shared" si="528"/>
        <v>1.6666666666666667</v>
      </c>
      <c r="AK1910" s="7">
        <f t="shared" si="529"/>
        <v>3</v>
      </c>
      <c r="AL1910" s="7">
        <f t="shared" si="530"/>
        <v>2.5</v>
      </c>
      <c r="AM1910" s="7">
        <f t="shared" si="531"/>
        <v>1.8</v>
      </c>
      <c r="AN1910" s="7">
        <f t="shared" si="532"/>
        <v>1</v>
      </c>
      <c r="AO1910" s="7">
        <f t="shared" si="533"/>
        <v>1.2857142857142858</v>
      </c>
      <c r="AP1910" s="8">
        <f t="shared" si="534"/>
        <v>0.7142857142857143</v>
      </c>
      <c r="AQ1910" t="b">
        <f t="shared" si="535"/>
        <v>0</v>
      </c>
      <c r="AR1910" t="b">
        <f t="shared" si="536"/>
        <v>0</v>
      </c>
      <c r="AS1910" t="b">
        <f t="shared" si="537"/>
        <v>1</v>
      </c>
      <c r="AT1910" t="b">
        <f t="shared" si="538"/>
        <v>0</v>
      </c>
      <c r="AU1910" t="b">
        <f t="shared" si="539"/>
        <v>0</v>
      </c>
      <c r="AV1910" t="b">
        <f t="shared" si="540"/>
        <v>1</v>
      </c>
      <c r="AW1910" t="b">
        <f t="shared" si="541"/>
        <v>0</v>
      </c>
      <c r="AX1910" t="b">
        <f t="shared" si="542"/>
        <v>0</v>
      </c>
    </row>
    <row r="1911" spans="20:50" hidden="1">
      <c r="T1911" t="s">
        <v>53</v>
      </c>
      <c r="U1911" t="s">
        <v>61</v>
      </c>
      <c r="V1911">
        <v>415</v>
      </c>
      <c r="W1911" t="s">
        <v>142</v>
      </c>
      <c r="X1911" t="s">
        <v>1609</v>
      </c>
      <c r="Y1911" t="s">
        <v>37</v>
      </c>
      <c r="Z1911">
        <v>9</v>
      </c>
      <c r="AA1911" t="s">
        <v>38</v>
      </c>
      <c r="AB1911">
        <v>5</v>
      </c>
      <c r="AC1911" t="s">
        <v>39</v>
      </c>
      <c r="AD1911">
        <v>2</v>
      </c>
      <c r="AE1911">
        <f t="shared" si="526"/>
        <v>29.054604099077146</v>
      </c>
      <c r="AF1911" t="str">
        <f t="shared" si="543"/>
        <v>UR29.0546040990771</v>
      </c>
      <c r="AH1911">
        <f>COUNTIF($AE$49:AE4862,AE1911)</f>
        <v>10</v>
      </c>
      <c r="AI1911" s="6">
        <f t="shared" si="527"/>
        <v>4.5</v>
      </c>
      <c r="AJ1911" s="7">
        <f t="shared" si="528"/>
        <v>1.6666666666666667</v>
      </c>
      <c r="AK1911" s="7">
        <f t="shared" si="529"/>
        <v>3</v>
      </c>
      <c r="AL1911" s="7">
        <f t="shared" si="530"/>
        <v>2.5</v>
      </c>
      <c r="AM1911" s="7">
        <f t="shared" si="531"/>
        <v>1.8</v>
      </c>
      <c r="AN1911" s="7">
        <f t="shared" si="532"/>
        <v>1</v>
      </c>
      <c r="AO1911" s="7">
        <f t="shared" si="533"/>
        <v>1.2857142857142858</v>
      </c>
      <c r="AP1911" s="8">
        <f t="shared" si="534"/>
        <v>0.7142857142857143</v>
      </c>
      <c r="AQ1911" t="b">
        <f t="shared" si="535"/>
        <v>0</v>
      </c>
      <c r="AR1911" t="b">
        <f t="shared" si="536"/>
        <v>0</v>
      </c>
      <c r="AS1911" t="b">
        <f t="shared" si="537"/>
        <v>1</v>
      </c>
      <c r="AT1911" t="b">
        <f t="shared" si="538"/>
        <v>0</v>
      </c>
      <c r="AU1911" t="b">
        <f t="shared" si="539"/>
        <v>0</v>
      </c>
      <c r="AV1911" t="b">
        <f t="shared" si="540"/>
        <v>1</v>
      </c>
      <c r="AW1911" t="b">
        <f t="shared" si="541"/>
        <v>0</v>
      </c>
      <c r="AX1911" t="b">
        <f t="shared" si="542"/>
        <v>0</v>
      </c>
    </row>
    <row r="1912" spans="20:50" hidden="1">
      <c r="T1912" t="s">
        <v>53</v>
      </c>
      <c r="U1912" t="s">
        <v>61</v>
      </c>
      <c r="V1912">
        <v>416</v>
      </c>
      <c r="W1912" t="s">
        <v>142</v>
      </c>
      <c r="X1912" t="s">
        <v>1610</v>
      </c>
      <c r="Y1912" t="s">
        <v>37</v>
      </c>
      <c r="Z1912">
        <v>9</v>
      </c>
      <c r="AA1912" t="s">
        <v>38</v>
      </c>
      <c r="AB1912">
        <v>5</v>
      </c>
      <c r="AC1912" t="s">
        <v>39</v>
      </c>
      <c r="AD1912">
        <v>3</v>
      </c>
      <c r="AE1912">
        <f t="shared" si="526"/>
        <v>29.054604099077146</v>
      </c>
      <c r="AF1912" t="str">
        <f t="shared" si="543"/>
        <v>UR29.0546040990771</v>
      </c>
      <c r="AH1912">
        <f>COUNTIF($AE$49:AE4863,AE1912)</f>
        <v>10</v>
      </c>
      <c r="AI1912" s="6">
        <f t="shared" si="527"/>
        <v>4.5</v>
      </c>
      <c r="AJ1912" s="7">
        <f t="shared" si="528"/>
        <v>1.6666666666666667</v>
      </c>
      <c r="AK1912" s="7">
        <f t="shared" si="529"/>
        <v>3</v>
      </c>
      <c r="AL1912" s="7">
        <f t="shared" si="530"/>
        <v>2.5</v>
      </c>
      <c r="AM1912" s="7">
        <f t="shared" si="531"/>
        <v>1.8</v>
      </c>
      <c r="AN1912" s="7">
        <f t="shared" si="532"/>
        <v>1</v>
      </c>
      <c r="AO1912" s="7">
        <f t="shared" si="533"/>
        <v>1.2857142857142858</v>
      </c>
      <c r="AP1912" s="8">
        <f t="shared" si="534"/>
        <v>0.7142857142857143</v>
      </c>
      <c r="AQ1912" t="b">
        <f t="shared" si="535"/>
        <v>0</v>
      </c>
      <c r="AR1912" t="b">
        <f t="shared" si="536"/>
        <v>0</v>
      </c>
      <c r="AS1912" t="b">
        <f t="shared" si="537"/>
        <v>1</v>
      </c>
      <c r="AT1912" t="b">
        <f t="shared" si="538"/>
        <v>0</v>
      </c>
      <c r="AU1912" t="b">
        <f t="shared" si="539"/>
        <v>0</v>
      </c>
      <c r="AV1912" t="b">
        <f t="shared" si="540"/>
        <v>1</v>
      </c>
      <c r="AW1912" t="b">
        <f t="shared" si="541"/>
        <v>0</v>
      </c>
      <c r="AX1912" t="b">
        <f t="shared" si="542"/>
        <v>0</v>
      </c>
    </row>
    <row r="1913" spans="20:50" hidden="1">
      <c r="T1913" t="s">
        <v>53</v>
      </c>
      <c r="U1913" t="s">
        <v>61</v>
      </c>
      <c r="V1913">
        <v>417</v>
      </c>
      <c r="W1913" t="s">
        <v>142</v>
      </c>
      <c r="X1913" t="s">
        <v>1611</v>
      </c>
      <c r="Y1913" t="s">
        <v>37</v>
      </c>
      <c r="Z1913">
        <v>9</v>
      </c>
      <c r="AA1913" t="s">
        <v>38</v>
      </c>
      <c r="AB1913">
        <v>5</v>
      </c>
      <c r="AC1913" t="s">
        <v>39</v>
      </c>
      <c r="AD1913">
        <v>4</v>
      </c>
      <c r="AE1913">
        <f t="shared" si="526"/>
        <v>29.054604099077146</v>
      </c>
      <c r="AF1913" t="str">
        <f t="shared" si="543"/>
        <v>UR29.0546040990771</v>
      </c>
      <c r="AH1913">
        <f>COUNTIF($AE$49:AE4864,AE1913)</f>
        <v>10</v>
      </c>
      <c r="AI1913" s="6">
        <f t="shared" si="527"/>
        <v>4.5</v>
      </c>
      <c r="AJ1913" s="7">
        <f t="shared" si="528"/>
        <v>1.6666666666666667</v>
      </c>
      <c r="AK1913" s="7">
        <f t="shared" si="529"/>
        <v>3</v>
      </c>
      <c r="AL1913" s="7">
        <f t="shared" si="530"/>
        <v>2.5</v>
      </c>
      <c r="AM1913" s="7">
        <f t="shared" si="531"/>
        <v>1.8</v>
      </c>
      <c r="AN1913" s="7">
        <f t="shared" si="532"/>
        <v>1</v>
      </c>
      <c r="AO1913" s="7">
        <f t="shared" si="533"/>
        <v>1.2857142857142858</v>
      </c>
      <c r="AP1913" s="8">
        <f t="shared" si="534"/>
        <v>0.7142857142857143</v>
      </c>
      <c r="AQ1913" t="b">
        <f t="shared" si="535"/>
        <v>0</v>
      </c>
      <c r="AR1913" t="b">
        <f t="shared" si="536"/>
        <v>0</v>
      </c>
      <c r="AS1913" t="b">
        <f t="shared" si="537"/>
        <v>1</v>
      </c>
      <c r="AT1913" t="b">
        <f t="shared" si="538"/>
        <v>0</v>
      </c>
      <c r="AU1913" t="b">
        <f t="shared" si="539"/>
        <v>0</v>
      </c>
      <c r="AV1913" t="b">
        <f t="shared" si="540"/>
        <v>1</v>
      </c>
      <c r="AW1913" t="b">
        <f t="shared" si="541"/>
        <v>0</v>
      </c>
      <c r="AX1913" t="b">
        <f t="shared" si="542"/>
        <v>0</v>
      </c>
    </row>
    <row r="1914" spans="20:50" hidden="1">
      <c r="T1914" t="s">
        <v>53</v>
      </c>
      <c r="U1914" t="s">
        <v>61</v>
      </c>
      <c r="V1914">
        <v>418</v>
      </c>
      <c r="W1914" t="s">
        <v>142</v>
      </c>
      <c r="X1914" t="s">
        <v>1612</v>
      </c>
      <c r="Y1914" t="s">
        <v>37</v>
      </c>
      <c r="Z1914">
        <v>9</v>
      </c>
      <c r="AA1914" t="s">
        <v>38</v>
      </c>
      <c r="AB1914">
        <v>5</v>
      </c>
      <c r="AC1914" t="s">
        <v>39</v>
      </c>
      <c r="AD1914">
        <v>5</v>
      </c>
      <c r="AE1914">
        <f t="shared" si="526"/>
        <v>29.054604099077146</v>
      </c>
      <c r="AF1914" t="str">
        <f t="shared" si="543"/>
        <v>UR29.0546040990771</v>
      </c>
      <c r="AH1914">
        <f>COUNTIF($AE$49:AE4865,AE1914)</f>
        <v>10</v>
      </c>
      <c r="AI1914" s="6">
        <f t="shared" si="527"/>
        <v>4.5</v>
      </c>
      <c r="AJ1914" s="7">
        <f t="shared" si="528"/>
        <v>1.6666666666666667</v>
      </c>
      <c r="AK1914" s="7">
        <f t="shared" si="529"/>
        <v>3</v>
      </c>
      <c r="AL1914" s="7">
        <f t="shared" si="530"/>
        <v>2.5</v>
      </c>
      <c r="AM1914" s="7">
        <f t="shared" si="531"/>
        <v>1.8</v>
      </c>
      <c r="AN1914" s="7">
        <f t="shared" si="532"/>
        <v>1</v>
      </c>
      <c r="AO1914" s="7">
        <f t="shared" si="533"/>
        <v>1.2857142857142858</v>
      </c>
      <c r="AP1914" s="8">
        <f t="shared" si="534"/>
        <v>0.7142857142857143</v>
      </c>
      <c r="AQ1914" t="b">
        <f t="shared" si="535"/>
        <v>0</v>
      </c>
      <c r="AR1914" t="b">
        <f t="shared" si="536"/>
        <v>0</v>
      </c>
      <c r="AS1914" t="b">
        <f t="shared" si="537"/>
        <v>1</v>
      </c>
      <c r="AT1914" t="b">
        <f t="shared" si="538"/>
        <v>0</v>
      </c>
      <c r="AU1914" t="b">
        <f t="shared" si="539"/>
        <v>0</v>
      </c>
      <c r="AV1914" t="b">
        <f t="shared" si="540"/>
        <v>1</v>
      </c>
      <c r="AW1914" t="b">
        <f t="shared" si="541"/>
        <v>0</v>
      </c>
      <c r="AX1914" t="b">
        <f t="shared" si="542"/>
        <v>0</v>
      </c>
    </row>
    <row r="1915" spans="20:50" hidden="1">
      <c r="T1915" t="s">
        <v>53</v>
      </c>
      <c r="U1915" t="s">
        <v>61</v>
      </c>
      <c r="V1915">
        <v>419</v>
      </c>
      <c r="W1915" t="s">
        <v>142</v>
      </c>
      <c r="X1915" t="s">
        <v>1613</v>
      </c>
      <c r="Y1915" t="s">
        <v>37</v>
      </c>
      <c r="Z1915">
        <v>9</v>
      </c>
      <c r="AA1915" t="s">
        <v>38</v>
      </c>
      <c r="AB1915">
        <v>5</v>
      </c>
      <c r="AC1915" t="s">
        <v>39</v>
      </c>
      <c r="AD1915">
        <v>6</v>
      </c>
      <c r="AE1915">
        <f t="shared" si="526"/>
        <v>29.054604099077146</v>
      </c>
      <c r="AF1915" t="str">
        <f t="shared" si="543"/>
        <v>UR29.0546040990771</v>
      </c>
      <c r="AH1915">
        <f>COUNTIF($AE$49:AE4866,AE1915)</f>
        <v>10</v>
      </c>
      <c r="AI1915" s="6">
        <f t="shared" si="527"/>
        <v>4.5</v>
      </c>
      <c r="AJ1915" s="7">
        <f t="shared" si="528"/>
        <v>1.6666666666666667</v>
      </c>
      <c r="AK1915" s="7">
        <f t="shared" si="529"/>
        <v>3</v>
      </c>
      <c r="AL1915" s="7">
        <f t="shared" si="530"/>
        <v>2.5</v>
      </c>
      <c r="AM1915" s="7">
        <f t="shared" si="531"/>
        <v>1.8</v>
      </c>
      <c r="AN1915" s="7">
        <f t="shared" si="532"/>
        <v>1</v>
      </c>
      <c r="AO1915" s="7">
        <f t="shared" si="533"/>
        <v>1.2857142857142858</v>
      </c>
      <c r="AP1915" s="8">
        <f t="shared" si="534"/>
        <v>0.7142857142857143</v>
      </c>
      <c r="AQ1915" t="b">
        <f t="shared" si="535"/>
        <v>0</v>
      </c>
      <c r="AR1915" t="b">
        <f t="shared" si="536"/>
        <v>0</v>
      </c>
      <c r="AS1915" t="b">
        <f t="shared" si="537"/>
        <v>1</v>
      </c>
      <c r="AT1915" t="b">
        <f t="shared" si="538"/>
        <v>0</v>
      </c>
      <c r="AU1915" t="b">
        <f t="shared" si="539"/>
        <v>0</v>
      </c>
      <c r="AV1915" t="b">
        <f t="shared" si="540"/>
        <v>1</v>
      </c>
      <c r="AW1915" t="b">
        <f t="shared" si="541"/>
        <v>0</v>
      </c>
      <c r="AX1915" t="b">
        <f t="shared" si="542"/>
        <v>0</v>
      </c>
    </row>
    <row r="1916" spans="20:50" hidden="1">
      <c r="T1916" t="s">
        <v>53</v>
      </c>
      <c r="U1916" t="s">
        <v>61</v>
      </c>
      <c r="V1916">
        <v>420</v>
      </c>
      <c r="W1916" t="s">
        <v>142</v>
      </c>
      <c r="X1916" t="s">
        <v>1614</v>
      </c>
      <c r="Y1916" t="s">
        <v>37</v>
      </c>
      <c r="Z1916">
        <v>9</v>
      </c>
      <c r="AA1916" t="s">
        <v>38</v>
      </c>
      <c r="AB1916">
        <v>7</v>
      </c>
      <c r="AC1916" t="s">
        <v>39</v>
      </c>
      <c r="AD1916">
        <v>1</v>
      </c>
      <c r="AE1916">
        <f t="shared" si="526"/>
        <v>37.874983651098205</v>
      </c>
      <c r="AF1916" t="str">
        <f t="shared" si="543"/>
        <v>UR37.8749836510982</v>
      </c>
      <c r="AH1916">
        <f>COUNTIF($AE$49:AE4867,AE1916)</f>
        <v>9</v>
      </c>
      <c r="AI1916" s="6">
        <f t="shared" si="527"/>
        <v>4.5</v>
      </c>
      <c r="AJ1916" s="7">
        <f t="shared" si="528"/>
        <v>2.3333333333333335</v>
      </c>
      <c r="AK1916" s="7">
        <f t="shared" si="529"/>
        <v>3</v>
      </c>
      <c r="AL1916" s="7">
        <f t="shared" si="530"/>
        <v>3.5</v>
      </c>
      <c r="AM1916" s="7">
        <f t="shared" si="531"/>
        <v>1.8</v>
      </c>
      <c r="AN1916" s="7">
        <f t="shared" si="532"/>
        <v>1.4</v>
      </c>
      <c r="AO1916" s="7">
        <f t="shared" si="533"/>
        <v>1.2857142857142858</v>
      </c>
      <c r="AP1916" s="8">
        <f t="shared" si="534"/>
        <v>1</v>
      </c>
      <c r="AQ1916" t="b">
        <f t="shared" si="535"/>
        <v>0</v>
      </c>
      <c r="AR1916" t="b">
        <f t="shared" si="536"/>
        <v>0</v>
      </c>
      <c r="AS1916" t="b">
        <f t="shared" si="537"/>
        <v>1</v>
      </c>
      <c r="AT1916" t="b">
        <f t="shared" si="538"/>
        <v>0</v>
      </c>
      <c r="AU1916" t="b">
        <f t="shared" si="539"/>
        <v>0</v>
      </c>
      <c r="AV1916" t="b">
        <f t="shared" si="540"/>
        <v>0</v>
      </c>
      <c r="AW1916" t="b">
        <f t="shared" si="541"/>
        <v>0</v>
      </c>
      <c r="AX1916" t="b">
        <f t="shared" si="542"/>
        <v>1</v>
      </c>
    </row>
    <row r="1917" spans="20:50" hidden="1">
      <c r="T1917" t="s">
        <v>53</v>
      </c>
      <c r="U1917" t="s">
        <v>61</v>
      </c>
      <c r="V1917">
        <v>421</v>
      </c>
      <c r="W1917" t="s">
        <v>142</v>
      </c>
      <c r="X1917" t="s">
        <v>1615</v>
      </c>
      <c r="Y1917" t="s">
        <v>37</v>
      </c>
      <c r="Z1917">
        <v>9</v>
      </c>
      <c r="AA1917" t="s">
        <v>38</v>
      </c>
      <c r="AB1917">
        <v>7</v>
      </c>
      <c r="AC1917" t="s">
        <v>39</v>
      </c>
      <c r="AD1917">
        <v>2</v>
      </c>
      <c r="AE1917">
        <f t="shared" si="526"/>
        <v>37.874983651098205</v>
      </c>
      <c r="AF1917" t="str">
        <f t="shared" si="543"/>
        <v>UR37.8749836510982</v>
      </c>
      <c r="AH1917">
        <f>COUNTIF($AE$49:AE4868,AE1917)</f>
        <v>9</v>
      </c>
      <c r="AI1917" s="6">
        <f t="shared" si="527"/>
        <v>4.5</v>
      </c>
      <c r="AJ1917" s="7">
        <f t="shared" si="528"/>
        <v>2.3333333333333335</v>
      </c>
      <c r="AK1917" s="7">
        <f t="shared" si="529"/>
        <v>3</v>
      </c>
      <c r="AL1917" s="7">
        <f t="shared" si="530"/>
        <v>3.5</v>
      </c>
      <c r="AM1917" s="7">
        <f t="shared" si="531"/>
        <v>1.8</v>
      </c>
      <c r="AN1917" s="7">
        <f t="shared" si="532"/>
        <v>1.4</v>
      </c>
      <c r="AO1917" s="7">
        <f t="shared" si="533"/>
        <v>1.2857142857142858</v>
      </c>
      <c r="AP1917" s="8">
        <f t="shared" si="534"/>
        <v>1</v>
      </c>
      <c r="AQ1917" t="b">
        <f t="shared" si="535"/>
        <v>0</v>
      </c>
      <c r="AR1917" t="b">
        <f t="shared" si="536"/>
        <v>0</v>
      </c>
      <c r="AS1917" t="b">
        <f t="shared" si="537"/>
        <v>1</v>
      </c>
      <c r="AT1917" t="b">
        <f t="shared" si="538"/>
        <v>0</v>
      </c>
      <c r="AU1917" t="b">
        <f t="shared" si="539"/>
        <v>0</v>
      </c>
      <c r="AV1917" t="b">
        <f t="shared" si="540"/>
        <v>0</v>
      </c>
      <c r="AW1917" t="b">
        <f t="shared" si="541"/>
        <v>0</v>
      </c>
      <c r="AX1917" t="b">
        <f t="shared" si="542"/>
        <v>1</v>
      </c>
    </row>
    <row r="1918" spans="20:50" hidden="1">
      <c r="T1918" t="s">
        <v>53</v>
      </c>
      <c r="U1918" t="s">
        <v>61</v>
      </c>
      <c r="V1918">
        <v>422</v>
      </c>
      <c r="W1918" t="s">
        <v>142</v>
      </c>
      <c r="X1918" t="s">
        <v>1616</v>
      </c>
      <c r="Y1918" t="s">
        <v>37</v>
      </c>
      <c r="Z1918">
        <v>9</v>
      </c>
      <c r="AA1918" t="s">
        <v>38</v>
      </c>
      <c r="AB1918">
        <v>7</v>
      </c>
      <c r="AC1918" t="s">
        <v>39</v>
      </c>
      <c r="AD1918">
        <v>3</v>
      </c>
      <c r="AE1918">
        <f t="shared" si="526"/>
        <v>37.874983651098205</v>
      </c>
      <c r="AF1918" t="str">
        <f t="shared" si="543"/>
        <v>UR37.8749836510982</v>
      </c>
      <c r="AH1918">
        <f>COUNTIF($AE$49:AE4869,AE1918)</f>
        <v>9</v>
      </c>
      <c r="AI1918" s="6">
        <f t="shared" si="527"/>
        <v>4.5</v>
      </c>
      <c r="AJ1918" s="7">
        <f t="shared" si="528"/>
        <v>2.3333333333333335</v>
      </c>
      <c r="AK1918" s="7">
        <f t="shared" si="529"/>
        <v>3</v>
      </c>
      <c r="AL1918" s="7">
        <f t="shared" si="530"/>
        <v>3.5</v>
      </c>
      <c r="AM1918" s="7">
        <f t="shared" si="531"/>
        <v>1.8</v>
      </c>
      <c r="AN1918" s="7">
        <f t="shared" si="532"/>
        <v>1.4</v>
      </c>
      <c r="AO1918" s="7">
        <f t="shared" si="533"/>
        <v>1.2857142857142858</v>
      </c>
      <c r="AP1918" s="8">
        <f t="shared" si="534"/>
        <v>1</v>
      </c>
      <c r="AQ1918" t="b">
        <f t="shared" si="535"/>
        <v>0</v>
      </c>
      <c r="AR1918" t="b">
        <f t="shared" si="536"/>
        <v>0</v>
      </c>
      <c r="AS1918" t="b">
        <f t="shared" si="537"/>
        <v>1</v>
      </c>
      <c r="AT1918" t="b">
        <f t="shared" si="538"/>
        <v>0</v>
      </c>
      <c r="AU1918" t="b">
        <f t="shared" si="539"/>
        <v>0</v>
      </c>
      <c r="AV1918" t="b">
        <f t="shared" si="540"/>
        <v>0</v>
      </c>
      <c r="AW1918" t="b">
        <f t="shared" si="541"/>
        <v>0</v>
      </c>
      <c r="AX1918" t="b">
        <f t="shared" si="542"/>
        <v>1</v>
      </c>
    </row>
    <row r="1919" spans="20:50" hidden="1">
      <c r="T1919" t="s">
        <v>53</v>
      </c>
      <c r="U1919" t="s">
        <v>61</v>
      </c>
      <c r="V1919">
        <v>423</v>
      </c>
      <c r="W1919" t="s">
        <v>142</v>
      </c>
      <c r="X1919" t="s">
        <v>1617</v>
      </c>
      <c r="Y1919" t="s">
        <v>37</v>
      </c>
      <c r="Z1919">
        <v>9</v>
      </c>
      <c r="AA1919" t="s">
        <v>38</v>
      </c>
      <c r="AB1919">
        <v>7</v>
      </c>
      <c r="AC1919" t="s">
        <v>39</v>
      </c>
      <c r="AD1919">
        <v>4</v>
      </c>
      <c r="AE1919">
        <f t="shared" si="526"/>
        <v>37.874983651098205</v>
      </c>
      <c r="AF1919" t="str">
        <f t="shared" si="543"/>
        <v>UR37.8749836510982</v>
      </c>
      <c r="AH1919">
        <f>COUNTIF($AE$49:AE4870,AE1919)</f>
        <v>9</v>
      </c>
      <c r="AI1919" s="6">
        <f t="shared" si="527"/>
        <v>4.5</v>
      </c>
      <c r="AJ1919" s="7">
        <f t="shared" si="528"/>
        <v>2.3333333333333335</v>
      </c>
      <c r="AK1919" s="7">
        <f t="shared" si="529"/>
        <v>3</v>
      </c>
      <c r="AL1919" s="7">
        <f t="shared" si="530"/>
        <v>3.5</v>
      </c>
      <c r="AM1919" s="7">
        <f t="shared" si="531"/>
        <v>1.8</v>
      </c>
      <c r="AN1919" s="7">
        <f t="shared" si="532"/>
        <v>1.4</v>
      </c>
      <c r="AO1919" s="7">
        <f t="shared" si="533"/>
        <v>1.2857142857142858</v>
      </c>
      <c r="AP1919" s="8">
        <f t="shared" si="534"/>
        <v>1</v>
      </c>
      <c r="AQ1919" t="b">
        <f t="shared" si="535"/>
        <v>0</v>
      </c>
      <c r="AR1919" t="b">
        <f t="shared" si="536"/>
        <v>0</v>
      </c>
      <c r="AS1919" t="b">
        <f t="shared" si="537"/>
        <v>1</v>
      </c>
      <c r="AT1919" t="b">
        <f t="shared" si="538"/>
        <v>0</v>
      </c>
      <c r="AU1919" t="b">
        <f t="shared" si="539"/>
        <v>0</v>
      </c>
      <c r="AV1919" t="b">
        <f t="shared" si="540"/>
        <v>0</v>
      </c>
      <c r="AW1919" t="b">
        <f t="shared" si="541"/>
        <v>0</v>
      </c>
      <c r="AX1919" t="b">
        <f t="shared" si="542"/>
        <v>1</v>
      </c>
    </row>
    <row r="1920" spans="20:50" hidden="1">
      <c r="T1920" t="s">
        <v>53</v>
      </c>
      <c r="U1920" t="s">
        <v>61</v>
      </c>
      <c r="V1920">
        <v>424</v>
      </c>
      <c r="W1920" t="s">
        <v>142</v>
      </c>
      <c r="X1920" t="s">
        <v>1618</v>
      </c>
      <c r="Y1920" t="s">
        <v>37</v>
      </c>
      <c r="Z1920">
        <v>9</v>
      </c>
      <c r="AA1920" t="s">
        <v>38</v>
      </c>
      <c r="AB1920">
        <v>8</v>
      </c>
      <c r="AC1920" t="s">
        <v>39</v>
      </c>
      <c r="AD1920">
        <v>1</v>
      </c>
      <c r="AE1920">
        <f t="shared" si="526"/>
        <v>41.633539336570202</v>
      </c>
      <c r="AF1920" t="str">
        <f t="shared" si="543"/>
        <v>UR41.6335393365702</v>
      </c>
      <c r="AH1920">
        <f>COUNTIF($AE$49:AE4871,AE1920)</f>
        <v>9</v>
      </c>
      <c r="AI1920" s="6">
        <f t="shared" si="527"/>
        <v>4.5</v>
      </c>
      <c r="AJ1920" s="7">
        <f t="shared" si="528"/>
        <v>2.6666666666666665</v>
      </c>
      <c r="AK1920" s="7">
        <f t="shared" si="529"/>
        <v>3</v>
      </c>
      <c r="AL1920" s="7">
        <f t="shared" si="530"/>
        <v>4</v>
      </c>
      <c r="AM1920" s="7">
        <f t="shared" si="531"/>
        <v>1.8</v>
      </c>
      <c r="AN1920" s="7">
        <f t="shared" si="532"/>
        <v>1.6</v>
      </c>
      <c r="AO1920" s="7">
        <f t="shared" si="533"/>
        <v>1.2857142857142858</v>
      </c>
      <c r="AP1920" s="8">
        <f t="shared" si="534"/>
        <v>1.1428571428571428</v>
      </c>
      <c r="AQ1920" t="b">
        <f t="shared" si="535"/>
        <v>0</v>
      </c>
      <c r="AR1920" t="b">
        <f t="shared" si="536"/>
        <v>0</v>
      </c>
      <c r="AS1920" t="b">
        <f t="shared" si="537"/>
        <v>1</v>
      </c>
      <c r="AT1920" t="b">
        <f t="shared" si="538"/>
        <v>1</v>
      </c>
      <c r="AU1920" t="b">
        <f t="shared" si="539"/>
        <v>0</v>
      </c>
      <c r="AV1920" t="b">
        <f t="shared" si="540"/>
        <v>0</v>
      </c>
      <c r="AW1920" t="b">
        <f t="shared" si="541"/>
        <v>0</v>
      </c>
      <c r="AX1920" t="b">
        <f t="shared" si="542"/>
        <v>0</v>
      </c>
    </row>
    <row r="1921" spans="20:50" hidden="1">
      <c r="T1921" t="s">
        <v>53</v>
      </c>
      <c r="U1921" t="s">
        <v>61</v>
      </c>
      <c r="V1921">
        <v>425</v>
      </c>
      <c r="W1921" t="s">
        <v>142</v>
      </c>
      <c r="X1921" t="s">
        <v>1619</v>
      </c>
      <c r="Y1921" t="s">
        <v>37</v>
      </c>
      <c r="Z1921">
        <v>9</v>
      </c>
      <c r="AA1921" t="s">
        <v>38</v>
      </c>
      <c r="AB1921">
        <v>8</v>
      </c>
      <c r="AC1921" t="s">
        <v>39</v>
      </c>
      <c r="AD1921">
        <v>2</v>
      </c>
      <c r="AE1921">
        <f t="shared" si="526"/>
        <v>41.633539336570202</v>
      </c>
      <c r="AF1921" t="str">
        <f t="shared" si="543"/>
        <v>UR41.6335393365702</v>
      </c>
      <c r="AH1921">
        <f>COUNTIF($AE$49:AE4872,AE1921)</f>
        <v>9</v>
      </c>
      <c r="AI1921" s="6">
        <f t="shared" si="527"/>
        <v>4.5</v>
      </c>
      <c r="AJ1921" s="7">
        <f t="shared" si="528"/>
        <v>2.6666666666666665</v>
      </c>
      <c r="AK1921" s="7">
        <f t="shared" si="529"/>
        <v>3</v>
      </c>
      <c r="AL1921" s="7">
        <f t="shared" si="530"/>
        <v>4</v>
      </c>
      <c r="AM1921" s="7">
        <f t="shared" si="531"/>
        <v>1.8</v>
      </c>
      <c r="AN1921" s="7">
        <f t="shared" si="532"/>
        <v>1.6</v>
      </c>
      <c r="AO1921" s="7">
        <f t="shared" si="533"/>
        <v>1.2857142857142858</v>
      </c>
      <c r="AP1921" s="8">
        <f t="shared" si="534"/>
        <v>1.1428571428571428</v>
      </c>
      <c r="AQ1921" t="b">
        <f t="shared" si="535"/>
        <v>0</v>
      </c>
      <c r="AR1921" t="b">
        <f t="shared" si="536"/>
        <v>0</v>
      </c>
      <c r="AS1921" t="b">
        <f t="shared" si="537"/>
        <v>1</v>
      </c>
      <c r="AT1921" t="b">
        <f t="shared" si="538"/>
        <v>1</v>
      </c>
      <c r="AU1921" t="b">
        <f t="shared" si="539"/>
        <v>0</v>
      </c>
      <c r="AV1921" t="b">
        <f t="shared" si="540"/>
        <v>0</v>
      </c>
      <c r="AW1921" t="b">
        <f t="shared" si="541"/>
        <v>0</v>
      </c>
      <c r="AX1921" t="b">
        <f t="shared" si="542"/>
        <v>0</v>
      </c>
    </row>
    <row r="1922" spans="20:50" hidden="1">
      <c r="T1922" t="s">
        <v>53</v>
      </c>
      <c r="U1922" t="s">
        <v>61</v>
      </c>
      <c r="V1922">
        <v>426</v>
      </c>
      <c r="W1922" t="s">
        <v>142</v>
      </c>
      <c r="X1922" t="s">
        <v>1620</v>
      </c>
      <c r="Y1922" t="s">
        <v>37</v>
      </c>
      <c r="Z1922">
        <v>9</v>
      </c>
      <c r="AA1922" t="s">
        <v>38</v>
      </c>
      <c r="AB1922">
        <v>8</v>
      </c>
      <c r="AC1922" t="s">
        <v>39</v>
      </c>
      <c r="AD1922">
        <v>3</v>
      </c>
      <c r="AE1922">
        <f t="shared" si="526"/>
        <v>41.633539336570202</v>
      </c>
      <c r="AF1922" t="str">
        <f t="shared" si="543"/>
        <v>UR41.6335393365702</v>
      </c>
      <c r="AH1922">
        <f>COUNTIF($AE$49:AE4873,AE1922)</f>
        <v>9</v>
      </c>
      <c r="AI1922" s="6">
        <f t="shared" si="527"/>
        <v>4.5</v>
      </c>
      <c r="AJ1922" s="7">
        <f t="shared" si="528"/>
        <v>2.6666666666666665</v>
      </c>
      <c r="AK1922" s="7">
        <f t="shared" si="529"/>
        <v>3</v>
      </c>
      <c r="AL1922" s="7">
        <f t="shared" si="530"/>
        <v>4</v>
      </c>
      <c r="AM1922" s="7">
        <f t="shared" si="531"/>
        <v>1.8</v>
      </c>
      <c r="AN1922" s="7">
        <f t="shared" si="532"/>
        <v>1.6</v>
      </c>
      <c r="AO1922" s="7">
        <f t="shared" si="533"/>
        <v>1.2857142857142858</v>
      </c>
      <c r="AP1922" s="8">
        <f t="shared" si="534"/>
        <v>1.1428571428571428</v>
      </c>
      <c r="AQ1922" t="b">
        <f t="shared" si="535"/>
        <v>0</v>
      </c>
      <c r="AR1922" t="b">
        <f t="shared" si="536"/>
        <v>0</v>
      </c>
      <c r="AS1922" t="b">
        <f t="shared" si="537"/>
        <v>1</v>
      </c>
      <c r="AT1922" t="b">
        <f t="shared" si="538"/>
        <v>1</v>
      </c>
      <c r="AU1922" t="b">
        <f t="shared" si="539"/>
        <v>0</v>
      </c>
      <c r="AV1922" t="b">
        <f t="shared" si="540"/>
        <v>0</v>
      </c>
      <c r="AW1922" t="b">
        <f t="shared" si="541"/>
        <v>0</v>
      </c>
      <c r="AX1922" t="b">
        <f t="shared" si="542"/>
        <v>0</v>
      </c>
    </row>
    <row r="1923" spans="20:50" hidden="1">
      <c r="T1923" t="s">
        <v>53</v>
      </c>
      <c r="U1923" t="s">
        <v>61</v>
      </c>
      <c r="V1923">
        <v>427</v>
      </c>
      <c r="W1923" t="s">
        <v>142</v>
      </c>
      <c r="X1923" t="s">
        <v>1621</v>
      </c>
      <c r="Y1923" t="s">
        <v>37</v>
      </c>
      <c r="Z1923">
        <v>9</v>
      </c>
      <c r="AA1923" t="s">
        <v>38</v>
      </c>
      <c r="AB1923">
        <v>8</v>
      </c>
      <c r="AC1923" t="s">
        <v>39</v>
      </c>
      <c r="AD1923">
        <v>4</v>
      </c>
      <c r="AE1923">
        <f t="shared" si="526"/>
        <v>41.633539336570202</v>
      </c>
      <c r="AF1923" t="str">
        <f t="shared" si="543"/>
        <v>UR41.6335393365702</v>
      </c>
      <c r="AH1923">
        <f>COUNTIF($AE$49:AE4874,AE1923)</f>
        <v>9</v>
      </c>
      <c r="AI1923" s="6">
        <f t="shared" si="527"/>
        <v>4.5</v>
      </c>
      <c r="AJ1923" s="7">
        <f t="shared" si="528"/>
        <v>2.6666666666666665</v>
      </c>
      <c r="AK1923" s="7">
        <f t="shared" si="529"/>
        <v>3</v>
      </c>
      <c r="AL1923" s="7">
        <f t="shared" si="530"/>
        <v>4</v>
      </c>
      <c r="AM1923" s="7">
        <f t="shared" si="531"/>
        <v>1.8</v>
      </c>
      <c r="AN1923" s="7">
        <f t="shared" si="532"/>
        <v>1.6</v>
      </c>
      <c r="AO1923" s="7">
        <f t="shared" si="533"/>
        <v>1.2857142857142858</v>
      </c>
      <c r="AP1923" s="8">
        <f t="shared" si="534"/>
        <v>1.1428571428571428</v>
      </c>
      <c r="AQ1923" t="b">
        <f t="shared" si="535"/>
        <v>0</v>
      </c>
      <c r="AR1923" t="b">
        <f t="shared" si="536"/>
        <v>0</v>
      </c>
      <c r="AS1923" t="b">
        <f t="shared" si="537"/>
        <v>1</v>
      </c>
      <c r="AT1923" t="b">
        <f t="shared" si="538"/>
        <v>1</v>
      </c>
      <c r="AU1923" t="b">
        <f t="shared" si="539"/>
        <v>0</v>
      </c>
      <c r="AV1923" t="b">
        <f t="shared" si="540"/>
        <v>0</v>
      </c>
      <c r="AW1923" t="b">
        <f t="shared" si="541"/>
        <v>0</v>
      </c>
      <c r="AX1923" t="b">
        <f t="shared" si="542"/>
        <v>0</v>
      </c>
    </row>
    <row r="1924" spans="20:50" hidden="1">
      <c r="T1924" t="s">
        <v>53</v>
      </c>
      <c r="U1924" t="s">
        <v>61</v>
      </c>
      <c r="V1924">
        <v>428</v>
      </c>
      <c r="W1924" t="s">
        <v>142</v>
      </c>
      <c r="X1924" t="s">
        <v>1622</v>
      </c>
      <c r="Y1924" t="s">
        <v>37</v>
      </c>
      <c r="Z1924">
        <v>9</v>
      </c>
      <c r="AA1924" t="s">
        <v>38</v>
      </c>
      <c r="AB1924">
        <v>10</v>
      </c>
      <c r="AC1924" t="s">
        <v>39</v>
      </c>
      <c r="AD1924">
        <v>1</v>
      </c>
      <c r="AE1924">
        <f t="shared" si="526"/>
        <v>48.012787504183343</v>
      </c>
      <c r="AF1924" t="str">
        <f t="shared" si="543"/>
        <v>UR48.0127875041833</v>
      </c>
      <c r="AH1924">
        <f>COUNTIF($AE$49:AE4875,AE1924)</f>
        <v>6</v>
      </c>
      <c r="AI1924" s="6">
        <f t="shared" si="527"/>
        <v>4.5</v>
      </c>
      <c r="AJ1924" s="7">
        <f t="shared" si="528"/>
        <v>3.3333333333333335</v>
      </c>
      <c r="AK1924" s="7">
        <f t="shared" si="529"/>
        <v>3</v>
      </c>
      <c r="AL1924" s="7">
        <f t="shared" si="530"/>
        <v>5</v>
      </c>
      <c r="AM1924" s="7">
        <f t="shared" si="531"/>
        <v>1.8</v>
      </c>
      <c r="AN1924" s="7">
        <f t="shared" si="532"/>
        <v>2</v>
      </c>
      <c r="AO1924" s="7">
        <f t="shared" si="533"/>
        <v>1.2857142857142858</v>
      </c>
      <c r="AP1924" s="8">
        <f t="shared" si="534"/>
        <v>1.4285714285714286</v>
      </c>
      <c r="AQ1924" t="b">
        <f t="shared" si="535"/>
        <v>0</v>
      </c>
      <c r="AR1924" t="b">
        <f t="shared" si="536"/>
        <v>0</v>
      </c>
      <c r="AS1924" t="b">
        <f t="shared" si="537"/>
        <v>1</v>
      </c>
      <c r="AT1924" t="b">
        <f t="shared" si="538"/>
        <v>1</v>
      </c>
      <c r="AU1924" t="b">
        <f t="shared" si="539"/>
        <v>0</v>
      </c>
      <c r="AV1924" t="b">
        <f t="shared" si="540"/>
        <v>1</v>
      </c>
      <c r="AW1924" t="b">
        <f t="shared" si="541"/>
        <v>0</v>
      </c>
      <c r="AX1924" t="b">
        <f t="shared" si="542"/>
        <v>0</v>
      </c>
    </row>
    <row r="1925" spans="20:50" hidden="1">
      <c r="T1925" t="s">
        <v>53</v>
      </c>
      <c r="U1925" t="s">
        <v>61</v>
      </c>
      <c r="V1925">
        <v>429</v>
      </c>
      <c r="W1925" t="s">
        <v>142</v>
      </c>
      <c r="X1925" t="s">
        <v>1623</v>
      </c>
      <c r="Y1925" t="s">
        <v>37</v>
      </c>
      <c r="Z1925">
        <v>9</v>
      </c>
      <c r="AA1925" t="s">
        <v>38</v>
      </c>
      <c r="AB1925">
        <v>10</v>
      </c>
      <c r="AC1925" t="s">
        <v>39</v>
      </c>
      <c r="AD1925">
        <v>2</v>
      </c>
      <c r="AE1925">
        <f t="shared" si="526"/>
        <v>48.012787504183343</v>
      </c>
      <c r="AF1925" t="str">
        <f t="shared" si="543"/>
        <v>UR48.0127875041833</v>
      </c>
      <c r="AH1925">
        <f>COUNTIF($AE$49:AE4876,AE1925)</f>
        <v>6</v>
      </c>
      <c r="AI1925" s="6">
        <f t="shared" si="527"/>
        <v>4.5</v>
      </c>
      <c r="AJ1925" s="7">
        <f t="shared" si="528"/>
        <v>3.3333333333333335</v>
      </c>
      <c r="AK1925" s="7">
        <f t="shared" si="529"/>
        <v>3</v>
      </c>
      <c r="AL1925" s="7">
        <f t="shared" si="530"/>
        <v>5</v>
      </c>
      <c r="AM1925" s="7">
        <f t="shared" si="531"/>
        <v>1.8</v>
      </c>
      <c r="AN1925" s="7">
        <f t="shared" si="532"/>
        <v>2</v>
      </c>
      <c r="AO1925" s="7">
        <f t="shared" si="533"/>
        <v>1.2857142857142858</v>
      </c>
      <c r="AP1925" s="8">
        <f t="shared" si="534"/>
        <v>1.4285714285714286</v>
      </c>
      <c r="AQ1925" t="b">
        <f t="shared" si="535"/>
        <v>0</v>
      </c>
      <c r="AR1925" t="b">
        <f t="shared" si="536"/>
        <v>0</v>
      </c>
      <c r="AS1925" t="b">
        <f t="shared" si="537"/>
        <v>1</v>
      </c>
      <c r="AT1925" t="b">
        <f t="shared" si="538"/>
        <v>1</v>
      </c>
      <c r="AU1925" t="b">
        <f t="shared" si="539"/>
        <v>0</v>
      </c>
      <c r="AV1925" t="b">
        <f t="shared" si="540"/>
        <v>1</v>
      </c>
      <c r="AW1925" t="b">
        <f t="shared" si="541"/>
        <v>0</v>
      </c>
      <c r="AX1925" t="b">
        <f t="shared" si="542"/>
        <v>0</v>
      </c>
    </row>
    <row r="1926" spans="20:50" hidden="1">
      <c r="T1926" t="s">
        <v>53</v>
      </c>
      <c r="U1926" t="s">
        <v>61</v>
      </c>
      <c r="V1926">
        <v>430</v>
      </c>
      <c r="W1926" t="s">
        <v>142</v>
      </c>
      <c r="X1926" t="s">
        <v>1624</v>
      </c>
      <c r="Y1926" t="s">
        <v>37</v>
      </c>
      <c r="Z1926">
        <v>9</v>
      </c>
      <c r="AA1926" t="s">
        <v>38</v>
      </c>
      <c r="AB1926">
        <v>10</v>
      </c>
      <c r="AC1926" t="s">
        <v>39</v>
      </c>
      <c r="AD1926">
        <v>3</v>
      </c>
      <c r="AE1926">
        <f t="shared" si="526"/>
        <v>48.012787504183343</v>
      </c>
      <c r="AF1926" t="str">
        <f t="shared" si="543"/>
        <v>UR48.0127875041833</v>
      </c>
      <c r="AH1926">
        <f>COUNTIF($AE$49:AE4877,AE1926)</f>
        <v>6</v>
      </c>
      <c r="AI1926" s="6">
        <f t="shared" si="527"/>
        <v>4.5</v>
      </c>
      <c r="AJ1926" s="7">
        <f t="shared" si="528"/>
        <v>3.3333333333333335</v>
      </c>
      <c r="AK1926" s="7">
        <f t="shared" si="529"/>
        <v>3</v>
      </c>
      <c r="AL1926" s="7">
        <f t="shared" si="530"/>
        <v>5</v>
      </c>
      <c r="AM1926" s="7">
        <f t="shared" si="531"/>
        <v>1.8</v>
      </c>
      <c r="AN1926" s="7">
        <f t="shared" si="532"/>
        <v>2</v>
      </c>
      <c r="AO1926" s="7">
        <f t="shared" si="533"/>
        <v>1.2857142857142858</v>
      </c>
      <c r="AP1926" s="8">
        <f t="shared" si="534"/>
        <v>1.4285714285714286</v>
      </c>
      <c r="AQ1926" t="b">
        <f t="shared" si="535"/>
        <v>0</v>
      </c>
      <c r="AR1926" t="b">
        <f t="shared" si="536"/>
        <v>0</v>
      </c>
      <c r="AS1926" t="b">
        <f t="shared" si="537"/>
        <v>1</v>
      </c>
      <c r="AT1926" t="b">
        <f t="shared" si="538"/>
        <v>1</v>
      </c>
      <c r="AU1926" t="b">
        <f t="shared" si="539"/>
        <v>0</v>
      </c>
      <c r="AV1926" t="b">
        <f t="shared" si="540"/>
        <v>1</v>
      </c>
      <c r="AW1926" t="b">
        <f t="shared" si="541"/>
        <v>0</v>
      </c>
      <c r="AX1926" t="b">
        <f t="shared" si="542"/>
        <v>0</v>
      </c>
    </row>
    <row r="1927" spans="20:50" hidden="1">
      <c r="T1927" t="s">
        <v>53</v>
      </c>
      <c r="U1927" t="s">
        <v>61</v>
      </c>
      <c r="V1927">
        <v>431</v>
      </c>
      <c r="W1927" t="s">
        <v>142</v>
      </c>
      <c r="X1927" t="s">
        <v>1625</v>
      </c>
      <c r="Y1927" t="s">
        <v>37</v>
      </c>
      <c r="Z1927">
        <v>9</v>
      </c>
      <c r="AA1927" t="s">
        <v>38</v>
      </c>
      <c r="AB1927">
        <v>11</v>
      </c>
      <c r="AC1927" t="s">
        <v>39</v>
      </c>
      <c r="AD1927">
        <v>1</v>
      </c>
      <c r="AE1927">
        <f t="shared" si="526"/>
        <v>50.710593137499643</v>
      </c>
      <c r="AF1927" t="str">
        <f t="shared" si="543"/>
        <v>UR50.7105931374996</v>
      </c>
      <c r="AH1927">
        <f>COUNTIF($AE$49:AE4878,AE1927)</f>
        <v>5</v>
      </c>
      <c r="AI1927" s="6">
        <f t="shared" si="527"/>
        <v>4.5</v>
      </c>
      <c r="AJ1927" s="7">
        <f t="shared" si="528"/>
        <v>3.6666666666666665</v>
      </c>
      <c r="AK1927" s="7">
        <f t="shared" si="529"/>
        <v>3</v>
      </c>
      <c r="AL1927" s="7">
        <f t="shared" si="530"/>
        <v>5.5</v>
      </c>
      <c r="AM1927" s="7">
        <f t="shared" si="531"/>
        <v>1.8</v>
      </c>
      <c r="AN1927" s="7">
        <f t="shared" si="532"/>
        <v>2.2000000000000002</v>
      </c>
      <c r="AO1927" s="7">
        <f t="shared" si="533"/>
        <v>1.2857142857142858</v>
      </c>
      <c r="AP1927" s="8">
        <f t="shared" si="534"/>
        <v>1.5714285714285714</v>
      </c>
      <c r="AQ1927" t="b">
        <f t="shared" si="535"/>
        <v>0</v>
      </c>
      <c r="AR1927" t="b">
        <f t="shared" si="536"/>
        <v>0</v>
      </c>
      <c r="AS1927" t="b">
        <f t="shared" si="537"/>
        <v>1</v>
      </c>
      <c r="AT1927" t="b">
        <f t="shared" si="538"/>
        <v>0</v>
      </c>
      <c r="AU1927" t="b">
        <f t="shared" si="539"/>
        <v>0</v>
      </c>
      <c r="AV1927" t="b">
        <f t="shared" si="540"/>
        <v>0</v>
      </c>
      <c r="AW1927" t="b">
        <f t="shared" si="541"/>
        <v>0</v>
      </c>
      <c r="AX1927" t="b">
        <f t="shared" si="542"/>
        <v>0</v>
      </c>
    </row>
    <row r="1928" spans="20:50" hidden="1">
      <c r="T1928" t="s">
        <v>35</v>
      </c>
      <c r="U1928" t="s">
        <v>61</v>
      </c>
      <c r="V1928" t="s">
        <v>0</v>
      </c>
      <c r="W1928" t="s">
        <v>142</v>
      </c>
      <c r="X1928" t="s">
        <v>1625</v>
      </c>
      <c r="Y1928" t="s">
        <v>37</v>
      </c>
      <c r="Z1928">
        <v>9</v>
      </c>
      <c r="AA1928" t="s">
        <v>38</v>
      </c>
      <c r="AB1928">
        <v>11</v>
      </c>
      <c r="AC1928" t="s">
        <v>39</v>
      </c>
      <c r="AD1928">
        <v>1</v>
      </c>
      <c r="AE1928">
        <f t="shared" si="526"/>
        <v>50.710593137499643</v>
      </c>
      <c r="AF1928" t="str">
        <f t="shared" si="543"/>
        <v>UR50.7105931374996</v>
      </c>
      <c r="AG1928" t="str">
        <f>U1928&amp;AE1928</f>
        <v>UR50.7105931374996</v>
      </c>
      <c r="AH1928">
        <f>COUNTIF($AG$49:AG4879,AG1928)</f>
        <v>1</v>
      </c>
      <c r="AI1928" s="6">
        <f t="shared" si="527"/>
        <v>4.5</v>
      </c>
      <c r="AJ1928" s="7">
        <f t="shared" si="528"/>
        <v>3.6666666666666665</v>
      </c>
      <c r="AK1928" s="7">
        <f t="shared" si="529"/>
        <v>3</v>
      </c>
      <c r="AL1928" s="7">
        <f t="shared" si="530"/>
        <v>5.5</v>
      </c>
      <c r="AM1928" s="7">
        <f t="shared" si="531"/>
        <v>1.8</v>
      </c>
      <c r="AN1928" s="7">
        <f t="shared" si="532"/>
        <v>2.2000000000000002</v>
      </c>
      <c r="AO1928" s="7">
        <f t="shared" si="533"/>
        <v>1.2857142857142858</v>
      </c>
      <c r="AP1928" s="8">
        <f t="shared" si="534"/>
        <v>1.5714285714285714</v>
      </c>
      <c r="AQ1928" t="b">
        <f t="shared" si="535"/>
        <v>0</v>
      </c>
      <c r="AR1928" t="b">
        <f t="shared" si="536"/>
        <v>0</v>
      </c>
      <c r="AS1928" t="b">
        <f t="shared" si="537"/>
        <v>1</v>
      </c>
      <c r="AT1928" t="b">
        <f t="shared" si="538"/>
        <v>0</v>
      </c>
      <c r="AU1928" t="b">
        <f t="shared" si="539"/>
        <v>0</v>
      </c>
      <c r="AV1928" t="b">
        <f t="shared" si="540"/>
        <v>0</v>
      </c>
      <c r="AW1928" t="b">
        <f t="shared" si="541"/>
        <v>0</v>
      </c>
      <c r="AX1928" t="b">
        <f t="shared" si="542"/>
        <v>0</v>
      </c>
    </row>
    <row r="1929" spans="20:50" hidden="1">
      <c r="T1929" t="s">
        <v>53</v>
      </c>
      <c r="U1929" t="s">
        <v>61</v>
      </c>
      <c r="V1929">
        <v>432</v>
      </c>
      <c r="W1929" t="s">
        <v>142</v>
      </c>
      <c r="X1929" t="s">
        <v>1626</v>
      </c>
      <c r="Y1929" t="s">
        <v>37</v>
      </c>
      <c r="Z1929">
        <v>9</v>
      </c>
      <c r="AA1929" t="s">
        <v>38</v>
      </c>
      <c r="AB1929">
        <v>13</v>
      </c>
      <c r="AC1929" t="s">
        <v>39</v>
      </c>
      <c r="AD1929">
        <v>1</v>
      </c>
      <c r="AE1929">
        <f t="shared" si="526"/>
        <v>55.304846468766037</v>
      </c>
      <c r="AF1929" t="str">
        <f t="shared" si="543"/>
        <v>UR55.304846468766</v>
      </c>
      <c r="AH1929">
        <f>COUNTIF($AE$49:AE4880,AE1929)</f>
        <v>5</v>
      </c>
      <c r="AI1929" s="6">
        <f t="shared" si="527"/>
        <v>4.5</v>
      </c>
      <c r="AJ1929" s="7">
        <f t="shared" si="528"/>
        <v>4.333333333333333</v>
      </c>
      <c r="AK1929" s="7">
        <f t="shared" si="529"/>
        <v>3</v>
      </c>
      <c r="AL1929" s="7">
        <f t="shared" si="530"/>
        <v>6.5</v>
      </c>
      <c r="AM1929" s="7">
        <f t="shared" si="531"/>
        <v>1.8</v>
      </c>
      <c r="AN1929" s="7">
        <f t="shared" si="532"/>
        <v>2.6</v>
      </c>
      <c r="AO1929" s="7">
        <f t="shared" si="533"/>
        <v>1.2857142857142858</v>
      </c>
      <c r="AP1929" s="8">
        <f t="shared" si="534"/>
        <v>1.8571428571428572</v>
      </c>
      <c r="AQ1929" t="b">
        <f t="shared" si="535"/>
        <v>0</v>
      </c>
      <c r="AR1929" t="b">
        <f t="shared" si="536"/>
        <v>0</v>
      </c>
      <c r="AS1929" t="b">
        <f t="shared" si="537"/>
        <v>1</v>
      </c>
      <c r="AT1929" t="b">
        <f t="shared" si="538"/>
        <v>0</v>
      </c>
      <c r="AU1929" t="b">
        <f t="shared" si="539"/>
        <v>0</v>
      </c>
      <c r="AV1929" t="b">
        <f t="shared" si="540"/>
        <v>0</v>
      </c>
      <c r="AW1929" t="b">
        <f t="shared" si="541"/>
        <v>0</v>
      </c>
      <c r="AX1929" t="b">
        <f t="shared" si="542"/>
        <v>0</v>
      </c>
    </row>
    <row r="1930" spans="20:50" hidden="1">
      <c r="T1930" t="s">
        <v>35</v>
      </c>
      <c r="U1930" t="s">
        <v>61</v>
      </c>
      <c r="V1930" t="s">
        <v>0</v>
      </c>
      <c r="W1930" t="s">
        <v>142</v>
      </c>
      <c r="X1930" t="s">
        <v>1626</v>
      </c>
      <c r="Y1930" t="s">
        <v>37</v>
      </c>
      <c r="Z1930">
        <v>9</v>
      </c>
      <c r="AA1930" t="s">
        <v>38</v>
      </c>
      <c r="AB1930">
        <v>13</v>
      </c>
      <c r="AC1930" t="s">
        <v>39</v>
      </c>
      <c r="AD1930">
        <v>1</v>
      </c>
      <c r="AE1930">
        <f t="shared" si="526"/>
        <v>55.304846468766037</v>
      </c>
      <c r="AF1930" t="str">
        <f t="shared" si="543"/>
        <v>UR55.304846468766</v>
      </c>
      <c r="AG1930" t="str">
        <f>U1930&amp;AE1930</f>
        <v>UR55.304846468766</v>
      </c>
      <c r="AH1930">
        <f>COUNTIF($AG$49:AG4881,AG1930)</f>
        <v>1</v>
      </c>
      <c r="AI1930" s="6">
        <f t="shared" si="527"/>
        <v>4.5</v>
      </c>
      <c r="AJ1930" s="7">
        <f t="shared" si="528"/>
        <v>4.333333333333333</v>
      </c>
      <c r="AK1930" s="7">
        <f t="shared" si="529"/>
        <v>3</v>
      </c>
      <c r="AL1930" s="7">
        <f t="shared" si="530"/>
        <v>6.5</v>
      </c>
      <c r="AM1930" s="7">
        <f t="shared" si="531"/>
        <v>1.8</v>
      </c>
      <c r="AN1930" s="7">
        <f t="shared" si="532"/>
        <v>2.6</v>
      </c>
      <c r="AO1930" s="7">
        <f t="shared" si="533"/>
        <v>1.2857142857142858</v>
      </c>
      <c r="AP1930" s="8">
        <f t="shared" si="534"/>
        <v>1.8571428571428572</v>
      </c>
      <c r="AQ1930" t="b">
        <f t="shared" si="535"/>
        <v>0</v>
      </c>
      <c r="AR1930" t="b">
        <f t="shared" si="536"/>
        <v>0</v>
      </c>
      <c r="AS1930" t="b">
        <f t="shared" si="537"/>
        <v>1</v>
      </c>
      <c r="AT1930" t="b">
        <f t="shared" si="538"/>
        <v>0</v>
      </c>
      <c r="AU1930" t="b">
        <f t="shared" si="539"/>
        <v>0</v>
      </c>
      <c r="AV1930" t="b">
        <f t="shared" si="540"/>
        <v>0</v>
      </c>
      <c r="AW1930" t="b">
        <f t="shared" si="541"/>
        <v>0</v>
      </c>
      <c r="AX1930" t="b">
        <f t="shared" si="542"/>
        <v>0</v>
      </c>
    </row>
    <row r="1931" spans="20:50" hidden="1">
      <c r="T1931" t="s">
        <v>53</v>
      </c>
      <c r="U1931" t="s">
        <v>61</v>
      </c>
      <c r="V1931">
        <v>433</v>
      </c>
      <c r="W1931" t="s">
        <v>142</v>
      </c>
      <c r="X1931" t="s">
        <v>1627</v>
      </c>
      <c r="Y1931" t="s">
        <v>37</v>
      </c>
      <c r="Z1931">
        <v>9</v>
      </c>
      <c r="AA1931" t="s">
        <v>38</v>
      </c>
      <c r="AB1931">
        <v>14</v>
      </c>
      <c r="AC1931" t="s">
        <v>39</v>
      </c>
      <c r="AD1931">
        <v>1</v>
      </c>
      <c r="AE1931">
        <f t="shared" si="526"/>
        <v>57.264773727892404</v>
      </c>
      <c r="AF1931" t="str">
        <f t="shared" si="543"/>
        <v>UR57.2647737278924</v>
      </c>
      <c r="AH1931">
        <f>COUNTIF($AE$49:AE4882,AE1931)</f>
        <v>4</v>
      </c>
      <c r="AI1931" s="6">
        <f t="shared" si="527"/>
        <v>4.5</v>
      </c>
      <c r="AJ1931" s="7">
        <f t="shared" si="528"/>
        <v>4.666666666666667</v>
      </c>
      <c r="AK1931" s="7">
        <f t="shared" si="529"/>
        <v>3</v>
      </c>
      <c r="AL1931" s="7">
        <f t="shared" si="530"/>
        <v>7</v>
      </c>
      <c r="AM1931" s="7">
        <f t="shared" si="531"/>
        <v>1.8</v>
      </c>
      <c r="AN1931" s="7">
        <f t="shared" si="532"/>
        <v>2.8</v>
      </c>
      <c r="AO1931" s="7">
        <f t="shared" si="533"/>
        <v>1.2857142857142858</v>
      </c>
      <c r="AP1931" s="8">
        <f t="shared" si="534"/>
        <v>2</v>
      </c>
      <c r="AQ1931" t="b">
        <f t="shared" si="535"/>
        <v>0</v>
      </c>
      <c r="AR1931" t="b">
        <f t="shared" si="536"/>
        <v>0</v>
      </c>
      <c r="AS1931" t="b">
        <f t="shared" si="537"/>
        <v>1</v>
      </c>
      <c r="AT1931" t="b">
        <f t="shared" si="538"/>
        <v>1</v>
      </c>
      <c r="AU1931" t="b">
        <f t="shared" si="539"/>
        <v>0</v>
      </c>
      <c r="AV1931" t="b">
        <f t="shared" si="540"/>
        <v>0</v>
      </c>
      <c r="AW1931" t="b">
        <f t="shared" si="541"/>
        <v>0</v>
      </c>
      <c r="AX1931" t="b">
        <f t="shared" si="542"/>
        <v>1</v>
      </c>
    </row>
    <row r="1932" spans="20:50" hidden="1">
      <c r="T1932" t="s">
        <v>53</v>
      </c>
      <c r="U1932" t="s">
        <v>61</v>
      </c>
      <c r="V1932">
        <v>434</v>
      </c>
      <c r="W1932" t="s">
        <v>142</v>
      </c>
      <c r="X1932" t="s">
        <v>1628</v>
      </c>
      <c r="Y1932" t="s">
        <v>37</v>
      </c>
      <c r="Z1932">
        <v>9</v>
      </c>
      <c r="AA1932" t="s">
        <v>38</v>
      </c>
      <c r="AB1932">
        <v>14</v>
      </c>
      <c r="AC1932" t="s">
        <v>39</v>
      </c>
      <c r="AD1932">
        <v>2</v>
      </c>
      <c r="AE1932">
        <f t="shared" si="526"/>
        <v>57.264773727892404</v>
      </c>
      <c r="AF1932" t="str">
        <f t="shared" si="543"/>
        <v>UR57.2647737278924</v>
      </c>
      <c r="AH1932">
        <f>COUNTIF($AE$49:AE4883,AE1932)</f>
        <v>4</v>
      </c>
      <c r="AI1932" s="6">
        <f t="shared" si="527"/>
        <v>4.5</v>
      </c>
      <c r="AJ1932" s="7">
        <f t="shared" si="528"/>
        <v>4.666666666666667</v>
      </c>
      <c r="AK1932" s="7">
        <f t="shared" si="529"/>
        <v>3</v>
      </c>
      <c r="AL1932" s="7">
        <f t="shared" si="530"/>
        <v>7</v>
      </c>
      <c r="AM1932" s="7">
        <f t="shared" si="531"/>
        <v>1.8</v>
      </c>
      <c r="AN1932" s="7">
        <f t="shared" si="532"/>
        <v>2.8</v>
      </c>
      <c r="AO1932" s="7">
        <f t="shared" si="533"/>
        <v>1.2857142857142858</v>
      </c>
      <c r="AP1932" s="8">
        <f t="shared" si="534"/>
        <v>2</v>
      </c>
      <c r="AQ1932" t="b">
        <f t="shared" si="535"/>
        <v>0</v>
      </c>
      <c r="AR1932" t="b">
        <f t="shared" si="536"/>
        <v>0</v>
      </c>
      <c r="AS1932" t="b">
        <f t="shared" si="537"/>
        <v>1</v>
      </c>
      <c r="AT1932" t="b">
        <f t="shared" si="538"/>
        <v>1</v>
      </c>
      <c r="AU1932" t="b">
        <f t="shared" si="539"/>
        <v>0</v>
      </c>
      <c r="AV1932" t="b">
        <f t="shared" si="540"/>
        <v>0</v>
      </c>
      <c r="AW1932" t="b">
        <f t="shared" si="541"/>
        <v>0</v>
      </c>
      <c r="AX1932" t="b">
        <f t="shared" si="542"/>
        <v>1</v>
      </c>
    </row>
    <row r="1933" spans="20:50" hidden="1">
      <c r="T1933" t="s">
        <v>53</v>
      </c>
      <c r="U1933" t="s">
        <v>61</v>
      </c>
      <c r="V1933">
        <v>435</v>
      </c>
      <c r="W1933" t="s">
        <v>142</v>
      </c>
      <c r="X1933" t="s">
        <v>1629</v>
      </c>
      <c r="Y1933" t="s">
        <v>37</v>
      </c>
      <c r="Z1933">
        <v>9</v>
      </c>
      <c r="AA1933" t="s">
        <v>38</v>
      </c>
      <c r="AB1933">
        <v>16</v>
      </c>
      <c r="AC1933" t="s">
        <v>39</v>
      </c>
      <c r="AD1933">
        <v>1</v>
      </c>
      <c r="AE1933">
        <f t="shared" si="526"/>
        <v>60.642246457208728</v>
      </c>
      <c r="AF1933" t="str">
        <f t="shared" si="543"/>
        <v>UR60.6422464572087</v>
      </c>
      <c r="AH1933">
        <f>COUNTIF($AE$49:AE4884,AE1933)</f>
        <v>4</v>
      </c>
      <c r="AI1933" s="6">
        <f t="shared" si="527"/>
        <v>4.5</v>
      </c>
      <c r="AJ1933" s="7">
        <f t="shared" si="528"/>
        <v>5.333333333333333</v>
      </c>
      <c r="AK1933" s="7">
        <f t="shared" si="529"/>
        <v>3</v>
      </c>
      <c r="AL1933" s="7">
        <f t="shared" si="530"/>
        <v>8</v>
      </c>
      <c r="AM1933" s="7">
        <f t="shared" si="531"/>
        <v>1.8</v>
      </c>
      <c r="AN1933" s="7">
        <f t="shared" si="532"/>
        <v>3.2</v>
      </c>
      <c r="AO1933" s="7">
        <f t="shared" si="533"/>
        <v>1.2857142857142858</v>
      </c>
      <c r="AP1933" s="8">
        <f t="shared" si="534"/>
        <v>2.2857142857142856</v>
      </c>
      <c r="AQ1933" t="b">
        <f t="shared" si="535"/>
        <v>0</v>
      </c>
      <c r="AR1933" t="b">
        <f t="shared" si="536"/>
        <v>0</v>
      </c>
      <c r="AS1933" t="b">
        <f t="shared" si="537"/>
        <v>1</v>
      </c>
      <c r="AT1933" t="b">
        <f t="shared" si="538"/>
        <v>1</v>
      </c>
      <c r="AU1933" t="b">
        <f t="shared" si="539"/>
        <v>0</v>
      </c>
      <c r="AV1933" t="b">
        <f t="shared" si="540"/>
        <v>0</v>
      </c>
      <c r="AW1933" t="b">
        <f t="shared" si="541"/>
        <v>0</v>
      </c>
      <c r="AX1933" t="b">
        <f t="shared" si="542"/>
        <v>0</v>
      </c>
    </row>
    <row r="1934" spans="20:50" hidden="1">
      <c r="T1934" t="s">
        <v>53</v>
      </c>
      <c r="U1934" t="s">
        <v>61</v>
      </c>
      <c r="V1934">
        <v>436</v>
      </c>
      <c r="W1934" t="s">
        <v>142</v>
      </c>
      <c r="X1934" t="s">
        <v>1630</v>
      </c>
      <c r="Y1934" t="s">
        <v>37</v>
      </c>
      <c r="Z1934">
        <v>9</v>
      </c>
      <c r="AA1934" t="s">
        <v>38</v>
      </c>
      <c r="AB1934">
        <v>16</v>
      </c>
      <c r="AC1934" t="s">
        <v>39</v>
      </c>
      <c r="AD1934">
        <v>2</v>
      </c>
      <c r="AE1934">
        <f t="shared" si="526"/>
        <v>60.642246457208728</v>
      </c>
      <c r="AF1934" t="str">
        <f t="shared" si="543"/>
        <v>UR60.6422464572087</v>
      </c>
      <c r="AH1934">
        <f>COUNTIF($AE$49:AE4885,AE1934)</f>
        <v>4</v>
      </c>
      <c r="AI1934" s="6">
        <f t="shared" si="527"/>
        <v>4.5</v>
      </c>
      <c r="AJ1934" s="7">
        <f t="shared" si="528"/>
        <v>5.333333333333333</v>
      </c>
      <c r="AK1934" s="7">
        <f t="shared" si="529"/>
        <v>3</v>
      </c>
      <c r="AL1934" s="7">
        <f t="shared" si="530"/>
        <v>8</v>
      </c>
      <c r="AM1934" s="7">
        <f t="shared" si="531"/>
        <v>1.8</v>
      </c>
      <c r="AN1934" s="7">
        <f t="shared" si="532"/>
        <v>3.2</v>
      </c>
      <c r="AO1934" s="7">
        <f t="shared" si="533"/>
        <v>1.2857142857142858</v>
      </c>
      <c r="AP1934" s="8">
        <f t="shared" si="534"/>
        <v>2.2857142857142856</v>
      </c>
      <c r="AQ1934" t="b">
        <f t="shared" si="535"/>
        <v>0</v>
      </c>
      <c r="AR1934" t="b">
        <f t="shared" si="536"/>
        <v>0</v>
      </c>
      <c r="AS1934" t="b">
        <f t="shared" si="537"/>
        <v>1</v>
      </c>
      <c r="AT1934" t="b">
        <f t="shared" si="538"/>
        <v>1</v>
      </c>
      <c r="AU1934" t="b">
        <f t="shared" si="539"/>
        <v>0</v>
      </c>
      <c r="AV1934" t="b">
        <f t="shared" si="540"/>
        <v>0</v>
      </c>
      <c r="AW1934" t="b">
        <f t="shared" si="541"/>
        <v>0</v>
      </c>
      <c r="AX1934" t="b">
        <f t="shared" si="542"/>
        <v>0</v>
      </c>
    </row>
    <row r="1935" spans="20:50" hidden="1">
      <c r="T1935" t="s">
        <v>53</v>
      </c>
      <c r="U1935" t="s">
        <v>61</v>
      </c>
      <c r="V1935">
        <v>437</v>
      </c>
      <c r="W1935" t="s">
        <v>142</v>
      </c>
      <c r="X1935" t="s">
        <v>1631</v>
      </c>
      <c r="Y1935" t="s">
        <v>37</v>
      </c>
      <c r="Z1935">
        <v>9</v>
      </c>
      <c r="AA1935" t="s">
        <v>38</v>
      </c>
      <c r="AB1935">
        <v>17</v>
      </c>
      <c r="AC1935" t="s">
        <v>39</v>
      </c>
      <c r="AD1935">
        <v>1</v>
      </c>
      <c r="AE1935">
        <f t="shared" si="526"/>
        <v>62.102728969052372</v>
      </c>
      <c r="AF1935" t="str">
        <f t="shared" si="543"/>
        <v>UR62.1027289690524</v>
      </c>
      <c r="AH1935">
        <f>COUNTIF($AE$49:AE4886,AE1935)</f>
        <v>4</v>
      </c>
      <c r="AI1935" s="6">
        <f t="shared" si="527"/>
        <v>4.5</v>
      </c>
      <c r="AJ1935" s="7">
        <f t="shared" si="528"/>
        <v>5.666666666666667</v>
      </c>
      <c r="AK1935" s="7">
        <f t="shared" si="529"/>
        <v>3</v>
      </c>
      <c r="AL1935" s="7">
        <f t="shared" si="530"/>
        <v>8.5</v>
      </c>
      <c r="AM1935" s="7">
        <f t="shared" si="531"/>
        <v>1.8</v>
      </c>
      <c r="AN1935" s="7">
        <f t="shared" si="532"/>
        <v>3.4</v>
      </c>
      <c r="AO1935" s="7">
        <f t="shared" si="533"/>
        <v>1.2857142857142858</v>
      </c>
      <c r="AP1935" s="8">
        <f t="shared" si="534"/>
        <v>2.4285714285714284</v>
      </c>
      <c r="AQ1935" t="b">
        <f t="shared" si="535"/>
        <v>0</v>
      </c>
      <c r="AR1935" t="b">
        <f t="shared" si="536"/>
        <v>0</v>
      </c>
      <c r="AS1935" t="b">
        <f t="shared" si="537"/>
        <v>1</v>
      </c>
      <c r="AT1935" t="b">
        <f t="shared" si="538"/>
        <v>0</v>
      </c>
      <c r="AU1935" t="b">
        <f t="shared" si="539"/>
        <v>0</v>
      </c>
      <c r="AV1935" t="b">
        <f t="shared" si="540"/>
        <v>0</v>
      </c>
      <c r="AW1935" t="b">
        <f t="shared" si="541"/>
        <v>0</v>
      </c>
      <c r="AX1935" t="b">
        <f t="shared" si="542"/>
        <v>0</v>
      </c>
    </row>
    <row r="1936" spans="20:50" hidden="1">
      <c r="T1936" t="s">
        <v>53</v>
      </c>
      <c r="U1936" t="s">
        <v>61</v>
      </c>
      <c r="V1936">
        <v>438</v>
      </c>
      <c r="W1936" t="s">
        <v>142</v>
      </c>
      <c r="X1936" t="s">
        <v>1632</v>
      </c>
      <c r="Y1936" t="s">
        <v>37</v>
      </c>
      <c r="Z1936">
        <v>9</v>
      </c>
      <c r="AA1936" t="s">
        <v>38</v>
      </c>
      <c r="AB1936">
        <v>17</v>
      </c>
      <c r="AC1936" t="s">
        <v>39</v>
      </c>
      <c r="AD1936">
        <v>2</v>
      </c>
      <c r="AE1936">
        <f t="shared" si="526"/>
        <v>62.102728969052372</v>
      </c>
      <c r="AF1936" t="str">
        <f t="shared" si="543"/>
        <v>UR62.1027289690524</v>
      </c>
      <c r="AH1936">
        <f>COUNTIF($AE$49:AE4887,AE1936)</f>
        <v>4</v>
      </c>
      <c r="AI1936" s="6">
        <f t="shared" si="527"/>
        <v>4.5</v>
      </c>
      <c r="AJ1936" s="7">
        <f t="shared" si="528"/>
        <v>5.666666666666667</v>
      </c>
      <c r="AK1936" s="7">
        <f t="shared" si="529"/>
        <v>3</v>
      </c>
      <c r="AL1936" s="7">
        <f t="shared" si="530"/>
        <v>8.5</v>
      </c>
      <c r="AM1936" s="7">
        <f t="shared" si="531"/>
        <v>1.8</v>
      </c>
      <c r="AN1936" s="7">
        <f t="shared" si="532"/>
        <v>3.4</v>
      </c>
      <c r="AO1936" s="7">
        <f t="shared" si="533"/>
        <v>1.2857142857142858</v>
      </c>
      <c r="AP1936" s="8">
        <f t="shared" si="534"/>
        <v>2.4285714285714284</v>
      </c>
      <c r="AQ1936" t="b">
        <f t="shared" si="535"/>
        <v>0</v>
      </c>
      <c r="AR1936" t="b">
        <f t="shared" si="536"/>
        <v>0</v>
      </c>
      <c r="AS1936" t="b">
        <f t="shared" si="537"/>
        <v>1</v>
      </c>
      <c r="AT1936" t="b">
        <f t="shared" si="538"/>
        <v>0</v>
      </c>
      <c r="AU1936" t="b">
        <f t="shared" si="539"/>
        <v>0</v>
      </c>
      <c r="AV1936" t="b">
        <f t="shared" si="540"/>
        <v>0</v>
      </c>
      <c r="AW1936" t="b">
        <f t="shared" si="541"/>
        <v>0</v>
      </c>
      <c r="AX1936" t="b">
        <f t="shared" si="542"/>
        <v>0</v>
      </c>
    </row>
    <row r="1937" spans="20:50" hidden="1">
      <c r="T1937" t="s">
        <v>53</v>
      </c>
      <c r="U1937" t="s">
        <v>61</v>
      </c>
      <c r="V1937">
        <v>439</v>
      </c>
      <c r="W1937" t="s">
        <v>142</v>
      </c>
      <c r="X1937" t="s">
        <v>1633</v>
      </c>
      <c r="Y1937" t="s">
        <v>37</v>
      </c>
      <c r="Z1937">
        <v>9</v>
      </c>
      <c r="AA1937" t="s">
        <v>38</v>
      </c>
      <c r="AB1937">
        <v>19</v>
      </c>
      <c r="AC1937" t="s">
        <v>39</v>
      </c>
      <c r="AD1937">
        <v>1</v>
      </c>
      <c r="AE1937">
        <f t="shared" si="526"/>
        <v>64.653824058053303</v>
      </c>
      <c r="AF1937" t="str">
        <f t="shared" si="543"/>
        <v>UR64.6538240580533</v>
      </c>
      <c r="AH1937">
        <f>COUNTIF($AE$49:AE4888,AE1937)</f>
        <v>2</v>
      </c>
      <c r="AI1937" s="6">
        <f t="shared" si="527"/>
        <v>4.5</v>
      </c>
      <c r="AJ1937" s="7">
        <f t="shared" si="528"/>
        <v>6.333333333333333</v>
      </c>
      <c r="AK1937" s="7">
        <f t="shared" si="529"/>
        <v>3</v>
      </c>
      <c r="AL1937" s="7">
        <f t="shared" si="530"/>
        <v>9.5</v>
      </c>
      <c r="AM1937" s="7">
        <f t="shared" si="531"/>
        <v>1.8</v>
      </c>
      <c r="AN1937" s="7">
        <f t="shared" si="532"/>
        <v>3.8</v>
      </c>
      <c r="AO1937" s="7">
        <f t="shared" si="533"/>
        <v>1.2857142857142858</v>
      </c>
      <c r="AP1937" s="8">
        <f t="shared" si="534"/>
        <v>2.7142857142857144</v>
      </c>
      <c r="AQ1937" t="b">
        <f t="shared" si="535"/>
        <v>0</v>
      </c>
      <c r="AR1937" t="b">
        <f t="shared" si="536"/>
        <v>0</v>
      </c>
      <c r="AS1937" t="b">
        <f t="shared" si="537"/>
        <v>1</v>
      </c>
      <c r="AT1937" t="b">
        <f t="shared" si="538"/>
        <v>0</v>
      </c>
      <c r="AU1937" t="b">
        <f t="shared" si="539"/>
        <v>0</v>
      </c>
      <c r="AV1937" t="b">
        <f t="shared" si="540"/>
        <v>0</v>
      </c>
      <c r="AW1937" t="b">
        <f t="shared" si="541"/>
        <v>0</v>
      </c>
      <c r="AX1937" t="b">
        <f t="shared" si="542"/>
        <v>0</v>
      </c>
    </row>
    <row r="1938" spans="20:50" hidden="1">
      <c r="T1938" t="s">
        <v>53</v>
      </c>
      <c r="U1938" t="s">
        <v>61</v>
      </c>
      <c r="V1938">
        <v>440</v>
      </c>
      <c r="W1938" t="s">
        <v>142</v>
      </c>
      <c r="X1938" t="s">
        <v>1634</v>
      </c>
      <c r="Y1938" t="s">
        <v>37</v>
      </c>
      <c r="Z1938">
        <v>9</v>
      </c>
      <c r="AA1938" t="s">
        <v>38</v>
      </c>
      <c r="AB1938">
        <v>20</v>
      </c>
      <c r="AC1938" t="s">
        <v>39</v>
      </c>
      <c r="AD1938">
        <v>1</v>
      </c>
      <c r="AE1938">
        <f t="shared" si="526"/>
        <v>65.772254682045826</v>
      </c>
      <c r="AF1938" t="str">
        <f t="shared" si="543"/>
        <v>UR65.7722546820458</v>
      </c>
      <c r="AH1938">
        <f>COUNTIF($AE$49:AE4889,AE1938)</f>
        <v>2</v>
      </c>
      <c r="AI1938" s="6">
        <f t="shared" si="527"/>
        <v>4.5</v>
      </c>
      <c r="AJ1938" s="7">
        <f t="shared" si="528"/>
        <v>6.666666666666667</v>
      </c>
      <c r="AK1938" s="7">
        <f t="shared" si="529"/>
        <v>3</v>
      </c>
      <c r="AL1938" s="7">
        <f t="shared" si="530"/>
        <v>10</v>
      </c>
      <c r="AM1938" s="7">
        <f t="shared" si="531"/>
        <v>1.8</v>
      </c>
      <c r="AN1938" s="7">
        <f t="shared" si="532"/>
        <v>4</v>
      </c>
      <c r="AO1938" s="7">
        <f t="shared" si="533"/>
        <v>1.2857142857142858</v>
      </c>
      <c r="AP1938" s="8">
        <f t="shared" si="534"/>
        <v>2.8571428571428572</v>
      </c>
      <c r="AQ1938" t="b">
        <f t="shared" si="535"/>
        <v>0</v>
      </c>
      <c r="AR1938" t="b">
        <f t="shared" si="536"/>
        <v>0</v>
      </c>
      <c r="AS1938" t="b">
        <f t="shared" si="537"/>
        <v>1</v>
      </c>
      <c r="AT1938" t="b">
        <f t="shared" si="538"/>
        <v>1</v>
      </c>
      <c r="AU1938" t="b">
        <f t="shared" si="539"/>
        <v>0</v>
      </c>
      <c r="AV1938" t="b">
        <f t="shared" si="540"/>
        <v>1</v>
      </c>
      <c r="AW1938" t="b">
        <f t="shared" si="541"/>
        <v>0</v>
      </c>
      <c r="AX1938" t="b">
        <f t="shared" si="542"/>
        <v>0</v>
      </c>
    </row>
    <row r="1939" spans="20:50" hidden="1">
      <c r="T1939" t="s">
        <v>53</v>
      </c>
      <c r="U1939" t="s">
        <v>61</v>
      </c>
      <c r="V1939">
        <v>441</v>
      </c>
      <c r="W1939" t="s">
        <v>142</v>
      </c>
      <c r="X1939" t="s">
        <v>1635</v>
      </c>
      <c r="Y1939" t="s">
        <v>37</v>
      </c>
      <c r="Z1939">
        <v>9</v>
      </c>
      <c r="AA1939" t="s">
        <v>38</v>
      </c>
      <c r="AB1939">
        <v>22</v>
      </c>
      <c r="AC1939" t="s">
        <v>39</v>
      </c>
      <c r="AD1939">
        <v>1</v>
      </c>
      <c r="AE1939">
        <f t="shared" si="526"/>
        <v>67.750976342787638</v>
      </c>
      <c r="AF1939" t="str">
        <f t="shared" si="543"/>
        <v>UR67.7509763427876</v>
      </c>
      <c r="AH1939">
        <f>COUNTIF($AE$49:AE4890,AE1939)</f>
        <v>2</v>
      </c>
      <c r="AI1939" s="6">
        <f t="shared" si="527"/>
        <v>4.5</v>
      </c>
      <c r="AJ1939" s="7">
        <f t="shared" si="528"/>
        <v>7.333333333333333</v>
      </c>
      <c r="AK1939" s="7">
        <f t="shared" si="529"/>
        <v>3</v>
      </c>
      <c r="AL1939" s="7">
        <f t="shared" si="530"/>
        <v>11</v>
      </c>
      <c r="AM1939" s="7">
        <f t="shared" si="531"/>
        <v>1.8</v>
      </c>
      <c r="AN1939" s="7">
        <f t="shared" si="532"/>
        <v>4.4000000000000004</v>
      </c>
      <c r="AO1939" s="7">
        <f t="shared" si="533"/>
        <v>1.2857142857142858</v>
      </c>
      <c r="AP1939" s="8">
        <f t="shared" si="534"/>
        <v>3.1428571428571428</v>
      </c>
      <c r="AQ1939" t="b">
        <f t="shared" si="535"/>
        <v>0</v>
      </c>
      <c r="AR1939" t="b">
        <f t="shared" si="536"/>
        <v>0</v>
      </c>
      <c r="AS1939" t="b">
        <f t="shared" si="537"/>
        <v>1</v>
      </c>
      <c r="AT1939" t="b">
        <f t="shared" si="538"/>
        <v>1</v>
      </c>
      <c r="AU1939" t="b">
        <f t="shared" si="539"/>
        <v>0</v>
      </c>
      <c r="AV1939" t="b">
        <f t="shared" si="540"/>
        <v>0</v>
      </c>
      <c r="AW1939" t="b">
        <f t="shared" si="541"/>
        <v>0</v>
      </c>
      <c r="AX1939" t="b">
        <f t="shared" si="542"/>
        <v>0</v>
      </c>
    </row>
    <row r="1940" spans="20:50" hidden="1">
      <c r="T1940" t="s">
        <v>53</v>
      </c>
      <c r="U1940" t="s">
        <v>61</v>
      </c>
      <c r="V1940">
        <v>442</v>
      </c>
      <c r="W1940" t="s">
        <v>142</v>
      </c>
      <c r="X1940" t="s">
        <v>1636</v>
      </c>
      <c r="Y1940" t="s">
        <v>37</v>
      </c>
      <c r="Z1940">
        <v>9</v>
      </c>
      <c r="AA1940" t="s">
        <v>38</v>
      </c>
      <c r="AB1940">
        <v>23</v>
      </c>
      <c r="AC1940" t="s">
        <v>39</v>
      </c>
      <c r="AD1940">
        <v>1</v>
      </c>
      <c r="AE1940">
        <f t="shared" si="526"/>
        <v>68.629377730656813</v>
      </c>
      <c r="AF1940" t="str">
        <f t="shared" si="543"/>
        <v>UR68.6293777306568</v>
      </c>
      <c r="AH1940">
        <f>COUNTIF($AE$49:AE4891,AE1940)</f>
        <v>3</v>
      </c>
      <c r="AI1940" s="6">
        <f t="shared" si="527"/>
        <v>4.5</v>
      </c>
      <c r="AJ1940" s="7">
        <f t="shared" si="528"/>
        <v>7.666666666666667</v>
      </c>
      <c r="AK1940" s="7">
        <f t="shared" si="529"/>
        <v>3</v>
      </c>
      <c r="AL1940" s="7">
        <f t="shared" si="530"/>
        <v>11.5</v>
      </c>
      <c r="AM1940" s="7">
        <f t="shared" si="531"/>
        <v>1.8</v>
      </c>
      <c r="AN1940" s="7">
        <f t="shared" si="532"/>
        <v>4.5999999999999996</v>
      </c>
      <c r="AO1940" s="7">
        <f t="shared" si="533"/>
        <v>1.2857142857142858</v>
      </c>
      <c r="AP1940" s="8">
        <f t="shared" si="534"/>
        <v>3.2857142857142856</v>
      </c>
      <c r="AQ1940" t="b">
        <f t="shared" si="535"/>
        <v>0</v>
      </c>
      <c r="AR1940" t="b">
        <f t="shared" si="536"/>
        <v>0</v>
      </c>
      <c r="AS1940" t="b">
        <f t="shared" si="537"/>
        <v>1</v>
      </c>
      <c r="AT1940" t="b">
        <f t="shared" si="538"/>
        <v>0</v>
      </c>
      <c r="AU1940" t="b">
        <f t="shared" si="539"/>
        <v>0</v>
      </c>
      <c r="AV1940" t="b">
        <f t="shared" si="540"/>
        <v>0</v>
      </c>
      <c r="AW1940" t="b">
        <f t="shared" si="541"/>
        <v>0</v>
      </c>
      <c r="AX1940" t="b">
        <f t="shared" si="542"/>
        <v>0</v>
      </c>
    </row>
    <row r="1941" spans="20:50" hidden="1">
      <c r="T1941" t="s">
        <v>35</v>
      </c>
      <c r="U1941" t="s">
        <v>61</v>
      </c>
      <c r="V1941" t="s">
        <v>0</v>
      </c>
      <c r="W1941" t="s">
        <v>142</v>
      </c>
      <c r="X1941" t="s">
        <v>1636</v>
      </c>
      <c r="Y1941" t="s">
        <v>37</v>
      </c>
      <c r="Z1941">
        <v>9</v>
      </c>
      <c r="AA1941" t="s">
        <v>38</v>
      </c>
      <c r="AB1941">
        <v>23</v>
      </c>
      <c r="AC1941" t="s">
        <v>39</v>
      </c>
      <c r="AD1941">
        <v>1</v>
      </c>
      <c r="AE1941">
        <f t="shared" si="526"/>
        <v>68.629377730656813</v>
      </c>
      <c r="AF1941" t="str">
        <f t="shared" si="543"/>
        <v>UR68.6293777306568</v>
      </c>
      <c r="AG1941" t="str">
        <f>U1941&amp;AE1941</f>
        <v>UR68.6293777306568</v>
      </c>
      <c r="AH1941">
        <f>COUNTIF($AG$49:AG4892,AG1941)</f>
        <v>1</v>
      </c>
      <c r="AI1941" s="6">
        <f t="shared" si="527"/>
        <v>4.5</v>
      </c>
      <c r="AJ1941" s="7">
        <f t="shared" si="528"/>
        <v>7.666666666666667</v>
      </c>
      <c r="AK1941" s="7">
        <f t="shared" si="529"/>
        <v>3</v>
      </c>
      <c r="AL1941" s="7">
        <f t="shared" si="530"/>
        <v>11.5</v>
      </c>
      <c r="AM1941" s="7">
        <f t="shared" si="531"/>
        <v>1.8</v>
      </c>
      <c r="AN1941" s="7">
        <f t="shared" si="532"/>
        <v>4.5999999999999996</v>
      </c>
      <c r="AO1941" s="7">
        <f t="shared" si="533"/>
        <v>1.2857142857142858</v>
      </c>
      <c r="AP1941" s="8">
        <f t="shared" si="534"/>
        <v>3.2857142857142856</v>
      </c>
      <c r="AQ1941" t="b">
        <f t="shared" si="535"/>
        <v>0</v>
      </c>
      <c r="AR1941" t="b">
        <f t="shared" si="536"/>
        <v>0</v>
      </c>
      <c r="AS1941" t="b">
        <f t="shared" si="537"/>
        <v>1</v>
      </c>
      <c r="AT1941" t="b">
        <f t="shared" si="538"/>
        <v>0</v>
      </c>
      <c r="AU1941" t="b">
        <f t="shared" si="539"/>
        <v>0</v>
      </c>
      <c r="AV1941" t="b">
        <f t="shared" si="540"/>
        <v>0</v>
      </c>
      <c r="AW1941" t="b">
        <f t="shared" si="541"/>
        <v>0</v>
      </c>
      <c r="AX1941" t="b">
        <f t="shared" si="542"/>
        <v>0</v>
      </c>
    </row>
    <row r="1942" spans="20:50" hidden="1">
      <c r="T1942" t="s">
        <v>53</v>
      </c>
      <c r="U1942" t="s">
        <v>61</v>
      </c>
      <c r="V1942">
        <v>443</v>
      </c>
      <c r="W1942" t="s">
        <v>142</v>
      </c>
      <c r="X1942" t="s">
        <v>1637</v>
      </c>
      <c r="Y1942" t="s">
        <v>37</v>
      </c>
      <c r="Z1942">
        <v>9</v>
      </c>
      <c r="AA1942" t="s">
        <v>38</v>
      </c>
      <c r="AB1942">
        <v>25</v>
      </c>
      <c r="AC1942" t="s">
        <v>39</v>
      </c>
      <c r="AD1942">
        <v>1</v>
      </c>
      <c r="AE1942">
        <f t="shared" si="526"/>
        <v>70.201123645475079</v>
      </c>
      <c r="AF1942" t="str">
        <f t="shared" si="543"/>
        <v>UR70.2011236454751</v>
      </c>
      <c r="AH1942">
        <f>COUNTIF($AE$49:AE4893,AE1942)</f>
        <v>4</v>
      </c>
      <c r="AI1942" s="6">
        <f t="shared" si="527"/>
        <v>4.5</v>
      </c>
      <c r="AJ1942" s="7">
        <f t="shared" si="528"/>
        <v>8.3333333333333339</v>
      </c>
      <c r="AK1942" s="7">
        <f t="shared" si="529"/>
        <v>3</v>
      </c>
      <c r="AL1942" s="7">
        <f t="shared" si="530"/>
        <v>12.5</v>
      </c>
      <c r="AM1942" s="7">
        <f t="shared" si="531"/>
        <v>1.8</v>
      </c>
      <c r="AN1942" s="7">
        <f t="shared" si="532"/>
        <v>5</v>
      </c>
      <c r="AO1942" s="7">
        <f t="shared" si="533"/>
        <v>1.2857142857142858</v>
      </c>
      <c r="AP1942" s="8">
        <f t="shared" si="534"/>
        <v>3.5714285714285716</v>
      </c>
      <c r="AQ1942" t="b">
        <f t="shared" si="535"/>
        <v>0</v>
      </c>
      <c r="AR1942" t="b">
        <f t="shared" si="536"/>
        <v>0</v>
      </c>
      <c r="AS1942" t="b">
        <f t="shared" si="537"/>
        <v>1</v>
      </c>
      <c r="AT1942" t="b">
        <f t="shared" si="538"/>
        <v>0</v>
      </c>
      <c r="AU1942" t="b">
        <f t="shared" si="539"/>
        <v>0</v>
      </c>
      <c r="AV1942" t="b">
        <f t="shared" si="540"/>
        <v>1</v>
      </c>
      <c r="AW1942" t="b">
        <f t="shared" si="541"/>
        <v>0</v>
      </c>
      <c r="AX1942" t="b">
        <f t="shared" si="542"/>
        <v>0</v>
      </c>
    </row>
    <row r="1943" spans="20:50" hidden="1">
      <c r="T1943" t="s">
        <v>35</v>
      </c>
      <c r="U1943" t="s">
        <v>61</v>
      </c>
      <c r="V1943" t="s">
        <v>0</v>
      </c>
      <c r="W1943" t="s">
        <v>142</v>
      </c>
      <c r="X1943" t="s">
        <v>1637</v>
      </c>
      <c r="Y1943" t="s">
        <v>37</v>
      </c>
      <c r="Z1943">
        <v>9</v>
      </c>
      <c r="AA1943" t="s">
        <v>38</v>
      </c>
      <c r="AB1943">
        <v>25</v>
      </c>
      <c r="AC1943" t="s">
        <v>39</v>
      </c>
      <c r="AD1943">
        <v>1</v>
      </c>
      <c r="AE1943">
        <f t="shared" si="526"/>
        <v>70.201123645475079</v>
      </c>
      <c r="AF1943" t="str">
        <f t="shared" si="543"/>
        <v>UR70.2011236454751</v>
      </c>
      <c r="AG1943" t="str">
        <f>U1943&amp;AE1943</f>
        <v>UR70.2011236454751</v>
      </c>
      <c r="AH1943">
        <f>COUNTIF($AG$49:AG4894,AG1943)</f>
        <v>1</v>
      </c>
      <c r="AI1943" s="6">
        <f t="shared" si="527"/>
        <v>4.5</v>
      </c>
      <c r="AJ1943" s="7">
        <f t="shared" si="528"/>
        <v>8.3333333333333339</v>
      </c>
      <c r="AK1943" s="7">
        <f t="shared" si="529"/>
        <v>3</v>
      </c>
      <c r="AL1943" s="7">
        <f t="shared" si="530"/>
        <v>12.5</v>
      </c>
      <c r="AM1943" s="7">
        <f t="shared" si="531"/>
        <v>1.8</v>
      </c>
      <c r="AN1943" s="7">
        <f t="shared" si="532"/>
        <v>5</v>
      </c>
      <c r="AO1943" s="7">
        <f t="shared" si="533"/>
        <v>1.2857142857142858</v>
      </c>
      <c r="AP1943" s="8">
        <f t="shared" si="534"/>
        <v>3.5714285714285716</v>
      </c>
      <c r="AQ1943" t="b">
        <f t="shared" si="535"/>
        <v>0</v>
      </c>
      <c r="AR1943" t="b">
        <f t="shared" si="536"/>
        <v>0</v>
      </c>
      <c r="AS1943" t="b">
        <f t="shared" si="537"/>
        <v>1</v>
      </c>
      <c r="AT1943" t="b">
        <f t="shared" si="538"/>
        <v>0</v>
      </c>
      <c r="AU1943" t="b">
        <f t="shared" si="539"/>
        <v>0</v>
      </c>
      <c r="AV1943" t="b">
        <f t="shared" si="540"/>
        <v>1</v>
      </c>
      <c r="AW1943" t="b">
        <f t="shared" si="541"/>
        <v>0</v>
      </c>
      <c r="AX1943" t="b">
        <f t="shared" si="542"/>
        <v>0</v>
      </c>
    </row>
    <row r="1944" spans="20:50" hidden="1">
      <c r="T1944" t="s">
        <v>53</v>
      </c>
      <c r="U1944" t="s">
        <v>61</v>
      </c>
      <c r="V1944">
        <v>444</v>
      </c>
      <c r="W1944" t="s">
        <v>142</v>
      </c>
      <c r="X1944" t="s">
        <v>1638</v>
      </c>
      <c r="Y1944" t="s">
        <v>37</v>
      </c>
      <c r="Z1944">
        <v>9</v>
      </c>
      <c r="AA1944" t="s">
        <v>38</v>
      </c>
      <c r="AB1944">
        <v>26</v>
      </c>
      <c r="AC1944" t="s">
        <v>39</v>
      </c>
      <c r="AD1944">
        <v>1</v>
      </c>
      <c r="AE1944">
        <f t="shared" si="526"/>
        <v>70.906507999514389</v>
      </c>
      <c r="AF1944" t="str">
        <f t="shared" si="543"/>
        <v>UR70.9065079995144</v>
      </c>
      <c r="AH1944">
        <f>COUNTIF($AE$49:AE4895,AE1944)</f>
        <v>3</v>
      </c>
      <c r="AI1944" s="6">
        <f t="shared" si="527"/>
        <v>4.5</v>
      </c>
      <c r="AJ1944" s="7">
        <f t="shared" si="528"/>
        <v>8.6666666666666661</v>
      </c>
      <c r="AK1944" s="7">
        <f t="shared" si="529"/>
        <v>3</v>
      </c>
      <c r="AL1944" s="7">
        <f t="shared" si="530"/>
        <v>13</v>
      </c>
      <c r="AM1944" s="7">
        <f t="shared" si="531"/>
        <v>1.8</v>
      </c>
      <c r="AN1944" s="7">
        <f t="shared" si="532"/>
        <v>5.2</v>
      </c>
      <c r="AO1944" s="7">
        <f t="shared" si="533"/>
        <v>1.2857142857142858</v>
      </c>
      <c r="AP1944" s="8">
        <f t="shared" si="534"/>
        <v>3.7142857142857144</v>
      </c>
      <c r="AQ1944" t="b">
        <f t="shared" si="535"/>
        <v>0</v>
      </c>
      <c r="AR1944" t="b">
        <f t="shared" si="536"/>
        <v>0</v>
      </c>
      <c r="AS1944" t="b">
        <f t="shared" si="537"/>
        <v>1</v>
      </c>
      <c r="AT1944" t="b">
        <f t="shared" si="538"/>
        <v>1</v>
      </c>
      <c r="AU1944" t="b">
        <f t="shared" si="539"/>
        <v>0</v>
      </c>
      <c r="AV1944" t="b">
        <f t="shared" si="540"/>
        <v>0</v>
      </c>
      <c r="AW1944" t="b">
        <f t="shared" si="541"/>
        <v>0</v>
      </c>
      <c r="AX1944" t="b">
        <f t="shared" si="542"/>
        <v>0</v>
      </c>
    </row>
    <row r="1945" spans="20:50" hidden="1">
      <c r="T1945" t="s">
        <v>53</v>
      </c>
      <c r="U1945" t="s">
        <v>61</v>
      </c>
      <c r="V1945">
        <v>445</v>
      </c>
      <c r="W1945" t="s">
        <v>142</v>
      </c>
      <c r="X1945" t="s">
        <v>1639</v>
      </c>
      <c r="Y1945" t="s">
        <v>37</v>
      </c>
      <c r="Z1945">
        <v>9</v>
      </c>
      <c r="AA1945" t="s">
        <v>38</v>
      </c>
      <c r="AB1945">
        <v>28</v>
      </c>
      <c r="AC1945" t="s">
        <v>39</v>
      </c>
      <c r="AD1945">
        <v>1</v>
      </c>
      <c r="AE1945">
        <f t="shared" si="526"/>
        <v>72.181111085477227</v>
      </c>
      <c r="AF1945" t="str">
        <f t="shared" si="543"/>
        <v>UR72.1811110854772</v>
      </c>
      <c r="AH1945">
        <f>COUNTIF($AE$49:AE4896,AE1945)</f>
        <v>3</v>
      </c>
      <c r="AI1945" s="6">
        <f t="shared" si="527"/>
        <v>4.5</v>
      </c>
      <c r="AJ1945" s="7">
        <f t="shared" si="528"/>
        <v>9.3333333333333339</v>
      </c>
      <c r="AK1945" s="7">
        <f t="shared" si="529"/>
        <v>3</v>
      </c>
      <c r="AL1945" s="7">
        <f t="shared" si="530"/>
        <v>14</v>
      </c>
      <c r="AM1945" s="7">
        <f t="shared" si="531"/>
        <v>1.8</v>
      </c>
      <c r="AN1945" s="7">
        <f t="shared" si="532"/>
        <v>5.6</v>
      </c>
      <c r="AO1945" s="7">
        <f t="shared" si="533"/>
        <v>1.2857142857142858</v>
      </c>
      <c r="AP1945" s="8">
        <f t="shared" si="534"/>
        <v>4</v>
      </c>
      <c r="AQ1945" t="b">
        <f t="shared" si="535"/>
        <v>0</v>
      </c>
      <c r="AR1945" t="b">
        <f t="shared" si="536"/>
        <v>0</v>
      </c>
      <c r="AS1945" t="b">
        <f t="shared" si="537"/>
        <v>1</v>
      </c>
      <c r="AT1945" t="b">
        <f t="shared" si="538"/>
        <v>1</v>
      </c>
      <c r="AU1945" t="b">
        <f t="shared" si="539"/>
        <v>0</v>
      </c>
      <c r="AV1945" t="b">
        <f t="shared" si="540"/>
        <v>0</v>
      </c>
      <c r="AW1945" t="b">
        <f t="shared" si="541"/>
        <v>0</v>
      </c>
      <c r="AX1945" t="b">
        <f t="shared" si="542"/>
        <v>1</v>
      </c>
    </row>
    <row r="1946" spans="20:50" hidden="1">
      <c r="T1946" t="s">
        <v>53</v>
      </c>
      <c r="U1946" t="s">
        <v>61</v>
      </c>
      <c r="V1946">
        <v>446</v>
      </c>
      <c r="W1946" t="s">
        <v>142</v>
      </c>
      <c r="X1946" t="s">
        <v>1640</v>
      </c>
      <c r="Y1946" t="s">
        <v>37</v>
      </c>
      <c r="Z1946">
        <v>9</v>
      </c>
      <c r="AA1946" t="s">
        <v>38</v>
      </c>
      <c r="AB1946">
        <v>29</v>
      </c>
      <c r="AC1946" t="s">
        <v>39</v>
      </c>
      <c r="AD1946">
        <v>1</v>
      </c>
      <c r="AE1946">
        <f t="shared" si="526"/>
        <v>72.75854060106002</v>
      </c>
      <c r="AF1946" t="str">
        <f t="shared" si="543"/>
        <v>UR72.75854060106</v>
      </c>
      <c r="AH1946">
        <f>COUNTIF($AE$49:AE4897,AE1946)</f>
        <v>2</v>
      </c>
      <c r="AI1946" s="6">
        <f t="shared" si="527"/>
        <v>4.5</v>
      </c>
      <c r="AJ1946" s="7">
        <f t="shared" si="528"/>
        <v>9.6666666666666661</v>
      </c>
      <c r="AK1946" s="7">
        <f t="shared" si="529"/>
        <v>3</v>
      </c>
      <c r="AL1946" s="7">
        <f t="shared" si="530"/>
        <v>14.5</v>
      </c>
      <c r="AM1946" s="7">
        <f t="shared" si="531"/>
        <v>1.8</v>
      </c>
      <c r="AN1946" s="7">
        <f t="shared" si="532"/>
        <v>5.8</v>
      </c>
      <c r="AO1946" s="7">
        <f t="shared" si="533"/>
        <v>1.2857142857142858</v>
      </c>
      <c r="AP1946" s="8">
        <f t="shared" si="534"/>
        <v>4.1428571428571432</v>
      </c>
      <c r="AQ1946" t="b">
        <f t="shared" si="535"/>
        <v>0</v>
      </c>
      <c r="AR1946" t="b">
        <f t="shared" si="536"/>
        <v>0</v>
      </c>
      <c r="AS1946" t="b">
        <f t="shared" si="537"/>
        <v>1</v>
      </c>
      <c r="AT1946" t="b">
        <f t="shared" si="538"/>
        <v>0</v>
      </c>
      <c r="AU1946" t="b">
        <f t="shared" si="539"/>
        <v>0</v>
      </c>
      <c r="AV1946" t="b">
        <f t="shared" si="540"/>
        <v>0</v>
      </c>
      <c r="AW1946" t="b">
        <f t="shared" si="541"/>
        <v>0</v>
      </c>
      <c r="AX1946" t="b">
        <f t="shared" si="542"/>
        <v>0</v>
      </c>
    </row>
    <row r="1947" spans="20:50" hidden="1">
      <c r="T1947" t="s">
        <v>53</v>
      </c>
      <c r="U1947" t="s">
        <v>61</v>
      </c>
      <c r="V1947">
        <v>447</v>
      </c>
      <c r="W1947" t="s">
        <v>142</v>
      </c>
      <c r="X1947" t="s">
        <v>1641</v>
      </c>
      <c r="Y1947" t="s">
        <v>37</v>
      </c>
      <c r="Z1947">
        <v>9</v>
      </c>
      <c r="AA1947" t="s">
        <v>38</v>
      </c>
      <c r="AB1947">
        <v>31</v>
      </c>
      <c r="AC1947" t="s">
        <v>39</v>
      </c>
      <c r="AD1947">
        <v>1</v>
      </c>
      <c r="AE1947">
        <f t="shared" si="526"/>
        <v>73.810793742973061</v>
      </c>
      <c r="AF1947" t="str">
        <f t="shared" si="543"/>
        <v>UR73.8107937429731</v>
      </c>
      <c r="AH1947">
        <f>COUNTIF($AE$49:AE4898,AE1947)</f>
        <v>2</v>
      </c>
      <c r="AI1947" s="6">
        <f t="shared" si="527"/>
        <v>4.5</v>
      </c>
      <c r="AJ1947" s="7">
        <f t="shared" si="528"/>
        <v>10.333333333333334</v>
      </c>
      <c r="AK1947" s="7">
        <f t="shared" si="529"/>
        <v>3</v>
      </c>
      <c r="AL1947" s="7">
        <f t="shared" si="530"/>
        <v>15.5</v>
      </c>
      <c r="AM1947" s="7">
        <f t="shared" si="531"/>
        <v>1.8</v>
      </c>
      <c r="AN1947" s="7">
        <f t="shared" si="532"/>
        <v>6.2</v>
      </c>
      <c r="AO1947" s="7">
        <f t="shared" si="533"/>
        <v>1.2857142857142858</v>
      </c>
      <c r="AP1947" s="8">
        <f t="shared" si="534"/>
        <v>4.4285714285714288</v>
      </c>
      <c r="AQ1947" t="b">
        <f t="shared" si="535"/>
        <v>0</v>
      </c>
      <c r="AR1947" t="b">
        <f t="shared" si="536"/>
        <v>0</v>
      </c>
      <c r="AS1947" t="b">
        <f t="shared" si="537"/>
        <v>1</v>
      </c>
      <c r="AT1947" t="b">
        <f t="shared" si="538"/>
        <v>0</v>
      </c>
      <c r="AU1947" t="b">
        <f t="shared" si="539"/>
        <v>0</v>
      </c>
      <c r="AV1947" t="b">
        <f t="shared" si="540"/>
        <v>0</v>
      </c>
      <c r="AW1947" t="b">
        <f t="shared" si="541"/>
        <v>0</v>
      </c>
      <c r="AX1947" t="b">
        <f t="shared" si="542"/>
        <v>0</v>
      </c>
    </row>
    <row r="1948" spans="20:50" hidden="1">
      <c r="T1948" t="s">
        <v>53</v>
      </c>
      <c r="U1948" t="s">
        <v>61</v>
      </c>
      <c r="V1948">
        <v>448</v>
      </c>
      <c r="W1948" t="s">
        <v>142</v>
      </c>
      <c r="X1948" t="s">
        <v>1642</v>
      </c>
      <c r="Y1948" t="s">
        <v>37</v>
      </c>
      <c r="Z1948">
        <v>9</v>
      </c>
      <c r="AA1948" t="s">
        <v>38</v>
      </c>
      <c r="AB1948">
        <v>32</v>
      </c>
      <c r="AC1948" t="s">
        <v>39</v>
      </c>
      <c r="AD1948">
        <v>1</v>
      </c>
      <c r="AE1948">
        <f t="shared" si="526"/>
        <v>74.291362170984257</v>
      </c>
      <c r="AF1948" t="str">
        <f t="shared" si="543"/>
        <v>UR74.2913621709843</v>
      </c>
      <c r="AH1948">
        <f>COUNTIF($AE$49:AE4899,AE1948)</f>
        <v>3</v>
      </c>
      <c r="AI1948" s="6">
        <f t="shared" si="527"/>
        <v>4.5</v>
      </c>
      <c r="AJ1948" s="7">
        <f t="shared" si="528"/>
        <v>10.666666666666666</v>
      </c>
      <c r="AK1948" s="7">
        <f t="shared" si="529"/>
        <v>3</v>
      </c>
      <c r="AL1948" s="7">
        <f t="shared" si="530"/>
        <v>16</v>
      </c>
      <c r="AM1948" s="7">
        <f t="shared" si="531"/>
        <v>1.8</v>
      </c>
      <c r="AN1948" s="7">
        <f t="shared" si="532"/>
        <v>6.4</v>
      </c>
      <c r="AO1948" s="7">
        <f t="shared" si="533"/>
        <v>1.2857142857142858</v>
      </c>
      <c r="AP1948" s="8">
        <f t="shared" si="534"/>
        <v>4.5714285714285712</v>
      </c>
      <c r="AQ1948" t="b">
        <f t="shared" si="535"/>
        <v>0</v>
      </c>
      <c r="AR1948" t="b">
        <f t="shared" si="536"/>
        <v>0</v>
      </c>
      <c r="AS1948" t="b">
        <f t="shared" si="537"/>
        <v>1</v>
      </c>
      <c r="AT1948" t="b">
        <f t="shared" si="538"/>
        <v>1</v>
      </c>
      <c r="AU1948" t="b">
        <f t="shared" si="539"/>
        <v>0</v>
      </c>
      <c r="AV1948" t="b">
        <f t="shared" si="540"/>
        <v>0</v>
      </c>
      <c r="AW1948" t="b">
        <f t="shared" si="541"/>
        <v>0</v>
      </c>
      <c r="AX1948" t="b">
        <f t="shared" si="542"/>
        <v>0</v>
      </c>
    </row>
    <row r="1949" spans="20:50" hidden="1">
      <c r="T1949" t="s">
        <v>35</v>
      </c>
      <c r="U1949" t="s">
        <v>61</v>
      </c>
      <c r="V1949" t="s">
        <v>0</v>
      </c>
      <c r="W1949" t="s">
        <v>142</v>
      </c>
      <c r="X1949" t="s">
        <v>1642</v>
      </c>
      <c r="Y1949" t="s">
        <v>37</v>
      </c>
      <c r="Z1949">
        <v>9</v>
      </c>
      <c r="AA1949" t="s">
        <v>38</v>
      </c>
      <c r="AB1949">
        <v>32</v>
      </c>
      <c r="AC1949" t="s">
        <v>39</v>
      </c>
      <c r="AD1949">
        <v>1</v>
      </c>
      <c r="AE1949">
        <f t="shared" si="526"/>
        <v>74.291362170984257</v>
      </c>
      <c r="AF1949" t="str">
        <f t="shared" si="543"/>
        <v>UR74.2913621709843</v>
      </c>
      <c r="AG1949" t="str">
        <f>U1949&amp;AE1949</f>
        <v>UR74.2913621709843</v>
      </c>
      <c r="AH1949">
        <f>COUNTIF($AG$49:AG4900,AG1949)</f>
        <v>1</v>
      </c>
      <c r="AI1949" s="6">
        <f t="shared" si="527"/>
        <v>4.5</v>
      </c>
      <c r="AJ1949" s="7">
        <f t="shared" si="528"/>
        <v>10.666666666666666</v>
      </c>
      <c r="AK1949" s="7">
        <f t="shared" si="529"/>
        <v>3</v>
      </c>
      <c r="AL1949" s="7">
        <f t="shared" si="530"/>
        <v>16</v>
      </c>
      <c r="AM1949" s="7">
        <f t="shared" si="531"/>
        <v>1.8</v>
      </c>
      <c r="AN1949" s="7">
        <f t="shared" si="532"/>
        <v>6.4</v>
      </c>
      <c r="AO1949" s="7">
        <f t="shared" si="533"/>
        <v>1.2857142857142858</v>
      </c>
      <c r="AP1949" s="8">
        <f t="shared" si="534"/>
        <v>4.5714285714285712</v>
      </c>
      <c r="AQ1949" t="b">
        <f t="shared" si="535"/>
        <v>0</v>
      </c>
      <c r="AR1949" t="b">
        <f t="shared" si="536"/>
        <v>0</v>
      </c>
      <c r="AS1949" t="b">
        <f t="shared" si="537"/>
        <v>1</v>
      </c>
      <c r="AT1949" t="b">
        <f t="shared" si="538"/>
        <v>1</v>
      </c>
      <c r="AU1949" t="b">
        <f t="shared" si="539"/>
        <v>0</v>
      </c>
      <c r="AV1949" t="b">
        <f t="shared" si="540"/>
        <v>0</v>
      </c>
      <c r="AW1949" t="b">
        <f t="shared" si="541"/>
        <v>0</v>
      </c>
      <c r="AX1949" t="b">
        <f t="shared" si="542"/>
        <v>0</v>
      </c>
    </row>
    <row r="1950" spans="20:50" hidden="1">
      <c r="T1950" t="s">
        <v>53</v>
      </c>
      <c r="U1950" t="s">
        <v>61</v>
      </c>
      <c r="V1950">
        <v>449</v>
      </c>
      <c r="W1950" t="s">
        <v>142</v>
      </c>
      <c r="X1950" t="s">
        <v>1643</v>
      </c>
      <c r="Y1950" t="s">
        <v>37</v>
      </c>
      <c r="Z1950">
        <v>9</v>
      </c>
      <c r="AA1950" t="s">
        <v>38</v>
      </c>
      <c r="AB1950">
        <v>34</v>
      </c>
      <c r="AC1950" t="s">
        <v>39</v>
      </c>
      <c r="AD1950">
        <v>1</v>
      </c>
      <c r="AE1950">
        <f t="shared" si="526"/>
        <v>75.173520029644337</v>
      </c>
      <c r="AF1950" t="str">
        <f t="shared" si="543"/>
        <v>UR75.1735200296443</v>
      </c>
      <c r="AH1950">
        <f>COUNTIF($AE$49:AE4901,AE1950)</f>
        <v>2</v>
      </c>
      <c r="AI1950" s="6">
        <f t="shared" si="527"/>
        <v>4.5</v>
      </c>
      <c r="AJ1950" s="7">
        <f t="shared" si="528"/>
        <v>11.333333333333334</v>
      </c>
      <c r="AK1950" s="7">
        <f t="shared" si="529"/>
        <v>3</v>
      </c>
      <c r="AL1950" s="7">
        <f t="shared" si="530"/>
        <v>17</v>
      </c>
      <c r="AM1950" s="7">
        <f t="shared" si="531"/>
        <v>1.8</v>
      </c>
      <c r="AN1950" s="7">
        <f t="shared" si="532"/>
        <v>6.8</v>
      </c>
      <c r="AO1950" s="7">
        <f t="shared" si="533"/>
        <v>1.2857142857142858</v>
      </c>
      <c r="AP1950" s="8">
        <f t="shared" si="534"/>
        <v>4.8571428571428568</v>
      </c>
      <c r="AQ1950" t="b">
        <f t="shared" si="535"/>
        <v>0</v>
      </c>
      <c r="AR1950" t="b">
        <f t="shared" si="536"/>
        <v>0</v>
      </c>
      <c r="AS1950" t="b">
        <f t="shared" si="537"/>
        <v>1</v>
      </c>
      <c r="AT1950" t="b">
        <f t="shared" si="538"/>
        <v>1</v>
      </c>
      <c r="AU1950" t="b">
        <f t="shared" si="539"/>
        <v>0</v>
      </c>
      <c r="AV1950" t="b">
        <f t="shared" si="540"/>
        <v>0</v>
      </c>
      <c r="AW1950" t="b">
        <f t="shared" si="541"/>
        <v>0</v>
      </c>
      <c r="AX1950" t="b">
        <f t="shared" si="542"/>
        <v>0</v>
      </c>
    </row>
    <row r="1951" spans="20:50" hidden="1">
      <c r="T1951" t="s">
        <v>53</v>
      </c>
      <c r="U1951" t="s">
        <v>61</v>
      </c>
      <c r="V1951">
        <v>450</v>
      </c>
      <c r="W1951" t="s">
        <v>142</v>
      </c>
      <c r="X1951" t="s">
        <v>1644</v>
      </c>
      <c r="Y1951" t="s">
        <v>37</v>
      </c>
      <c r="Z1951">
        <v>10</v>
      </c>
      <c r="AA1951" t="s">
        <v>38</v>
      </c>
      <c r="AB1951">
        <v>1</v>
      </c>
      <c r="AC1951" t="s">
        <v>39</v>
      </c>
      <c r="AD1951">
        <v>1</v>
      </c>
      <c r="AE1951">
        <f t="shared" si="526"/>
        <v>5.710593137499643</v>
      </c>
      <c r="AF1951" t="str">
        <f t="shared" si="543"/>
        <v>UR5.71059313749964</v>
      </c>
      <c r="AH1951">
        <f>COUNTIF($AE$49:AE4902,AE1951)</f>
        <v>9</v>
      </c>
      <c r="AI1951" s="6">
        <f t="shared" si="527"/>
        <v>5</v>
      </c>
      <c r="AJ1951" s="7">
        <f t="shared" si="528"/>
        <v>0.33333333333333331</v>
      </c>
      <c r="AK1951" s="7">
        <f t="shared" si="529"/>
        <v>3.3333333333333335</v>
      </c>
      <c r="AL1951" s="7">
        <f t="shared" si="530"/>
        <v>0.5</v>
      </c>
      <c r="AM1951" s="7">
        <f t="shared" si="531"/>
        <v>2</v>
      </c>
      <c r="AN1951" s="7">
        <f t="shared" si="532"/>
        <v>0.2</v>
      </c>
      <c r="AO1951" s="7">
        <f t="shared" si="533"/>
        <v>1.4285714285714286</v>
      </c>
      <c r="AP1951" s="8">
        <f t="shared" si="534"/>
        <v>0.14285714285714285</v>
      </c>
      <c r="AQ1951" t="b">
        <f t="shared" si="535"/>
        <v>1</v>
      </c>
      <c r="AR1951" t="b">
        <f t="shared" si="536"/>
        <v>0</v>
      </c>
      <c r="AS1951" t="b">
        <f t="shared" si="537"/>
        <v>0</v>
      </c>
      <c r="AT1951" t="b">
        <f t="shared" si="538"/>
        <v>0</v>
      </c>
      <c r="AU1951" t="b">
        <f t="shared" si="539"/>
        <v>1</v>
      </c>
      <c r="AV1951" t="b">
        <f t="shared" si="540"/>
        <v>0</v>
      </c>
      <c r="AW1951" t="b">
        <f t="shared" si="541"/>
        <v>0</v>
      </c>
      <c r="AX1951" t="b">
        <f t="shared" si="542"/>
        <v>0</v>
      </c>
    </row>
    <row r="1952" spans="20:50" hidden="1">
      <c r="T1952" t="s">
        <v>35</v>
      </c>
      <c r="U1952" t="s">
        <v>61</v>
      </c>
      <c r="V1952" t="s">
        <v>0</v>
      </c>
      <c r="W1952" t="s">
        <v>142</v>
      </c>
      <c r="X1952" t="s">
        <v>1644</v>
      </c>
      <c r="Y1952" t="s">
        <v>37</v>
      </c>
      <c r="Z1952">
        <v>10</v>
      </c>
      <c r="AA1952" t="s">
        <v>38</v>
      </c>
      <c r="AB1952">
        <v>1</v>
      </c>
      <c r="AC1952" t="s">
        <v>39</v>
      </c>
      <c r="AD1952">
        <v>1</v>
      </c>
      <c r="AE1952">
        <f t="shared" si="526"/>
        <v>5.710593137499643</v>
      </c>
      <c r="AF1952" t="str">
        <f t="shared" si="543"/>
        <v>UR5.71059313749964</v>
      </c>
      <c r="AG1952" t="str">
        <f>U1952&amp;AE1952</f>
        <v>UR5.71059313749964</v>
      </c>
      <c r="AH1952">
        <f>COUNTIF($AG$49:AG4903,AG1952)</f>
        <v>1</v>
      </c>
      <c r="AI1952" s="6">
        <f t="shared" si="527"/>
        <v>5</v>
      </c>
      <c r="AJ1952" s="7">
        <f t="shared" si="528"/>
        <v>0.33333333333333331</v>
      </c>
      <c r="AK1952" s="7">
        <f t="shared" si="529"/>
        <v>3.3333333333333335</v>
      </c>
      <c r="AL1952" s="7">
        <f t="shared" si="530"/>
        <v>0.5</v>
      </c>
      <c r="AM1952" s="7">
        <f t="shared" si="531"/>
        <v>2</v>
      </c>
      <c r="AN1952" s="7">
        <f t="shared" si="532"/>
        <v>0.2</v>
      </c>
      <c r="AO1952" s="7">
        <f t="shared" si="533"/>
        <v>1.4285714285714286</v>
      </c>
      <c r="AP1952" s="8">
        <f t="shared" si="534"/>
        <v>0.14285714285714285</v>
      </c>
      <c r="AQ1952" t="b">
        <f t="shared" si="535"/>
        <v>1</v>
      </c>
      <c r="AR1952" t="b">
        <f t="shared" si="536"/>
        <v>0</v>
      </c>
      <c r="AS1952" t="b">
        <f t="shared" si="537"/>
        <v>0</v>
      </c>
      <c r="AT1952" t="b">
        <f t="shared" si="538"/>
        <v>0</v>
      </c>
      <c r="AU1952" t="b">
        <f t="shared" si="539"/>
        <v>1</v>
      </c>
      <c r="AV1952" t="b">
        <f t="shared" si="540"/>
        <v>0</v>
      </c>
      <c r="AW1952" t="b">
        <f t="shared" si="541"/>
        <v>0</v>
      </c>
      <c r="AX1952" t="b">
        <f t="shared" si="542"/>
        <v>0</v>
      </c>
    </row>
    <row r="1953" spans="20:50" hidden="1">
      <c r="T1953" t="s">
        <v>53</v>
      </c>
      <c r="U1953" t="s">
        <v>61</v>
      </c>
      <c r="V1953">
        <v>451</v>
      </c>
      <c r="W1953" t="s">
        <v>142</v>
      </c>
      <c r="X1953" t="s">
        <v>1645</v>
      </c>
      <c r="Y1953" t="s">
        <v>37</v>
      </c>
      <c r="Z1953">
        <v>10</v>
      </c>
      <c r="AA1953" t="s">
        <v>38</v>
      </c>
      <c r="AB1953">
        <v>3</v>
      </c>
      <c r="AC1953" t="s">
        <v>39</v>
      </c>
      <c r="AD1953">
        <v>1</v>
      </c>
      <c r="AE1953">
        <f t="shared" si="526"/>
        <v>16.699244233993621</v>
      </c>
      <c r="AF1953" t="str">
        <f t="shared" si="543"/>
        <v>UR16.6992442339936</v>
      </c>
      <c r="AH1953">
        <f>COUNTIF($AE$49:AE4904,AE1953)</f>
        <v>16</v>
      </c>
      <c r="AI1953" s="6">
        <f t="shared" si="527"/>
        <v>5</v>
      </c>
      <c r="AJ1953" s="7">
        <f t="shared" si="528"/>
        <v>1</v>
      </c>
      <c r="AK1953" s="7">
        <f t="shared" si="529"/>
        <v>3.3333333333333335</v>
      </c>
      <c r="AL1953" s="7">
        <f t="shared" si="530"/>
        <v>1.5</v>
      </c>
      <c r="AM1953" s="7">
        <f t="shared" si="531"/>
        <v>2</v>
      </c>
      <c r="AN1953" s="7">
        <f t="shared" si="532"/>
        <v>0.6</v>
      </c>
      <c r="AO1953" s="7">
        <f t="shared" si="533"/>
        <v>1.4285714285714286</v>
      </c>
      <c r="AP1953" s="8">
        <f t="shared" si="534"/>
        <v>0.42857142857142855</v>
      </c>
      <c r="AQ1953" t="b">
        <f t="shared" si="535"/>
        <v>1</v>
      </c>
      <c r="AR1953" t="b">
        <f t="shared" si="536"/>
        <v>1</v>
      </c>
      <c r="AS1953" t="b">
        <f t="shared" si="537"/>
        <v>0</v>
      </c>
      <c r="AT1953" t="b">
        <f t="shared" si="538"/>
        <v>0</v>
      </c>
      <c r="AU1953" t="b">
        <f t="shared" si="539"/>
        <v>1</v>
      </c>
      <c r="AV1953" t="b">
        <f t="shared" si="540"/>
        <v>0</v>
      </c>
      <c r="AW1953" t="b">
        <f t="shared" si="541"/>
        <v>0</v>
      </c>
      <c r="AX1953" t="b">
        <f t="shared" si="542"/>
        <v>0</v>
      </c>
    </row>
    <row r="1954" spans="20:50" hidden="1">
      <c r="T1954" t="s">
        <v>53</v>
      </c>
      <c r="U1954" t="s">
        <v>61</v>
      </c>
      <c r="V1954">
        <v>452</v>
      </c>
      <c r="W1954" t="s">
        <v>142</v>
      </c>
      <c r="X1954" t="s">
        <v>1646</v>
      </c>
      <c r="Y1954" t="s">
        <v>37</v>
      </c>
      <c r="Z1954">
        <v>10</v>
      </c>
      <c r="AA1954" t="s">
        <v>38</v>
      </c>
      <c r="AB1954">
        <v>3</v>
      </c>
      <c r="AC1954" t="s">
        <v>39</v>
      </c>
      <c r="AD1954">
        <v>2</v>
      </c>
      <c r="AE1954">
        <f t="shared" si="526"/>
        <v>16.699244233993621</v>
      </c>
      <c r="AF1954" t="str">
        <f t="shared" si="543"/>
        <v>UR16.6992442339936</v>
      </c>
      <c r="AH1954">
        <f>COUNTIF($AE$49:AE4905,AE1954)</f>
        <v>16</v>
      </c>
      <c r="AI1954" s="6">
        <f t="shared" si="527"/>
        <v>5</v>
      </c>
      <c r="AJ1954" s="7">
        <f t="shared" si="528"/>
        <v>1</v>
      </c>
      <c r="AK1954" s="7">
        <f t="shared" si="529"/>
        <v>3.3333333333333335</v>
      </c>
      <c r="AL1954" s="7">
        <f t="shared" si="530"/>
        <v>1.5</v>
      </c>
      <c r="AM1954" s="7">
        <f t="shared" si="531"/>
        <v>2</v>
      </c>
      <c r="AN1954" s="7">
        <f t="shared" si="532"/>
        <v>0.6</v>
      </c>
      <c r="AO1954" s="7">
        <f t="shared" si="533"/>
        <v>1.4285714285714286</v>
      </c>
      <c r="AP1954" s="8">
        <f t="shared" si="534"/>
        <v>0.42857142857142855</v>
      </c>
      <c r="AQ1954" t="b">
        <f t="shared" si="535"/>
        <v>1</v>
      </c>
      <c r="AR1954" t="b">
        <f t="shared" si="536"/>
        <v>1</v>
      </c>
      <c r="AS1954" t="b">
        <f t="shared" si="537"/>
        <v>0</v>
      </c>
      <c r="AT1954" t="b">
        <f t="shared" si="538"/>
        <v>0</v>
      </c>
      <c r="AU1954" t="b">
        <f t="shared" si="539"/>
        <v>1</v>
      </c>
      <c r="AV1954" t="b">
        <f t="shared" si="540"/>
        <v>0</v>
      </c>
      <c r="AW1954" t="b">
        <f t="shared" si="541"/>
        <v>0</v>
      </c>
      <c r="AX1954" t="b">
        <f t="shared" si="542"/>
        <v>0</v>
      </c>
    </row>
    <row r="1955" spans="20:50" hidden="1">
      <c r="T1955" t="s">
        <v>53</v>
      </c>
      <c r="U1955" t="s">
        <v>61</v>
      </c>
      <c r="V1955">
        <v>453</v>
      </c>
      <c r="W1955" t="s">
        <v>142</v>
      </c>
      <c r="X1955" t="s">
        <v>1647</v>
      </c>
      <c r="Y1955" t="s">
        <v>37</v>
      </c>
      <c r="Z1955">
        <v>10</v>
      </c>
      <c r="AA1955" t="s">
        <v>38</v>
      </c>
      <c r="AB1955">
        <v>3</v>
      </c>
      <c r="AC1955" t="s">
        <v>39</v>
      </c>
      <c r="AD1955">
        <v>3</v>
      </c>
      <c r="AE1955">
        <f t="shared" si="526"/>
        <v>16.699244233993621</v>
      </c>
      <c r="AF1955" t="str">
        <f t="shared" si="543"/>
        <v>UR16.6992442339936</v>
      </c>
      <c r="AH1955">
        <f>COUNTIF($AE$49:AE4906,AE1955)</f>
        <v>16</v>
      </c>
      <c r="AI1955" s="6">
        <f t="shared" si="527"/>
        <v>5</v>
      </c>
      <c r="AJ1955" s="7">
        <f t="shared" si="528"/>
        <v>1</v>
      </c>
      <c r="AK1955" s="7">
        <f t="shared" si="529"/>
        <v>3.3333333333333335</v>
      </c>
      <c r="AL1955" s="7">
        <f t="shared" si="530"/>
        <v>1.5</v>
      </c>
      <c r="AM1955" s="7">
        <f t="shared" si="531"/>
        <v>2</v>
      </c>
      <c r="AN1955" s="7">
        <f t="shared" si="532"/>
        <v>0.6</v>
      </c>
      <c r="AO1955" s="7">
        <f t="shared" si="533"/>
        <v>1.4285714285714286</v>
      </c>
      <c r="AP1955" s="8">
        <f t="shared" si="534"/>
        <v>0.42857142857142855</v>
      </c>
      <c r="AQ1955" t="b">
        <f t="shared" si="535"/>
        <v>1</v>
      </c>
      <c r="AR1955" t="b">
        <f t="shared" si="536"/>
        <v>1</v>
      </c>
      <c r="AS1955" t="b">
        <f t="shared" si="537"/>
        <v>0</v>
      </c>
      <c r="AT1955" t="b">
        <f t="shared" si="538"/>
        <v>0</v>
      </c>
      <c r="AU1955" t="b">
        <f t="shared" si="539"/>
        <v>1</v>
      </c>
      <c r="AV1955" t="b">
        <f t="shared" si="540"/>
        <v>0</v>
      </c>
      <c r="AW1955" t="b">
        <f t="shared" si="541"/>
        <v>0</v>
      </c>
      <c r="AX1955" t="b">
        <f t="shared" si="542"/>
        <v>0</v>
      </c>
    </row>
    <row r="1956" spans="20:50" hidden="1">
      <c r="T1956" t="s">
        <v>53</v>
      </c>
      <c r="U1956" t="s">
        <v>61</v>
      </c>
      <c r="V1956">
        <v>454</v>
      </c>
      <c r="W1956" t="s">
        <v>142</v>
      </c>
      <c r="X1956" t="s">
        <v>1648</v>
      </c>
      <c r="Y1956" t="s">
        <v>37</v>
      </c>
      <c r="Z1956">
        <v>10</v>
      </c>
      <c r="AA1956" t="s">
        <v>38</v>
      </c>
      <c r="AB1956">
        <v>3</v>
      </c>
      <c r="AC1956" t="s">
        <v>39</v>
      </c>
      <c r="AD1956">
        <v>4</v>
      </c>
      <c r="AE1956">
        <f t="shared" si="526"/>
        <v>16.699244233993621</v>
      </c>
      <c r="AF1956" t="str">
        <f t="shared" si="543"/>
        <v>UR16.6992442339936</v>
      </c>
      <c r="AH1956">
        <f>COUNTIF($AE$49:AE4907,AE1956)</f>
        <v>16</v>
      </c>
      <c r="AI1956" s="6">
        <f t="shared" si="527"/>
        <v>5</v>
      </c>
      <c r="AJ1956" s="7">
        <f t="shared" si="528"/>
        <v>1</v>
      </c>
      <c r="AK1956" s="7">
        <f t="shared" si="529"/>
        <v>3.3333333333333335</v>
      </c>
      <c r="AL1956" s="7">
        <f t="shared" si="530"/>
        <v>1.5</v>
      </c>
      <c r="AM1956" s="7">
        <f t="shared" si="531"/>
        <v>2</v>
      </c>
      <c r="AN1956" s="7">
        <f t="shared" si="532"/>
        <v>0.6</v>
      </c>
      <c r="AO1956" s="7">
        <f t="shared" si="533"/>
        <v>1.4285714285714286</v>
      </c>
      <c r="AP1956" s="8">
        <f t="shared" si="534"/>
        <v>0.42857142857142855</v>
      </c>
      <c r="AQ1956" t="b">
        <f t="shared" si="535"/>
        <v>1</v>
      </c>
      <c r="AR1956" t="b">
        <f t="shared" si="536"/>
        <v>1</v>
      </c>
      <c r="AS1956" t="b">
        <f t="shared" si="537"/>
        <v>0</v>
      </c>
      <c r="AT1956" t="b">
        <f t="shared" si="538"/>
        <v>0</v>
      </c>
      <c r="AU1956" t="b">
        <f t="shared" si="539"/>
        <v>1</v>
      </c>
      <c r="AV1956" t="b">
        <f t="shared" si="540"/>
        <v>0</v>
      </c>
      <c r="AW1956" t="b">
        <f t="shared" si="541"/>
        <v>0</v>
      </c>
      <c r="AX1956" t="b">
        <f t="shared" si="542"/>
        <v>0</v>
      </c>
    </row>
    <row r="1957" spans="20:50" hidden="1">
      <c r="T1957" t="s">
        <v>53</v>
      </c>
      <c r="U1957" t="s">
        <v>61</v>
      </c>
      <c r="V1957">
        <v>455</v>
      </c>
      <c r="W1957" t="s">
        <v>142</v>
      </c>
      <c r="X1957" t="s">
        <v>1649</v>
      </c>
      <c r="Y1957" t="s">
        <v>37</v>
      </c>
      <c r="Z1957">
        <v>10</v>
      </c>
      <c r="AA1957" t="s">
        <v>38</v>
      </c>
      <c r="AB1957">
        <v>3</v>
      </c>
      <c r="AC1957" t="s">
        <v>39</v>
      </c>
      <c r="AD1957">
        <v>5</v>
      </c>
      <c r="AE1957">
        <f t="shared" si="526"/>
        <v>16.699244233993621</v>
      </c>
      <c r="AF1957" t="str">
        <f t="shared" si="543"/>
        <v>UR16.6992442339936</v>
      </c>
      <c r="AH1957">
        <f>COUNTIF($AE$49:AE4908,AE1957)</f>
        <v>16</v>
      </c>
      <c r="AI1957" s="6">
        <f t="shared" si="527"/>
        <v>5</v>
      </c>
      <c r="AJ1957" s="7">
        <f t="shared" si="528"/>
        <v>1</v>
      </c>
      <c r="AK1957" s="7">
        <f t="shared" si="529"/>
        <v>3.3333333333333335</v>
      </c>
      <c r="AL1957" s="7">
        <f t="shared" si="530"/>
        <v>1.5</v>
      </c>
      <c r="AM1957" s="7">
        <f t="shared" si="531"/>
        <v>2</v>
      </c>
      <c r="AN1957" s="7">
        <f t="shared" si="532"/>
        <v>0.6</v>
      </c>
      <c r="AO1957" s="7">
        <f t="shared" si="533"/>
        <v>1.4285714285714286</v>
      </c>
      <c r="AP1957" s="8">
        <f t="shared" si="534"/>
        <v>0.42857142857142855</v>
      </c>
      <c r="AQ1957" t="b">
        <f t="shared" si="535"/>
        <v>1</v>
      </c>
      <c r="AR1957" t="b">
        <f t="shared" si="536"/>
        <v>1</v>
      </c>
      <c r="AS1957" t="b">
        <f t="shared" si="537"/>
        <v>0</v>
      </c>
      <c r="AT1957" t="b">
        <f t="shared" si="538"/>
        <v>0</v>
      </c>
      <c r="AU1957" t="b">
        <f t="shared" si="539"/>
        <v>1</v>
      </c>
      <c r="AV1957" t="b">
        <f t="shared" si="540"/>
        <v>0</v>
      </c>
      <c r="AW1957" t="b">
        <f t="shared" si="541"/>
        <v>0</v>
      </c>
      <c r="AX1957" t="b">
        <f t="shared" si="542"/>
        <v>0</v>
      </c>
    </row>
    <row r="1958" spans="20:50" hidden="1">
      <c r="T1958" t="s">
        <v>53</v>
      </c>
      <c r="U1958" t="s">
        <v>61</v>
      </c>
      <c r="V1958">
        <v>456</v>
      </c>
      <c r="W1958" t="s">
        <v>142</v>
      </c>
      <c r="X1958" t="s">
        <v>1650</v>
      </c>
      <c r="Y1958" t="s">
        <v>37</v>
      </c>
      <c r="Z1958">
        <v>10</v>
      </c>
      <c r="AA1958" t="s">
        <v>38</v>
      </c>
      <c r="AB1958">
        <v>3</v>
      </c>
      <c r="AC1958" t="s">
        <v>39</v>
      </c>
      <c r="AD1958">
        <v>6</v>
      </c>
      <c r="AE1958">
        <f t="shared" si="526"/>
        <v>16.699244233993621</v>
      </c>
      <c r="AF1958" t="str">
        <f t="shared" si="543"/>
        <v>UR16.6992442339936</v>
      </c>
      <c r="AH1958">
        <f>COUNTIF($AE$49:AE4909,AE1958)</f>
        <v>16</v>
      </c>
      <c r="AI1958" s="6">
        <f t="shared" si="527"/>
        <v>5</v>
      </c>
      <c r="AJ1958" s="7">
        <f t="shared" si="528"/>
        <v>1</v>
      </c>
      <c r="AK1958" s="7">
        <f t="shared" si="529"/>
        <v>3.3333333333333335</v>
      </c>
      <c r="AL1958" s="7">
        <f t="shared" si="530"/>
        <v>1.5</v>
      </c>
      <c r="AM1958" s="7">
        <f t="shared" si="531"/>
        <v>2</v>
      </c>
      <c r="AN1958" s="7">
        <f t="shared" si="532"/>
        <v>0.6</v>
      </c>
      <c r="AO1958" s="7">
        <f t="shared" si="533"/>
        <v>1.4285714285714286</v>
      </c>
      <c r="AP1958" s="8">
        <f t="shared" si="534"/>
        <v>0.42857142857142855</v>
      </c>
      <c r="AQ1958" t="b">
        <f t="shared" si="535"/>
        <v>1</v>
      </c>
      <c r="AR1958" t="b">
        <f t="shared" si="536"/>
        <v>1</v>
      </c>
      <c r="AS1958" t="b">
        <f t="shared" si="537"/>
        <v>0</v>
      </c>
      <c r="AT1958" t="b">
        <f t="shared" si="538"/>
        <v>0</v>
      </c>
      <c r="AU1958" t="b">
        <f t="shared" si="539"/>
        <v>1</v>
      </c>
      <c r="AV1958" t="b">
        <f t="shared" si="540"/>
        <v>0</v>
      </c>
      <c r="AW1958" t="b">
        <f t="shared" si="541"/>
        <v>0</v>
      </c>
      <c r="AX1958" t="b">
        <f t="shared" si="542"/>
        <v>0</v>
      </c>
    </row>
    <row r="1959" spans="20:50" hidden="1">
      <c r="T1959" t="s">
        <v>53</v>
      </c>
      <c r="U1959" t="s">
        <v>61</v>
      </c>
      <c r="V1959">
        <v>457</v>
      </c>
      <c r="W1959" t="s">
        <v>142</v>
      </c>
      <c r="X1959" t="s">
        <v>1651</v>
      </c>
      <c r="Y1959" t="s">
        <v>37</v>
      </c>
      <c r="Z1959">
        <v>10</v>
      </c>
      <c r="AA1959" t="s">
        <v>38</v>
      </c>
      <c r="AB1959">
        <v>3</v>
      </c>
      <c r="AC1959" t="s">
        <v>39</v>
      </c>
      <c r="AD1959">
        <v>7</v>
      </c>
      <c r="AE1959">
        <f t="shared" si="526"/>
        <v>16.699244233993621</v>
      </c>
      <c r="AF1959" t="str">
        <f t="shared" si="543"/>
        <v>UR16.6992442339936</v>
      </c>
      <c r="AH1959">
        <f>COUNTIF($AE$49:AE4910,AE1959)</f>
        <v>16</v>
      </c>
      <c r="AI1959" s="6">
        <f t="shared" si="527"/>
        <v>5</v>
      </c>
      <c r="AJ1959" s="7">
        <f t="shared" si="528"/>
        <v>1</v>
      </c>
      <c r="AK1959" s="7">
        <f t="shared" si="529"/>
        <v>3.3333333333333335</v>
      </c>
      <c r="AL1959" s="7">
        <f t="shared" si="530"/>
        <v>1.5</v>
      </c>
      <c r="AM1959" s="7">
        <f t="shared" si="531"/>
        <v>2</v>
      </c>
      <c r="AN1959" s="7">
        <f t="shared" si="532"/>
        <v>0.6</v>
      </c>
      <c r="AO1959" s="7">
        <f t="shared" si="533"/>
        <v>1.4285714285714286</v>
      </c>
      <c r="AP1959" s="8">
        <f t="shared" si="534"/>
        <v>0.42857142857142855</v>
      </c>
      <c r="AQ1959" t="b">
        <f t="shared" si="535"/>
        <v>1</v>
      </c>
      <c r="AR1959" t="b">
        <f t="shared" si="536"/>
        <v>1</v>
      </c>
      <c r="AS1959" t="b">
        <f t="shared" si="537"/>
        <v>0</v>
      </c>
      <c r="AT1959" t="b">
        <f t="shared" si="538"/>
        <v>0</v>
      </c>
      <c r="AU1959" t="b">
        <f t="shared" si="539"/>
        <v>1</v>
      </c>
      <c r="AV1959" t="b">
        <f t="shared" si="540"/>
        <v>0</v>
      </c>
      <c r="AW1959" t="b">
        <f t="shared" si="541"/>
        <v>0</v>
      </c>
      <c r="AX1959" t="b">
        <f t="shared" si="542"/>
        <v>0</v>
      </c>
    </row>
    <row r="1960" spans="20:50" hidden="1">
      <c r="T1960" t="s">
        <v>53</v>
      </c>
      <c r="U1960" t="s">
        <v>61</v>
      </c>
      <c r="V1960">
        <v>458</v>
      </c>
      <c r="W1960" t="s">
        <v>142</v>
      </c>
      <c r="X1960" t="s">
        <v>1652</v>
      </c>
      <c r="Y1960" t="s">
        <v>37</v>
      </c>
      <c r="Z1960">
        <v>10</v>
      </c>
      <c r="AA1960" t="s">
        <v>38</v>
      </c>
      <c r="AB1960">
        <v>3</v>
      </c>
      <c r="AC1960" t="s">
        <v>39</v>
      </c>
      <c r="AD1960">
        <v>8</v>
      </c>
      <c r="AE1960">
        <f t="shared" si="526"/>
        <v>16.699244233993621</v>
      </c>
      <c r="AF1960" t="str">
        <f t="shared" si="543"/>
        <v>UR16.6992442339936</v>
      </c>
      <c r="AH1960">
        <f>COUNTIF($AE$49:AE4911,AE1960)</f>
        <v>16</v>
      </c>
      <c r="AI1960" s="6">
        <f t="shared" si="527"/>
        <v>5</v>
      </c>
      <c r="AJ1960" s="7">
        <f t="shared" si="528"/>
        <v>1</v>
      </c>
      <c r="AK1960" s="7">
        <f t="shared" si="529"/>
        <v>3.3333333333333335</v>
      </c>
      <c r="AL1960" s="7">
        <f t="shared" si="530"/>
        <v>1.5</v>
      </c>
      <c r="AM1960" s="7">
        <f t="shared" si="531"/>
        <v>2</v>
      </c>
      <c r="AN1960" s="7">
        <f t="shared" si="532"/>
        <v>0.6</v>
      </c>
      <c r="AO1960" s="7">
        <f t="shared" si="533"/>
        <v>1.4285714285714286</v>
      </c>
      <c r="AP1960" s="8">
        <f t="shared" si="534"/>
        <v>0.42857142857142855</v>
      </c>
      <c r="AQ1960" t="b">
        <f t="shared" si="535"/>
        <v>1</v>
      </c>
      <c r="AR1960" t="b">
        <f t="shared" si="536"/>
        <v>1</v>
      </c>
      <c r="AS1960" t="b">
        <f t="shared" si="537"/>
        <v>0</v>
      </c>
      <c r="AT1960" t="b">
        <f t="shared" si="538"/>
        <v>0</v>
      </c>
      <c r="AU1960" t="b">
        <f t="shared" si="539"/>
        <v>1</v>
      </c>
      <c r="AV1960" t="b">
        <f t="shared" si="540"/>
        <v>0</v>
      </c>
      <c r="AW1960" t="b">
        <f t="shared" si="541"/>
        <v>0</v>
      </c>
      <c r="AX1960" t="b">
        <f t="shared" si="542"/>
        <v>0</v>
      </c>
    </row>
    <row r="1961" spans="20:50" hidden="1">
      <c r="T1961" t="s">
        <v>53</v>
      </c>
      <c r="U1961" t="s">
        <v>61</v>
      </c>
      <c r="V1961">
        <v>459</v>
      </c>
      <c r="W1961" t="s">
        <v>142</v>
      </c>
      <c r="X1961" t="s">
        <v>1653</v>
      </c>
      <c r="Y1961" t="s">
        <v>37</v>
      </c>
      <c r="Z1961">
        <v>10</v>
      </c>
      <c r="AA1961" t="s">
        <v>38</v>
      </c>
      <c r="AB1961">
        <v>3</v>
      </c>
      <c r="AC1961" t="s">
        <v>39</v>
      </c>
      <c r="AD1961">
        <v>9</v>
      </c>
      <c r="AE1961">
        <f t="shared" si="526"/>
        <v>16.699244233993621</v>
      </c>
      <c r="AF1961" t="str">
        <f t="shared" si="543"/>
        <v>UR16.6992442339936</v>
      </c>
      <c r="AH1961">
        <f>COUNTIF($AE$49:AE4912,AE1961)</f>
        <v>16</v>
      </c>
      <c r="AI1961" s="6">
        <f t="shared" si="527"/>
        <v>5</v>
      </c>
      <c r="AJ1961" s="7">
        <f t="shared" si="528"/>
        <v>1</v>
      </c>
      <c r="AK1961" s="7">
        <f t="shared" si="529"/>
        <v>3.3333333333333335</v>
      </c>
      <c r="AL1961" s="7">
        <f t="shared" si="530"/>
        <v>1.5</v>
      </c>
      <c r="AM1961" s="7">
        <f t="shared" si="531"/>
        <v>2</v>
      </c>
      <c r="AN1961" s="7">
        <f t="shared" si="532"/>
        <v>0.6</v>
      </c>
      <c r="AO1961" s="7">
        <f t="shared" si="533"/>
        <v>1.4285714285714286</v>
      </c>
      <c r="AP1961" s="8">
        <f t="shared" si="534"/>
        <v>0.42857142857142855</v>
      </c>
      <c r="AQ1961" t="b">
        <f t="shared" si="535"/>
        <v>1</v>
      </c>
      <c r="AR1961" t="b">
        <f t="shared" si="536"/>
        <v>1</v>
      </c>
      <c r="AS1961" t="b">
        <f t="shared" si="537"/>
        <v>0</v>
      </c>
      <c r="AT1961" t="b">
        <f t="shared" si="538"/>
        <v>0</v>
      </c>
      <c r="AU1961" t="b">
        <f t="shared" si="539"/>
        <v>1</v>
      </c>
      <c r="AV1961" t="b">
        <f t="shared" si="540"/>
        <v>0</v>
      </c>
      <c r="AW1961" t="b">
        <f t="shared" si="541"/>
        <v>0</v>
      </c>
      <c r="AX1961" t="b">
        <f t="shared" si="542"/>
        <v>0</v>
      </c>
    </row>
    <row r="1962" spans="20:50" hidden="1">
      <c r="T1962" t="s">
        <v>53</v>
      </c>
      <c r="U1962" t="s">
        <v>61</v>
      </c>
      <c r="V1962">
        <v>460</v>
      </c>
      <c r="W1962" t="s">
        <v>142</v>
      </c>
      <c r="X1962" t="s">
        <v>1654</v>
      </c>
      <c r="Y1962" t="s">
        <v>37</v>
      </c>
      <c r="Z1962">
        <v>10</v>
      </c>
      <c r="AA1962" t="s">
        <v>38</v>
      </c>
      <c r="AB1962">
        <v>3</v>
      </c>
      <c r="AC1962" t="s">
        <v>39</v>
      </c>
      <c r="AD1962">
        <v>10</v>
      </c>
      <c r="AE1962">
        <f t="shared" si="526"/>
        <v>16.699244233993621</v>
      </c>
      <c r="AF1962" t="str">
        <f t="shared" si="543"/>
        <v>UR16.6992442339936</v>
      </c>
      <c r="AH1962">
        <f>COUNTIF($AE$49:AE4913,AE1962)</f>
        <v>16</v>
      </c>
      <c r="AI1962" s="6">
        <f t="shared" si="527"/>
        <v>5</v>
      </c>
      <c r="AJ1962" s="7">
        <f t="shared" si="528"/>
        <v>1</v>
      </c>
      <c r="AK1962" s="7">
        <f t="shared" si="529"/>
        <v>3.3333333333333335</v>
      </c>
      <c r="AL1962" s="7">
        <f t="shared" si="530"/>
        <v>1.5</v>
      </c>
      <c r="AM1962" s="7">
        <f t="shared" si="531"/>
        <v>2</v>
      </c>
      <c r="AN1962" s="7">
        <f t="shared" si="532"/>
        <v>0.6</v>
      </c>
      <c r="AO1962" s="7">
        <f t="shared" si="533"/>
        <v>1.4285714285714286</v>
      </c>
      <c r="AP1962" s="8">
        <f t="shared" si="534"/>
        <v>0.42857142857142855</v>
      </c>
      <c r="AQ1962" t="b">
        <f t="shared" si="535"/>
        <v>1</v>
      </c>
      <c r="AR1962" t="b">
        <f t="shared" si="536"/>
        <v>1</v>
      </c>
      <c r="AS1962" t="b">
        <f t="shared" si="537"/>
        <v>0</v>
      </c>
      <c r="AT1962" t="b">
        <f t="shared" si="538"/>
        <v>0</v>
      </c>
      <c r="AU1962" t="b">
        <f t="shared" si="539"/>
        <v>1</v>
      </c>
      <c r="AV1962" t="b">
        <f t="shared" si="540"/>
        <v>0</v>
      </c>
      <c r="AW1962" t="b">
        <f t="shared" si="541"/>
        <v>0</v>
      </c>
      <c r="AX1962" t="b">
        <f t="shared" si="542"/>
        <v>0</v>
      </c>
    </row>
    <row r="1963" spans="20:50" hidden="1">
      <c r="T1963" t="s">
        <v>53</v>
      </c>
      <c r="U1963" t="s">
        <v>61</v>
      </c>
      <c r="V1963">
        <v>461</v>
      </c>
      <c r="W1963" t="s">
        <v>142</v>
      </c>
      <c r="X1963" t="s">
        <v>1655</v>
      </c>
      <c r="Y1963" t="s">
        <v>37</v>
      </c>
      <c r="Z1963">
        <v>10</v>
      </c>
      <c r="AA1963" t="s">
        <v>38</v>
      </c>
      <c r="AB1963">
        <v>7</v>
      </c>
      <c r="AC1963" t="s">
        <v>39</v>
      </c>
      <c r="AD1963">
        <v>1</v>
      </c>
      <c r="AE1963">
        <f t="shared" si="526"/>
        <v>34.992020198558663</v>
      </c>
      <c r="AF1963" t="str">
        <f t="shared" si="543"/>
        <v>UR34.9920201985587</v>
      </c>
      <c r="AH1963">
        <f>COUNTIF($AE$49:AE4914,AE1963)</f>
        <v>8</v>
      </c>
      <c r="AI1963" s="6">
        <f t="shared" si="527"/>
        <v>5</v>
      </c>
      <c r="AJ1963" s="7">
        <f t="shared" si="528"/>
        <v>2.3333333333333335</v>
      </c>
      <c r="AK1963" s="7">
        <f t="shared" si="529"/>
        <v>3.3333333333333335</v>
      </c>
      <c r="AL1963" s="7">
        <f t="shared" si="530"/>
        <v>3.5</v>
      </c>
      <c r="AM1963" s="7">
        <f t="shared" si="531"/>
        <v>2</v>
      </c>
      <c r="AN1963" s="7">
        <f t="shared" si="532"/>
        <v>1.4</v>
      </c>
      <c r="AO1963" s="7">
        <f t="shared" si="533"/>
        <v>1.4285714285714286</v>
      </c>
      <c r="AP1963" s="8">
        <f t="shared" si="534"/>
        <v>1</v>
      </c>
      <c r="AQ1963" t="b">
        <f t="shared" si="535"/>
        <v>1</v>
      </c>
      <c r="AR1963" t="b">
        <f t="shared" si="536"/>
        <v>0</v>
      </c>
      <c r="AS1963" t="b">
        <f t="shared" si="537"/>
        <v>0</v>
      </c>
      <c r="AT1963" t="b">
        <f t="shared" si="538"/>
        <v>0</v>
      </c>
      <c r="AU1963" t="b">
        <f t="shared" si="539"/>
        <v>1</v>
      </c>
      <c r="AV1963" t="b">
        <f t="shared" si="540"/>
        <v>0</v>
      </c>
      <c r="AW1963" t="b">
        <f t="shared" si="541"/>
        <v>0</v>
      </c>
      <c r="AX1963" t="b">
        <f t="shared" si="542"/>
        <v>1</v>
      </c>
    </row>
    <row r="1964" spans="20:50" hidden="1">
      <c r="T1964" t="s">
        <v>53</v>
      </c>
      <c r="U1964" t="s">
        <v>61</v>
      </c>
      <c r="V1964">
        <v>462</v>
      </c>
      <c r="W1964" t="s">
        <v>142</v>
      </c>
      <c r="X1964" t="s">
        <v>1656</v>
      </c>
      <c r="Y1964" t="s">
        <v>37</v>
      </c>
      <c r="Z1964">
        <v>10</v>
      </c>
      <c r="AA1964" t="s">
        <v>38</v>
      </c>
      <c r="AB1964">
        <v>7</v>
      </c>
      <c r="AC1964" t="s">
        <v>39</v>
      </c>
      <c r="AD1964">
        <v>2</v>
      </c>
      <c r="AE1964">
        <f t="shared" si="526"/>
        <v>34.992020198558663</v>
      </c>
      <c r="AF1964" t="str">
        <f t="shared" si="543"/>
        <v>UR34.9920201985587</v>
      </c>
      <c r="AH1964">
        <f>COUNTIF($AE$49:AE4915,AE1964)</f>
        <v>8</v>
      </c>
      <c r="AI1964" s="6">
        <f t="shared" si="527"/>
        <v>5</v>
      </c>
      <c r="AJ1964" s="7">
        <f t="shared" si="528"/>
        <v>2.3333333333333335</v>
      </c>
      <c r="AK1964" s="7">
        <f t="shared" si="529"/>
        <v>3.3333333333333335</v>
      </c>
      <c r="AL1964" s="7">
        <f t="shared" si="530"/>
        <v>3.5</v>
      </c>
      <c r="AM1964" s="7">
        <f t="shared" si="531"/>
        <v>2</v>
      </c>
      <c r="AN1964" s="7">
        <f t="shared" si="532"/>
        <v>1.4</v>
      </c>
      <c r="AO1964" s="7">
        <f t="shared" si="533"/>
        <v>1.4285714285714286</v>
      </c>
      <c r="AP1964" s="8">
        <f t="shared" si="534"/>
        <v>1</v>
      </c>
      <c r="AQ1964" t="b">
        <f t="shared" si="535"/>
        <v>1</v>
      </c>
      <c r="AR1964" t="b">
        <f t="shared" si="536"/>
        <v>0</v>
      </c>
      <c r="AS1964" t="b">
        <f t="shared" si="537"/>
        <v>0</v>
      </c>
      <c r="AT1964" t="b">
        <f t="shared" si="538"/>
        <v>0</v>
      </c>
      <c r="AU1964" t="b">
        <f t="shared" si="539"/>
        <v>1</v>
      </c>
      <c r="AV1964" t="b">
        <f t="shared" si="540"/>
        <v>0</v>
      </c>
      <c r="AW1964" t="b">
        <f t="shared" si="541"/>
        <v>0</v>
      </c>
      <c r="AX1964" t="b">
        <f t="shared" si="542"/>
        <v>1</v>
      </c>
    </row>
    <row r="1965" spans="20:50" hidden="1">
      <c r="T1965" t="s">
        <v>53</v>
      </c>
      <c r="U1965" t="s">
        <v>61</v>
      </c>
      <c r="V1965">
        <v>463</v>
      </c>
      <c r="W1965" t="s">
        <v>142</v>
      </c>
      <c r="X1965" t="s">
        <v>1657</v>
      </c>
      <c r="Y1965" t="s">
        <v>37</v>
      </c>
      <c r="Z1965">
        <v>10</v>
      </c>
      <c r="AA1965" t="s">
        <v>38</v>
      </c>
      <c r="AB1965">
        <v>7</v>
      </c>
      <c r="AC1965" t="s">
        <v>39</v>
      </c>
      <c r="AD1965">
        <v>3</v>
      </c>
      <c r="AE1965">
        <f t="shared" si="526"/>
        <v>34.992020198558663</v>
      </c>
      <c r="AF1965" t="str">
        <f t="shared" si="543"/>
        <v>UR34.9920201985587</v>
      </c>
      <c r="AH1965">
        <f>COUNTIF($AE$49:AE4916,AE1965)</f>
        <v>8</v>
      </c>
      <c r="AI1965" s="6">
        <f t="shared" si="527"/>
        <v>5</v>
      </c>
      <c r="AJ1965" s="7">
        <f t="shared" si="528"/>
        <v>2.3333333333333335</v>
      </c>
      <c r="AK1965" s="7">
        <f t="shared" si="529"/>
        <v>3.3333333333333335</v>
      </c>
      <c r="AL1965" s="7">
        <f t="shared" si="530"/>
        <v>3.5</v>
      </c>
      <c r="AM1965" s="7">
        <f t="shared" si="531"/>
        <v>2</v>
      </c>
      <c r="AN1965" s="7">
        <f t="shared" si="532"/>
        <v>1.4</v>
      </c>
      <c r="AO1965" s="7">
        <f t="shared" si="533"/>
        <v>1.4285714285714286</v>
      </c>
      <c r="AP1965" s="8">
        <f t="shared" si="534"/>
        <v>1</v>
      </c>
      <c r="AQ1965" t="b">
        <f t="shared" si="535"/>
        <v>1</v>
      </c>
      <c r="AR1965" t="b">
        <f t="shared" si="536"/>
        <v>0</v>
      </c>
      <c r="AS1965" t="b">
        <f t="shared" si="537"/>
        <v>0</v>
      </c>
      <c r="AT1965" t="b">
        <f t="shared" si="538"/>
        <v>0</v>
      </c>
      <c r="AU1965" t="b">
        <f t="shared" si="539"/>
        <v>1</v>
      </c>
      <c r="AV1965" t="b">
        <f t="shared" si="540"/>
        <v>0</v>
      </c>
      <c r="AW1965" t="b">
        <f t="shared" si="541"/>
        <v>0</v>
      </c>
      <c r="AX1965" t="b">
        <f t="shared" si="542"/>
        <v>1</v>
      </c>
    </row>
    <row r="1966" spans="20:50" hidden="1">
      <c r="T1966" t="s">
        <v>53</v>
      </c>
      <c r="U1966" t="s">
        <v>61</v>
      </c>
      <c r="V1966">
        <v>464</v>
      </c>
      <c r="W1966" t="s">
        <v>142</v>
      </c>
      <c r="X1966" t="s">
        <v>1658</v>
      </c>
      <c r="Y1966" t="s">
        <v>37</v>
      </c>
      <c r="Z1966">
        <v>10</v>
      </c>
      <c r="AA1966" t="s">
        <v>38</v>
      </c>
      <c r="AB1966">
        <v>7</v>
      </c>
      <c r="AC1966" t="s">
        <v>39</v>
      </c>
      <c r="AD1966">
        <v>4</v>
      </c>
      <c r="AE1966">
        <f t="shared" si="526"/>
        <v>34.992020198558663</v>
      </c>
      <c r="AF1966" t="str">
        <f t="shared" si="543"/>
        <v>UR34.9920201985587</v>
      </c>
      <c r="AH1966">
        <f>COUNTIF($AE$49:AE4917,AE1966)</f>
        <v>8</v>
      </c>
      <c r="AI1966" s="6">
        <f t="shared" si="527"/>
        <v>5</v>
      </c>
      <c r="AJ1966" s="7">
        <f t="shared" si="528"/>
        <v>2.3333333333333335</v>
      </c>
      <c r="AK1966" s="7">
        <f t="shared" si="529"/>
        <v>3.3333333333333335</v>
      </c>
      <c r="AL1966" s="7">
        <f t="shared" si="530"/>
        <v>3.5</v>
      </c>
      <c r="AM1966" s="7">
        <f t="shared" si="531"/>
        <v>2</v>
      </c>
      <c r="AN1966" s="7">
        <f t="shared" si="532"/>
        <v>1.4</v>
      </c>
      <c r="AO1966" s="7">
        <f t="shared" si="533"/>
        <v>1.4285714285714286</v>
      </c>
      <c r="AP1966" s="8">
        <f t="shared" si="534"/>
        <v>1</v>
      </c>
      <c r="AQ1966" t="b">
        <f t="shared" si="535"/>
        <v>1</v>
      </c>
      <c r="AR1966" t="b">
        <f t="shared" si="536"/>
        <v>0</v>
      </c>
      <c r="AS1966" t="b">
        <f t="shared" si="537"/>
        <v>0</v>
      </c>
      <c r="AT1966" t="b">
        <f t="shared" si="538"/>
        <v>0</v>
      </c>
      <c r="AU1966" t="b">
        <f t="shared" si="539"/>
        <v>1</v>
      </c>
      <c r="AV1966" t="b">
        <f t="shared" si="540"/>
        <v>0</v>
      </c>
      <c r="AW1966" t="b">
        <f t="shared" si="541"/>
        <v>0</v>
      </c>
      <c r="AX1966" t="b">
        <f t="shared" si="542"/>
        <v>1</v>
      </c>
    </row>
    <row r="1967" spans="20:50" hidden="1">
      <c r="T1967" t="s">
        <v>53</v>
      </c>
      <c r="U1967" t="s">
        <v>61</v>
      </c>
      <c r="V1967">
        <v>465</v>
      </c>
      <c r="W1967" t="s">
        <v>142</v>
      </c>
      <c r="X1967" t="s">
        <v>1659</v>
      </c>
      <c r="Y1967" t="s">
        <v>37</v>
      </c>
      <c r="Z1967">
        <v>10</v>
      </c>
      <c r="AA1967" t="s">
        <v>38</v>
      </c>
      <c r="AB1967">
        <v>9</v>
      </c>
      <c r="AC1967" t="s">
        <v>39</v>
      </c>
      <c r="AD1967">
        <v>1</v>
      </c>
      <c r="AE1967">
        <f t="shared" si="526"/>
        <v>41.987212495816657</v>
      </c>
      <c r="AF1967" t="str">
        <f t="shared" si="543"/>
        <v>UR41.9872124958167</v>
      </c>
      <c r="AH1967">
        <f>COUNTIF($AE$49:AE4918,AE1967)</f>
        <v>6</v>
      </c>
      <c r="AI1967" s="6">
        <f t="shared" si="527"/>
        <v>5</v>
      </c>
      <c r="AJ1967" s="7">
        <f t="shared" si="528"/>
        <v>3</v>
      </c>
      <c r="AK1967" s="7">
        <f t="shared" si="529"/>
        <v>3.3333333333333335</v>
      </c>
      <c r="AL1967" s="7">
        <f t="shared" si="530"/>
        <v>4.5</v>
      </c>
      <c r="AM1967" s="7">
        <f t="shared" si="531"/>
        <v>2</v>
      </c>
      <c r="AN1967" s="7">
        <f t="shared" si="532"/>
        <v>1.8</v>
      </c>
      <c r="AO1967" s="7">
        <f t="shared" si="533"/>
        <v>1.4285714285714286</v>
      </c>
      <c r="AP1967" s="8">
        <f t="shared" si="534"/>
        <v>1.2857142857142858</v>
      </c>
      <c r="AQ1967" t="b">
        <f t="shared" si="535"/>
        <v>1</v>
      </c>
      <c r="AR1967" t="b">
        <f t="shared" si="536"/>
        <v>1</v>
      </c>
      <c r="AS1967" t="b">
        <f t="shared" si="537"/>
        <v>0</v>
      </c>
      <c r="AT1967" t="b">
        <f t="shared" si="538"/>
        <v>0</v>
      </c>
      <c r="AU1967" t="b">
        <f t="shared" si="539"/>
        <v>1</v>
      </c>
      <c r="AV1967" t="b">
        <f t="shared" si="540"/>
        <v>0</v>
      </c>
      <c r="AW1967" t="b">
        <f t="shared" si="541"/>
        <v>0</v>
      </c>
      <c r="AX1967" t="b">
        <f t="shared" si="542"/>
        <v>0</v>
      </c>
    </row>
    <row r="1968" spans="20:50" hidden="1">
      <c r="T1968" t="s">
        <v>35</v>
      </c>
      <c r="U1968" t="s">
        <v>61</v>
      </c>
      <c r="V1968" t="s">
        <v>0</v>
      </c>
      <c r="W1968" t="s">
        <v>142</v>
      </c>
      <c r="X1968" t="s">
        <v>1659</v>
      </c>
      <c r="Y1968" t="s">
        <v>37</v>
      </c>
      <c r="Z1968">
        <v>10</v>
      </c>
      <c r="AA1968" t="s">
        <v>38</v>
      </c>
      <c r="AB1968">
        <v>9</v>
      </c>
      <c r="AC1968" t="s">
        <v>39</v>
      </c>
      <c r="AD1968">
        <v>1</v>
      </c>
      <c r="AE1968">
        <f t="shared" si="526"/>
        <v>41.987212495816657</v>
      </c>
      <c r="AF1968" t="str">
        <f t="shared" si="543"/>
        <v>UR41.9872124958167</v>
      </c>
      <c r="AG1968" t="str">
        <f>U1968&amp;AE1968</f>
        <v>UR41.9872124958167</v>
      </c>
      <c r="AH1968">
        <f>COUNTIF($AG$49:AG4919,AG1968)</f>
        <v>1</v>
      </c>
      <c r="AI1968" s="6">
        <f t="shared" si="527"/>
        <v>5</v>
      </c>
      <c r="AJ1968" s="7">
        <f t="shared" si="528"/>
        <v>3</v>
      </c>
      <c r="AK1968" s="7">
        <f t="shared" si="529"/>
        <v>3.3333333333333335</v>
      </c>
      <c r="AL1968" s="7">
        <f t="shared" si="530"/>
        <v>4.5</v>
      </c>
      <c r="AM1968" s="7">
        <f t="shared" si="531"/>
        <v>2</v>
      </c>
      <c r="AN1968" s="7">
        <f t="shared" si="532"/>
        <v>1.8</v>
      </c>
      <c r="AO1968" s="7">
        <f t="shared" si="533"/>
        <v>1.4285714285714286</v>
      </c>
      <c r="AP1968" s="8">
        <f t="shared" si="534"/>
        <v>1.2857142857142858</v>
      </c>
      <c r="AQ1968" t="b">
        <f t="shared" si="535"/>
        <v>1</v>
      </c>
      <c r="AR1968" t="b">
        <f t="shared" si="536"/>
        <v>1</v>
      </c>
      <c r="AS1968" t="b">
        <f t="shared" si="537"/>
        <v>0</v>
      </c>
      <c r="AT1968" t="b">
        <f t="shared" si="538"/>
        <v>0</v>
      </c>
      <c r="AU1968" t="b">
        <f t="shared" si="539"/>
        <v>1</v>
      </c>
      <c r="AV1968" t="b">
        <f t="shared" si="540"/>
        <v>0</v>
      </c>
      <c r="AW1968" t="b">
        <f t="shared" si="541"/>
        <v>0</v>
      </c>
      <c r="AX1968" t="b">
        <f t="shared" si="542"/>
        <v>0</v>
      </c>
    </row>
    <row r="1969" spans="20:50" hidden="1">
      <c r="T1969" t="s">
        <v>53</v>
      </c>
      <c r="U1969" t="s">
        <v>61</v>
      </c>
      <c r="V1969">
        <v>466</v>
      </c>
      <c r="W1969" t="s">
        <v>142</v>
      </c>
      <c r="X1969" t="s">
        <v>1660</v>
      </c>
      <c r="Y1969" t="s">
        <v>37</v>
      </c>
      <c r="Z1969">
        <v>10</v>
      </c>
      <c r="AA1969" t="s">
        <v>38</v>
      </c>
      <c r="AB1969">
        <v>11</v>
      </c>
      <c r="AC1969" t="s">
        <v>39</v>
      </c>
      <c r="AD1969">
        <v>1</v>
      </c>
      <c r="AE1969">
        <f t="shared" ref="AE1969:AE2032" si="544">DEGREES(ATAN2(Z1969,AB1969))</f>
        <v>47.726310993906267</v>
      </c>
      <c r="AF1969" t="str">
        <f t="shared" si="543"/>
        <v>UR47.7263109939063</v>
      </c>
      <c r="AH1969">
        <f>COUNTIF($AE$49:AE4920,AE1969)</f>
        <v>6</v>
      </c>
      <c r="AI1969" s="6">
        <f t="shared" ref="AI1969:AI2032" si="545">Z1969/$AI$48</f>
        <v>5</v>
      </c>
      <c r="AJ1969" s="7">
        <f t="shared" ref="AJ1969:AJ2032" si="546">AB1969/$AJ$48</f>
        <v>3.6666666666666665</v>
      </c>
      <c r="AK1969" s="7">
        <f t="shared" ref="AK1969:AK2032" si="547">$Z1969/$AK$48</f>
        <v>3.3333333333333335</v>
      </c>
      <c r="AL1969" s="7">
        <f t="shared" ref="AL1969:AL2032" si="548">$AB1969/$AL$48</f>
        <v>5.5</v>
      </c>
      <c r="AM1969" s="7">
        <f t="shared" ref="AM1969:AM2032" si="549">$Z1969/$AM$48</f>
        <v>2</v>
      </c>
      <c r="AN1969" s="7">
        <f t="shared" ref="AN1969:AN2032" si="550">$AB1969/$AN$48</f>
        <v>2.2000000000000002</v>
      </c>
      <c r="AO1969" s="7">
        <f t="shared" ref="AO1969:AO2032" si="551">$Z1969/$AO$48</f>
        <v>1.4285714285714286</v>
      </c>
      <c r="AP1969" s="8">
        <f t="shared" ref="AP1969:AP2032" si="552">$AB1969/$AP$48</f>
        <v>1.5714285714285714</v>
      </c>
      <c r="AQ1969" t="b">
        <f t="shared" ref="AQ1969:AQ2032" si="553">INT(AI1969)=AI1969</f>
        <v>1</v>
      </c>
      <c r="AR1969" t="b">
        <f t="shared" ref="AR1969:AR2032" si="554">INT(AJ1969)=AJ1969</f>
        <v>0</v>
      </c>
      <c r="AS1969" t="b">
        <f t="shared" ref="AS1969:AS2032" si="555">INT(AK1969)=AK1969</f>
        <v>0</v>
      </c>
      <c r="AT1969" t="b">
        <f t="shared" ref="AT1969:AT2032" si="556">INT(AL1969)=AL1969</f>
        <v>0</v>
      </c>
      <c r="AU1969" t="b">
        <f t="shared" ref="AU1969:AU2032" si="557">INT(AM1969)=AM1969</f>
        <v>1</v>
      </c>
      <c r="AV1969" t="b">
        <f t="shared" ref="AV1969:AV2032" si="558">INT(AN1969)=AN1969</f>
        <v>0</v>
      </c>
      <c r="AW1969" t="b">
        <f t="shared" ref="AW1969:AW2032" si="559">INT(AO1969)=AO1969</f>
        <v>0</v>
      </c>
      <c r="AX1969" t="b">
        <f t="shared" ref="AX1969:AX2032" si="560">INT(AP1969)=AP1969</f>
        <v>0</v>
      </c>
    </row>
    <row r="1970" spans="20:50" hidden="1">
      <c r="T1970" t="s">
        <v>53</v>
      </c>
      <c r="U1970" t="s">
        <v>61</v>
      </c>
      <c r="V1970">
        <v>467</v>
      </c>
      <c r="W1970" t="s">
        <v>142</v>
      </c>
      <c r="X1970" t="s">
        <v>1661</v>
      </c>
      <c r="Y1970" t="s">
        <v>37</v>
      </c>
      <c r="Z1970">
        <v>10</v>
      </c>
      <c r="AA1970" t="s">
        <v>38</v>
      </c>
      <c r="AB1970">
        <v>11</v>
      </c>
      <c r="AC1970" t="s">
        <v>39</v>
      </c>
      <c r="AD1970">
        <v>2</v>
      </c>
      <c r="AE1970">
        <f t="shared" si="544"/>
        <v>47.726310993906267</v>
      </c>
      <c r="AF1970" t="str">
        <f t="shared" ref="AF1970:AF2033" si="561">U1970&amp;AE1970</f>
        <v>UR47.7263109939063</v>
      </c>
      <c r="AH1970">
        <f>COUNTIF($AE$49:AE4921,AE1970)</f>
        <v>6</v>
      </c>
      <c r="AI1970" s="6">
        <f t="shared" si="545"/>
        <v>5</v>
      </c>
      <c r="AJ1970" s="7">
        <f t="shared" si="546"/>
        <v>3.6666666666666665</v>
      </c>
      <c r="AK1970" s="7">
        <f t="shared" si="547"/>
        <v>3.3333333333333335</v>
      </c>
      <c r="AL1970" s="7">
        <f t="shared" si="548"/>
        <v>5.5</v>
      </c>
      <c r="AM1970" s="7">
        <f t="shared" si="549"/>
        <v>2</v>
      </c>
      <c r="AN1970" s="7">
        <f t="shared" si="550"/>
        <v>2.2000000000000002</v>
      </c>
      <c r="AO1970" s="7">
        <f t="shared" si="551"/>
        <v>1.4285714285714286</v>
      </c>
      <c r="AP1970" s="8">
        <f t="shared" si="552"/>
        <v>1.5714285714285714</v>
      </c>
      <c r="AQ1970" t="b">
        <f t="shared" si="553"/>
        <v>1</v>
      </c>
      <c r="AR1970" t="b">
        <f t="shared" si="554"/>
        <v>0</v>
      </c>
      <c r="AS1970" t="b">
        <f t="shared" si="555"/>
        <v>0</v>
      </c>
      <c r="AT1970" t="b">
        <f t="shared" si="556"/>
        <v>0</v>
      </c>
      <c r="AU1970" t="b">
        <f t="shared" si="557"/>
        <v>1</v>
      </c>
      <c r="AV1970" t="b">
        <f t="shared" si="558"/>
        <v>0</v>
      </c>
      <c r="AW1970" t="b">
        <f t="shared" si="559"/>
        <v>0</v>
      </c>
      <c r="AX1970" t="b">
        <f t="shared" si="560"/>
        <v>0</v>
      </c>
    </row>
    <row r="1971" spans="20:50" hidden="1">
      <c r="T1971" t="s">
        <v>53</v>
      </c>
      <c r="U1971" t="s">
        <v>61</v>
      </c>
      <c r="V1971">
        <v>468</v>
      </c>
      <c r="W1971" t="s">
        <v>142</v>
      </c>
      <c r="X1971" t="s">
        <v>1662</v>
      </c>
      <c r="Y1971" t="s">
        <v>37</v>
      </c>
      <c r="Z1971">
        <v>10</v>
      </c>
      <c r="AA1971" t="s">
        <v>38</v>
      </c>
      <c r="AB1971">
        <v>11</v>
      </c>
      <c r="AC1971" t="s">
        <v>39</v>
      </c>
      <c r="AD1971">
        <v>3</v>
      </c>
      <c r="AE1971">
        <f t="shared" si="544"/>
        <v>47.726310993906267</v>
      </c>
      <c r="AF1971" t="str">
        <f t="shared" si="561"/>
        <v>UR47.7263109939063</v>
      </c>
      <c r="AH1971">
        <f>COUNTIF($AE$49:AE4922,AE1971)</f>
        <v>6</v>
      </c>
      <c r="AI1971" s="6">
        <f t="shared" si="545"/>
        <v>5</v>
      </c>
      <c r="AJ1971" s="7">
        <f t="shared" si="546"/>
        <v>3.6666666666666665</v>
      </c>
      <c r="AK1971" s="7">
        <f t="shared" si="547"/>
        <v>3.3333333333333335</v>
      </c>
      <c r="AL1971" s="7">
        <f t="shared" si="548"/>
        <v>5.5</v>
      </c>
      <c r="AM1971" s="7">
        <f t="shared" si="549"/>
        <v>2</v>
      </c>
      <c r="AN1971" s="7">
        <f t="shared" si="550"/>
        <v>2.2000000000000002</v>
      </c>
      <c r="AO1971" s="7">
        <f t="shared" si="551"/>
        <v>1.4285714285714286</v>
      </c>
      <c r="AP1971" s="8">
        <f t="shared" si="552"/>
        <v>1.5714285714285714</v>
      </c>
      <c r="AQ1971" t="b">
        <f t="shared" si="553"/>
        <v>1</v>
      </c>
      <c r="AR1971" t="b">
        <f t="shared" si="554"/>
        <v>0</v>
      </c>
      <c r="AS1971" t="b">
        <f t="shared" si="555"/>
        <v>0</v>
      </c>
      <c r="AT1971" t="b">
        <f t="shared" si="556"/>
        <v>0</v>
      </c>
      <c r="AU1971" t="b">
        <f t="shared" si="557"/>
        <v>1</v>
      </c>
      <c r="AV1971" t="b">
        <f t="shared" si="558"/>
        <v>0</v>
      </c>
      <c r="AW1971" t="b">
        <f t="shared" si="559"/>
        <v>0</v>
      </c>
      <c r="AX1971" t="b">
        <f t="shared" si="560"/>
        <v>0</v>
      </c>
    </row>
    <row r="1972" spans="20:50" hidden="1">
      <c r="T1972" t="s">
        <v>53</v>
      </c>
      <c r="U1972" t="s">
        <v>61</v>
      </c>
      <c r="V1972">
        <v>469</v>
      </c>
      <c r="W1972" t="s">
        <v>142</v>
      </c>
      <c r="X1972" t="s">
        <v>1663</v>
      </c>
      <c r="Y1972" t="s">
        <v>37</v>
      </c>
      <c r="Z1972">
        <v>10</v>
      </c>
      <c r="AA1972" t="s">
        <v>38</v>
      </c>
      <c r="AB1972">
        <v>13</v>
      </c>
      <c r="AC1972" t="s">
        <v>39</v>
      </c>
      <c r="AD1972">
        <v>1</v>
      </c>
      <c r="AE1972">
        <f t="shared" si="544"/>
        <v>52.431407971172511</v>
      </c>
      <c r="AF1972" t="str">
        <f t="shared" si="561"/>
        <v>UR52.4314079711725</v>
      </c>
      <c r="AH1972">
        <f>COUNTIF($AE$49:AE4923,AE1972)</f>
        <v>4</v>
      </c>
      <c r="AI1972" s="6">
        <f t="shared" si="545"/>
        <v>5</v>
      </c>
      <c r="AJ1972" s="7">
        <f t="shared" si="546"/>
        <v>4.333333333333333</v>
      </c>
      <c r="AK1972" s="7">
        <f t="shared" si="547"/>
        <v>3.3333333333333335</v>
      </c>
      <c r="AL1972" s="7">
        <f t="shared" si="548"/>
        <v>6.5</v>
      </c>
      <c r="AM1972" s="7">
        <f t="shared" si="549"/>
        <v>2</v>
      </c>
      <c r="AN1972" s="7">
        <f t="shared" si="550"/>
        <v>2.6</v>
      </c>
      <c r="AO1972" s="7">
        <f t="shared" si="551"/>
        <v>1.4285714285714286</v>
      </c>
      <c r="AP1972" s="8">
        <f t="shared" si="552"/>
        <v>1.8571428571428572</v>
      </c>
      <c r="AQ1972" t="b">
        <f t="shared" si="553"/>
        <v>1</v>
      </c>
      <c r="AR1972" t="b">
        <f t="shared" si="554"/>
        <v>0</v>
      </c>
      <c r="AS1972" t="b">
        <f t="shared" si="555"/>
        <v>0</v>
      </c>
      <c r="AT1972" t="b">
        <f t="shared" si="556"/>
        <v>0</v>
      </c>
      <c r="AU1972" t="b">
        <f t="shared" si="557"/>
        <v>1</v>
      </c>
      <c r="AV1972" t="b">
        <f t="shared" si="558"/>
        <v>0</v>
      </c>
      <c r="AW1972" t="b">
        <f t="shared" si="559"/>
        <v>0</v>
      </c>
      <c r="AX1972" t="b">
        <f t="shared" si="560"/>
        <v>0</v>
      </c>
    </row>
    <row r="1973" spans="20:50" hidden="1">
      <c r="T1973" t="s">
        <v>53</v>
      </c>
      <c r="U1973" t="s">
        <v>61</v>
      </c>
      <c r="V1973">
        <v>470</v>
      </c>
      <c r="W1973" t="s">
        <v>142</v>
      </c>
      <c r="X1973" t="s">
        <v>1664</v>
      </c>
      <c r="Y1973" t="s">
        <v>37</v>
      </c>
      <c r="Z1973">
        <v>10</v>
      </c>
      <c r="AA1973" t="s">
        <v>38</v>
      </c>
      <c r="AB1973">
        <v>13</v>
      </c>
      <c r="AC1973" t="s">
        <v>39</v>
      </c>
      <c r="AD1973">
        <v>2</v>
      </c>
      <c r="AE1973">
        <f t="shared" si="544"/>
        <v>52.431407971172511</v>
      </c>
      <c r="AF1973" t="str">
        <f t="shared" si="561"/>
        <v>UR52.4314079711725</v>
      </c>
      <c r="AH1973">
        <f>COUNTIF($AE$49:AE4924,AE1973)</f>
        <v>4</v>
      </c>
      <c r="AI1973" s="6">
        <f t="shared" si="545"/>
        <v>5</v>
      </c>
      <c r="AJ1973" s="7">
        <f t="shared" si="546"/>
        <v>4.333333333333333</v>
      </c>
      <c r="AK1973" s="7">
        <f t="shared" si="547"/>
        <v>3.3333333333333335</v>
      </c>
      <c r="AL1973" s="7">
        <f t="shared" si="548"/>
        <v>6.5</v>
      </c>
      <c r="AM1973" s="7">
        <f t="shared" si="549"/>
        <v>2</v>
      </c>
      <c r="AN1973" s="7">
        <f t="shared" si="550"/>
        <v>2.6</v>
      </c>
      <c r="AO1973" s="7">
        <f t="shared" si="551"/>
        <v>1.4285714285714286</v>
      </c>
      <c r="AP1973" s="8">
        <f t="shared" si="552"/>
        <v>1.8571428571428572</v>
      </c>
      <c r="AQ1973" t="b">
        <f t="shared" si="553"/>
        <v>1</v>
      </c>
      <c r="AR1973" t="b">
        <f t="shared" si="554"/>
        <v>0</v>
      </c>
      <c r="AS1973" t="b">
        <f t="shared" si="555"/>
        <v>0</v>
      </c>
      <c r="AT1973" t="b">
        <f t="shared" si="556"/>
        <v>0</v>
      </c>
      <c r="AU1973" t="b">
        <f t="shared" si="557"/>
        <v>1</v>
      </c>
      <c r="AV1973" t="b">
        <f t="shared" si="558"/>
        <v>0</v>
      </c>
      <c r="AW1973" t="b">
        <f t="shared" si="559"/>
        <v>0</v>
      </c>
      <c r="AX1973" t="b">
        <f t="shared" si="560"/>
        <v>0</v>
      </c>
    </row>
    <row r="1974" spans="20:50" hidden="1">
      <c r="T1974" t="s">
        <v>53</v>
      </c>
      <c r="U1974" t="s">
        <v>61</v>
      </c>
      <c r="V1974">
        <v>471</v>
      </c>
      <c r="W1974" t="s">
        <v>142</v>
      </c>
      <c r="X1974" t="s">
        <v>1665</v>
      </c>
      <c r="Y1974" t="s">
        <v>37</v>
      </c>
      <c r="Z1974">
        <v>10</v>
      </c>
      <c r="AA1974" t="s">
        <v>38</v>
      </c>
      <c r="AB1974">
        <v>17</v>
      </c>
      <c r="AC1974" t="s">
        <v>39</v>
      </c>
      <c r="AD1974">
        <v>1</v>
      </c>
      <c r="AE1974">
        <f t="shared" si="544"/>
        <v>59.534455080540127</v>
      </c>
      <c r="AF1974" t="str">
        <f t="shared" si="561"/>
        <v>UR59.5344550805401</v>
      </c>
      <c r="AH1974">
        <f>COUNTIF($AE$49:AE4925,AE1974)</f>
        <v>5</v>
      </c>
      <c r="AI1974" s="6">
        <f t="shared" si="545"/>
        <v>5</v>
      </c>
      <c r="AJ1974" s="7">
        <f t="shared" si="546"/>
        <v>5.666666666666667</v>
      </c>
      <c r="AK1974" s="7">
        <f t="shared" si="547"/>
        <v>3.3333333333333335</v>
      </c>
      <c r="AL1974" s="7">
        <f t="shared" si="548"/>
        <v>8.5</v>
      </c>
      <c r="AM1974" s="7">
        <f t="shared" si="549"/>
        <v>2</v>
      </c>
      <c r="AN1974" s="7">
        <f t="shared" si="550"/>
        <v>3.4</v>
      </c>
      <c r="AO1974" s="7">
        <f t="shared" si="551"/>
        <v>1.4285714285714286</v>
      </c>
      <c r="AP1974" s="8">
        <f t="shared" si="552"/>
        <v>2.4285714285714284</v>
      </c>
      <c r="AQ1974" t="b">
        <f t="shared" si="553"/>
        <v>1</v>
      </c>
      <c r="AR1974" t="b">
        <f t="shared" si="554"/>
        <v>0</v>
      </c>
      <c r="AS1974" t="b">
        <f t="shared" si="555"/>
        <v>0</v>
      </c>
      <c r="AT1974" t="b">
        <f t="shared" si="556"/>
        <v>0</v>
      </c>
      <c r="AU1974" t="b">
        <f t="shared" si="557"/>
        <v>1</v>
      </c>
      <c r="AV1974" t="b">
        <f t="shared" si="558"/>
        <v>0</v>
      </c>
      <c r="AW1974" t="b">
        <f t="shared" si="559"/>
        <v>0</v>
      </c>
      <c r="AX1974" t="b">
        <f t="shared" si="560"/>
        <v>0</v>
      </c>
    </row>
    <row r="1975" spans="20:50" hidden="1">
      <c r="T1975" t="s">
        <v>35</v>
      </c>
      <c r="U1975" t="s">
        <v>61</v>
      </c>
      <c r="V1975" t="s">
        <v>0</v>
      </c>
      <c r="W1975" t="s">
        <v>142</v>
      </c>
      <c r="X1975" t="s">
        <v>1665</v>
      </c>
      <c r="Y1975" t="s">
        <v>37</v>
      </c>
      <c r="Z1975">
        <v>10</v>
      </c>
      <c r="AA1975" t="s">
        <v>38</v>
      </c>
      <c r="AB1975">
        <v>17</v>
      </c>
      <c r="AC1975" t="s">
        <v>39</v>
      </c>
      <c r="AD1975">
        <v>1</v>
      </c>
      <c r="AE1975">
        <f t="shared" si="544"/>
        <v>59.534455080540127</v>
      </c>
      <c r="AF1975" t="str">
        <f t="shared" si="561"/>
        <v>UR59.5344550805401</v>
      </c>
      <c r="AG1975" t="str">
        <f>U1975&amp;AE1975</f>
        <v>UR59.5344550805401</v>
      </c>
      <c r="AH1975">
        <f>COUNTIF($AG$49:AG4926,AG1975)</f>
        <v>1</v>
      </c>
      <c r="AI1975" s="6">
        <f t="shared" si="545"/>
        <v>5</v>
      </c>
      <c r="AJ1975" s="7">
        <f t="shared" si="546"/>
        <v>5.666666666666667</v>
      </c>
      <c r="AK1975" s="7">
        <f t="shared" si="547"/>
        <v>3.3333333333333335</v>
      </c>
      <c r="AL1975" s="7">
        <f t="shared" si="548"/>
        <v>8.5</v>
      </c>
      <c r="AM1975" s="7">
        <f t="shared" si="549"/>
        <v>2</v>
      </c>
      <c r="AN1975" s="7">
        <f t="shared" si="550"/>
        <v>3.4</v>
      </c>
      <c r="AO1975" s="7">
        <f t="shared" si="551"/>
        <v>1.4285714285714286</v>
      </c>
      <c r="AP1975" s="8">
        <f t="shared" si="552"/>
        <v>2.4285714285714284</v>
      </c>
      <c r="AQ1975" t="b">
        <f t="shared" si="553"/>
        <v>1</v>
      </c>
      <c r="AR1975" t="b">
        <f t="shared" si="554"/>
        <v>0</v>
      </c>
      <c r="AS1975" t="b">
        <f t="shared" si="555"/>
        <v>0</v>
      </c>
      <c r="AT1975" t="b">
        <f t="shared" si="556"/>
        <v>0</v>
      </c>
      <c r="AU1975" t="b">
        <f t="shared" si="557"/>
        <v>1</v>
      </c>
      <c r="AV1975" t="b">
        <f t="shared" si="558"/>
        <v>0</v>
      </c>
      <c r="AW1975" t="b">
        <f t="shared" si="559"/>
        <v>0</v>
      </c>
      <c r="AX1975" t="b">
        <f t="shared" si="560"/>
        <v>0</v>
      </c>
    </row>
    <row r="1976" spans="20:50" hidden="1">
      <c r="T1976" t="s">
        <v>53</v>
      </c>
      <c r="U1976" t="s">
        <v>61</v>
      </c>
      <c r="V1976">
        <v>472</v>
      </c>
      <c r="W1976" t="s">
        <v>142</v>
      </c>
      <c r="X1976" t="s">
        <v>1666</v>
      </c>
      <c r="Y1976" t="s">
        <v>37</v>
      </c>
      <c r="Z1976">
        <v>10</v>
      </c>
      <c r="AA1976" t="s">
        <v>38</v>
      </c>
      <c r="AB1976">
        <v>19</v>
      </c>
      <c r="AC1976" t="s">
        <v>39</v>
      </c>
      <c r="AD1976">
        <v>1</v>
      </c>
      <c r="AE1976">
        <f t="shared" si="544"/>
        <v>62.24145939893998</v>
      </c>
      <c r="AF1976" t="str">
        <f t="shared" si="561"/>
        <v>UR62.24145939894</v>
      </c>
      <c r="AH1976">
        <f>COUNTIF($AE$49:AE4927,AE1976)</f>
        <v>3</v>
      </c>
      <c r="AI1976" s="6">
        <f t="shared" si="545"/>
        <v>5</v>
      </c>
      <c r="AJ1976" s="7">
        <f t="shared" si="546"/>
        <v>6.333333333333333</v>
      </c>
      <c r="AK1976" s="7">
        <f t="shared" si="547"/>
        <v>3.3333333333333335</v>
      </c>
      <c r="AL1976" s="7">
        <f t="shared" si="548"/>
        <v>9.5</v>
      </c>
      <c r="AM1976" s="7">
        <f t="shared" si="549"/>
        <v>2</v>
      </c>
      <c r="AN1976" s="7">
        <f t="shared" si="550"/>
        <v>3.8</v>
      </c>
      <c r="AO1976" s="7">
        <f t="shared" si="551"/>
        <v>1.4285714285714286</v>
      </c>
      <c r="AP1976" s="8">
        <f t="shared" si="552"/>
        <v>2.7142857142857144</v>
      </c>
      <c r="AQ1976" t="b">
        <f t="shared" si="553"/>
        <v>1</v>
      </c>
      <c r="AR1976" t="b">
        <f t="shared" si="554"/>
        <v>0</v>
      </c>
      <c r="AS1976" t="b">
        <f t="shared" si="555"/>
        <v>0</v>
      </c>
      <c r="AT1976" t="b">
        <f t="shared" si="556"/>
        <v>0</v>
      </c>
      <c r="AU1976" t="b">
        <f t="shared" si="557"/>
        <v>1</v>
      </c>
      <c r="AV1976" t="b">
        <f t="shared" si="558"/>
        <v>0</v>
      </c>
      <c r="AW1976" t="b">
        <f t="shared" si="559"/>
        <v>0</v>
      </c>
      <c r="AX1976" t="b">
        <f t="shared" si="560"/>
        <v>0</v>
      </c>
    </row>
    <row r="1977" spans="20:50" hidden="1">
      <c r="T1977" t="s">
        <v>35</v>
      </c>
      <c r="U1977" t="s">
        <v>61</v>
      </c>
      <c r="V1977" t="s">
        <v>0</v>
      </c>
      <c r="W1977" t="s">
        <v>142</v>
      </c>
      <c r="X1977" t="s">
        <v>1666</v>
      </c>
      <c r="Y1977" t="s">
        <v>37</v>
      </c>
      <c r="Z1977">
        <v>10</v>
      </c>
      <c r="AA1977" t="s">
        <v>38</v>
      </c>
      <c r="AB1977">
        <v>19</v>
      </c>
      <c r="AC1977" t="s">
        <v>39</v>
      </c>
      <c r="AD1977">
        <v>1</v>
      </c>
      <c r="AE1977">
        <f t="shared" si="544"/>
        <v>62.24145939893998</v>
      </c>
      <c r="AF1977" t="str">
        <f t="shared" si="561"/>
        <v>UR62.24145939894</v>
      </c>
      <c r="AG1977" t="str">
        <f>U1977&amp;AE1977</f>
        <v>UR62.24145939894</v>
      </c>
      <c r="AH1977">
        <f>COUNTIF($AG$49:AG4928,AG1977)</f>
        <v>1</v>
      </c>
      <c r="AI1977" s="6">
        <f t="shared" si="545"/>
        <v>5</v>
      </c>
      <c r="AJ1977" s="7">
        <f t="shared" si="546"/>
        <v>6.333333333333333</v>
      </c>
      <c r="AK1977" s="7">
        <f t="shared" si="547"/>
        <v>3.3333333333333335</v>
      </c>
      <c r="AL1977" s="7">
        <f t="shared" si="548"/>
        <v>9.5</v>
      </c>
      <c r="AM1977" s="7">
        <f t="shared" si="549"/>
        <v>2</v>
      </c>
      <c r="AN1977" s="7">
        <f t="shared" si="550"/>
        <v>3.8</v>
      </c>
      <c r="AO1977" s="7">
        <f t="shared" si="551"/>
        <v>1.4285714285714286</v>
      </c>
      <c r="AP1977" s="8">
        <f t="shared" si="552"/>
        <v>2.7142857142857144</v>
      </c>
      <c r="AQ1977" t="b">
        <f t="shared" si="553"/>
        <v>1</v>
      </c>
      <c r="AR1977" t="b">
        <f t="shared" si="554"/>
        <v>0</v>
      </c>
      <c r="AS1977" t="b">
        <f t="shared" si="555"/>
        <v>0</v>
      </c>
      <c r="AT1977" t="b">
        <f t="shared" si="556"/>
        <v>0</v>
      </c>
      <c r="AU1977" t="b">
        <f t="shared" si="557"/>
        <v>1</v>
      </c>
      <c r="AV1977" t="b">
        <f t="shared" si="558"/>
        <v>0</v>
      </c>
      <c r="AW1977" t="b">
        <f t="shared" si="559"/>
        <v>0</v>
      </c>
      <c r="AX1977" t="b">
        <f t="shared" si="560"/>
        <v>0</v>
      </c>
    </row>
    <row r="1978" spans="20:50" hidden="1">
      <c r="T1978" t="s">
        <v>53</v>
      </c>
      <c r="U1978" t="s">
        <v>61</v>
      </c>
      <c r="V1978">
        <v>473</v>
      </c>
      <c r="W1978" t="s">
        <v>142</v>
      </c>
      <c r="X1978" t="s">
        <v>1667</v>
      </c>
      <c r="Y1978" t="s">
        <v>37</v>
      </c>
      <c r="Z1978">
        <v>10</v>
      </c>
      <c r="AA1978" t="s">
        <v>38</v>
      </c>
      <c r="AB1978">
        <v>21</v>
      </c>
      <c r="AC1978" t="s">
        <v>39</v>
      </c>
      <c r="AD1978">
        <v>1</v>
      </c>
      <c r="AE1978">
        <f t="shared" si="544"/>
        <v>64.536654938128393</v>
      </c>
      <c r="AF1978" t="str">
        <f t="shared" si="561"/>
        <v>UR64.5366549381284</v>
      </c>
      <c r="AH1978">
        <f>COUNTIF($AE$49:AE4929,AE1978)</f>
        <v>3</v>
      </c>
      <c r="AI1978" s="6">
        <f t="shared" si="545"/>
        <v>5</v>
      </c>
      <c r="AJ1978" s="7">
        <f t="shared" si="546"/>
        <v>7</v>
      </c>
      <c r="AK1978" s="7">
        <f t="shared" si="547"/>
        <v>3.3333333333333335</v>
      </c>
      <c r="AL1978" s="7">
        <f t="shared" si="548"/>
        <v>10.5</v>
      </c>
      <c r="AM1978" s="7">
        <f t="shared" si="549"/>
        <v>2</v>
      </c>
      <c r="AN1978" s="7">
        <f t="shared" si="550"/>
        <v>4.2</v>
      </c>
      <c r="AO1978" s="7">
        <f t="shared" si="551"/>
        <v>1.4285714285714286</v>
      </c>
      <c r="AP1978" s="8">
        <f t="shared" si="552"/>
        <v>3</v>
      </c>
      <c r="AQ1978" t="b">
        <f t="shared" si="553"/>
        <v>1</v>
      </c>
      <c r="AR1978" t="b">
        <f t="shared" si="554"/>
        <v>1</v>
      </c>
      <c r="AS1978" t="b">
        <f t="shared" si="555"/>
        <v>0</v>
      </c>
      <c r="AT1978" t="b">
        <f t="shared" si="556"/>
        <v>0</v>
      </c>
      <c r="AU1978" t="b">
        <f t="shared" si="557"/>
        <v>1</v>
      </c>
      <c r="AV1978" t="b">
        <f t="shared" si="558"/>
        <v>0</v>
      </c>
      <c r="AW1978" t="b">
        <f t="shared" si="559"/>
        <v>0</v>
      </c>
      <c r="AX1978" t="b">
        <f t="shared" si="560"/>
        <v>1</v>
      </c>
    </row>
    <row r="1979" spans="20:50" hidden="1">
      <c r="T1979" t="s">
        <v>53</v>
      </c>
      <c r="U1979" t="s">
        <v>61</v>
      </c>
      <c r="V1979">
        <v>474</v>
      </c>
      <c r="W1979" t="s">
        <v>142</v>
      </c>
      <c r="X1979" t="s">
        <v>1668</v>
      </c>
      <c r="Y1979" t="s">
        <v>37</v>
      </c>
      <c r="Z1979">
        <v>10</v>
      </c>
      <c r="AA1979" t="s">
        <v>38</v>
      </c>
      <c r="AB1979">
        <v>23</v>
      </c>
      <c r="AC1979" t="s">
        <v>39</v>
      </c>
      <c r="AD1979">
        <v>1</v>
      </c>
      <c r="AE1979">
        <f t="shared" si="544"/>
        <v>66.501434324047906</v>
      </c>
      <c r="AF1979" t="str">
        <f t="shared" si="561"/>
        <v>UR66.5014343240479</v>
      </c>
      <c r="AH1979">
        <f>COUNTIF($AE$49:AE4930,AE1979)</f>
        <v>3</v>
      </c>
      <c r="AI1979" s="6">
        <f t="shared" si="545"/>
        <v>5</v>
      </c>
      <c r="AJ1979" s="7">
        <f t="shared" si="546"/>
        <v>7.666666666666667</v>
      </c>
      <c r="AK1979" s="7">
        <f t="shared" si="547"/>
        <v>3.3333333333333335</v>
      </c>
      <c r="AL1979" s="7">
        <f t="shared" si="548"/>
        <v>11.5</v>
      </c>
      <c r="AM1979" s="7">
        <f t="shared" si="549"/>
        <v>2</v>
      </c>
      <c r="AN1979" s="7">
        <f t="shared" si="550"/>
        <v>4.5999999999999996</v>
      </c>
      <c r="AO1979" s="7">
        <f t="shared" si="551"/>
        <v>1.4285714285714286</v>
      </c>
      <c r="AP1979" s="8">
        <f t="shared" si="552"/>
        <v>3.2857142857142856</v>
      </c>
      <c r="AQ1979" t="b">
        <f t="shared" si="553"/>
        <v>1</v>
      </c>
      <c r="AR1979" t="b">
        <f t="shared" si="554"/>
        <v>0</v>
      </c>
      <c r="AS1979" t="b">
        <f t="shared" si="555"/>
        <v>0</v>
      </c>
      <c r="AT1979" t="b">
        <f t="shared" si="556"/>
        <v>0</v>
      </c>
      <c r="AU1979" t="b">
        <f t="shared" si="557"/>
        <v>1</v>
      </c>
      <c r="AV1979" t="b">
        <f t="shared" si="558"/>
        <v>0</v>
      </c>
      <c r="AW1979" t="b">
        <f t="shared" si="559"/>
        <v>0</v>
      </c>
      <c r="AX1979" t="b">
        <f t="shared" si="560"/>
        <v>0</v>
      </c>
    </row>
    <row r="1980" spans="20:50" hidden="1">
      <c r="T1980" t="s">
        <v>53</v>
      </c>
      <c r="U1980" t="s">
        <v>61</v>
      </c>
      <c r="V1980">
        <v>475</v>
      </c>
      <c r="W1980" t="s">
        <v>142</v>
      </c>
      <c r="X1980" t="s">
        <v>1669</v>
      </c>
      <c r="Y1980" t="s">
        <v>37</v>
      </c>
      <c r="Z1980">
        <v>10</v>
      </c>
      <c r="AA1980" t="s">
        <v>38</v>
      </c>
      <c r="AB1980">
        <v>27</v>
      </c>
      <c r="AC1980" t="s">
        <v>39</v>
      </c>
      <c r="AD1980">
        <v>1</v>
      </c>
      <c r="AE1980">
        <f t="shared" si="544"/>
        <v>69.676863170337072</v>
      </c>
      <c r="AF1980" t="str">
        <f t="shared" si="561"/>
        <v>UR69.6768631703371</v>
      </c>
      <c r="AH1980">
        <f>COUNTIF($AE$49:AE4931,AE1980)</f>
        <v>2</v>
      </c>
      <c r="AI1980" s="6">
        <f t="shared" si="545"/>
        <v>5</v>
      </c>
      <c r="AJ1980" s="7">
        <f t="shared" si="546"/>
        <v>9</v>
      </c>
      <c r="AK1980" s="7">
        <f t="shared" si="547"/>
        <v>3.3333333333333335</v>
      </c>
      <c r="AL1980" s="7">
        <f t="shared" si="548"/>
        <v>13.5</v>
      </c>
      <c r="AM1980" s="7">
        <f t="shared" si="549"/>
        <v>2</v>
      </c>
      <c r="AN1980" s="7">
        <f t="shared" si="550"/>
        <v>5.4</v>
      </c>
      <c r="AO1980" s="7">
        <f t="shared" si="551"/>
        <v>1.4285714285714286</v>
      </c>
      <c r="AP1980" s="8">
        <f t="shared" si="552"/>
        <v>3.8571428571428572</v>
      </c>
      <c r="AQ1980" t="b">
        <f t="shared" si="553"/>
        <v>1</v>
      </c>
      <c r="AR1980" t="b">
        <f t="shared" si="554"/>
        <v>1</v>
      </c>
      <c r="AS1980" t="b">
        <f t="shared" si="555"/>
        <v>0</v>
      </c>
      <c r="AT1980" t="b">
        <f t="shared" si="556"/>
        <v>0</v>
      </c>
      <c r="AU1980" t="b">
        <f t="shared" si="557"/>
        <v>1</v>
      </c>
      <c r="AV1980" t="b">
        <f t="shared" si="558"/>
        <v>0</v>
      </c>
      <c r="AW1980" t="b">
        <f t="shared" si="559"/>
        <v>0</v>
      </c>
      <c r="AX1980" t="b">
        <f t="shared" si="560"/>
        <v>0</v>
      </c>
    </row>
    <row r="1981" spans="20:50" hidden="1">
      <c r="T1981" t="s">
        <v>53</v>
      </c>
      <c r="U1981" t="s">
        <v>61</v>
      </c>
      <c r="V1981">
        <v>476</v>
      </c>
      <c r="W1981" t="s">
        <v>142</v>
      </c>
      <c r="X1981" t="s">
        <v>1670</v>
      </c>
      <c r="Y1981" t="s">
        <v>37</v>
      </c>
      <c r="Z1981">
        <v>10</v>
      </c>
      <c r="AA1981" t="s">
        <v>38</v>
      </c>
      <c r="AB1981">
        <v>29</v>
      </c>
      <c r="AC1981" t="s">
        <v>39</v>
      </c>
      <c r="AD1981">
        <v>1</v>
      </c>
      <c r="AE1981">
        <f t="shared" si="544"/>
        <v>70.974393962431321</v>
      </c>
      <c r="AF1981" t="str">
        <f t="shared" si="561"/>
        <v>UR70.9743939624313</v>
      </c>
      <c r="AH1981">
        <f>COUNTIF($AE$49:AE4932,AE1981)</f>
        <v>2</v>
      </c>
      <c r="AI1981" s="6">
        <f t="shared" si="545"/>
        <v>5</v>
      </c>
      <c r="AJ1981" s="7">
        <f t="shared" si="546"/>
        <v>9.6666666666666661</v>
      </c>
      <c r="AK1981" s="7">
        <f t="shared" si="547"/>
        <v>3.3333333333333335</v>
      </c>
      <c r="AL1981" s="7">
        <f t="shared" si="548"/>
        <v>14.5</v>
      </c>
      <c r="AM1981" s="7">
        <f t="shared" si="549"/>
        <v>2</v>
      </c>
      <c r="AN1981" s="7">
        <f t="shared" si="550"/>
        <v>5.8</v>
      </c>
      <c r="AO1981" s="7">
        <f t="shared" si="551"/>
        <v>1.4285714285714286</v>
      </c>
      <c r="AP1981" s="8">
        <f t="shared" si="552"/>
        <v>4.1428571428571432</v>
      </c>
      <c r="AQ1981" t="b">
        <f t="shared" si="553"/>
        <v>1</v>
      </c>
      <c r="AR1981" t="b">
        <f t="shared" si="554"/>
        <v>0</v>
      </c>
      <c r="AS1981" t="b">
        <f t="shared" si="555"/>
        <v>0</v>
      </c>
      <c r="AT1981" t="b">
        <f t="shared" si="556"/>
        <v>0</v>
      </c>
      <c r="AU1981" t="b">
        <f t="shared" si="557"/>
        <v>1</v>
      </c>
      <c r="AV1981" t="b">
        <f t="shared" si="558"/>
        <v>0</v>
      </c>
      <c r="AW1981" t="b">
        <f t="shared" si="559"/>
        <v>0</v>
      </c>
      <c r="AX1981" t="b">
        <f t="shared" si="560"/>
        <v>0</v>
      </c>
    </row>
    <row r="1982" spans="20:50" hidden="1">
      <c r="T1982" t="s">
        <v>53</v>
      </c>
      <c r="U1982" t="s">
        <v>61</v>
      </c>
      <c r="V1982">
        <v>477</v>
      </c>
      <c r="W1982" t="s">
        <v>142</v>
      </c>
      <c r="X1982" t="s">
        <v>1671</v>
      </c>
      <c r="Y1982" t="s">
        <v>37</v>
      </c>
      <c r="Z1982">
        <v>10</v>
      </c>
      <c r="AA1982" t="s">
        <v>38</v>
      </c>
      <c r="AB1982">
        <v>31</v>
      </c>
      <c r="AC1982" t="s">
        <v>39</v>
      </c>
      <c r="AD1982">
        <v>1</v>
      </c>
      <c r="AE1982">
        <f t="shared" si="544"/>
        <v>72.121303404158667</v>
      </c>
      <c r="AF1982" t="str">
        <f t="shared" si="561"/>
        <v>UR72.1213034041587</v>
      </c>
      <c r="AH1982">
        <f>COUNTIF($AE$49:AE4933,AE1982)</f>
        <v>2</v>
      </c>
      <c r="AI1982" s="6">
        <f t="shared" si="545"/>
        <v>5</v>
      </c>
      <c r="AJ1982" s="7">
        <f t="shared" si="546"/>
        <v>10.333333333333334</v>
      </c>
      <c r="AK1982" s="7">
        <f t="shared" si="547"/>
        <v>3.3333333333333335</v>
      </c>
      <c r="AL1982" s="7">
        <f t="shared" si="548"/>
        <v>15.5</v>
      </c>
      <c r="AM1982" s="7">
        <f t="shared" si="549"/>
        <v>2</v>
      </c>
      <c r="AN1982" s="7">
        <f t="shared" si="550"/>
        <v>6.2</v>
      </c>
      <c r="AO1982" s="7">
        <f t="shared" si="551"/>
        <v>1.4285714285714286</v>
      </c>
      <c r="AP1982" s="8">
        <f t="shared" si="552"/>
        <v>4.4285714285714288</v>
      </c>
      <c r="AQ1982" t="b">
        <f t="shared" si="553"/>
        <v>1</v>
      </c>
      <c r="AR1982" t="b">
        <f t="shared" si="554"/>
        <v>0</v>
      </c>
      <c r="AS1982" t="b">
        <f t="shared" si="555"/>
        <v>0</v>
      </c>
      <c r="AT1982" t="b">
        <f t="shared" si="556"/>
        <v>0</v>
      </c>
      <c r="AU1982" t="b">
        <f t="shared" si="557"/>
        <v>1</v>
      </c>
      <c r="AV1982" t="b">
        <f t="shared" si="558"/>
        <v>0</v>
      </c>
      <c r="AW1982" t="b">
        <f t="shared" si="559"/>
        <v>0</v>
      </c>
      <c r="AX1982" t="b">
        <f t="shared" si="560"/>
        <v>0</v>
      </c>
    </row>
    <row r="1983" spans="20:50" hidden="1">
      <c r="T1983" t="s">
        <v>53</v>
      </c>
      <c r="U1983" t="s">
        <v>61</v>
      </c>
      <c r="V1983">
        <v>478</v>
      </c>
      <c r="W1983" t="s">
        <v>142</v>
      </c>
      <c r="X1983" t="s">
        <v>1672</v>
      </c>
      <c r="Y1983" t="s">
        <v>37</v>
      </c>
      <c r="Z1983">
        <v>10</v>
      </c>
      <c r="AA1983" t="s">
        <v>38</v>
      </c>
      <c r="AB1983">
        <v>33</v>
      </c>
      <c r="AC1983" t="s">
        <v>39</v>
      </c>
      <c r="AD1983">
        <v>1</v>
      </c>
      <c r="AE1983">
        <f t="shared" si="544"/>
        <v>73.141601232261721</v>
      </c>
      <c r="AF1983" t="str">
        <f t="shared" si="561"/>
        <v>UR73.1416012322617</v>
      </c>
      <c r="AH1983">
        <f>COUNTIF($AE$49:AE4934,AE1983)</f>
        <v>3</v>
      </c>
      <c r="AI1983" s="6">
        <f t="shared" si="545"/>
        <v>5</v>
      </c>
      <c r="AJ1983" s="7">
        <f t="shared" si="546"/>
        <v>11</v>
      </c>
      <c r="AK1983" s="7">
        <f t="shared" si="547"/>
        <v>3.3333333333333335</v>
      </c>
      <c r="AL1983" s="7">
        <f t="shared" si="548"/>
        <v>16.5</v>
      </c>
      <c r="AM1983" s="7">
        <f t="shared" si="549"/>
        <v>2</v>
      </c>
      <c r="AN1983" s="7">
        <f t="shared" si="550"/>
        <v>6.6</v>
      </c>
      <c r="AO1983" s="7">
        <f t="shared" si="551"/>
        <v>1.4285714285714286</v>
      </c>
      <c r="AP1983" s="8">
        <f t="shared" si="552"/>
        <v>4.7142857142857144</v>
      </c>
      <c r="AQ1983" t="b">
        <f t="shared" si="553"/>
        <v>1</v>
      </c>
      <c r="AR1983" t="b">
        <f t="shared" si="554"/>
        <v>1</v>
      </c>
      <c r="AS1983" t="b">
        <f t="shared" si="555"/>
        <v>0</v>
      </c>
      <c r="AT1983" t="b">
        <f t="shared" si="556"/>
        <v>0</v>
      </c>
      <c r="AU1983" t="b">
        <f t="shared" si="557"/>
        <v>1</v>
      </c>
      <c r="AV1983" t="b">
        <f t="shared" si="558"/>
        <v>0</v>
      </c>
      <c r="AW1983" t="b">
        <f t="shared" si="559"/>
        <v>0</v>
      </c>
      <c r="AX1983" t="b">
        <f t="shared" si="560"/>
        <v>0</v>
      </c>
    </row>
    <row r="1984" spans="20:50" hidden="1">
      <c r="T1984" t="s">
        <v>53</v>
      </c>
      <c r="U1984" t="s">
        <v>61</v>
      </c>
      <c r="V1984">
        <v>479</v>
      </c>
      <c r="W1984" t="s">
        <v>142</v>
      </c>
      <c r="X1984" t="s">
        <v>1673</v>
      </c>
      <c r="Y1984" t="s">
        <v>37</v>
      </c>
      <c r="Z1984">
        <v>11</v>
      </c>
      <c r="AA1984" t="s">
        <v>38</v>
      </c>
      <c r="AB1984">
        <v>1</v>
      </c>
      <c r="AC1984" t="s">
        <v>39</v>
      </c>
      <c r="AD1984">
        <v>1</v>
      </c>
      <c r="AE1984">
        <f t="shared" si="544"/>
        <v>5.1944289077348058</v>
      </c>
      <c r="AF1984" t="str">
        <f t="shared" si="561"/>
        <v>UR5.19442890773481</v>
      </c>
      <c r="AH1984">
        <f>COUNTIF($AE$49:AE4935,AE1984)</f>
        <v>15</v>
      </c>
      <c r="AI1984" s="6">
        <f t="shared" si="545"/>
        <v>5.5</v>
      </c>
      <c r="AJ1984" s="7">
        <f t="shared" si="546"/>
        <v>0.33333333333333331</v>
      </c>
      <c r="AK1984" s="7">
        <f t="shared" si="547"/>
        <v>3.6666666666666665</v>
      </c>
      <c r="AL1984" s="7">
        <f t="shared" si="548"/>
        <v>0.5</v>
      </c>
      <c r="AM1984" s="7">
        <f t="shared" si="549"/>
        <v>2.2000000000000002</v>
      </c>
      <c r="AN1984" s="7">
        <f t="shared" si="550"/>
        <v>0.2</v>
      </c>
      <c r="AO1984" s="7">
        <f t="shared" si="551"/>
        <v>1.5714285714285714</v>
      </c>
      <c r="AP1984" s="8">
        <f t="shared" si="552"/>
        <v>0.14285714285714285</v>
      </c>
      <c r="AQ1984" t="b">
        <f t="shared" si="553"/>
        <v>0</v>
      </c>
      <c r="AR1984" t="b">
        <f t="shared" si="554"/>
        <v>0</v>
      </c>
      <c r="AS1984" t="b">
        <f t="shared" si="555"/>
        <v>0</v>
      </c>
      <c r="AT1984" t="b">
        <f t="shared" si="556"/>
        <v>0</v>
      </c>
      <c r="AU1984" t="b">
        <f t="shared" si="557"/>
        <v>0</v>
      </c>
      <c r="AV1984" t="b">
        <f t="shared" si="558"/>
        <v>0</v>
      </c>
      <c r="AW1984" t="b">
        <f t="shared" si="559"/>
        <v>0</v>
      </c>
      <c r="AX1984" t="b">
        <f t="shared" si="560"/>
        <v>0</v>
      </c>
    </row>
    <row r="1985" spans="20:50" hidden="1">
      <c r="T1985" t="s">
        <v>53</v>
      </c>
      <c r="U1985" t="s">
        <v>61</v>
      </c>
      <c r="V1985">
        <v>480</v>
      </c>
      <c r="W1985" t="s">
        <v>142</v>
      </c>
      <c r="X1985" t="s">
        <v>1674</v>
      </c>
      <c r="Y1985" t="s">
        <v>37</v>
      </c>
      <c r="Z1985">
        <v>11</v>
      </c>
      <c r="AA1985" t="s">
        <v>38</v>
      </c>
      <c r="AB1985">
        <v>1</v>
      </c>
      <c r="AC1985" t="s">
        <v>39</v>
      </c>
      <c r="AD1985">
        <v>2</v>
      </c>
      <c r="AE1985">
        <f t="shared" si="544"/>
        <v>5.1944289077348058</v>
      </c>
      <c r="AF1985" t="str">
        <f t="shared" si="561"/>
        <v>UR5.19442890773481</v>
      </c>
      <c r="AH1985">
        <f>COUNTIF($AE$49:AE4936,AE1985)</f>
        <v>15</v>
      </c>
      <c r="AI1985" s="6">
        <f t="shared" si="545"/>
        <v>5.5</v>
      </c>
      <c r="AJ1985" s="7">
        <f t="shared" si="546"/>
        <v>0.33333333333333331</v>
      </c>
      <c r="AK1985" s="7">
        <f t="shared" si="547"/>
        <v>3.6666666666666665</v>
      </c>
      <c r="AL1985" s="7">
        <f t="shared" si="548"/>
        <v>0.5</v>
      </c>
      <c r="AM1985" s="7">
        <f t="shared" si="549"/>
        <v>2.2000000000000002</v>
      </c>
      <c r="AN1985" s="7">
        <f t="shared" si="550"/>
        <v>0.2</v>
      </c>
      <c r="AO1985" s="7">
        <f t="shared" si="551"/>
        <v>1.5714285714285714</v>
      </c>
      <c r="AP1985" s="8">
        <f t="shared" si="552"/>
        <v>0.14285714285714285</v>
      </c>
      <c r="AQ1985" t="b">
        <f t="shared" si="553"/>
        <v>0</v>
      </c>
      <c r="AR1985" t="b">
        <f t="shared" si="554"/>
        <v>0</v>
      </c>
      <c r="AS1985" t="b">
        <f t="shared" si="555"/>
        <v>0</v>
      </c>
      <c r="AT1985" t="b">
        <f t="shared" si="556"/>
        <v>0</v>
      </c>
      <c r="AU1985" t="b">
        <f t="shared" si="557"/>
        <v>0</v>
      </c>
      <c r="AV1985" t="b">
        <f t="shared" si="558"/>
        <v>0</v>
      </c>
      <c r="AW1985" t="b">
        <f t="shared" si="559"/>
        <v>0</v>
      </c>
      <c r="AX1985" t="b">
        <f t="shared" si="560"/>
        <v>0</v>
      </c>
    </row>
    <row r="1986" spans="20:50" hidden="1">
      <c r="T1986" t="s">
        <v>53</v>
      </c>
      <c r="U1986" t="s">
        <v>61</v>
      </c>
      <c r="V1986">
        <v>481</v>
      </c>
      <c r="W1986" t="s">
        <v>142</v>
      </c>
      <c r="X1986" t="s">
        <v>1675</v>
      </c>
      <c r="Y1986" t="s">
        <v>37</v>
      </c>
      <c r="Z1986">
        <v>11</v>
      </c>
      <c r="AA1986" t="s">
        <v>38</v>
      </c>
      <c r="AB1986">
        <v>1</v>
      </c>
      <c r="AC1986" t="s">
        <v>39</v>
      </c>
      <c r="AD1986">
        <v>3</v>
      </c>
      <c r="AE1986">
        <f t="shared" si="544"/>
        <v>5.1944289077348058</v>
      </c>
      <c r="AF1986" t="str">
        <f t="shared" si="561"/>
        <v>UR5.19442890773481</v>
      </c>
      <c r="AH1986">
        <f>COUNTIF($AE$49:AE4937,AE1986)</f>
        <v>15</v>
      </c>
      <c r="AI1986" s="6">
        <f t="shared" si="545"/>
        <v>5.5</v>
      </c>
      <c r="AJ1986" s="7">
        <f t="shared" si="546"/>
        <v>0.33333333333333331</v>
      </c>
      <c r="AK1986" s="7">
        <f t="shared" si="547"/>
        <v>3.6666666666666665</v>
      </c>
      <c r="AL1986" s="7">
        <f t="shared" si="548"/>
        <v>0.5</v>
      </c>
      <c r="AM1986" s="7">
        <f t="shared" si="549"/>
        <v>2.2000000000000002</v>
      </c>
      <c r="AN1986" s="7">
        <f t="shared" si="550"/>
        <v>0.2</v>
      </c>
      <c r="AO1986" s="7">
        <f t="shared" si="551"/>
        <v>1.5714285714285714</v>
      </c>
      <c r="AP1986" s="8">
        <f t="shared" si="552"/>
        <v>0.14285714285714285</v>
      </c>
      <c r="AQ1986" t="b">
        <f t="shared" si="553"/>
        <v>0</v>
      </c>
      <c r="AR1986" t="b">
        <f t="shared" si="554"/>
        <v>0</v>
      </c>
      <c r="AS1986" t="b">
        <f t="shared" si="555"/>
        <v>0</v>
      </c>
      <c r="AT1986" t="b">
        <f t="shared" si="556"/>
        <v>0</v>
      </c>
      <c r="AU1986" t="b">
        <f t="shared" si="557"/>
        <v>0</v>
      </c>
      <c r="AV1986" t="b">
        <f t="shared" si="558"/>
        <v>0</v>
      </c>
      <c r="AW1986" t="b">
        <f t="shared" si="559"/>
        <v>0</v>
      </c>
      <c r="AX1986" t="b">
        <f t="shared" si="560"/>
        <v>0</v>
      </c>
    </row>
    <row r="1987" spans="20:50" hidden="1">
      <c r="T1987" t="s">
        <v>53</v>
      </c>
      <c r="U1987" t="s">
        <v>61</v>
      </c>
      <c r="V1987">
        <v>482</v>
      </c>
      <c r="W1987" t="s">
        <v>142</v>
      </c>
      <c r="X1987" t="s">
        <v>1676</v>
      </c>
      <c r="Y1987" t="s">
        <v>37</v>
      </c>
      <c r="Z1987">
        <v>11</v>
      </c>
      <c r="AA1987" t="s">
        <v>38</v>
      </c>
      <c r="AB1987">
        <v>1</v>
      </c>
      <c r="AC1987" t="s">
        <v>39</v>
      </c>
      <c r="AD1987">
        <v>4</v>
      </c>
      <c r="AE1987">
        <f t="shared" si="544"/>
        <v>5.1944289077348058</v>
      </c>
      <c r="AF1987" t="str">
        <f t="shared" si="561"/>
        <v>UR5.19442890773481</v>
      </c>
      <c r="AH1987">
        <f>COUNTIF($AE$49:AE4938,AE1987)</f>
        <v>15</v>
      </c>
      <c r="AI1987" s="6">
        <f t="shared" si="545"/>
        <v>5.5</v>
      </c>
      <c r="AJ1987" s="7">
        <f t="shared" si="546"/>
        <v>0.33333333333333331</v>
      </c>
      <c r="AK1987" s="7">
        <f t="shared" si="547"/>
        <v>3.6666666666666665</v>
      </c>
      <c r="AL1987" s="7">
        <f t="shared" si="548"/>
        <v>0.5</v>
      </c>
      <c r="AM1987" s="7">
        <f t="shared" si="549"/>
        <v>2.2000000000000002</v>
      </c>
      <c r="AN1987" s="7">
        <f t="shared" si="550"/>
        <v>0.2</v>
      </c>
      <c r="AO1987" s="7">
        <f t="shared" si="551"/>
        <v>1.5714285714285714</v>
      </c>
      <c r="AP1987" s="8">
        <f t="shared" si="552"/>
        <v>0.14285714285714285</v>
      </c>
      <c r="AQ1987" t="b">
        <f t="shared" si="553"/>
        <v>0</v>
      </c>
      <c r="AR1987" t="b">
        <f t="shared" si="554"/>
        <v>0</v>
      </c>
      <c r="AS1987" t="b">
        <f t="shared" si="555"/>
        <v>0</v>
      </c>
      <c r="AT1987" t="b">
        <f t="shared" si="556"/>
        <v>0</v>
      </c>
      <c r="AU1987" t="b">
        <f t="shared" si="557"/>
        <v>0</v>
      </c>
      <c r="AV1987" t="b">
        <f t="shared" si="558"/>
        <v>0</v>
      </c>
      <c r="AW1987" t="b">
        <f t="shared" si="559"/>
        <v>0</v>
      </c>
      <c r="AX1987" t="b">
        <f t="shared" si="560"/>
        <v>0</v>
      </c>
    </row>
    <row r="1988" spans="20:50" hidden="1">
      <c r="T1988" t="s">
        <v>53</v>
      </c>
      <c r="U1988" t="s">
        <v>61</v>
      </c>
      <c r="V1988">
        <v>483</v>
      </c>
      <c r="W1988" t="s">
        <v>142</v>
      </c>
      <c r="X1988" t="s">
        <v>1677</v>
      </c>
      <c r="Y1988" t="s">
        <v>37</v>
      </c>
      <c r="Z1988">
        <v>11</v>
      </c>
      <c r="AA1988" t="s">
        <v>38</v>
      </c>
      <c r="AB1988">
        <v>1</v>
      </c>
      <c r="AC1988" t="s">
        <v>39</v>
      </c>
      <c r="AD1988">
        <v>5</v>
      </c>
      <c r="AE1988">
        <f t="shared" si="544"/>
        <v>5.1944289077348058</v>
      </c>
      <c r="AF1988" t="str">
        <f t="shared" si="561"/>
        <v>UR5.19442890773481</v>
      </c>
      <c r="AH1988">
        <f>COUNTIF($AE$49:AE4939,AE1988)</f>
        <v>15</v>
      </c>
      <c r="AI1988" s="6">
        <f t="shared" si="545"/>
        <v>5.5</v>
      </c>
      <c r="AJ1988" s="7">
        <f t="shared" si="546"/>
        <v>0.33333333333333331</v>
      </c>
      <c r="AK1988" s="7">
        <f t="shared" si="547"/>
        <v>3.6666666666666665</v>
      </c>
      <c r="AL1988" s="7">
        <f t="shared" si="548"/>
        <v>0.5</v>
      </c>
      <c r="AM1988" s="7">
        <f t="shared" si="549"/>
        <v>2.2000000000000002</v>
      </c>
      <c r="AN1988" s="7">
        <f t="shared" si="550"/>
        <v>0.2</v>
      </c>
      <c r="AO1988" s="7">
        <f t="shared" si="551"/>
        <v>1.5714285714285714</v>
      </c>
      <c r="AP1988" s="8">
        <f t="shared" si="552"/>
        <v>0.14285714285714285</v>
      </c>
      <c r="AQ1988" t="b">
        <f t="shared" si="553"/>
        <v>0</v>
      </c>
      <c r="AR1988" t="b">
        <f t="shared" si="554"/>
        <v>0</v>
      </c>
      <c r="AS1988" t="b">
        <f t="shared" si="555"/>
        <v>0</v>
      </c>
      <c r="AT1988" t="b">
        <f t="shared" si="556"/>
        <v>0</v>
      </c>
      <c r="AU1988" t="b">
        <f t="shared" si="557"/>
        <v>0</v>
      </c>
      <c r="AV1988" t="b">
        <f t="shared" si="558"/>
        <v>0</v>
      </c>
      <c r="AW1988" t="b">
        <f t="shared" si="559"/>
        <v>0</v>
      </c>
      <c r="AX1988" t="b">
        <f t="shared" si="560"/>
        <v>0</v>
      </c>
    </row>
    <row r="1989" spans="20:50" hidden="1">
      <c r="T1989" t="s">
        <v>53</v>
      </c>
      <c r="U1989" t="s">
        <v>61</v>
      </c>
      <c r="V1989">
        <v>484</v>
      </c>
      <c r="W1989" t="s">
        <v>142</v>
      </c>
      <c r="X1989" t="s">
        <v>1678</v>
      </c>
      <c r="Y1989" t="s">
        <v>37</v>
      </c>
      <c r="Z1989">
        <v>11</v>
      </c>
      <c r="AA1989" t="s">
        <v>38</v>
      </c>
      <c r="AB1989">
        <v>1</v>
      </c>
      <c r="AC1989" t="s">
        <v>39</v>
      </c>
      <c r="AD1989">
        <v>6</v>
      </c>
      <c r="AE1989">
        <f t="shared" si="544"/>
        <v>5.1944289077348058</v>
      </c>
      <c r="AF1989" t="str">
        <f t="shared" si="561"/>
        <v>UR5.19442890773481</v>
      </c>
      <c r="AH1989">
        <f>COUNTIF($AE$49:AE4940,AE1989)</f>
        <v>15</v>
      </c>
      <c r="AI1989" s="6">
        <f t="shared" si="545"/>
        <v>5.5</v>
      </c>
      <c r="AJ1989" s="7">
        <f t="shared" si="546"/>
        <v>0.33333333333333331</v>
      </c>
      <c r="AK1989" s="7">
        <f t="shared" si="547"/>
        <v>3.6666666666666665</v>
      </c>
      <c r="AL1989" s="7">
        <f t="shared" si="548"/>
        <v>0.5</v>
      </c>
      <c r="AM1989" s="7">
        <f t="shared" si="549"/>
        <v>2.2000000000000002</v>
      </c>
      <c r="AN1989" s="7">
        <f t="shared" si="550"/>
        <v>0.2</v>
      </c>
      <c r="AO1989" s="7">
        <f t="shared" si="551"/>
        <v>1.5714285714285714</v>
      </c>
      <c r="AP1989" s="8">
        <f t="shared" si="552"/>
        <v>0.14285714285714285</v>
      </c>
      <c r="AQ1989" t="b">
        <f t="shared" si="553"/>
        <v>0</v>
      </c>
      <c r="AR1989" t="b">
        <f t="shared" si="554"/>
        <v>0</v>
      </c>
      <c r="AS1989" t="b">
        <f t="shared" si="555"/>
        <v>0</v>
      </c>
      <c r="AT1989" t="b">
        <f t="shared" si="556"/>
        <v>0</v>
      </c>
      <c r="AU1989" t="b">
        <f t="shared" si="557"/>
        <v>0</v>
      </c>
      <c r="AV1989" t="b">
        <f t="shared" si="558"/>
        <v>0</v>
      </c>
      <c r="AW1989" t="b">
        <f t="shared" si="559"/>
        <v>0</v>
      </c>
      <c r="AX1989" t="b">
        <f t="shared" si="560"/>
        <v>0</v>
      </c>
    </row>
    <row r="1990" spans="20:50" hidden="1">
      <c r="T1990" t="s">
        <v>53</v>
      </c>
      <c r="U1990" t="s">
        <v>61</v>
      </c>
      <c r="V1990">
        <v>485</v>
      </c>
      <c r="W1990" t="s">
        <v>142</v>
      </c>
      <c r="X1990" t="s">
        <v>1679</v>
      </c>
      <c r="Y1990" t="s">
        <v>37</v>
      </c>
      <c r="Z1990">
        <v>11</v>
      </c>
      <c r="AA1990" t="s">
        <v>38</v>
      </c>
      <c r="AB1990">
        <v>1</v>
      </c>
      <c r="AC1990" t="s">
        <v>39</v>
      </c>
      <c r="AD1990">
        <v>7</v>
      </c>
      <c r="AE1990">
        <f t="shared" si="544"/>
        <v>5.1944289077348058</v>
      </c>
      <c r="AF1990" t="str">
        <f t="shared" si="561"/>
        <v>UR5.19442890773481</v>
      </c>
      <c r="AH1990">
        <f>COUNTIF($AE$49:AE4941,AE1990)</f>
        <v>15</v>
      </c>
      <c r="AI1990" s="6">
        <f t="shared" si="545"/>
        <v>5.5</v>
      </c>
      <c r="AJ1990" s="7">
        <f t="shared" si="546"/>
        <v>0.33333333333333331</v>
      </c>
      <c r="AK1990" s="7">
        <f t="shared" si="547"/>
        <v>3.6666666666666665</v>
      </c>
      <c r="AL1990" s="7">
        <f t="shared" si="548"/>
        <v>0.5</v>
      </c>
      <c r="AM1990" s="7">
        <f t="shared" si="549"/>
        <v>2.2000000000000002</v>
      </c>
      <c r="AN1990" s="7">
        <f t="shared" si="550"/>
        <v>0.2</v>
      </c>
      <c r="AO1990" s="7">
        <f t="shared" si="551"/>
        <v>1.5714285714285714</v>
      </c>
      <c r="AP1990" s="8">
        <f t="shared" si="552"/>
        <v>0.14285714285714285</v>
      </c>
      <c r="AQ1990" t="b">
        <f t="shared" si="553"/>
        <v>0</v>
      </c>
      <c r="AR1990" t="b">
        <f t="shared" si="554"/>
        <v>0</v>
      </c>
      <c r="AS1990" t="b">
        <f t="shared" si="555"/>
        <v>0</v>
      </c>
      <c r="AT1990" t="b">
        <f t="shared" si="556"/>
        <v>0</v>
      </c>
      <c r="AU1990" t="b">
        <f t="shared" si="557"/>
        <v>0</v>
      </c>
      <c r="AV1990" t="b">
        <f t="shared" si="558"/>
        <v>0</v>
      </c>
      <c r="AW1990" t="b">
        <f t="shared" si="559"/>
        <v>0</v>
      </c>
      <c r="AX1990" t="b">
        <f t="shared" si="560"/>
        <v>0</v>
      </c>
    </row>
    <row r="1991" spans="20:50" hidden="1">
      <c r="T1991" t="s">
        <v>53</v>
      </c>
      <c r="U1991" t="s">
        <v>61</v>
      </c>
      <c r="V1991">
        <v>486</v>
      </c>
      <c r="W1991" t="s">
        <v>142</v>
      </c>
      <c r="X1991" t="s">
        <v>1680</v>
      </c>
      <c r="Y1991" t="s">
        <v>37</v>
      </c>
      <c r="Z1991">
        <v>11</v>
      </c>
      <c r="AA1991" t="s">
        <v>38</v>
      </c>
      <c r="AB1991">
        <v>1</v>
      </c>
      <c r="AC1991" t="s">
        <v>39</v>
      </c>
      <c r="AD1991">
        <v>8</v>
      </c>
      <c r="AE1991">
        <f t="shared" si="544"/>
        <v>5.1944289077348058</v>
      </c>
      <c r="AF1991" t="str">
        <f t="shared" si="561"/>
        <v>UR5.19442890773481</v>
      </c>
      <c r="AH1991">
        <f>COUNTIF($AE$49:AE4942,AE1991)</f>
        <v>15</v>
      </c>
      <c r="AI1991" s="6">
        <f t="shared" si="545"/>
        <v>5.5</v>
      </c>
      <c r="AJ1991" s="7">
        <f t="shared" si="546"/>
        <v>0.33333333333333331</v>
      </c>
      <c r="AK1991" s="7">
        <f t="shared" si="547"/>
        <v>3.6666666666666665</v>
      </c>
      <c r="AL1991" s="7">
        <f t="shared" si="548"/>
        <v>0.5</v>
      </c>
      <c r="AM1991" s="7">
        <f t="shared" si="549"/>
        <v>2.2000000000000002</v>
      </c>
      <c r="AN1991" s="7">
        <f t="shared" si="550"/>
        <v>0.2</v>
      </c>
      <c r="AO1991" s="7">
        <f t="shared" si="551"/>
        <v>1.5714285714285714</v>
      </c>
      <c r="AP1991" s="8">
        <f t="shared" si="552"/>
        <v>0.14285714285714285</v>
      </c>
      <c r="AQ1991" t="b">
        <f t="shared" si="553"/>
        <v>0</v>
      </c>
      <c r="AR1991" t="b">
        <f t="shared" si="554"/>
        <v>0</v>
      </c>
      <c r="AS1991" t="b">
        <f t="shared" si="555"/>
        <v>0</v>
      </c>
      <c r="AT1991" t="b">
        <f t="shared" si="556"/>
        <v>0</v>
      </c>
      <c r="AU1991" t="b">
        <f t="shared" si="557"/>
        <v>0</v>
      </c>
      <c r="AV1991" t="b">
        <f t="shared" si="558"/>
        <v>0</v>
      </c>
      <c r="AW1991" t="b">
        <f t="shared" si="559"/>
        <v>0</v>
      </c>
      <c r="AX1991" t="b">
        <f t="shared" si="560"/>
        <v>0</v>
      </c>
    </row>
    <row r="1992" spans="20:50" hidden="1">
      <c r="T1992" t="s">
        <v>53</v>
      </c>
      <c r="U1992" t="s">
        <v>61</v>
      </c>
      <c r="V1992">
        <v>487</v>
      </c>
      <c r="W1992" t="s">
        <v>142</v>
      </c>
      <c r="X1992" t="s">
        <v>1681</v>
      </c>
      <c r="Y1992" t="s">
        <v>37</v>
      </c>
      <c r="Z1992">
        <v>11</v>
      </c>
      <c r="AA1992" t="s">
        <v>38</v>
      </c>
      <c r="AB1992">
        <v>1</v>
      </c>
      <c r="AC1992" t="s">
        <v>39</v>
      </c>
      <c r="AD1992">
        <v>9</v>
      </c>
      <c r="AE1992">
        <f t="shared" si="544"/>
        <v>5.1944289077348058</v>
      </c>
      <c r="AF1992" t="str">
        <f t="shared" si="561"/>
        <v>UR5.19442890773481</v>
      </c>
      <c r="AH1992">
        <f>COUNTIF($AE$49:AE4943,AE1992)</f>
        <v>15</v>
      </c>
      <c r="AI1992" s="6">
        <f t="shared" si="545"/>
        <v>5.5</v>
      </c>
      <c r="AJ1992" s="7">
        <f t="shared" si="546"/>
        <v>0.33333333333333331</v>
      </c>
      <c r="AK1992" s="7">
        <f t="shared" si="547"/>
        <v>3.6666666666666665</v>
      </c>
      <c r="AL1992" s="7">
        <f t="shared" si="548"/>
        <v>0.5</v>
      </c>
      <c r="AM1992" s="7">
        <f t="shared" si="549"/>
        <v>2.2000000000000002</v>
      </c>
      <c r="AN1992" s="7">
        <f t="shared" si="550"/>
        <v>0.2</v>
      </c>
      <c r="AO1992" s="7">
        <f t="shared" si="551"/>
        <v>1.5714285714285714</v>
      </c>
      <c r="AP1992" s="8">
        <f t="shared" si="552"/>
        <v>0.14285714285714285</v>
      </c>
      <c r="AQ1992" t="b">
        <f t="shared" si="553"/>
        <v>0</v>
      </c>
      <c r="AR1992" t="b">
        <f t="shared" si="554"/>
        <v>0</v>
      </c>
      <c r="AS1992" t="b">
        <f t="shared" si="555"/>
        <v>0</v>
      </c>
      <c r="AT1992" t="b">
        <f t="shared" si="556"/>
        <v>0</v>
      </c>
      <c r="AU1992" t="b">
        <f t="shared" si="557"/>
        <v>0</v>
      </c>
      <c r="AV1992" t="b">
        <f t="shared" si="558"/>
        <v>0</v>
      </c>
      <c r="AW1992" t="b">
        <f t="shared" si="559"/>
        <v>0</v>
      </c>
      <c r="AX1992" t="b">
        <f t="shared" si="560"/>
        <v>0</v>
      </c>
    </row>
    <row r="1993" spans="20:50" hidden="1">
      <c r="T1993" t="s">
        <v>53</v>
      </c>
      <c r="U1993" t="s">
        <v>61</v>
      </c>
      <c r="V1993">
        <v>488</v>
      </c>
      <c r="W1993" t="s">
        <v>142</v>
      </c>
      <c r="X1993" t="s">
        <v>1682</v>
      </c>
      <c r="Y1993" t="s">
        <v>37</v>
      </c>
      <c r="Z1993">
        <v>11</v>
      </c>
      <c r="AA1993" t="s">
        <v>38</v>
      </c>
      <c r="AB1993">
        <v>1</v>
      </c>
      <c r="AC1993" t="s">
        <v>39</v>
      </c>
      <c r="AD1993">
        <v>10</v>
      </c>
      <c r="AE1993">
        <f t="shared" si="544"/>
        <v>5.1944289077348058</v>
      </c>
      <c r="AF1993" t="str">
        <f t="shared" si="561"/>
        <v>UR5.19442890773481</v>
      </c>
      <c r="AH1993">
        <f>COUNTIF($AE$49:AE4944,AE1993)</f>
        <v>15</v>
      </c>
      <c r="AI1993" s="6">
        <f t="shared" si="545"/>
        <v>5.5</v>
      </c>
      <c r="AJ1993" s="7">
        <f t="shared" si="546"/>
        <v>0.33333333333333331</v>
      </c>
      <c r="AK1993" s="7">
        <f t="shared" si="547"/>
        <v>3.6666666666666665</v>
      </c>
      <c r="AL1993" s="7">
        <f t="shared" si="548"/>
        <v>0.5</v>
      </c>
      <c r="AM1993" s="7">
        <f t="shared" si="549"/>
        <v>2.2000000000000002</v>
      </c>
      <c r="AN1993" s="7">
        <f t="shared" si="550"/>
        <v>0.2</v>
      </c>
      <c r="AO1993" s="7">
        <f t="shared" si="551"/>
        <v>1.5714285714285714</v>
      </c>
      <c r="AP1993" s="8">
        <f t="shared" si="552"/>
        <v>0.14285714285714285</v>
      </c>
      <c r="AQ1993" t="b">
        <f t="shared" si="553"/>
        <v>0</v>
      </c>
      <c r="AR1993" t="b">
        <f t="shared" si="554"/>
        <v>0</v>
      </c>
      <c r="AS1993" t="b">
        <f t="shared" si="555"/>
        <v>0</v>
      </c>
      <c r="AT1993" t="b">
        <f t="shared" si="556"/>
        <v>0</v>
      </c>
      <c r="AU1993" t="b">
        <f t="shared" si="557"/>
        <v>0</v>
      </c>
      <c r="AV1993" t="b">
        <f t="shared" si="558"/>
        <v>0</v>
      </c>
      <c r="AW1993" t="b">
        <f t="shared" si="559"/>
        <v>0</v>
      </c>
      <c r="AX1993" t="b">
        <f t="shared" si="560"/>
        <v>0</v>
      </c>
    </row>
    <row r="1994" spans="20:50" hidden="1">
      <c r="T1994" t="s">
        <v>53</v>
      </c>
      <c r="U1994" t="s">
        <v>61</v>
      </c>
      <c r="V1994">
        <v>489</v>
      </c>
      <c r="W1994" t="s">
        <v>142</v>
      </c>
      <c r="X1994" t="s">
        <v>1683</v>
      </c>
      <c r="Y1994" t="s">
        <v>37</v>
      </c>
      <c r="Z1994">
        <v>11</v>
      </c>
      <c r="AA1994" t="s">
        <v>38</v>
      </c>
      <c r="AB1994">
        <v>2</v>
      </c>
      <c r="AC1994" t="s">
        <v>39</v>
      </c>
      <c r="AD1994">
        <v>1</v>
      </c>
      <c r="AE1994">
        <f t="shared" si="544"/>
        <v>10.304846468766033</v>
      </c>
      <c r="AF1994" t="str">
        <f t="shared" si="561"/>
        <v>UR10.304846468766</v>
      </c>
      <c r="AH1994">
        <f>COUNTIF($AE$49:AE4945,AE1994)</f>
        <v>7</v>
      </c>
      <c r="AI1994" s="6">
        <f t="shared" si="545"/>
        <v>5.5</v>
      </c>
      <c r="AJ1994" s="7">
        <f t="shared" si="546"/>
        <v>0.66666666666666663</v>
      </c>
      <c r="AK1994" s="7">
        <f t="shared" si="547"/>
        <v>3.6666666666666665</v>
      </c>
      <c r="AL1994" s="7">
        <f t="shared" si="548"/>
        <v>1</v>
      </c>
      <c r="AM1994" s="7">
        <f t="shared" si="549"/>
        <v>2.2000000000000002</v>
      </c>
      <c r="AN1994" s="7">
        <f t="shared" si="550"/>
        <v>0.4</v>
      </c>
      <c r="AO1994" s="7">
        <f t="shared" si="551"/>
        <v>1.5714285714285714</v>
      </c>
      <c r="AP1994" s="8">
        <f t="shared" si="552"/>
        <v>0.2857142857142857</v>
      </c>
      <c r="AQ1994" t="b">
        <f t="shared" si="553"/>
        <v>0</v>
      </c>
      <c r="AR1994" t="b">
        <f t="shared" si="554"/>
        <v>0</v>
      </c>
      <c r="AS1994" t="b">
        <f t="shared" si="555"/>
        <v>0</v>
      </c>
      <c r="AT1994" t="b">
        <f t="shared" si="556"/>
        <v>1</v>
      </c>
      <c r="AU1994" t="b">
        <f t="shared" si="557"/>
        <v>0</v>
      </c>
      <c r="AV1994" t="b">
        <f t="shared" si="558"/>
        <v>0</v>
      </c>
      <c r="AW1994" t="b">
        <f t="shared" si="559"/>
        <v>0</v>
      </c>
      <c r="AX1994" t="b">
        <f t="shared" si="560"/>
        <v>0</v>
      </c>
    </row>
    <row r="1995" spans="20:50" hidden="1">
      <c r="T1995" t="s">
        <v>35</v>
      </c>
      <c r="U1995" t="s">
        <v>61</v>
      </c>
      <c r="V1995" t="s">
        <v>0</v>
      </c>
      <c r="W1995" t="s">
        <v>142</v>
      </c>
      <c r="X1995" t="s">
        <v>1683</v>
      </c>
      <c r="Y1995" t="s">
        <v>37</v>
      </c>
      <c r="Z1995">
        <v>11</v>
      </c>
      <c r="AA1995" t="s">
        <v>38</v>
      </c>
      <c r="AB1995">
        <v>2</v>
      </c>
      <c r="AC1995" t="s">
        <v>39</v>
      </c>
      <c r="AD1995">
        <v>1</v>
      </c>
      <c r="AE1995">
        <f t="shared" si="544"/>
        <v>10.304846468766033</v>
      </c>
      <c r="AF1995" t="str">
        <f t="shared" si="561"/>
        <v>UR10.304846468766</v>
      </c>
      <c r="AG1995" t="str">
        <f>U1995&amp;AE1995</f>
        <v>UR10.304846468766</v>
      </c>
      <c r="AH1995">
        <f>COUNTIF($AG$49:AG4946,AG1995)</f>
        <v>1</v>
      </c>
      <c r="AI1995" s="6">
        <f t="shared" si="545"/>
        <v>5.5</v>
      </c>
      <c r="AJ1995" s="7">
        <f t="shared" si="546"/>
        <v>0.66666666666666663</v>
      </c>
      <c r="AK1995" s="7">
        <f t="shared" si="547"/>
        <v>3.6666666666666665</v>
      </c>
      <c r="AL1995" s="7">
        <f t="shared" si="548"/>
        <v>1</v>
      </c>
      <c r="AM1995" s="7">
        <f t="shared" si="549"/>
        <v>2.2000000000000002</v>
      </c>
      <c r="AN1995" s="7">
        <f t="shared" si="550"/>
        <v>0.4</v>
      </c>
      <c r="AO1995" s="7">
        <f t="shared" si="551"/>
        <v>1.5714285714285714</v>
      </c>
      <c r="AP1995" s="8">
        <f t="shared" si="552"/>
        <v>0.2857142857142857</v>
      </c>
      <c r="AQ1995" t="b">
        <f t="shared" si="553"/>
        <v>0</v>
      </c>
      <c r="AR1995" t="b">
        <f t="shared" si="554"/>
        <v>0</v>
      </c>
      <c r="AS1995" t="b">
        <f t="shared" si="555"/>
        <v>0</v>
      </c>
      <c r="AT1995" t="b">
        <f t="shared" si="556"/>
        <v>1</v>
      </c>
      <c r="AU1995" t="b">
        <f t="shared" si="557"/>
        <v>0</v>
      </c>
      <c r="AV1995" t="b">
        <f t="shared" si="558"/>
        <v>0</v>
      </c>
      <c r="AW1995" t="b">
        <f t="shared" si="559"/>
        <v>0</v>
      </c>
      <c r="AX1995" t="b">
        <f t="shared" si="560"/>
        <v>0</v>
      </c>
    </row>
    <row r="1996" spans="20:50" hidden="1">
      <c r="T1996" t="s">
        <v>53</v>
      </c>
      <c r="U1996" t="s">
        <v>61</v>
      </c>
      <c r="V1996">
        <v>490</v>
      </c>
      <c r="W1996" t="s">
        <v>142</v>
      </c>
      <c r="X1996" t="s">
        <v>1684</v>
      </c>
      <c r="Y1996" t="s">
        <v>37</v>
      </c>
      <c r="Z1996">
        <v>11</v>
      </c>
      <c r="AA1996" t="s">
        <v>38</v>
      </c>
      <c r="AB1996">
        <v>3</v>
      </c>
      <c r="AC1996" t="s">
        <v>39</v>
      </c>
      <c r="AD1996">
        <v>1</v>
      </c>
      <c r="AE1996">
        <f t="shared" si="544"/>
        <v>15.255118703057775</v>
      </c>
      <c r="AF1996" t="str">
        <f t="shared" si="561"/>
        <v>UR15.2551187030578</v>
      </c>
      <c r="AH1996">
        <f>COUNTIF($AE$49:AE4947,AE1996)</f>
        <v>16</v>
      </c>
      <c r="AI1996" s="6">
        <f t="shared" si="545"/>
        <v>5.5</v>
      </c>
      <c r="AJ1996" s="7">
        <f t="shared" si="546"/>
        <v>1</v>
      </c>
      <c r="AK1996" s="7">
        <f t="shared" si="547"/>
        <v>3.6666666666666665</v>
      </c>
      <c r="AL1996" s="7">
        <f t="shared" si="548"/>
        <v>1.5</v>
      </c>
      <c r="AM1996" s="7">
        <f t="shared" si="549"/>
        <v>2.2000000000000002</v>
      </c>
      <c r="AN1996" s="7">
        <f t="shared" si="550"/>
        <v>0.6</v>
      </c>
      <c r="AO1996" s="7">
        <f t="shared" si="551"/>
        <v>1.5714285714285714</v>
      </c>
      <c r="AP1996" s="8">
        <f t="shared" si="552"/>
        <v>0.42857142857142855</v>
      </c>
      <c r="AQ1996" t="b">
        <f t="shared" si="553"/>
        <v>0</v>
      </c>
      <c r="AR1996" t="b">
        <f t="shared" si="554"/>
        <v>1</v>
      </c>
      <c r="AS1996" t="b">
        <f t="shared" si="555"/>
        <v>0</v>
      </c>
      <c r="AT1996" t="b">
        <f t="shared" si="556"/>
        <v>0</v>
      </c>
      <c r="AU1996" t="b">
        <f t="shared" si="557"/>
        <v>0</v>
      </c>
      <c r="AV1996" t="b">
        <f t="shared" si="558"/>
        <v>0</v>
      </c>
      <c r="AW1996" t="b">
        <f t="shared" si="559"/>
        <v>0</v>
      </c>
      <c r="AX1996" t="b">
        <f t="shared" si="560"/>
        <v>0</v>
      </c>
    </row>
    <row r="1997" spans="20:50" hidden="1">
      <c r="T1997" t="s">
        <v>53</v>
      </c>
      <c r="U1997" t="s">
        <v>61</v>
      </c>
      <c r="V1997">
        <v>491</v>
      </c>
      <c r="W1997" t="s">
        <v>142</v>
      </c>
      <c r="X1997" t="s">
        <v>1685</v>
      </c>
      <c r="Y1997" t="s">
        <v>37</v>
      </c>
      <c r="Z1997">
        <v>11</v>
      </c>
      <c r="AA1997" t="s">
        <v>38</v>
      </c>
      <c r="AB1997">
        <v>3</v>
      </c>
      <c r="AC1997" t="s">
        <v>39</v>
      </c>
      <c r="AD1997">
        <v>2</v>
      </c>
      <c r="AE1997">
        <f t="shared" si="544"/>
        <v>15.255118703057775</v>
      </c>
      <c r="AF1997" t="str">
        <f t="shared" si="561"/>
        <v>UR15.2551187030578</v>
      </c>
      <c r="AH1997">
        <f>COUNTIF($AE$49:AE4948,AE1997)</f>
        <v>16</v>
      </c>
      <c r="AI1997" s="6">
        <f t="shared" si="545"/>
        <v>5.5</v>
      </c>
      <c r="AJ1997" s="7">
        <f t="shared" si="546"/>
        <v>1</v>
      </c>
      <c r="AK1997" s="7">
        <f t="shared" si="547"/>
        <v>3.6666666666666665</v>
      </c>
      <c r="AL1997" s="7">
        <f t="shared" si="548"/>
        <v>1.5</v>
      </c>
      <c r="AM1997" s="7">
        <f t="shared" si="549"/>
        <v>2.2000000000000002</v>
      </c>
      <c r="AN1997" s="7">
        <f t="shared" si="550"/>
        <v>0.6</v>
      </c>
      <c r="AO1997" s="7">
        <f t="shared" si="551"/>
        <v>1.5714285714285714</v>
      </c>
      <c r="AP1997" s="8">
        <f t="shared" si="552"/>
        <v>0.42857142857142855</v>
      </c>
      <c r="AQ1997" t="b">
        <f t="shared" si="553"/>
        <v>0</v>
      </c>
      <c r="AR1997" t="b">
        <f t="shared" si="554"/>
        <v>1</v>
      </c>
      <c r="AS1997" t="b">
        <f t="shared" si="555"/>
        <v>0</v>
      </c>
      <c r="AT1997" t="b">
        <f t="shared" si="556"/>
        <v>0</v>
      </c>
      <c r="AU1997" t="b">
        <f t="shared" si="557"/>
        <v>0</v>
      </c>
      <c r="AV1997" t="b">
        <f t="shared" si="558"/>
        <v>0</v>
      </c>
      <c r="AW1997" t="b">
        <f t="shared" si="559"/>
        <v>0</v>
      </c>
      <c r="AX1997" t="b">
        <f t="shared" si="560"/>
        <v>0</v>
      </c>
    </row>
    <row r="1998" spans="20:50" hidden="1">
      <c r="T1998" t="s">
        <v>53</v>
      </c>
      <c r="U1998" t="s">
        <v>61</v>
      </c>
      <c r="V1998">
        <v>492</v>
      </c>
      <c r="W1998" t="s">
        <v>142</v>
      </c>
      <c r="X1998" t="s">
        <v>1686</v>
      </c>
      <c r="Y1998" t="s">
        <v>37</v>
      </c>
      <c r="Z1998">
        <v>11</v>
      </c>
      <c r="AA1998" t="s">
        <v>38</v>
      </c>
      <c r="AB1998">
        <v>3</v>
      </c>
      <c r="AC1998" t="s">
        <v>39</v>
      </c>
      <c r="AD1998">
        <v>3</v>
      </c>
      <c r="AE1998">
        <f t="shared" si="544"/>
        <v>15.255118703057775</v>
      </c>
      <c r="AF1998" t="str">
        <f t="shared" si="561"/>
        <v>UR15.2551187030578</v>
      </c>
      <c r="AH1998">
        <f>COUNTIF($AE$49:AE4949,AE1998)</f>
        <v>16</v>
      </c>
      <c r="AI1998" s="6">
        <f t="shared" si="545"/>
        <v>5.5</v>
      </c>
      <c r="AJ1998" s="7">
        <f t="shared" si="546"/>
        <v>1</v>
      </c>
      <c r="AK1998" s="7">
        <f t="shared" si="547"/>
        <v>3.6666666666666665</v>
      </c>
      <c r="AL1998" s="7">
        <f t="shared" si="548"/>
        <v>1.5</v>
      </c>
      <c r="AM1998" s="7">
        <f t="shared" si="549"/>
        <v>2.2000000000000002</v>
      </c>
      <c r="AN1998" s="7">
        <f t="shared" si="550"/>
        <v>0.6</v>
      </c>
      <c r="AO1998" s="7">
        <f t="shared" si="551"/>
        <v>1.5714285714285714</v>
      </c>
      <c r="AP1998" s="8">
        <f t="shared" si="552"/>
        <v>0.42857142857142855</v>
      </c>
      <c r="AQ1998" t="b">
        <f t="shared" si="553"/>
        <v>0</v>
      </c>
      <c r="AR1998" t="b">
        <f t="shared" si="554"/>
        <v>1</v>
      </c>
      <c r="AS1998" t="b">
        <f t="shared" si="555"/>
        <v>0</v>
      </c>
      <c r="AT1998" t="b">
        <f t="shared" si="556"/>
        <v>0</v>
      </c>
      <c r="AU1998" t="b">
        <f t="shared" si="557"/>
        <v>0</v>
      </c>
      <c r="AV1998" t="b">
        <f t="shared" si="558"/>
        <v>0</v>
      </c>
      <c r="AW1998" t="b">
        <f t="shared" si="559"/>
        <v>0</v>
      </c>
      <c r="AX1998" t="b">
        <f t="shared" si="560"/>
        <v>0</v>
      </c>
    </row>
    <row r="1999" spans="20:50" hidden="1">
      <c r="T1999" t="s">
        <v>53</v>
      </c>
      <c r="U1999" t="s">
        <v>61</v>
      </c>
      <c r="V1999">
        <v>493</v>
      </c>
      <c r="W1999" t="s">
        <v>142</v>
      </c>
      <c r="X1999" t="s">
        <v>1687</v>
      </c>
      <c r="Y1999" t="s">
        <v>37</v>
      </c>
      <c r="Z1999">
        <v>11</v>
      </c>
      <c r="AA1999" t="s">
        <v>38</v>
      </c>
      <c r="AB1999">
        <v>3</v>
      </c>
      <c r="AC1999" t="s">
        <v>39</v>
      </c>
      <c r="AD1999">
        <v>4</v>
      </c>
      <c r="AE1999">
        <f t="shared" si="544"/>
        <v>15.255118703057775</v>
      </c>
      <c r="AF1999" t="str">
        <f t="shared" si="561"/>
        <v>UR15.2551187030578</v>
      </c>
      <c r="AH1999">
        <f>COUNTIF($AE$49:AE4950,AE1999)</f>
        <v>16</v>
      </c>
      <c r="AI1999" s="6">
        <f t="shared" si="545"/>
        <v>5.5</v>
      </c>
      <c r="AJ1999" s="7">
        <f t="shared" si="546"/>
        <v>1</v>
      </c>
      <c r="AK1999" s="7">
        <f t="shared" si="547"/>
        <v>3.6666666666666665</v>
      </c>
      <c r="AL1999" s="7">
        <f t="shared" si="548"/>
        <v>1.5</v>
      </c>
      <c r="AM1999" s="7">
        <f t="shared" si="549"/>
        <v>2.2000000000000002</v>
      </c>
      <c r="AN1999" s="7">
        <f t="shared" si="550"/>
        <v>0.6</v>
      </c>
      <c r="AO1999" s="7">
        <f t="shared" si="551"/>
        <v>1.5714285714285714</v>
      </c>
      <c r="AP1999" s="8">
        <f t="shared" si="552"/>
        <v>0.42857142857142855</v>
      </c>
      <c r="AQ1999" t="b">
        <f t="shared" si="553"/>
        <v>0</v>
      </c>
      <c r="AR1999" t="b">
        <f t="shared" si="554"/>
        <v>1</v>
      </c>
      <c r="AS1999" t="b">
        <f t="shared" si="555"/>
        <v>0</v>
      </c>
      <c r="AT1999" t="b">
        <f t="shared" si="556"/>
        <v>0</v>
      </c>
      <c r="AU1999" t="b">
        <f t="shared" si="557"/>
        <v>0</v>
      </c>
      <c r="AV1999" t="b">
        <f t="shared" si="558"/>
        <v>0</v>
      </c>
      <c r="AW1999" t="b">
        <f t="shared" si="559"/>
        <v>0</v>
      </c>
      <c r="AX1999" t="b">
        <f t="shared" si="560"/>
        <v>0</v>
      </c>
    </row>
    <row r="2000" spans="20:50" hidden="1">
      <c r="T2000" t="s">
        <v>53</v>
      </c>
      <c r="U2000" t="s">
        <v>61</v>
      </c>
      <c r="V2000">
        <v>494</v>
      </c>
      <c r="W2000" t="s">
        <v>142</v>
      </c>
      <c r="X2000" t="s">
        <v>1688</v>
      </c>
      <c r="Y2000" t="s">
        <v>37</v>
      </c>
      <c r="Z2000">
        <v>11</v>
      </c>
      <c r="AA2000" t="s">
        <v>38</v>
      </c>
      <c r="AB2000">
        <v>3</v>
      </c>
      <c r="AC2000" t="s">
        <v>39</v>
      </c>
      <c r="AD2000">
        <v>5</v>
      </c>
      <c r="AE2000">
        <f t="shared" si="544"/>
        <v>15.255118703057775</v>
      </c>
      <c r="AF2000" t="str">
        <f t="shared" si="561"/>
        <v>UR15.2551187030578</v>
      </c>
      <c r="AH2000">
        <f>COUNTIF($AE$49:AE4951,AE2000)</f>
        <v>16</v>
      </c>
      <c r="AI2000" s="6">
        <f t="shared" si="545"/>
        <v>5.5</v>
      </c>
      <c r="AJ2000" s="7">
        <f t="shared" si="546"/>
        <v>1</v>
      </c>
      <c r="AK2000" s="7">
        <f t="shared" si="547"/>
        <v>3.6666666666666665</v>
      </c>
      <c r="AL2000" s="7">
        <f t="shared" si="548"/>
        <v>1.5</v>
      </c>
      <c r="AM2000" s="7">
        <f t="shared" si="549"/>
        <v>2.2000000000000002</v>
      </c>
      <c r="AN2000" s="7">
        <f t="shared" si="550"/>
        <v>0.6</v>
      </c>
      <c r="AO2000" s="7">
        <f t="shared" si="551"/>
        <v>1.5714285714285714</v>
      </c>
      <c r="AP2000" s="8">
        <f t="shared" si="552"/>
        <v>0.42857142857142855</v>
      </c>
      <c r="AQ2000" t="b">
        <f t="shared" si="553"/>
        <v>0</v>
      </c>
      <c r="AR2000" t="b">
        <f t="shared" si="554"/>
        <v>1</v>
      </c>
      <c r="AS2000" t="b">
        <f t="shared" si="555"/>
        <v>0</v>
      </c>
      <c r="AT2000" t="b">
        <f t="shared" si="556"/>
        <v>0</v>
      </c>
      <c r="AU2000" t="b">
        <f t="shared" si="557"/>
        <v>0</v>
      </c>
      <c r="AV2000" t="b">
        <f t="shared" si="558"/>
        <v>0</v>
      </c>
      <c r="AW2000" t="b">
        <f t="shared" si="559"/>
        <v>0</v>
      </c>
      <c r="AX2000" t="b">
        <f t="shared" si="560"/>
        <v>0</v>
      </c>
    </row>
    <row r="2001" spans="20:50" hidden="1">
      <c r="T2001" t="s">
        <v>53</v>
      </c>
      <c r="U2001" t="s">
        <v>61</v>
      </c>
      <c r="V2001">
        <v>495</v>
      </c>
      <c r="W2001" t="s">
        <v>142</v>
      </c>
      <c r="X2001" t="s">
        <v>1689</v>
      </c>
      <c r="Y2001" t="s">
        <v>37</v>
      </c>
      <c r="Z2001">
        <v>11</v>
      </c>
      <c r="AA2001" t="s">
        <v>38</v>
      </c>
      <c r="AB2001">
        <v>3</v>
      </c>
      <c r="AC2001" t="s">
        <v>39</v>
      </c>
      <c r="AD2001">
        <v>6</v>
      </c>
      <c r="AE2001">
        <f t="shared" si="544"/>
        <v>15.255118703057775</v>
      </c>
      <c r="AF2001" t="str">
        <f t="shared" si="561"/>
        <v>UR15.2551187030578</v>
      </c>
      <c r="AH2001">
        <f>COUNTIF($AE$49:AE4952,AE2001)</f>
        <v>16</v>
      </c>
      <c r="AI2001" s="6">
        <f t="shared" si="545"/>
        <v>5.5</v>
      </c>
      <c r="AJ2001" s="7">
        <f t="shared" si="546"/>
        <v>1</v>
      </c>
      <c r="AK2001" s="7">
        <f t="shared" si="547"/>
        <v>3.6666666666666665</v>
      </c>
      <c r="AL2001" s="7">
        <f t="shared" si="548"/>
        <v>1.5</v>
      </c>
      <c r="AM2001" s="7">
        <f t="shared" si="549"/>
        <v>2.2000000000000002</v>
      </c>
      <c r="AN2001" s="7">
        <f t="shared" si="550"/>
        <v>0.6</v>
      </c>
      <c r="AO2001" s="7">
        <f t="shared" si="551"/>
        <v>1.5714285714285714</v>
      </c>
      <c r="AP2001" s="8">
        <f t="shared" si="552"/>
        <v>0.42857142857142855</v>
      </c>
      <c r="AQ2001" t="b">
        <f t="shared" si="553"/>
        <v>0</v>
      </c>
      <c r="AR2001" t="b">
        <f t="shared" si="554"/>
        <v>1</v>
      </c>
      <c r="AS2001" t="b">
        <f t="shared" si="555"/>
        <v>0</v>
      </c>
      <c r="AT2001" t="b">
        <f t="shared" si="556"/>
        <v>0</v>
      </c>
      <c r="AU2001" t="b">
        <f t="shared" si="557"/>
        <v>0</v>
      </c>
      <c r="AV2001" t="b">
        <f t="shared" si="558"/>
        <v>0</v>
      </c>
      <c r="AW2001" t="b">
        <f t="shared" si="559"/>
        <v>0</v>
      </c>
      <c r="AX2001" t="b">
        <f t="shared" si="560"/>
        <v>0</v>
      </c>
    </row>
    <row r="2002" spans="20:50" hidden="1">
      <c r="T2002" t="s">
        <v>53</v>
      </c>
      <c r="U2002" t="s">
        <v>61</v>
      </c>
      <c r="V2002">
        <v>496</v>
      </c>
      <c r="W2002" t="s">
        <v>142</v>
      </c>
      <c r="X2002" t="s">
        <v>1690</v>
      </c>
      <c r="Y2002" t="s">
        <v>37</v>
      </c>
      <c r="Z2002">
        <v>11</v>
      </c>
      <c r="AA2002" t="s">
        <v>38</v>
      </c>
      <c r="AB2002">
        <v>3</v>
      </c>
      <c r="AC2002" t="s">
        <v>39</v>
      </c>
      <c r="AD2002">
        <v>7</v>
      </c>
      <c r="AE2002">
        <f t="shared" si="544"/>
        <v>15.255118703057775</v>
      </c>
      <c r="AF2002" t="str">
        <f t="shared" si="561"/>
        <v>UR15.2551187030578</v>
      </c>
      <c r="AH2002">
        <f>COUNTIF($AE$49:AE4953,AE2002)</f>
        <v>16</v>
      </c>
      <c r="AI2002" s="6">
        <f t="shared" si="545"/>
        <v>5.5</v>
      </c>
      <c r="AJ2002" s="7">
        <f t="shared" si="546"/>
        <v>1</v>
      </c>
      <c r="AK2002" s="7">
        <f t="shared" si="547"/>
        <v>3.6666666666666665</v>
      </c>
      <c r="AL2002" s="7">
        <f t="shared" si="548"/>
        <v>1.5</v>
      </c>
      <c r="AM2002" s="7">
        <f t="shared" si="549"/>
        <v>2.2000000000000002</v>
      </c>
      <c r="AN2002" s="7">
        <f t="shared" si="550"/>
        <v>0.6</v>
      </c>
      <c r="AO2002" s="7">
        <f t="shared" si="551"/>
        <v>1.5714285714285714</v>
      </c>
      <c r="AP2002" s="8">
        <f t="shared" si="552"/>
        <v>0.42857142857142855</v>
      </c>
      <c r="AQ2002" t="b">
        <f t="shared" si="553"/>
        <v>0</v>
      </c>
      <c r="AR2002" t="b">
        <f t="shared" si="554"/>
        <v>1</v>
      </c>
      <c r="AS2002" t="b">
        <f t="shared" si="555"/>
        <v>0</v>
      </c>
      <c r="AT2002" t="b">
        <f t="shared" si="556"/>
        <v>0</v>
      </c>
      <c r="AU2002" t="b">
        <f t="shared" si="557"/>
        <v>0</v>
      </c>
      <c r="AV2002" t="b">
        <f t="shared" si="558"/>
        <v>0</v>
      </c>
      <c r="AW2002" t="b">
        <f t="shared" si="559"/>
        <v>0</v>
      </c>
      <c r="AX2002" t="b">
        <f t="shared" si="560"/>
        <v>0</v>
      </c>
    </row>
    <row r="2003" spans="20:50" hidden="1">
      <c r="T2003" t="s">
        <v>53</v>
      </c>
      <c r="U2003" t="s">
        <v>61</v>
      </c>
      <c r="V2003">
        <v>497</v>
      </c>
      <c r="W2003" t="s">
        <v>142</v>
      </c>
      <c r="X2003" t="s">
        <v>1691</v>
      </c>
      <c r="Y2003" t="s">
        <v>37</v>
      </c>
      <c r="Z2003">
        <v>11</v>
      </c>
      <c r="AA2003" t="s">
        <v>38</v>
      </c>
      <c r="AB2003">
        <v>3</v>
      </c>
      <c r="AC2003" t="s">
        <v>39</v>
      </c>
      <c r="AD2003">
        <v>8</v>
      </c>
      <c r="AE2003">
        <f t="shared" si="544"/>
        <v>15.255118703057775</v>
      </c>
      <c r="AF2003" t="str">
        <f t="shared" si="561"/>
        <v>UR15.2551187030578</v>
      </c>
      <c r="AH2003">
        <f>COUNTIF($AE$49:AE4954,AE2003)</f>
        <v>16</v>
      </c>
      <c r="AI2003" s="6">
        <f t="shared" si="545"/>
        <v>5.5</v>
      </c>
      <c r="AJ2003" s="7">
        <f t="shared" si="546"/>
        <v>1</v>
      </c>
      <c r="AK2003" s="7">
        <f t="shared" si="547"/>
        <v>3.6666666666666665</v>
      </c>
      <c r="AL2003" s="7">
        <f t="shared" si="548"/>
        <v>1.5</v>
      </c>
      <c r="AM2003" s="7">
        <f t="shared" si="549"/>
        <v>2.2000000000000002</v>
      </c>
      <c r="AN2003" s="7">
        <f t="shared" si="550"/>
        <v>0.6</v>
      </c>
      <c r="AO2003" s="7">
        <f t="shared" si="551"/>
        <v>1.5714285714285714</v>
      </c>
      <c r="AP2003" s="8">
        <f t="shared" si="552"/>
        <v>0.42857142857142855</v>
      </c>
      <c r="AQ2003" t="b">
        <f t="shared" si="553"/>
        <v>0</v>
      </c>
      <c r="AR2003" t="b">
        <f t="shared" si="554"/>
        <v>1</v>
      </c>
      <c r="AS2003" t="b">
        <f t="shared" si="555"/>
        <v>0</v>
      </c>
      <c r="AT2003" t="b">
        <f t="shared" si="556"/>
        <v>0</v>
      </c>
      <c r="AU2003" t="b">
        <f t="shared" si="557"/>
        <v>0</v>
      </c>
      <c r="AV2003" t="b">
        <f t="shared" si="558"/>
        <v>0</v>
      </c>
      <c r="AW2003" t="b">
        <f t="shared" si="559"/>
        <v>0</v>
      </c>
      <c r="AX2003" t="b">
        <f t="shared" si="560"/>
        <v>0</v>
      </c>
    </row>
    <row r="2004" spans="20:50" hidden="1">
      <c r="T2004" t="s">
        <v>53</v>
      </c>
      <c r="U2004" t="s">
        <v>61</v>
      </c>
      <c r="V2004">
        <v>498</v>
      </c>
      <c r="W2004" t="s">
        <v>142</v>
      </c>
      <c r="X2004" t="s">
        <v>1692</v>
      </c>
      <c r="Y2004" t="s">
        <v>37</v>
      </c>
      <c r="Z2004">
        <v>11</v>
      </c>
      <c r="AA2004" t="s">
        <v>38</v>
      </c>
      <c r="AB2004">
        <v>3</v>
      </c>
      <c r="AC2004" t="s">
        <v>39</v>
      </c>
      <c r="AD2004">
        <v>9</v>
      </c>
      <c r="AE2004">
        <f t="shared" si="544"/>
        <v>15.255118703057775</v>
      </c>
      <c r="AF2004" t="str">
        <f t="shared" si="561"/>
        <v>UR15.2551187030578</v>
      </c>
      <c r="AH2004">
        <f>COUNTIF($AE$49:AE4955,AE2004)</f>
        <v>16</v>
      </c>
      <c r="AI2004" s="6">
        <f t="shared" si="545"/>
        <v>5.5</v>
      </c>
      <c r="AJ2004" s="7">
        <f t="shared" si="546"/>
        <v>1</v>
      </c>
      <c r="AK2004" s="7">
        <f t="shared" si="547"/>
        <v>3.6666666666666665</v>
      </c>
      <c r="AL2004" s="7">
        <f t="shared" si="548"/>
        <v>1.5</v>
      </c>
      <c r="AM2004" s="7">
        <f t="shared" si="549"/>
        <v>2.2000000000000002</v>
      </c>
      <c r="AN2004" s="7">
        <f t="shared" si="550"/>
        <v>0.6</v>
      </c>
      <c r="AO2004" s="7">
        <f t="shared" si="551"/>
        <v>1.5714285714285714</v>
      </c>
      <c r="AP2004" s="8">
        <f t="shared" si="552"/>
        <v>0.42857142857142855</v>
      </c>
      <c r="AQ2004" t="b">
        <f t="shared" si="553"/>
        <v>0</v>
      </c>
      <c r="AR2004" t="b">
        <f t="shared" si="554"/>
        <v>1</v>
      </c>
      <c r="AS2004" t="b">
        <f t="shared" si="555"/>
        <v>0</v>
      </c>
      <c r="AT2004" t="b">
        <f t="shared" si="556"/>
        <v>0</v>
      </c>
      <c r="AU2004" t="b">
        <f t="shared" si="557"/>
        <v>0</v>
      </c>
      <c r="AV2004" t="b">
        <f t="shared" si="558"/>
        <v>0</v>
      </c>
      <c r="AW2004" t="b">
        <f t="shared" si="559"/>
        <v>0</v>
      </c>
      <c r="AX2004" t="b">
        <f t="shared" si="560"/>
        <v>0</v>
      </c>
    </row>
    <row r="2005" spans="20:50" hidden="1">
      <c r="T2005" t="s">
        <v>53</v>
      </c>
      <c r="U2005" t="s">
        <v>61</v>
      </c>
      <c r="V2005">
        <v>499</v>
      </c>
      <c r="W2005" t="s">
        <v>142</v>
      </c>
      <c r="X2005" t="s">
        <v>1693</v>
      </c>
      <c r="Y2005" t="s">
        <v>37</v>
      </c>
      <c r="Z2005">
        <v>11</v>
      </c>
      <c r="AA2005" t="s">
        <v>38</v>
      </c>
      <c r="AB2005">
        <v>3</v>
      </c>
      <c r="AC2005" t="s">
        <v>39</v>
      </c>
      <c r="AD2005">
        <v>10</v>
      </c>
      <c r="AE2005">
        <f t="shared" si="544"/>
        <v>15.255118703057775</v>
      </c>
      <c r="AF2005" t="str">
        <f t="shared" si="561"/>
        <v>UR15.2551187030578</v>
      </c>
      <c r="AH2005">
        <f>COUNTIF($AE$49:AE4956,AE2005)</f>
        <v>16</v>
      </c>
      <c r="AI2005" s="6">
        <f t="shared" si="545"/>
        <v>5.5</v>
      </c>
      <c r="AJ2005" s="7">
        <f t="shared" si="546"/>
        <v>1</v>
      </c>
      <c r="AK2005" s="7">
        <f t="shared" si="547"/>
        <v>3.6666666666666665</v>
      </c>
      <c r="AL2005" s="7">
        <f t="shared" si="548"/>
        <v>1.5</v>
      </c>
      <c r="AM2005" s="7">
        <f t="shared" si="549"/>
        <v>2.2000000000000002</v>
      </c>
      <c r="AN2005" s="7">
        <f t="shared" si="550"/>
        <v>0.6</v>
      </c>
      <c r="AO2005" s="7">
        <f t="shared" si="551"/>
        <v>1.5714285714285714</v>
      </c>
      <c r="AP2005" s="8">
        <f t="shared" si="552"/>
        <v>0.42857142857142855</v>
      </c>
      <c r="AQ2005" t="b">
        <f t="shared" si="553"/>
        <v>0</v>
      </c>
      <c r="AR2005" t="b">
        <f t="shared" si="554"/>
        <v>1</v>
      </c>
      <c r="AS2005" t="b">
        <f t="shared" si="555"/>
        <v>0</v>
      </c>
      <c r="AT2005" t="b">
        <f t="shared" si="556"/>
        <v>0</v>
      </c>
      <c r="AU2005" t="b">
        <f t="shared" si="557"/>
        <v>0</v>
      </c>
      <c r="AV2005" t="b">
        <f t="shared" si="558"/>
        <v>0</v>
      </c>
      <c r="AW2005" t="b">
        <f t="shared" si="559"/>
        <v>0</v>
      </c>
      <c r="AX2005" t="b">
        <f t="shared" si="560"/>
        <v>0</v>
      </c>
    </row>
    <row r="2006" spans="20:50" hidden="1">
      <c r="T2006" t="s">
        <v>53</v>
      </c>
      <c r="U2006" t="s">
        <v>61</v>
      </c>
      <c r="V2006">
        <v>500</v>
      </c>
      <c r="W2006" t="s">
        <v>142</v>
      </c>
      <c r="X2006" t="s">
        <v>1694</v>
      </c>
      <c r="Y2006" t="s">
        <v>37</v>
      </c>
      <c r="Z2006">
        <v>11</v>
      </c>
      <c r="AA2006" t="s">
        <v>38</v>
      </c>
      <c r="AB2006">
        <v>4</v>
      </c>
      <c r="AC2006" t="s">
        <v>39</v>
      </c>
      <c r="AD2006">
        <v>1</v>
      </c>
      <c r="AE2006">
        <f t="shared" si="544"/>
        <v>19.98310652189998</v>
      </c>
      <c r="AF2006" t="str">
        <f t="shared" si="561"/>
        <v>UR19.9831065219</v>
      </c>
      <c r="AH2006">
        <f>COUNTIF($AE$49:AE4957,AE2006)</f>
        <v>7</v>
      </c>
      <c r="AI2006" s="6">
        <f t="shared" si="545"/>
        <v>5.5</v>
      </c>
      <c r="AJ2006" s="7">
        <f t="shared" si="546"/>
        <v>1.3333333333333333</v>
      </c>
      <c r="AK2006" s="7">
        <f t="shared" si="547"/>
        <v>3.6666666666666665</v>
      </c>
      <c r="AL2006" s="7">
        <f t="shared" si="548"/>
        <v>2</v>
      </c>
      <c r="AM2006" s="7">
        <f t="shared" si="549"/>
        <v>2.2000000000000002</v>
      </c>
      <c r="AN2006" s="7">
        <f t="shared" si="550"/>
        <v>0.8</v>
      </c>
      <c r="AO2006" s="7">
        <f t="shared" si="551"/>
        <v>1.5714285714285714</v>
      </c>
      <c r="AP2006" s="8">
        <f t="shared" si="552"/>
        <v>0.5714285714285714</v>
      </c>
      <c r="AQ2006" t="b">
        <f t="shared" si="553"/>
        <v>0</v>
      </c>
      <c r="AR2006" t="b">
        <f t="shared" si="554"/>
        <v>0</v>
      </c>
      <c r="AS2006" t="b">
        <f t="shared" si="555"/>
        <v>0</v>
      </c>
      <c r="AT2006" t="b">
        <f t="shared" si="556"/>
        <v>1</v>
      </c>
      <c r="AU2006" t="b">
        <f t="shared" si="557"/>
        <v>0</v>
      </c>
      <c r="AV2006" t="b">
        <f t="shared" si="558"/>
        <v>0</v>
      </c>
      <c r="AW2006" t="b">
        <f t="shared" si="559"/>
        <v>0</v>
      </c>
      <c r="AX2006" t="b">
        <f t="shared" si="560"/>
        <v>0</v>
      </c>
    </row>
    <row r="2007" spans="20:50" hidden="1">
      <c r="T2007" t="s">
        <v>35</v>
      </c>
      <c r="U2007" t="s">
        <v>61</v>
      </c>
      <c r="V2007" t="s">
        <v>0</v>
      </c>
      <c r="W2007" t="s">
        <v>142</v>
      </c>
      <c r="X2007" t="s">
        <v>1694</v>
      </c>
      <c r="Y2007" t="s">
        <v>37</v>
      </c>
      <c r="Z2007">
        <v>11</v>
      </c>
      <c r="AA2007" t="s">
        <v>38</v>
      </c>
      <c r="AB2007">
        <v>4</v>
      </c>
      <c r="AC2007" t="s">
        <v>39</v>
      </c>
      <c r="AD2007">
        <v>1</v>
      </c>
      <c r="AE2007">
        <f t="shared" si="544"/>
        <v>19.98310652189998</v>
      </c>
      <c r="AF2007" t="str">
        <f t="shared" si="561"/>
        <v>UR19.9831065219</v>
      </c>
      <c r="AG2007" t="str">
        <f>U2007&amp;AE2007</f>
        <v>UR19.9831065219</v>
      </c>
      <c r="AH2007">
        <f>COUNTIF($AG$49:AG4958,AG2007)</f>
        <v>1</v>
      </c>
      <c r="AI2007" s="6">
        <f t="shared" si="545"/>
        <v>5.5</v>
      </c>
      <c r="AJ2007" s="7">
        <f t="shared" si="546"/>
        <v>1.3333333333333333</v>
      </c>
      <c r="AK2007" s="7">
        <f t="shared" si="547"/>
        <v>3.6666666666666665</v>
      </c>
      <c r="AL2007" s="7">
        <f t="shared" si="548"/>
        <v>2</v>
      </c>
      <c r="AM2007" s="7">
        <f t="shared" si="549"/>
        <v>2.2000000000000002</v>
      </c>
      <c r="AN2007" s="7">
        <f t="shared" si="550"/>
        <v>0.8</v>
      </c>
      <c r="AO2007" s="7">
        <f t="shared" si="551"/>
        <v>1.5714285714285714</v>
      </c>
      <c r="AP2007" s="8">
        <f t="shared" si="552"/>
        <v>0.5714285714285714</v>
      </c>
      <c r="AQ2007" t="b">
        <f t="shared" si="553"/>
        <v>0</v>
      </c>
      <c r="AR2007" t="b">
        <f t="shared" si="554"/>
        <v>0</v>
      </c>
      <c r="AS2007" t="b">
        <f t="shared" si="555"/>
        <v>0</v>
      </c>
      <c r="AT2007" t="b">
        <f t="shared" si="556"/>
        <v>1</v>
      </c>
      <c r="AU2007" t="b">
        <f t="shared" si="557"/>
        <v>0</v>
      </c>
      <c r="AV2007" t="b">
        <f t="shared" si="558"/>
        <v>0</v>
      </c>
      <c r="AW2007" t="b">
        <f t="shared" si="559"/>
        <v>0</v>
      </c>
      <c r="AX2007" t="b">
        <f t="shared" si="560"/>
        <v>0</v>
      </c>
    </row>
    <row r="2008" spans="20:50" hidden="1">
      <c r="T2008" t="s">
        <v>53</v>
      </c>
      <c r="U2008" t="s">
        <v>61</v>
      </c>
      <c r="V2008">
        <v>501</v>
      </c>
      <c r="W2008" t="s">
        <v>142</v>
      </c>
      <c r="X2008" t="s">
        <v>1695</v>
      </c>
      <c r="Y2008" t="s">
        <v>37</v>
      </c>
      <c r="Z2008">
        <v>11</v>
      </c>
      <c r="AA2008" t="s">
        <v>38</v>
      </c>
      <c r="AB2008">
        <v>5</v>
      </c>
      <c r="AC2008" t="s">
        <v>39</v>
      </c>
      <c r="AD2008">
        <v>1</v>
      </c>
      <c r="AE2008">
        <f t="shared" si="544"/>
        <v>24.443954780416536</v>
      </c>
      <c r="AF2008" t="str">
        <f t="shared" si="561"/>
        <v>UR24.4439547804165</v>
      </c>
      <c r="AH2008">
        <f>COUNTIF($AE$49:AE4959,AE2008)</f>
        <v>10</v>
      </c>
      <c r="AI2008" s="6">
        <f t="shared" si="545"/>
        <v>5.5</v>
      </c>
      <c r="AJ2008" s="7">
        <f t="shared" si="546"/>
        <v>1.6666666666666667</v>
      </c>
      <c r="AK2008" s="7">
        <f t="shared" si="547"/>
        <v>3.6666666666666665</v>
      </c>
      <c r="AL2008" s="7">
        <f t="shared" si="548"/>
        <v>2.5</v>
      </c>
      <c r="AM2008" s="7">
        <f t="shared" si="549"/>
        <v>2.2000000000000002</v>
      </c>
      <c r="AN2008" s="7">
        <f t="shared" si="550"/>
        <v>1</v>
      </c>
      <c r="AO2008" s="7">
        <f t="shared" si="551"/>
        <v>1.5714285714285714</v>
      </c>
      <c r="AP2008" s="8">
        <f t="shared" si="552"/>
        <v>0.7142857142857143</v>
      </c>
      <c r="AQ2008" t="b">
        <f t="shared" si="553"/>
        <v>0</v>
      </c>
      <c r="AR2008" t="b">
        <f t="shared" si="554"/>
        <v>0</v>
      </c>
      <c r="AS2008" t="b">
        <f t="shared" si="555"/>
        <v>0</v>
      </c>
      <c r="AT2008" t="b">
        <f t="shared" si="556"/>
        <v>0</v>
      </c>
      <c r="AU2008" t="b">
        <f t="shared" si="557"/>
        <v>0</v>
      </c>
      <c r="AV2008" t="b">
        <f t="shared" si="558"/>
        <v>1</v>
      </c>
      <c r="AW2008" t="b">
        <f t="shared" si="559"/>
        <v>0</v>
      </c>
      <c r="AX2008" t="b">
        <f t="shared" si="560"/>
        <v>0</v>
      </c>
    </row>
    <row r="2009" spans="20:50" hidden="1">
      <c r="T2009" t="s">
        <v>53</v>
      </c>
      <c r="U2009" t="s">
        <v>61</v>
      </c>
      <c r="V2009">
        <v>502</v>
      </c>
      <c r="W2009" t="s">
        <v>142</v>
      </c>
      <c r="X2009" t="s">
        <v>1696</v>
      </c>
      <c r="Y2009" t="s">
        <v>37</v>
      </c>
      <c r="Z2009">
        <v>11</v>
      </c>
      <c r="AA2009" t="s">
        <v>38</v>
      </c>
      <c r="AB2009">
        <v>5</v>
      </c>
      <c r="AC2009" t="s">
        <v>39</v>
      </c>
      <c r="AD2009">
        <v>2</v>
      </c>
      <c r="AE2009">
        <f t="shared" si="544"/>
        <v>24.443954780416536</v>
      </c>
      <c r="AF2009" t="str">
        <f t="shared" si="561"/>
        <v>UR24.4439547804165</v>
      </c>
      <c r="AH2009">
        <f>COUNTIF($AE$49:AE4960,AE2009)</f>
        <v>10</v>
      </c>
      <c r="AI2009" s="6">
        <f t="shared" si="545"/>
        <v>5.5</v>
      </c>
      <c r="AJ2009" s="7">
        <f t="shared" si="546"/>
        <v>1.6666666666666667</v>
      </c>
      <c r="AK2009" s="7">
        <f t="shared" si="547"/>
        <v>3.6666666666666665</v>
      </c>
      <c r="AL2009" s="7">
        <f t="shared" si="548"/>
        <v>2.5</v>
      </c>
      <c r="AM2009" s="7">
        <f t="shared" si="549"/>
        <v>2.2000000000000002</v>
      </c>
      <c r="AN2009" s="7">
        <f t="shared" si="550"/>
        <v>1</v>
      </c>
      <c r="AO2009" s="7">
        <f t="shared" si="551"/>
        <v>1.5714285714285714</v>
      </c>
      <c r="AP2009" s="8">
        <f t="shared" si="552"/>
        <v>0.7142857142857143</v>
      </c>
      <c r="AQ2009" t="b">
        <f t="shared" si="553"/>
        <v>0</v>
      </c>
      <c r="AR2009" t="b">
        <f t="shared" si="554"/>
        <v>0</v>
      </c>
      <c r="AS2009" t="b">
        <f t="shared" si="555"/>
        <v>0</v>
      </c>
      <c r="AT2009" t="b">
        <f t="shared" si="556"/>
        <v>0</v>
      </c>
      <c r="AU2009" t="b">
        <f t="shared" si="557"/>
        <v>0</v>
      </c>
      <c r="AV2009" t="b">
        <f t="shared" si="558"/>
        <v>1</v>
      </c>
      <c r="AW2009" t="b">
        <f t="shared" si="559"/>
        <v>0</v>
      </c>
      <c r="AX2009" t="b">
        <f t="shared" si="560"/>
        <v>0</v>
      </c>
    </row>
    <row r="2010" spans="20:50" hidden="1">
      <c r="T2010" t="s">
        <v>53</v>
      </c>
      <c r="U2010" t="s">
        <v>61</v>
      </c>
      <c r="V2010">
        <v>503</v>
      </c>
      <c r="W2010" t="s">
        <v>142</v>
      </c>
      <c r="X2010" t="s">
        <v>1697</v>
      </c>
      <c r="Y2010" t="s">
        <v>37</v>
      </c>
      <c r="Z2010">
        <v>11</v>
      </c>
      <c r="AA2010" t="s">
        <v>38</v>
      </c>
      <c r="AB2010">
        <v>5</v>
      </c>
      <c r="AC2010" t="s">
        <v>39</v>
      </c>
      <c r="AD2010">
        <v>3</v>
      </c>
      <c r="AE2010">
        <f t="shared" si="544"/>
        <v>24.443954780416536</v>
      </c>
      <c r="AF2010" t="str">
        <f t="shared" si="561"/>
        <v>UR24.4439547804165</v>
      </c>
      <c r="AH2010">
        <f>COUNTIF($AE$49:AE4961,AE2010)</f>
        <v>10</v>
      </c>
      <c r="AI2010" s="6">
        <f t="shared" si="545"/>
        <v>5.5</v>
      </c>
      <c r="AJ2010" s="7">
        <f t="shared" si="546"/>
        <v>1.6666666666666667</v>
      </c>
      <c r="AK2010" s="7">
        <f t="shared" si="547"/>
        <v>3.6666666666666665</v>
      </c>
      <c r="AL2010" s="7">
        <f t="shared" si="548"/>
        <v>2.5</v>
      </c>
      <c r="AM2010" s="7">
        <f t="shared" si="549"/>
        <v>2.2000000000000002</v>
      </c>
      <c r="AN2010" s="7">
        <f t="shared" si="550"/>
        <v>1</v>
      </c>
      <c r="AO2010" s="7">
        <f t="shared" si="551"/>
        <v>1.5714285714285714</v>
      </c>
      <c r="AP2010" s="8">
        <f t="shared" si="552"/>
        <v>0.7142857142857143</v>
      </c>
      <c r="AQ2010" t="b">
        <f t="shared" si="553"/>
        <v>0</v>
      </c>
      <c r="AR2010" t="b">
        <f t="shared" si="554"/>
        <v>0</v>
      </c>
      <c r="AS2010" t="b">
        <f t="shared" si="555"/>
        <v>0</v>
      </c>
      <c r="AT2010" t="b">
        <f t="shared" si="556"/>
        <v>0</v>
      </c>
      <c r="AU2010" t="b">
        <f t="shared" si="557"/>
        <v>0</v>
      </c>
      <c r="AV2010" t="b">
        <f t="shared" si="558"/>
        <v>1</v>
      </c>
      <c r="AW2010" t="b">
        <f t="shared" si="559"/>
        <v>0</v>
      </c>
      <c r="AX2010" t="b">
        <f t="shared" si="560"/>
        <v>0</v>
      </c>
    </row>
    <row r="2011" spans="20:50" hidden="1">
      <c r="T2011" t="s">
        <v>53</v>
      </c>
      <c r="U2011" t="s">
        <v>61</v>
      </c>
      <c r="V2011">
        <v>504</v>
      </c>
      <c r="W2011" t="s">
        <v>142</v>
      </c>
      <c r="X2011" t="s">
        <v>1698</v>
      </c>
      <c r="Y2011" t="s">
        <v>37</v>
      </c>
      <c r="Z2011">
        <v>11</v>
      </c>
      <c r="AA2011" t="s">
        <v>38</v>
      </c>
      <c r="AB2011">
        <v>5</v>
      </c>
      <c r="AC2011" t="s">
        <v>39</v>
      </c>
      <c r="AD2011">
        <v>4</v>
      </c>
      <c r="AE2011">
        <f t="shared" si="544"/>
        <v>24.443954780416536</v>
      </c>
      <c r="AF2011" t="str">
        <f t="shared" si="561"/>
        <v>UR24.4439547804165</v>
      </c>
      <c r="AH2011">
        <f>COUNTIF($AE$49:AE4962,AE2011)</f>
        <v>10</v>
      </c>
      <c r="AI2011" s="6">
        <f t="shared" si="545"/>
        <v>5.5</v>
      </c>
      <c r="AJ2011" s="7">
        <f t="shared" si="546"/>
        <v>1.6666666666666667</v>
      </c>
      <c r="AK2011" s="7">
        <f t="shared" si="547"/>
        <v>3.6666666666666665</v>
      </c>
      <c r="AL2011" s="7">
        <f t="shared" si="548"/>
        <v>2.5</v>
      </c>
      <c r="AM2011" s="7">
        <f t="shared" si="549"/>
        <v>2.2000000000000002</v>
      </c>
      <c r="AN2011" s="7">
        <f t="shared" si="550"/>
        <v>1</v>
      </c>
      <c r="AO2011" s="7">
        <f t="shared" si="551"/>
        <v>1.5714285714285714</v>
      </c>
      <c r="AP2011" s="8">
        <f t="shared" si="552"/>
        <v>0.7142857142857143</v>
      </c>
      <c r="AQ2011" t="b">
        <f t="shared" si="553"/>
        <v>0</v>
      </c>
      <c r="AR2011" t="b">
        <f t="shared" si="554"/>
        <v>0</v>
      </c>
      <c r="AS2011" t="b">
        <f t="shared" si="555"/>
        <v>0</v>
      </c>
      <c r="AT2011" t="b">
        <f t="shared" si="556"/>
        <v>0</v>
      </c>
      <c r="AU2011" t="b">
        <f t="shared" si="557"/>
        <v>0</v>
      </c>
      <c r="AV2011" t="b">
        <f t="shared" si="558"/>
        <v>1</v>
      </c>
      <c r="AW2011" t="b">
        <f t="shared" si="559"/>
        <v>0</v>
      </c>
      <c r="AX2011" t="b">
        <f t="shared" si="560"/>
        <v>0</v>
      </c>
    </row>
    <row r="2012" spans="20:50" hidden="1">
      <c r="T2012" t="s">
        <v>53</v>
      </c>
      <c r="U2012" t="s">
        <v>61</v>
      </c>
      <c r="V2012">
        <v>505</v>
      </c>
      <c r="W2012" t="s">
        <v>142</v>
      </c>
      <c r="X2012" t="s">
        <v>1699</v>
      </c>
      <c r="Y2012" t="s">
        <v>37</v>
      </c>
      <c r="Z2012">
        <v>11</v>
      </c>
      <c r="AA2012" t="s">
        <v>38</v>
      </c>
      <c r="AB2012">
        <v>5</v>
      </c>
      <c r="AC2012" t="s">
        <v>39</v>
      </c>
      <c r="AD2012">
        <v>5</v>
      </c>
      <c r="AE2012">
        <f t="shared" si="544"/>
        <v>24.443954780416536</v>
      </c>
      <c r="AF2012" t="str">
        <f t="shared" si="561"/>
        <v>UR24.4439547804165</v>
      </c>
      <c r="AH2012">
        <f>COUNTIF($AE$49:AE4963,AE2012)</f>
        <v>10</v>
      </c>
      <c r="AI2012" s="6">
        <f t="shared" si="545"/>
        <v>5.5</v>
      </c>
      <c r="AJ2012" s="7">
        <f t="shared" si="546"/>
        <v>1.6666666666666667</v>
      </c>
      <c r="AK2012" s="7">
        <f t="shared" si="547"/>
        <v>3.6666666666666665</v>
      </c>
      <c r="AL2012" s="7">
        <f t="shared" si="548"/>
        <v>2.5</v>
      </c>
      <c r="AM2012" s="7">
        <f t="shared" si="549"/>
        <v>2.2000000000000002</v>
      </c>
      <c r="AN2012" s="7">
        <f t="shared" si="550"/>
        <v>1</v>
      </c>
      <c r="AO2012" s="7">
        <f t="shared" si="551"/>
        <v>1.5714285714285714</v>
      </c>
      <c r="AP2012" s="8">
        <f t="shared" si="552"/>
        <v>0.7142857142857143</v>
      </c>
      <c r="AQ2012" t="b">
        <f t="shared" si="553"/>
        <v>0</v>
      </c>
      <c r="AR2012" t="b">
        <f t="shared" si="554"/>
        <v>0</v>
      </c>
      <c r="AS2012" t="b">
        <f t="shared" si="555"/>
        <v>0</v>
      </c>
      <c r="AT2012" t="b">
        <f t="shared" si="556"/>
        <v>0</v>
      </c>
      <c r="AU2012" t="b">
        <f t="shared" si="557"/>
        <v>0</v>
      </c>
      <c r="AV2012" t="b">
        <f t="shared" si="558"/>
        <v>1</v>
      </c>
      <c r="AW2012" t="b">
        <f t="shared" si="559"/>
        <v>0</v>
      </c>
      <c r="AX2012" t="b">
        <f t="shared" si="560"/>
        <v>0</v>
      </c>
    </row>
    <row r="2013" spans="20:50" hidden="1">
      <c r="T2013" t="s">
        <v>53</v>
      </c>
      <c r="U2013" t="s">
        <v>61</v>
      </c>
      <c r="V2013">
        <v>506</v>
      </c>
      <c r="W2013" t="s">
        <v>142</v>
      </c>
      <c r="X2013" t="s">
        <v>1700</v>
      </c>
      <c r="Y2013" t="s">
        <v>37</v>
      </c>
      <c r="Z2013">
        <v>11</v>
      </c>
      <c r="AA2013" t="s">
        <v>38</v>
      </c>
      <c r="AB2013">
        <v>5</v>
      </c>
      <c r="AC2013" t="s">
        <v>39</v>
      </c>
      <c r="AD2013">
        <v>6</v>
      </c>
      <c r="AE2013">
        <f t="shared" si="544"/>
        <v>24.443954780416536</v>
      </c>
      <c r="AF2013" t="str">
        <f t="shared" si="561"/>
        <v>UR24.4439547804165</v>
      </c>
      <c r="AH2013">
        <f>COUNTIF($AE$49:AE4964,AE2013)</f>
        <v>10</v>
      </c>
      <c r="AI2013" s="6">
        <f t="shared" si="545"/>
        <v>5.5</v>
      </c>
      <c r="AJ2013" s="7">
        <f t="shared" si="546"/>
        <v>1.6666666666666667</v>
      </c>
      <c r="AK2013" s="7">
        <f t="shared" si="547"/>
        <v>3.6666666666666665</v>
      </c>
      <c r="AL2013" s="7">
        <f t="shared" si="548"/>
        <v>2.5</v>
      </c>
      <c r="AM2013" s="7">
        <f t="shared" si="549"/>
        <v>2.2000000000000002</v>
      </c>
      <c r="AN2013" s="7">
        <f t="shared" si="550"/>
        <v>1</v>
      </c>
      <c r="AO2013" s="7">
        <f t="shared" si="551"/>
        <v>1.5714285714285714</v>
      </c>
      <c r="AP2013" s="8">
        <f t="shared" si="552"/>
        <v>0.7142857142857143</v>
      </c>
      <c r="AQ2013" t="b">
        <f t="shared" si="553"/>
        <v>0</v>
      </c>
      <c r="AR2013" t="b">
        <f t="shared" si="554"/>
        <v>0</v>
      </c>
      <c r="AS2013" t="b">
        <f t="shared" si="555"/>
        <v>0</v>
      </c>
      <c r="AT2013" t="b">
        <f t="shared" si="556"/>
        <v>0</v>
      </c>
      <c r="AU2013" t="b">
        <f t="shared" si="557"/>
        <v>0</v>
      </c>
      <c r="AV2013" t="b">
        <f t="shared" si="558"/>
        <v>1</v>
      </c>
      <c r="AW2013" t="b">
        <f t="shared" si="559"/>
        <v>0</v>
      </c>
      <c r="AX2013" t="b">
        <f t="shared" si="560"/>
        <v>0</v>
      </c>
    </row>
    <row r="2014" spans="20:50" hidden="1">
      <c r="T2014" t="s">
        <v>53</v>
      </c>
      <c r="U2014" t="s">
        <v>61</v>
      </c>
      <c r="V2014">
        <v>507</v>
      </c>
      <c r="W2014" t="s">
        <v>142</v>
      </c>
      <c r="X2014" t="s">
        <v>1701</v>
      </c>
      <c r="Y2014" t="s">
        <v>37</v>
      </c>
      <c r="Z2014">
        <v>11</v>
      </c>
      <c r="AA2014" t="s">
        <v>38</v>
      </c>
      <c r="AB2014">
        <v>6</v>
      </c>
      <c r="AC2014" t="s">
        <v>39</v>
      </c>
      <c r="AD2014">
        <v>1</v>
      </c>
      <c r="AE2014">
        <f t="shared" si="544"/>
        <v>28.610459665965216</v>
      </c>
      <c r="AF2014" t="str">
        <f t="shared" si="561"/>
        <v>UR28.6104596659652</v>
      </c>
      <c r="AH2014">
        <f>COUNTIF($AE$49:AE4965,AE2014)</f>
        <v>6</v>
      </c>
      <c r="AI2014" s="6">
        <f t="shared" si="545"/>
        <v>5.5</v>
      </c>
      <c r="AJ2014" s="7">
        <f t="shared" si="546"/>
        <v>2</v>
      </c>
      <c r="AK2014" s="7">
        <f t="shared" si="547"/>
        <v>3.6666666666666665</v>
      </c>
      <c r="AL2014" s="7">
        <f t="shared" si="548"/>
        <v>3</v>
      </c>
      <c r="AM2014" s="7">
        <f t="shared" si="549"/>
        <v>2.2000000000000002</v>
      </c>
      <c r="AN2014" s="7">
        <f t="shared" si="550"/>
        <v>1.2</v>
      </c>
      <c r="AO2014" s="7">
        <f t="shared" si="551"/>
        <v>1.5714285714285714</v>
      </c>
      <c r="AP2014" s="8">
        <f t="shared" si="552"/>
        <v>0.8571428571428571</v>
      </c>
      <c r="AQ2014" t="b">
        <f t="shared" si="553"/>
        <v>0</v>
      </c>
      <c r="AR2014" t="b">
        <f t="shared" si="554"/>
        <v>1</v>
      </c>
      <c r="AS2014" t="b">
        <f t="shared" si="555"/>
        <v>0</v>
      </c>
      <c r="AT2014" t="b">
        <f t="shared" si="556"/>
        <v>1</v>
      </c>
      <c r="AU2014" t="b">
        <f t="shared" si="557"/>
        <v>0</v>
      </c>
      <c r="AV2014" t="b">
        <f t="shared" si="558"/>
        <v>0</v>
      </c>
      <c r="AW2014" t="b">
        <f t="shared" si="559"/>
        <v>0</v>
      </c>
      <c r="AX2014" t="b">
        <f t="shared" si="560"/>
        <v>0</v>
      </c>
    </row>
    <row r="2015" spans="20:50" hidden="1">
      <c r="T2015" t="s">
        <v>35</v>
      </c>
      <c r="U2015" t="s">
        <v>61</v>
      </c>
      <c r="V2015" t="s">
        <v>0</v>
      </c>
      <c r="W2015" t="s">
        <v>142</v>
      </c>
      <c r="X2015" t="s">
        <v>1701</v>
      </c>
      <c r="Y2015" t="s">
        <v>37</v>
      </c>
      <c r="Z2015">
        <v>11</v>
      </c>
      <c r="AA2015" t="s">
        <v>38</v>
      </c>
      <c r="AB2015">
        <v>6</v>
      </c>
      <c r="AC2015" t="s">
        <v>39</v>
      </c>
      <c r="AD2015">
        <v>1</v>
      </c>
      <c r="AE2015">
        <f t="shared" si="544"/>
        <v>28.610459665965216</v>
      </c>
      <c r="AF2015" t="str">
        <f t="shared" si="561"/>
        <v>UR28.6104596659652</v>
      </c>
      <c r="AG2015" t="str">
        <f>U2015&amp;AE2015</f>
        <v>UR28.6104596659652</v>
      </c>
      <c r="AH2015">
        <f>COUNTIF($AG$49:AG4966,AG2015)</f>
        <v>1</v>
      </c>
      <c r="AI2015" s="6">
        <f t="shared" si="545"/>
        <v>5.5</v>
      </c>
      <c r="AJ2015" s="7">
        <f t="shared" si="546"/>
        <v>2</v>
      </c>
      <c r="AK2015" s="7">
        <f t="shared" si="547"/>
        <v>3.6666666666666665</v>
      </c>
      <c r="AL2015" s="7">
        <f t="shared" si="548"/>
        <v>3</v>
      </c>
      <c r="AM2015" s="7">
        <f t="shared" si="549"/>
        <v>2.2000000000000002</v>
      </c>
      <c r="AN2015" s="7">
        <f t="shared" si="550"/>
        <v>1.2</v>
      </c>
      <c r="AO2015" s="7">
        <f t="shared" si="551"/>
        <v>1.5714285714285714</v>
      </c>
      <c r="AP2015" s="8">
        <f t="shared" si="552"/>
        <v>0.8571428571428571</v>
      </c>
      <c r="AQ2015" t="b">
        <f t="shared" si="553"/>
        <v>0</v>
      </c>
      <c r="AR2015" t="b">
        <f t="shared" si="554"/>
        <v>1</v>
      </c>
      <c r="AS2015" t="b">
        <f t="shared" si="555"/>
        <v>0</v>
      </c>
      <c r="AT2015" t="b">
        <f t="shared" si="556"/>
        <v>1</v>
      </c>
      <c r="AU2015" t="b">
        <f t="shared" si="557"/>
        <v>0</v>
      </c>
      <c r="AV2015" t="b">
        <f t="shared" si="558"/>
        <v>0</v>
      </c>
      <c r="AW2015" t="b">
        <f t="shared" si="559"/>
        <v>0</v>
      </c>
      <c r="AX2015" t="b">
        <f t="shared" si="560"/>
        <v>0</v>
      </c>
    </row>
    <row r="2016" spans="20:50" hidden="1">
      <c r="T2016" t="s">
        <v>53</v>
      </c>
      <c r="U2016" t="s">
        <v>61</v>
      </c>
      <c r="V2016">
        <v>508</v>
      </c>
      <c r="W2016" t="s">
        <v>142</v>
      </c>
      <c r="X2016" t="s">
        <v>1702</v>
      </c>
      <c r="Y2016" t="s">
        <v>37</v>
      </c>
      <c r="Z2016">
        <v>11</v>
      </c>
      <c r="AA2016" t="s">
        <v>38</v>
      </c>
      <c r="AB2016">
        <v>7</v>
      </c>
      <c r="AC2016" t="s">
        <v>39</v>
      </c>
      <c r="AD2016">
        <v>1</v>
      </c>
      <c r="AE2016">
        <f t="shared" si="544"/>
        <v>32.471192290848492</v>
      </c>
      <c r="AF2016" t="str">
        <f t="shared" si="561"/>
        <v>UR32.4711922908485</v>
      </c>
      <c r="AH2016">
        <f>COUNTIF($AE$49:AE4967,AE2016)</f>
        <v>10</v>
      </c>
      <c r="AI2016" s="6">
        <f t="shared" si="545"/>
        <v>5.5</v>
      </c>
      <c r="AJ2016" s="7">
        <f t="shared" si="546"/>
        <v>2.3333333333333335</v>
      </c>
      <c r="AK2016" s="7">
        <f t="shared" si="547"/>
        <v>3.6666666666666665</v>
      </c>
      <c r="AL2016" s="7">
        <f t="shared" si="548"/>
        <v>3.5</v>
      </c>
      <c r="AM2016" s="7">
        <f t="shared" si="549"/>
        <v>2.2000000000000002</v>
      </c>
      <c r="AN2016" s="7">
        <f t="shared" si="550"/>
        <v>1.4</v>
      </c>
      <c r="AO2016" s="7">
        <f t="shared" si="551"/>
        <v>1.5714285714285714</v>
      </c>
      <c r="AP2016" s="8">
        <f t="shared" si="552"/>
        <v>1</v>
      </c>
      <c r="AQ2016" t="b">
        <f t="shared" si="553"/>
        <v>0</v>
      </c>
      <c r="AR2016" t="b">
        <f t="shared" si="554"/>
        <v>0</v>
      </c>
      <c r="AS2016" t="b">
        <f t="shared" si="555"/>
        <v>0</v>
      </c>
      <c r="AT2016" t="b">
        <f t="shared" si="556"/>
        <v>0</v>
      </c>
      <c r="AU2016" t="b">
        <f t="shared" si="557"/>
        <v>0</v>
      </c>
      <c r="AV2016" t="b">
        <f t="shared" si="558"/>
        <v>0</v>
      </c>
      <c r="AW2016" t="b">
        <f t="shared" si="559"/>
        <v>0</v>
      </c>
      <c r="AX2016" t="b">
        <f t="shared" si="560"/>
        <v>1</v>
      </c>
    </row>
    <row r="2017" spans="20:50" hidden="1">
      <c r="T2017" t="s">
        <v>53</v>
      </c>
      <c r="U2017" t="s">
        <v>61</v>
      </c>
      <c r="V2017">
        <v>509</v>
      </c>
      <c r="W2017" t="s">
        <v>142</v>
      </c>
      <c r="X2017" t="s">
        <v>1703</v>
      </c>
      <c r="Y2017" t="s">
        <v>37</v>
      </c>
      <c r="Z2017">
        <v>11</v>
      </c>
      <c r="AA2017" t="s">
        <v>38</v>
      </c>
      <c r="AB2017">
        <v>7</v>
      </c>
      <c r="AC2017" t="s">
        <v>39</v>
      </c>
      <c r="AD2017">
        <v>2</v>
      </c>
      <c r="AE2017">
        <f t="shared" si="544"/>
        <v>32.471192290848492</v>
      </c>
      <c r="AF2017" t="str">
        <f t="shared" si="561"/>
        <v>UR32.4711922908485</v>
      </c>
      <c r="AH2017">
        <f>COUNTIF($AE$49:AE4968,AE2017)</f>
        <v>10</v>
      </c>
      <c r="AI2017" s="6">
        <f t="shared" si="545"/>
        <v>5.5</v>
      </c>
      <c r="AJ2017" s="7">
        <f t="shared" si="546"/>
        <v>2.3333333333333335</v>
      </c>
      <c r="AK2017" s="7">
        <f t="shared" si="547"/>
        <v>3.6666666666666665</v>
      </c>
      <c r="AL2017" s="7">
        <f t="shared" si="548"/>
        <v>3.5</v>
      </c>
      <c r="AM2017" s="7">
        <f t="shared" si="549"/>
        <v>2.2000000000000002</v>
      </c>
      <c r="AN2017" s="7">
        <f t="shared" si="550"/>
        <v>1.4</v>
      </c>
      <c r="AO2017" s="7">
        <f t="shared" si="551"/>
        <v>1.5714285714285714</v>
      </c>
      <c r="AP2017" s="8">
        <f t="shared" si="552"/>
        <v>1</v>
      </c>
      <c r="AQ2017" t="b">
        <f t="shared" si="553"/>
        <v>0</v>
      </c>
      <c r="AR2017" t="b">
        <f t="shared" si="554"/>
        <v>0</v>
      </c>
      <c r="AS2017" t="b">
        <f t="shared" si="555"/>
        <v>0</v>
      </c>
      <c r="AT2017" t="b">
        <f t="shared" si="556"/>
        <v>0</v>
      </c>
      <c r="AU2017" t="b">
        <f t="shared" si="557"/>
        <v>0</v>
      </c>
      <c r="AV2017" t="b">
        <f t="shared" si="558"/>
        <v>0</v>
      </c>
      <c r="AW2017" t="b">
        <f t="shared" si="559"/>
        <v>0</v>
      </c>
      <c r="AX2017" t="b">
        <f t="shared" si="560"/>
        <v>1</v>
      </c>
    </row>
    <row r="2018" spans="20:50" hidden="1">
      <c r="T2018" t="s">
        <v>53</v>
      </c>
      <c r="U2018" t="s">
        <v>61</v>
      </c>
      <c r="V2018">
        <v>510</v>
      </c>
      <c r="W2018" t="s">
        <v>142</v>
      </c>
      <c r="X2018" t="s">
        <v>1704</v>
      </c>
      <c r="Y2018" t="s">
        <v>37</v>
      </c>
      <c r="Z2018">
        <v>11</v>
      </c>
      <c r="AA2018" t="s">
        <v>38</v>
      </c>
      <c r="AB2018">
        <v>7</v>
      </c>
      <c r="AC2018" t="s">
        <v>39</v>
      </c>
      <c r="AD2018">
        <v>3</v>
      </c>
      <c r="AE2018">
        <f t="shared" si="544"/>
        <v>32.471192290848492</v>
      </c>
      <c r="AF2018" t="str">
        <f t="shared" si="561"/>
        <v>UR32.4711922908485</v>
      </c>
      <c r="AH2018">
        <f>COUNTIF($AE$49:AE4969,AE2018)</f>
        <v>10</v>
      </c>
      <c r="AI2018" s="6">
        <f t="shared" si="545"/>
        <v>5.5</v>
      </c>
      <c r="AJ2018" s="7">
        <f t="shared" si="546"/>
        <v>2.3333333333333335</v>
      </c>
      <c r="AK2018" s="7">
        <f t="shared" si="547"/>
        <v>3.6666666666666665</v>
      </c>
      <c r="AL2018" s="7">
        <f t="shared" si="548"/>
        <v>3.5</v>
      </c>
      <c r="AM2018" s="7">
        <f t="shared" si="549"/>
        <v>2.2000000000000002</v>
      </c>
      <c r="AN2018" s="7">
        <f t="shared" si="550"/>
        <v>1.4</v>
      </c>
      <c r="AO2018" s="7">
        <f t="shared" si="551"/>
        <v>1.5714285714285714</v>
      </c>
      <c r="AP2018" s="8">
        <f t="shared" si="552"/>
        <v>1</v>
      </c>
      <c r="AQ2018" t="b">
        <f t="shared" si="553"/>
        <v>0</v>
      </c>
      <c r="AR2018" t="b">
        <f t="shared" si="554"/>
        <v>0</v>
      </c>
      <c r="AS2018" t="b">
        <f t="shared" si="555"/>
        <v>0</v>
      </c>
      <c r="AT2018" t="b">
        <f t="shared" si="556"/>
        <v>0</v>
      </c>
      <c r="AU2018" t="b">
        <f t="shared" si="557"/>
        <v>0</v>
      </c>
      <c r="AV2018" t="b">
        <f t="shared" si="558"/>
        <v>0</v>
      </c>
      <c r="AW2018" t="b">
        <f t="shared" si="559"/>
        <v>0</v>
      </c>
      <c r="AX2018" t="b">
        <f t="shared" si="560"/>
        <v>1</v>
      </c>
    </row>
    <row r="2019" spans="20:50" hidden="1">
      <c r="T2019" t="s">
        <v>53</v>
      </c>
      <c r="U2019" t="s">
        <v>61</v>
      </c>
      <c r="V2019">
        <v>511</v>
      </c>
      <c r="W2019" t="s">
        <v>142</v>
      </c>
      <c r="X2019" t="s">
        <v>1705</v>
      </c>
      <c r="Y2019" t="s">
        <v>37</v>
      </c>
      <c r="Z2019">
        <v>11</v>
      </c>
      <c r="AA2019" t="s">
        <v>38</v>
      </c>
      <c r="AB2019">
        <v>7</v>
      </c>
      <c r="AC2019" t="s">
        <v>39</v>
      </c>
      <c r="AD2019">
        <v>4</v>
      </c>
      <c r="AE2019">
        <f t="shared" si="544"/>
        <v>32.471192290848492</v>
      </c>
      <c r="AF2019" t="str">
        <f t="shared" si="561"/>
        <v>UR32.4711922908485</v>
      </c>
      <c r="AH2019">
        <f>COUNTIF($AE$49:AE4970,AE2019)</f>
        <v>10</v>
      </c>
      <c r="AI2019" s="6">
        <f t="shared" si="545"/>
        <v>5.5</v>
      </c>
      <c r="AJ2019" s="7">
        <f t="shared" si="546"/>
        <v>2.3333333333333335</v>
      </c>
      <c r="AK2019" s="7">
        <f t="shared" si="547"/>
        <v>3.6666666666666665</v>
      </c>
      <c r="AL2019" s="7">
        <f t="shared" si="548"/>
        <v>3.5</v>
      </c>
      <c r="AM2019" s="7">
        <f t="shared" si="549"/>
        <v>2.2000000000000002</v>
      </c>
      <c r="AN2019" s="7">
        <f t="shared" si="550"/>
        <v>1.4</v>
      </c>
      <c r="AO2019" s="7">
        <f t="shared" si="551"/>
        <v>1.5714285714285714</v>
      </c>
      <c r="AP2019" s="8">
        <f t="shared" si="552"/>
        <v>1</v>
      </c>
      <c r="AQ2019" t="b">
        <f t="shared" si="553"/>
        <v>0</v>
      </c>
      <c r="AR2019" t="b">
        <f t="shared" si="554"/>
        <v>0</v>
      </c>
      <c r="AS2019" t="b">
        <f t="shared" si="555"/>
        <v>0</v>
      </c>
      <c r="AT2019" t="b">
        <f t="shared" si="556"/>
        <v>0</v>
      </c>
      <c r="AU2019" t="b">
        <f t="shared" si="557"/>
        <v>0</v>
      </c>
      <c r="AV2019" t="b">
        <f t="shared" si="558"/>
        <v>0</v>
      </c>
      <c r="AW2019" t="b">
        <f t="shared" si="559"/>
        <v>0</v>
      </c>
      <c r="AX2019" t="b">
        <f t="shared" si="560"/>
        <v>1</v>
      </c>
    </row>
    <row r="2020" spans="20:50" hidden="1">
      <c r="T2020" t="s">
        <v>53</v>
      </c>
      <c r="U2020" t="s">
        <v>61</v>
      </c>
      <c r="V2020">
        <v>512</v>
      </c>
      <c r="W2020" t="s">
        <v>142</v>
      </c>
      <c r="X2020" t="s">
        <v>1706</v>
      </c>
      <c r="Y2020" t="s">
        <v>37</v>
      </c>
      <c r="Z2020">
        <v>11</v>
      </c>
      <c r="AA2020" t="s">
        <v>38</v>
      </c>
      <c r="AB2020">
        <v>8</v>
      </c>
      <c r="AC2020" t="s">
        <v>39</v>
      </c>
      <c r="AD2020">
        <v>1</v>
      </c>
      <c r="AE2020">
        <f t="shared" si="544"/>
        <v>36.027373385103608</v>
      </c>
      <c r="AF2020" t="str">
        <f t="shared" si="561"/>
        <v>UR36.0273733851036</v>
      </c>
      <c r="AH2020">
        <f>COUNTIF($AE$49:AE4971,AE2020)</f>
        <v>6</v>
      </c>
      <c r="AI2020" s="6">
        <f t="shared" si="545"/>
        <v>5.5</v>
      </c>
      <c r="AJ2020" s="7">
        <f t="shared" si="546"/>
        <v>2.6666666666666665</v>
      </c>
      <c r="AK2020" s="7">
        <f t="shared" si="547"/>
        <v>3.6666666666666665</v>
      </c>
      <c r="AL2020" s="7">
        <f t="shared" si="548"/>
        <v>4</v>
      </c>
      <c r="AM2020" s="7">
        <f t="shared" si="549"/>
        <v>2.2000000000000002</v>
      </c>
      <c r="AN2020" s="7">
        <f t="shared" si="550"/>
        <v>1.6</v>
      </c>
      <c r="AO2020" s="7">
        <f t="shared" si="551"/>
        <v>1.5714285714285714</v>
      </c>
      <c r="AP2020" s="8">
        <f t="shared" si="552"/>
        <v>1.1428571428571428</v>
      </c>
      <c r="AQ2020" t="b">
        <f t="shared" si="553"/>
        <v>0</v>
      </c>
      <c r="AR2020" t="b">
        <f t="shared" si="554"/>
        <v>0</v>
      </c>
      <c r="AS2020" t="b">
        <f t="shared" si="555"/>
        <v>0</v>
      </c>
      <c r="AT2020" t="b">
        <f t="shared" si="556"/>
        <v>1</v>
      </c>
      <c r="AU2020" t="b">
        <f t="shared" si="557"/>
        <v>0</v>
      </c>
      <c r="AV2020" t="b">
        <f t="shared" si="558"/>
        <v>0</v>
      </c>
      <c r="AW2020" t="b">
        <f t="shared" si="559"/>
        <v>0</v>
      </c>
      <c r="AX2020" t="b">
        <f t="shared" si="560"/>
        <v>0</v>
      </c>
    </row>
    <row r="2021" spans="20:50" hidden="1">
      <c r="T2021" t="s">
        <v>35</v>
      </c>
      <c r="U2021" t="s">
        <v>61</v>
      </c>
      <c r="V2021" t="s">
        <v>0</v>
      </c>
      <c r="W2021" t="s">
        <v>142</v>
      </c>
      <c r="X2021" t="s">
        <v>1706</v>
      </c>
      <c r="Y2021" t="s">
        <v>37</v>
      </c>
      <c r="Z2021">
        <v>11</v>
      </c>
      <c r="AA2021" t="s">
        <v>38</v>
      </c>
      <c r="AB2021">
        <v>8</v>
      </c>
      <c r="AC2021" t="s">
        <v>39</v>
      </c>
      <c r="AD2021">
        <v>1</v>
      </c>
      <c r="AE2021">
        <f t="shared" si="544"/>
        <v>36.027373385103608</v>
      </c>
      <c r="AF2021" t="str">
        <f t="shared" si="561"/>
        <v>UR36.0273733851036</v>
      </c>
      <c r="AG2021" t="str">
        <f>U2021&amp;AE2021</f>
        <v>UR36.0273733851036</v>
      </c>
      <c r="AH2021">
        <f>COUNTIF($AG$49:AG4972,AG2021)</f>
        <v>1</v>
      </c>
      <c r="AI2021" s="6">
        <f t="shared" si="545"/>
        <v>5.5</v>
      </c>
      <c r="AJ2021" s="7">
        <f t="shared" si="546"/>
        <v>2.6666666666666665</v>
      </c>
      <c r="AK2021" s="7">
        <f t="shared" si="547"/>
        <v>3.6666666666666665</v>
      </c>
      <c r="AL2021" s="7">
        <f t="shared" si="548"/>
        <v>4</v>
      </c>
      <c r="AM2021" s="7">
        <f t="shared" si="549"/>
        <v>2.2000000000000002</v>
      </c>
      <c r="AN2021" s="7">
        <f t="shared" si="550"/>
        <v>1.6</v>
      </c>
      <c r="AO2021" s="7">
        <f t="shared" si="551"/>
        <v>1.5714285714285714</v>
      </c>
      <c r="AP2021" s="8">
        <f t="shared" si="552"/>
        <v>1.1428571428571428</v>
      </c>
      <c r="AQ2021" t="b">
        <f t="shared" si="553"/>
        <v>0</v>
      </c>
      <c r="AR2021" t="b">
        <f t="shared" si="554"/>
        <v>0</v>
      </c>
      <c r="AS2021" t="b">
        <f t="shared" si="555"/>
        <v>0</v>
      </c>
      <c r="AT2021" t="b">
        <f t="shared" si="556"/>
        <v>1</v>
      </c>
      <c r="AU2021" t="b">
        <f t="shared" si="557"/>
        <v>0</v>
      </c>
      <c r="AV2021" t="b">
        <f t="shared" si="558"/>
        <v>0</v>
      </c>
      <c r="AW2021" t="b">
        <f t="shared" si="559"/>
        <v>0</v>
      </c>
      <c r="AX2021" t="b">
        <f t="shared" si="560"/>
        <v>0</v>
      </c>
    </row>
    <row r="2022" spans="20:50" hidden="1">
      <c r="T2022" t="s">
        <v>53</v>
      </c>
      <c r="U2022" t="s">
        <v>61</v>
      </c>
      <c r="V2022">
        <v>513</v>
      </c>
      <c r="W2022" t="s">
        <v>142</v>
      </c>
      <c r="X2022" t="s">
        <v>1707</v>
      </c>
      <c r="Y2022" t="s">
        <v>37</v>
      </c>
      <c r="Z2022">
        <v>11</v>
      </c>
      <c r="AA2022" t="s">
        <v>38</v>
      </c>
      <c r="AB2022">
        <v>9</v>
      </c>
      <c r="AC2022" t="s">
        <v>39</v>
      </c>
      <c r="AD2022">
        <v>1</v>
      </c>
      <c r="AE2022">
        <f t="shared" si="544"/>
        <v>39.289406862500357</v>
      </c>
      <c r="AF2022" t="str">
        <f t="shared" si="561"/>
        <v>UR39.2894068625004</v>
      </c>
      <c r="AH2022">
        <f>COUNTIF($AE$49:AE4973,AE2022)</f>
        <v>6</v>
      </c>
      <c r="AI2022" s="6">
        <f t="shared" si="545"/>
        <v>5.5</v>
      </c>
      <c r="AJ2022" s="7">
        <f t="shared" si="546"/>
        <v>3</v>
      </c>
      <c r="AK2022" s="7">
        <f t="shared" si="547"/>
        <v>3.6666666666666665</v>
      </c>
      <c r="AL2022" s="7">
        <f t="shared" si="548"/>
        <v>4.5</v>
      </c>
      <c r="AM2022" s="7">
        <f t="shared" si="549"/>
        <v>2.2000000000000002</v>
      </c>
      <c r="AN2022" s="7">
        <f t="shared" si="550"/>
        <v>1.8</v>
      </c>
      <c r="AO2022" s="7">
        <f t="shared" si="551"/>
        <v>1.5714285714285714</v>
      </c>
      <c r="AP2022" s="8">
        <f t="shared" si="552"/>
        <v>1.2857142857142858</v>
      </c>
      <c r="AQ2022" t="b">
        <f t="shared" si="553"/>
        <v>0</v>
      </c>
      <c r="AR2022" t="b">
        <f t="shared" si="554"/>
        <v>1</v>
      </c>
      <c r="AS2022" t="b">
        <f t="shared" si="555"/>
        <v>0</v>
      </c>
      <c r="AT2022" t="b">
        <f t="shared" si="556"/>
        <v>0</v>
      </c>
      <c r="AU2022" t="b">
        <f t="shared" si="557"/>
        <v>0</v>
      </c>
      <c r="AV2022" t="b">
        <f t="shared" si="558"/>
        <v>0</v>
      </c>
      <c r="AW2022" t="b">
        <f t="shared" si="559"/>
        <v>0</v>
      </c>
      <c r="AX2022" t="b">
        <f t="shared" si="560"/>
        <v>0</v>
      </c>
    </row>
    <row r="2023" spans="20:50" hidden="1">
      <c r="T2023" t="s">
        <v>53</v>
      </c>
      <c r="U2023" t="s">
        <v>61</v>
      </c>
      <c r="V2023">
        <v>514</v>
      </c>
      <c r="W2023" t="s">
        <v>142</v>
      </c>
      <c r="X2023" t="s">
        <v>1708</v>
      </c>
      <c r="Y2023" t="s">
        <v>37</v>
      </c>
      <c r="Z2023">
        <v>11</v>
      </c>
      <c r="AA2023" t="s">
        <v>38</v>
      </c>
      <c r="AB2023">
        <v>9</v>
      </c>
      <c r="AC2023" t="s">
        <v>39</v>
      </c>
      <c r="AD2023">
        <v>2</v>
      </c>
      <c r="AE2023">
        <f t="shared" si="544"/>
        <v>39.289406862500357</v>
      </c>
      <c r="AF2023" t="str">
        <f t="shared" si="561"/>
        <v>UR39.2894068625004</v>
      </c>
      <c r="AH2023">
        <f>COUNTIF($AE$49:AE4974,AE2023)</f>
        <v>6</v>
      </c>
      <c r="AI2023" s="6">
        <f t="shared" si="545"/>
        <v>5.5</v>
      </c>
      <c r="AJ2023" s="7">
        <f t="shared" si="546"/>
        <v>3</v>
      </c>
      <c r="AK2023" s="7">
        <f t="shared" si="547"/>
        <v>3.6666666666666665</v>
      </c>
      <c r="AL2023" s="7">
        <f t="shared" si="548"/>
        <v>4.5</v>
      </c>
      <c r="AM2023" s="7">
        <f t="shared" si="549"/>
        <v>2.2000000000000002</v>
      </c>
      <c r="AN2023" s="7">
        <f t="shared" si="550"/>
        <v>1.8</v>
      </c>
      <c r="AO2023" s="7">
        <f t="shared" si="551"/>
        <v>1.5714285714285714</v>
      </c>
      <c r="AP2023" s="8">
        <f t="shared" si="552"/>
        <v>1.2857142857142858</v>
      </c>
      <c r="AQ2023" t="b">
        <f t="shared" si="553"/>
        <v>0</v>
      </c>
      <c r="AR2023" t="b">
        <f t="shared" si="554"/>
        <v>1</v>
      </c>
      <c r="AS2023" t="b">
        <f t="shared" si="555"/>
        <v>0</v>
      </c>
      <c r="AT2023" t="b">
        <f t="shared" si="556"/>
        <v>0</v>
      </c>
      <c r="AU2023" t="b">
        <f t="shared" si="557"/>
        <v>0</v>
      </c>
      <c r="AV2023" t="b">
        <f t="shared" si="558"/>
        <v>0</v>
      </c>
      <c r="AW2023" t="b">
        <f t="shared" si="559"/>
        <v>0</v>
      </c>
      <c r="AX2023" t="b">
        <f t="shared" si="560"/>
        <v>0</v>
      </c>
    </row>
    <row r="2024" spans="20:50" hidden="1">
      <c r="T2024" t="s">
        <v>53</v>
      </c>
      <c r="U2024" t="s">
        <v>61</v>
      </c>
      <c r="V2024">
        <v>515</v>
      </c>
      <c r="W2024" t="s">
        <v>142</v>
      </c>
      <c r="X2024" t="s">
        <v>1709</v>
      </c>
      <c r="Y2024" t="s">
        <v>37</v>
      </c>
      <c r="Z2024">
        <v>11</v>
      </c>
      <c r="AA2024" t="s">
        <v>38</v>
      </c>
      <c r="AB2024">
        <v>9</v>
      </c>
      <c r="AC2024" t="s">
        <v>39</v>
      </c>
      <c r="AD2024">
        <v>3</v>
      </c>
      <c r="AE2024">
        <f t="shared" si="544"/>
        <v>39.289406862500357</v>
      </c>
      <c r="AF2024" t="str">
        <f t="shared" si="561"/>
        <v>UR39.2894068625004</v>
      </c>
      <c r="AH2024">
        <f>COUNTIF($AE$49:AE4975,AE2024)</f>
        <v>6</v>
      </c>
      <c r="AI2024" s="6">
        <f t="shared" si="545"/>
        <v>5.5</v>
      </c>
      <c r="AJ2024" s="7">
        <f t="shared" si="546"/>
        <v>3</v>
      </c>
      <c r="AK2024" s="7">
        <f t="shared" si="547"/>
        <v>3.6666666666666665</v>
      </c>
      <c r="AL2024" s="7">
        <f t="shared" si="548"/>
        <v>4.5</v>
      </c>
      <c r="AM2024" s="7">
        <f t="shared" si="549"/>
        <v>2.2000000000000002</v>
      </c>
      <c r="AN2024" s="7">
        <f t="shared" si="550"/>
        <v>1.8</v>
      </c>
      <c r="AO2024" s="7">
        <f t="shared" si="551"/>
        <v>1.5714285714285714</v>
      </c>
      <c r="AP2024" s="8">
        <f t="shared" si="552"/>
        <v>1.2857142857142858</v>
      </c>
      <c r="AQ2024" t="b">
        <f t="shared" si="553"/>
        <v>0</v>
      </c>
      <c r="AR2024" t="b">
        <f t="shared" si="554"/>
        <v>1</v>
      </c>
      <c r="AS2024" t="b">
        <f t="shared" si="555"/>
        <v>0</v>
      </c>
      <c r="AT2024" t="b">
        <f t="shared" si="556"/>
        <v>0</v>
      </c>
      <c r="AU2024" t="b">
        <f t="shared" si="557"/>
        <v>0</v>
      </c>
      <c r="AV2024" t="b">
        <f t="shared" si="558"/>
        <v>0</v>
      </c>
      <c r="AW2024" t="b">
        <f t="shared" si="559"/>
        <v>0</v>
      </c>
      <c r="AX2024" t="b">
        <f t="shared" si="560"/>
        <v>0</v>
      </c>
    </row>
    <row r="2025" spans="20:50" hidden="1">
      <c r="T2025" t="s">
        <v>53</v>
      </c>
      <c r="U2025" t="s">
        <v>61</v>
      </c>
      <c r="V2025">
        <v>516</v>
      </c>
      <c r="W2025" t="s">
        <v>142</v>
      </c>
      <c r="X2025" t="s">
        <v>1710</v>
      </c>
      <c r="Y2025" t="s">
        <v>37</v>
      </c>
      <c r="Z2025">
        <v>11</v>
      </c>
      <c r="AA2025" t="s">
        <v>38</v>
      </c>
      <c r="AB2025">
        <v>10</v>
      </c>
      <c r="AC2025" t="s">
        <v>39</v>
      </c>
      <c r="AD2025">
        <v>1</v>
      </c>
      <c r="AE2025">
        <f t="shared" si="544"/>
        <v>42.27368900609374</v>
      </c>
      <c r="AF2025" t="str">
        <f t="shared" si="561"/>
        <v>UR42.2736890060937</v>
      </c>
      <c r="AH2025">
        <f>COUNTIF($AE$49:AE4976,AE2025)</f>
        <v>5</v>
      </c>
      <c r="AI2025" s="6">
        <f t="shared" si="545"/>
        <v>5.5</v>
      </c>
      <c r="AJ2025" s="7">
        <f t="shared" si="546"/>
        <v>3.3333333333333335</v>
      </c>
      <c r="AK2025" s="7">
        <f t="shared" si="547"/>
        <v>3.6666666666666665</v>
      </c>
      <c r="AL2025" s="7">
        <f t="shared" si="548"/>
        <v>5</v>
      </c>
      <c r="AM2025" s="7">
        <f t="shared" si="549"/>
        <v>2.2000000000000002</v>
      </c>
      <c r="AN2025" s="7">
        <f t="shared" si="550"/>
        <v>2</v>
      </c>
      <c r="AO2025" s="7">
        <f t="shared" si="551"/>
        <v>1.5714285714285714</v>
      </c>
      <c r="AP2025" s="8">
        <f t="shared" si="552"/>
        <v>1.4285714285714286</v>
      </c>
      <c r="AQ2025" t="b">
        <f t="shared" si="553"/>
        <v>0</v>
      </c>
      <c r="AR2025" t="b">
        <f t="shared" si="554"/>
        <v>0</v>
      </c>
      <c r="AS2025" t="b">
        <f t="shared" si="555"/>
        <v>0</v>
      </c>
      <c r="AT2025" t="b">
        <f t="shared" si="556"/>
        <v>1</v>
      </c>
      <c r="AU2025" t="b">
        <f t="shared" si="557"/>
        <v>0</v>
      </c>
      <c r="AV2025" t="b">
        <f t="shared" si="558"/>
        <v>1</v>
      </c>
      <c r="AW2025" t="b">
        <f t="shared" si="559"/>
        <v>0</v>
      </c>
      <c r="AX2025" t="b">
        <f t="shared" si="560"/>
        <v>0</v>
      </c>
    </row>
    <row r="2026" spans="20:50" hidden="1">
      <c r="T2026" t="s">
        <v>53</v>
      </c>
      <c r="U2026" t="s">
        <v>61</v>
      </c>
      <c r="V2026">
        <v>517</v>
      </c>
      <c r="W2026" t="s">
        <v>142</v>
      </c>
      <c r="X2026" t="s">
        <v>1711</v>
      </c>
      <c r="Y2026" t="s">
        <v>37</v>
      </c>
      <c r="Z2026">
        <v>11</v>
      </c>
      <c r="AA2026" t="s">
        <v>38</v>
      </c>
      <c r="AB2026">
        <v>10</v>
      </c>
      <c r="AC2026" t="s">
        <v>39</v>
      </c>
      <c r="AD2026">
        <v>2</v>
      </c>
      <c r="AE2026">
        <f t="shared" si="544"/>
        <v>42.27368900609374</v>
      </c>
      <c r="AF2026" t="str">
        <f t="shared" si="561"/>
        <v>UR42.2736890060937</v>
      </c>
      <c r="AH2026">
        <f>COUNTIF($AE$49:AE4977,AE2026)</f>
        <v>5</v>
      </c>
      <c r="AI2026" s="6">
        <f t="shared" si="545"/>
        <v>5.5</v>
      </c>
      <c r="AJ2026" s="7">
        <f t="shared" si="546"/>
        <v>3.3333333333333335</v>
      </c>
      <c r="AK2026" s="7">
        <f t="shared" si="547"/>
        <v>3.6666666666666665</v>
      </c>
      <c r="AL2026" s="7">
        <f t="shared" si="548"/>
        <v>5</v>
      </c>
      <c r="AM2026" s="7">
        <f t="shared" si="549"/>
        <v>2.2000000000000002</v>
      </c>
      <c r="AN2026" s="7">
        <f t="shared" si="550"/>
        <v>2</v>
      </c>
      <c r="AO2026" s="7">
        <f t="shared" si="551"/>
        <v>1.5714285714285714</v>
      </c>
      <c r="AP2026" s="8">
        <f t="shared" si="552"/>
        <v>1.4285714285714286</v>
      </c>
      <c r="AQ2026" t="b">
        <f t="shared" si="553"/>
        <v>0</v>
      </c>
      <c r="AR2026" t="b">
        <f t="shared" si="554"/>
        <v>0</v>
      </c>
      <c r="AS2026" t="b">
        <f t="shared" si="555"/>
        <v>0</v>
      </c>
      <c r="AT2026" t="b">
        <f t="shared" si="556"/>
        <v>1</v>
      </c>
      <c r="AU2026" t="b">
        <f t="shared" si="557"/>
        <v>0</v>
      </c>
      <c r="AV2026" t="b">
        <f t="shared" si="558"/>
        <v>1</v>
      </c>
      <c r="AW2026" t="b">
        <f t="shared" si="559"/>
        <v>0</v>
      </c>
      <c r="AX2026" t="b">
        <f t="shared" si="560"/>
        <v>0</v>
      </c>
    </row>
    <row r="2027" spans="20:50" hidden="1">
      <c r="T2027" t="s">
        <v>53</v>
      </c>
      <c r="U2027" t="s">
        <v>61</v>
      </c>
      <c r="V2027">
        <v>518</v>
      </c>
      <c r="W2027" t="s">
        <v>142</v>
      </c>
      <c r="X2027" t="s">
        <v>1712</v>
      </c>
      <c r="Y2027" t="s">
        <v>37</v>
      </c>
      <c r="Z2027">
        <v>11</v>
      </c>
      <c r="AA2027" t="s">
        <v>38</v>
      </c>
      <c r="AB2027">
        <v>10</v>
      </c>
      <c r="AC2027" t="s">
        <v>39</v>
      </c>
      <c r="AD2027">
        <v>3</v>
      </c>
      <c r="AE2027">
        <f t="shared" si="544"/>
        <v>42.27368900609374</v>
      </c>
      <c r="AF2027" t="str">
        <f t="shared" si="561"/>
        <v>UR42.2736890060937</v>
      </c>
      <c r="AH2027">
        <f>COUNTIF($AE$49:AE4978,AE2027)</f>
        <v>5</v>
      </c>
      <c r="AI2027" s="6">
        <f t="shared" si="545"/>
        <v>5.5</v>
      </c>
      <c r="AJ2027" s="7">
        <f t="shared" si="546"/>
        <v>3.3333333333333335</v>
      </c>
      <c r="AK2027" s="7">
        <f t="shared" si="547"/>
        <v>3.6666666666666665</v>
      </c>
      <c r="AL2027" s="7">
        <f t="shared" si="548"/>
        <v>5</v>
      </c>
      <c r="AM2027" s="7">
        <f t="shared" si="549"/>
        <v>2.2000000000000002</v>
      </c>
      <c r="AN2027" s="7">
        <f t="shared" si="550"/>
        <v>2</v>
      </c>
      <c r="AO2027" s="7">
        <f t="shared" si="551"/>
        <v>1.5714285714285714</v>
      </c>
      <c r="AP2027" s="8">
        <f t="shared" si="552"/>
        <v>1.4285714285714286</v>
      </c>
      <c r="AQ2027" t="b">
        <f t="shared" si="553"/>
        <v>0</v>
      </c>
      <c r="AR2027" t="b">
        <f t="shared" si="554"/>
        <v>0</v>
      </c>
      <c r="AS2027" t="b">
        <f t="shared" si="555"/>
        <v>0</v>
      </c>
      <c r="AT2027" t="b">
        <f t="shared" si="556"/>
        <v>1</v>
      </c>
      <c r="AU2027" t="b">
        <f t="shared" si="557"/>
        <v>0</v>
      </c>
      <c r="AV2027" t="b">
        <f t="shared" si="558"/>
        <v>1</v>
      </c>
      <c r="AW2027" t="b">
        <f t="shared" si="559"/>
        <v>0</v>
      </c>
      <c r="AX2027" t="b">
        <f t="shared" si="560"/>
        <v>0</v>
      </c>
    </row>
    <row r="2028" spans="20:50" hidden="1">
      <c r="T2028" t="s">
        <v>53</v>
      </c>
      <c r="U2028" t="s">
        <v>61</v>
      </c>
      <c r="V2028">
        <v>519</v>
      </c>
      <c r="W2028" t="s">
        <v>142</v>
      </c>
      <c r="X2028" t="s">
        <v>1713</v>
      </c>
      <c r="Y2028" t="s">
        <v>37</v>
      </c>
      <c r="Z2028">
        <v>11</v>
      </c>
      <c r="AA2028" t="s">
        <v>38</v>
      </c>
      <c r="AB2028">
        <v>12</v>
      </c>
      <c r="AC2028" t="s">
        <v>39</v>
      </c>
      <c r="AD2028">
        <v>1</v>
      </c>
      <c r="AE2028">
        <f t="shared" si="544"/>
        <v>47.489552921999156</v>
      </c>
      <c r="AF2028" t="str">
        <f t="shared" si="561"/>
        <v>UR47.4895529219992</v>
      </c>
      <c r="AH2028">
        <f>COUNTIF($AE$49:AE4979,AE2028)</f>
        <v>4</v>
      </c>
      <c r="AI2028" s="6">
        <f t="shared" si="545"/>
        <v>5.5</v>
      </c>
      <c r="AJ2028" s="7">
        <f t="shared" si="546"/>
        <v>4</v>
      </c>
      <c r="AK2028" s="7">
        <f t="shared" si="547"/>
        <v>3.6666666666666665</v>
      </c>
      <c r="AL2028" s="7">
        <f t="shared" si="548"/>
        <v>6</v>
      </c>
      <c r="AM2028" s="7">
        <f t="shared" si="549"/>
        <v>2.2000000000000002</v>
      </c>
      <c r="AN2028" s="7">
        <f t="shared" si="550"/>
        <v>2.4</v>
      </c>
      <c r="AO2028" s="7">
        <f t="shared" si="551"/>
        <v>1.5714285714285714</v>
      </c>
      <c r="AP2028" s="8">
        <f t="shared" si="552"/>
        <v>1.7142857142857142</v>
      </c>
      <c r="AQ2028" t="b">
        <f t="shared" si="553"/>
        <v>0</v>
      </c>
      <c r="AR2028" t="b">
        <f t="shared" si="554"/>
        <v>1</v>
      </c>
      <c r="AS2028" t="b">
        <f t="shared" si="555"/>
        <v>0</v>
      </c>
      <c r="AT2028" t="b">
        <f t="shared" si="556"/>
        <v>1</v>
      </c>
      <c r="AU2028" t="b">
        <f t="shared" si="557"/>
        <v>0</v>
      </c>
      <c r="AV2028" t="b">
        <f t="shared" si="558"/>
        <v>0</v>
      </c>
      <c r="AW2028" t="b">
        <f t="shared" si="559"/>
        <v>0</v>
      </c>
      <c r="AX2028" t="b">
        <f t="shared" si="560"/>
        <v>0</v>
      </c>
    </row>
    <row r="2029" spans="20:50" hidden="1">
      <c r="T2029" t="s">
        <v>53</v>
      </c>
      <c r="U2029" t="s">
        <v>61</v>
      </c>
      <c r="V2029">
        <v>520</v>
      </c>
      <c r="W2029" t="s">
        <v>142</v>
      </c>
      <c r="X2029" t="s">
        <v>1714</v>
      </c>
      <c r="Y2029" t="s">
        <v>37</v>
      </c>
      <c r="Z2029">
        <v>11</v>
      </c>
      <c r="AA2029" t="s">
        <v>38</v>
      </c>
      <c r="AB2029">
        <v>12</v>
      </c>
      <c r="AC2029" t="s">
        <v>39</v>
      </c>
      <c r="AD2029">
        <v>2</v>
      </c>
      <c r="AE2029">
        <f t="shared" si="544"/>
        <v>47.489552921999156</v>
      </c>
      <c r="AF2029" t="str">
        <f t="shared" si="561"/>
        <v>UR47.4895529219992</v>
      </c>
      <c r="AH2029">
        <f>COUNTIF($AE$49:AE4980,AE2029)</f>
        <v>4</v>
      </c>
      <c r="AI2029" s="6">
        <f t="shared" si="545"/>
        <v>5.5</v>
      </c>
      <c r="AJ2029" s="7">
        <f t="shared" si="546"/>
        <v>4</v>
      </c>
      <c r="AK2029" s="7">
        <f t="shared" si="547"/>
        <v>3.6666666666666665</v>
      </c>
      <c r="AL2029" s="7">
        <f t="shared" si="548"/>
        <v>6</v>
      </c>
      <c r="AM2029" s="7">
        <f t="shared" si="549"/>
        <v>2.2000000000000002</v>
      </c>
      <c r="AN2029" s="7">
        <f t="shared" si="550"/>
        <v>2.4</v>
      </c>
      <c r="AO2029" s="7">
        <f t="shared" si="551"/>
        <v>1.5714285714285714</v>
      </c>
      <c r="AP2029" s="8">
        <f t="shared" si="552"/>
        <v>1.7142857142857142</v>
      </c>
      <c r="AQ2029" t="b">
        <f t="shared" si="553"/>
        <v>0</v>
      </c>
      <c r="AR2029" t="b">
        <f t="shared" si="554"/>
        <v>1</v>
      </c>
      <c r="AS2029" t="b">
        <f t="shared" si="555"/>
        <v>0</v>
      </c>
      <c r="AT2029" t="b">
        <f t="shared" si="556"/>
        <v>1</v>
      </c>
      <c r="AU2029" t="b">
        <f t="shared" si="557"/>
        <v>0</v>
      </c>
      <c r="AV2029" t="b">
        <f t="shared" si="558"/>
        <v>0</v>
      </c>
      <c r="AW2029" t="b">
        <f t="shared" si="559"/>
        <v>0</v>
      </c>
      <c r="AX2029" t="b">
        <f t="shared" si="560"/>
        <v>0</v>
      </c>
    </row>
    <row r="2030" spans="20:50" hidden="1">
      <c r="T2030" t="s">
        <v>53</v>
      </c>
      <c r="U2030" t="s">
        <v>61</v>
      </c>
      <c r="V2030">
        <v>521</v>
      </c>
      <c r="W2030" t="s">
        <v>142</v>
      </c>
      <c r="X2030" t="s">
        <v>1715</v>
      </c>
      <c r="Y2030" t="s">
        <v>37</v>
      </c>
      <c r="Z2030">
        <v>11</v>
      </c>
      <c r="AA2030" t="s">
        <v>38</v>
      </c>
      <c r="AB2030">
        <v>13</v>
      </c>
      <c r="AC2030" t="s">
        <v>39</v>
      </c>
      <c r="AD2030">
        <v>1</v>
      </c>
      <c r="AE2030">
        <f t="shared" si="544"/>
        <v>49.763641690726182</v>
      </c>
      <c r="AF2030" t="str">
        <f t="shared" si="561"/>
        <v>UR49.7636416907262</v>
      </c>
      <c r="AH2030">
        <f>COUNTIF($AE$49:AE4981,AE2030)</f>
        <v>4</v>
      </c>
      <c r="AI2030" s="6">
        <f t="shared" si="545"/>
        <v>5.5</v>
      </c>
      <c r="AJ2030" s="7">
        <f t="shared" si="546"/>
        <v>4.333333333333333</v>
      </c>
      <c r="AK2030" s="7">
        <f t="shared" si="547"/>
        <v>3.6666666666666665</v>
      </c>
      <c r="AL2030" s="7">
        <f t="shared" si="548"/>
        <v>6.5</v>
      </c>
      <c r="AM2030" s="7">
        <f t="shared" si="549"/>
        <v>2.2000000000000002</v>
      </c>
      <c r="AN2030" s="7">
        <f t="shared" si="550"/>
        <v>2.6</v>
      </c>
      <c r="AO2030" s="7">
        <f t="shared" si="551"/>
        <v>1.5714285714285714</v>
      </c>
      <c r="AP2030" s="8">
        <f t="shared" si="552"/>
        <v>1.8571428571428572</v>
      </c>
      <c r="AQ2030" t="b">
        <f t="shared" si="553"/>
        <v>0</v>
      </c>
      <c r="AR2030" t="b">
        <f t="shared" si="554"/>
        <v>0</v>
      </c>
      <c r="AS2030" t="b">
        <f t="shared" si="555"/>
        <v>0</v>
      </c>
      <c r="AT2030" t="b">
        <f t="shared" si="556"/>
        <v>0</v>
      </c>
      <c r="AU2030" t="b">
        <f t="shared" si="557"/>
        <v>0</v>
      </c>
      <c r="AV2030" t="b">
        <f t="shared" si="558"/>
        <v>0</v>
      </c>
      <c r="AW2030" t="b">
        <f t="shared" si="559"/>
        <v>0</v>
      </c>
      <c r="AX2030" t="b">
        <f t="shared" si="560"/>
        <v>0</v>
      </c>
    </row>
    <row r="2031" spans="20:50" hidden="1">
      <c r="T2031" t="s">
        <v>53</v>
      </c>
      <c r="U2031" t="s">
        <v>61</v>
      </c>
      <c r="V2031">
        <v>522</v>
      </c>
      <c r="W2031" t="s">
        <v>142</v>
      </c>
      <c r="X2031" t="s">
        <v>1716</v>
      </c>
      <c r="Y2031" t="s">
        <v>37</v>
      </c>
      <c r="Z2031">
        <v>11</v>
      </c>
      <c r="AA2031" t="s">
        <v>38</v>
      </c>
      <c r="AB2031">
        <v>13</v>
      </c>
      <c r="AC2031" t="s">
        <v>39</v>
      </c>
      <c r="AD2031">
        <v>2</v>
      </c>
      <c r="AE2031">
        <f t="shared" si="544"/>
        <v>49.763641690726182</v>
      </c>
      <c r="AF2031" t="str">
        <f t="shared" si="561"/>
        <v>UR49.7636416907262</v>
      </c>
      <c r="AH2031">
        <f>COUNTIF($AE$49:AE4982,AE2031)</f>
        <v>4</v>
      </c>
      <c r="AI2031" s="6">
        <f t="shared" si="545"/>
        <v>5.5</v>
      </c>
      <c r="AJ2031" s="7">
        <f t="shared" si="546"/>
        <v>4.333333333333333</v>
      </c>
      <c r="AK2031" s="7">
        <f t="shared" si="547"/>
        <v>3.6666666666666665</v>
      </c>
      <c r="AL2031" s="7">
        <f t="shared" si="548"/>
        <v>6.5</v>
      </c>
      <c r="AM2031" s="7">
        <f t="shared" si="549"/>
        <v>2.2000000000000002</v>
      </c>
      <c r="AN2031" s="7">
        <f t="shared" si="550"/>
        <v>2.6</v>
      </c>
      <c r="AO2031" s="7">
        <f t="shared" si="551"/>
        <v>1.5714285714285714</v>
      </c>
      <c r="AP2031" s="8">
        <f t="shared" si="552"/>
        <v>1.8571428571428572</v>
      </c>
      <c r="AQ2031" t="b">
        <f t="shared" si="553"/>
        <v>0</v>
      </c>
      <c r="AR2031" t="b">
        <f t="shared" si="554"/>
        <v>0</v>
      </c>
      <c r="AS2031" t="b">
        <f t="shared" si="555"/>
        <v>0</v>
      </c>
      <c r="AT2031" t="b">
        <f t="shared" si="556"/>
        <v>0</v>
      </c>
      <c r="AU2031" t="b">
        <f t="shared" si="557"/>
        <v>0</v>
      </c>
      <c r="AV2031" t="b">
        <f t="shared" si="558"/>
        <v>0</v>
      </c>
      <c r="AW2031" t="b">
        <f t="shared" si="559"/>
        <v>0</v>
      </c>
      <c r="AX2031" t="b">
        <f t="shared" si="560"/>
        <v>0</v>
      </c>
    </row>
    <row r="2032" spans="20:50" hidden="1">
      <c r="T2032" t="s">
        <v>53</v>
      </c>
      <c r="U2032" t="s">
        <v>61</v>
      </c>
      <c r="V2032">
        <v>523</v>
      </c>
      <c r="W2032" t="s">
        <v>142</v>
      </c>
      <c r="X2032" t="s">
        <v>1717</v>
      </c>
      <c r="Y2032" t="s">
        <v>37</v>
      </c>
      <c r="Z2032">
        <v>11</v>
      </c>
      <c r="AA2032" t="s">
        <v>38</v>
      </c>
      <c r="AB2032">
        <v>14</v>
      </c>
      <c r="AC2032" t="s">
        <v>39</v>
      </c>
      <c r="AD2032">
        <v>1</v>
      </c>
      <c r="AE2032">
        <f t="shared" si="544"/>
        <v>51.84277341263094</v>
      </c>
      <c r="AF2032" t="str">
        <f t="shared" si="561"/>
        <v>UR51.8427734126309</v>
      </c>
      <c r="AH2032">
        <f>COUNTIF($AE$49:AE4983,AE2032)</f>
        <v>4</v>
      </c>
      <c r="AI2032" s="6">
        <f t="shared" si="545"/>
        <v>5.5</v>
      </c>
      <c r="AJ2032" s="7">
        <f t="shared" si="546"/>
        <v>4.666666666666667</v>
      </c>
      <c r="AK2032" s="7">
        <f t="shared" si="547"/>
        <v>3.6666666666666665</v>
      </c>
      <c r="AL2032" s="7">
        <f t="shared" si="548"/>
        <v>7</v>
      </c>
      <c r="AM2032" s="7">
        <f t="shared" si="549"/>
        <v>2.2000000000000002</v>
      </c>
      <c r="AN2032" s="7">
        <f t="shared" si="550"/>
        <v>2.8</v>
      </c>
      <c r="AO2032" s="7">
        <f t="shared" si="551"/>
        <v>1.5714285714285714</v>
      </c>
      <c r="AP2032" s="8">
        <f t="shared" si="552"/>
        <v>2</v>
      </c>
      <c r="AQ2032" t="b">
        <f t="shared" si="553"/>
        <v>0</v>
      </c>
      <c r="AR2032" t="b">
        <f t="shared" si="554"/>
        <v>0</v>
      </c>
      <c r="AS2032" t="b">
        <f t="shared" si="555"/>
        <v>0</v>
      </c>
      <c r="AT2032" t="b">
        <f t="shared" si="556"/>
        <v>1</v>
      </c>
      <c r="AU2032" t="b">
        <f t="shared" si="557"/>
        <v>0</v>
      </c>
      <c r="AV2032" t="b">
        <f t="shared" si="558"/>
        <v>0</v>
      </c>
      <c r="AW2032" t="b">
        <f t="shared" si="559"/>
        <v>0</v>
      </c>
      <c r="AX2032" t="b">
        <f t="shared" si="560"/>
        <v>1</v>
      </c>
    </row>
    <row r="2033" spans="20:50" hidden="1">
      <c r="T2033" t="s">
        <v>53</v>
      </c>
      <c r="U2033" t="s">
        <v>61</v>
      </c>
      <c r="V2033">
        <v>524</v>
      </c>
      <c r="W2033" t="s">
        <v>142</v>
      </c>
      <c r="X2033" t="s">
        <v>1718</v>
      </c>
      <c r="Y2033" t="s">
        <v>37</v>
      </c>
      <c r="Z2033">
        <v>11</v>
      </c>
      <c r="AA2033" t="s">
        <v>38</v>
      </c>
      <c r="AB2033">
        <v>14</v>
      </c>
      <c r="AC2033" t="s">
        <v>39</v>
      </c>
      <c r="AD2033">
        <v>2</v>
      </c>
      <c r="AE2033">
        <f t="shared" ref="AE2033:AE2092" si="562">DEGREES(ATAN2(Z2033,AB2033))</f>
        <v>51.84277341263094</v>
      </c>
      <c r="AF2033" t="str">
        <f t="shared" si="561"/>
        <v>UR51.8427734126309</v>
      </c>
      <c r="AH2033">
        <f>COUNTIF($AE$49:AE4984,AE2033)</f>
        <v>4</v>
      </c>
      <c r="AI2033" s="6">
        <f t="shared" ref="AI2033:AI2092" si="563">Z2033/$AI$48</f>
        <v>5.5</v>
      </c>
      <c r="AJ2033" s="7">
        <f t="shared" ref="AJ2033:AJ2092" si="564">AB2033/$AJ$48</f>
        <v>4.666666666666667</v>
      </c>
      <c r="AK2033" s="7">
        <f t="shared" ref="AK2033:AK2093" si="565">$Z2033/$AK$48</f>
        <v>3.6666666666666665</v>
      </c>
      <c r="AL2033" s="7">
        <f t="shared" ref="AL2033:AL2093" si="566">$AB2033/$AL$48</f>
        <v>7</v>
      </c>
      <c r="AM2033" s="7">
        <f t="shared" ref="AM2033:AM2093" si="567">$Z2033/$AM$48</f>
        <v>2.2000000000000002</v>
      </c>
      <c r="AN2033" s="7">
        <f t="shared" ref="AN2033:AN2093" si="568">$AB2033/$AN$48</f>
        <v>2.8</v>
      </c>
      <c r="AO2033" s="7">
        <f t="shared" ref="AO2033:AO2093" si="569">$Z2033/$AO$48</f>
        <v>1.5714285714285714</v>
      </c>
      <c r="AP2033" s="8">
        <f t="shared" ref="AP2033:AP2093" si="570">$AB2033/$AP$48</f>
        <v>2</v>
      </c>
      <c r="AQ2033" t="b">
        <f t="shared" ref="AQ2033:AQ2092" si="571">INT(AI2033)=AI2033</f>
        <v>0</v>
      </c>
      <c r="AR2033" t="b">
        <f t="shared" ref="AR2033:AR2092" si="572">INT(AJ2033)=AJ2033</f>
        <v>0</v>
      </c>
      <c r="AS2033" t="b">
        <f t="shared" ref="AS2033:AS2092" si="573">INT(AK2033)=AK2033</f>
        <v>0</v>
      </c>
      <c r="AT2033" t="b">
        <f t="shared" ref="AT2033:AT2092" si="574">INT(AL2033)=AL2033</f>
        <v>1</v>
      </c>
      <c r="AU2033" t="b">
        <f t="shared" ref="AU2033:AU2092" si="575">INT(AM2033)=AM2033</f>
        <v>0</v>
      </c>
      <c r="AV2033" t="b">
        <f t="shared" ref="AV2033:AV2092" si="576">INT(AN2033)=AN2033</f>
        <v>0</v>
      </c>
      <c r="AW2033" t="b">
        <f t="shared" ref="AW2033:AW2092" si="577">INT(AO2033)=AO2033</f>
        <v>0</v>
      </c>
      <c r="AX2033" t="b">
        <f t="shared" ref="AX2033:AX2092" si="578">INT(AP2033)=AP2033</f>
        <v>1</v>
      </c>
    </row>
    <row r="2034" spans="20:50" hidden="1">
      <c r="T2034" t="s">
        <v>53</v>
      </c>
      <c r="U2034" t="s">
        <v>61</v>
      </c>
      <c r="V2034">
        <v>525</v>
      </c>
      <c r="W2034" t="s">
        <v>142</v>
      </c>
      <c r="X2034" t="s">
        <v>1719</v>
      </c>
      <c r="Y2034" t="s">
        <v>37</v>
      </c>
      <c r="Z2034">
        <v>11</v>
      </c>
      <c r="AA2034" t="s">
        <v>38</v>
      </c>
      <c r="AB2034">
        <v>15</v>
      </c>
      <c r="AC2034" t="s">
        <v>39</v>
      </c>
      <c r="AD2034">
        <v>1</v>
      </c>
      <c r="AE2034">
        <f t="shared" si="562"/>
        <v>53.74616226255521</v>
      </c>
      <c r="AF2034" t="str">
        <f t="shared" ref="AF2034:AF2093" si="579">U2034&amp;AE2034</f>
        <v>UR53.7461622625552</v>
      </c>
      <c r="AH2034">
        <f>COUNTIF($AE$49:AE4985,AE2034)</f>
        <v>4</v>
      </c>
      <c r="AI2034" s="6">
        <f t="shared" si="563"/>
        <v>5.5</v>
      </c>
      <c r="AJ2034" s="7">
        <f t="shared" si="564"/>
        <v>5</v>
      </c>
      <c r="AK2034" s="7">
        <f t="shared" si="565"/>
        <v>3.6666666666666665</v>
      </c>
      <c r="AL2034" s="7">
        <f t="shared" si="566"/>
        <v>7.5</v>
      </c>
      <c r="AM2034" s="7">
        <f t="shared" si="567"/>
        <v>2.2000000000000002</v>
      </c>
      <c r="AN2034" s="7">
        <f t="shared" si="568"/>
        <v>3</v>
      </c>
      <c r="AO2034" s="7">
        <f t="shared" si="569"/>
        <v>1.5714285714285714</v>
      </c>
      <c r="AP2034" s="8">
        <f t="shared" si="570"/>
        <v>2.1428571428571428</v>
      </c>
      <c r="AQ2034" t="b">
        <f t="shared" si="571"/>
        <v>0</v>
      </c>
      <c r="AR2034" t="b">
        <f t="shared" si="572"/>
        <v>1</v>
      </c>
      <c r="AS2034" t="b">
        <f t="shared" si="573"/>
        <v>0</v>
      </c>
      <c r="AT2034" t="b">
        <f t="shared" si="574"/>
        <v>0</v>
      </c>
      <c r="AU2034" t="b">
        <f t="shared" si="575"/>
        <v>0</v>
      </c>
      <c r="AV2034" t="b">
        <f t="shared" si="576"/>
        <v>1</v>
      </c>
      <c r="AW2034" t="b">
        <f t="shared" si="577"/>
        <v>0</v>
      </c>
      <c r="AX2034" t="b">
        <f t="shared" si="578"/>
        <v>0</v>
      </c>
    </row>
    <row r="2035" spans="20:50" hidden="1">
      <c r="T2035" t="s">
        <v>35</v>
      </c>
      <c r="U2035" t="s">
        <v>61</v>
      </c>
      <c r="V2035" t="s">
        <v>0</v>
      </c>
      <c r="W2035" t="s">
        <v>142</v>
      </c>
      <c r="X2035" t="s">
        <v>1719</v>
      </c>
      <c r="Y2035" t="s">
        <v>37</v>
      </c>
      <c r="Z2035">
        <v>11</v>
      </c>
      <c r="AA2035" t="s">
        <v>38</v>
      </c>
      <c r="AB2035">
        <v>15</v>
      </c>
      <c r="AC2035" t="s">
        <v>39</v>
      </c>
      <c r="AD2035">
        <v>1</v>
      </c>
      <c r="AE2035">
        <f t="shared" si="562"/>
        <v>53.74616226255521</v>
      </c>
      <c r="AF2035" t="str">
        <f t="shared" si="579"/>
        <v>UR53.7461622625552</v>
      </c>
      <c r="AG2035" t="str">
        <f>U2035&amp;AE2035</f>
        <v>UR53.7461622625552</v>
      </c>
      <c r="AH2035">
        <f>COUNTIF($AG$49:AG4986,AG2035)</f>
        <v>1</v>
      </c>
      <c r="AI2035" s="6">
        <f t="shared" si="563"/>
        <v>5.5</v>
      </c>
      <c r="AJ2035" s="7">
        <f t="shared" si="564"/>
        <v>5</v>
      </c>
      <c r="AK2035" s="7">
        <f t="shared" si="565"/>
        <v>3.6666666666666665</v>
      </c>
      <c r="AL2035" s="7">
        <f t="shared" si="566"/>
        <v>7.5</v>
      </c>
      <c r="AM2035" s="7">
        <f t="shared" si="567"/>
        <v>2.2000000000000002</v>
      </c>
      <c r="AN2035" s="7">
        <f t="shared" si="568"/>
        <v>3</v>
      </c>
      <c r="AO2035" s="7">
        <f t="shared" si="569"/>
        <v>1.5714285714285714</v>
      </c>
      <c r="AP2035" s="8">
        <f t="shared" si="570"/>
        <v>2.1428571428571428</v>
      </c>
      <c r="AQ2035" t="b">
        <f t="shared" si="571"/>
        <v>0</v>
      </c>
      <c r="AR2035" t="b">
        <f t="shared" si="572"/>
        <v>1</v>
      </c>
      <c r="AS2035" t="b">
        <f t="shared" si="573"/>
        <v>0</v>
      </c>
      <c r="AT2035" t="b">
        <f t="shared" si="574"/>
        <v>0</v>
      </c>
      <c r="AU2035" t="b">
        <f t="shared" si="575"/>
        <v>0</v>
      </c>
      <c r="AV2035" t="b">
        <f t="shared" si="576"/>
        <v>1</v>
      </c>
      <c r="AW2035" t="b">
        <f t="shared" si="577"/>
        <v>0</v>
      </c>
      <c r="AX2035" t="b">
        <f t="shared" si="578"/>
        <v>0</v>
      </c>
    </row>
    <row r="2036" spans="20:50" hidden="1">
      <c r="T2036" t="s">
        <v>53</v>
      </c>
      <c r="U2036" t="s">
        <v>61</v>
      </c>
      <c r="V2036">
        <v>526</v>
      </c>
      <c r="W2036" t="s">
        <v>142</v>
      </c>
      <c r="X2036" t="s">
        <v>1720</v>
      </c>
      <c r="Y2036" t="s">
        <v>37</v>
      </c>
      <c r="Z2036">
        <v>11</v>
      </c>
      <c r="AA2036" t="s">
        <v>38</v>
      </c>
      <c r="AB2036">
        <v>16</v>
      </c>
      <c r="AC2036" t="s">
        <v>39</v>
      </c>
      <c r="AD2036">
        <v>1</v>
      </c>
      <c r="AE2036">
        <f t="shared" si="562"/>
        <v>55.4914770123316</v>
      </c>
      <c r="AF2036" t="str">
        <f t="shared" si="579"/>
        <v>UR55.4914770123316</v>
      </c>
      <c r="AH2036">
        <f>COUNTIF($AE$49:AE4987,AE2036)</f>
        <v>4</v>
      </c>
      <c r="AI2036" s="6">
        <f t="shared" si="563"/>
        <v>5.5</v>
      </c>
      <c r="AJ2036" s="7">
        <f t="shared" si="564"/>
        <v>5.333333333333333</v>
      </c>
      <c r="AK2036" s="7">
        <f t="shared" si="565"/>
        <v>3.6666666666666665</v>
      </c>
      <c r="AL2036" s="7">
        <f t="shared" si="566"/>
        <v>8</v>
      </c>
      <c r="AM2036" s="7">
        <f t="shared" si="567"/>
        <v>2.2000000000000002</v>
      </c>
      <c r="AN2036" s="7">
        <f t="shared" si="568"/>
        <v>3.2</v>
      </c>
      <c r="AO2036" s="7">
        <f t="shared" si="569"/>
        <v>1.5714285714285714</v>
      </c>
      <c r="AP2036" s="8">
        <f t="shared" si="570"/>
        <v>2.2857142857142856</v>
      </c>
      <c r="AQ2036" t="b">
        <f t="shared" si="571"/>
        <v>0</v>
      </c>
      <c r="AR2036" t="b">
        <f t="shared" si="572"/>
        <v>0</v>
      </c>
      <c r="AS2036" t="b">
        <f t="shared" si="573"/>
        <v>0</v>
      </c>
      <c r="AT2036" t="b">
        <f t="shared" si="574"/>
        <v>1</v>
      </c>
      <c r="AU2036" t="b">
        <f t="shared" si="575"/>
        <v>0</v>
      </c>
      <c r="AV2036" t="b">
        <f t="shared" si="576"/>
        <v>0</v>
      </c>
      <c r="AW2036" t="b">
        <f t="shared" si="577"/>
        <v>0</v>
      </c>
      <c r="AX2036" t="b">
        <f t="shared" si="578"/>
        <v>0</v>
      </c>
    </row>
    <row r="2037" spans="20:50" hidden="1">
      <c r="T2037" t="s">
        <v>53</v>
      </c>
      <c r="U2037" t="s">
        <v>61</v>
      </c>
      <c r="V2037">
        <v>527</v>
      </c>
      <c r="W2037" t="s">
        <v>142</v>
      </c>
      <c r="X2037" t="s">
        <v>1721</v>
      </c>
      <c r="Y2037" t="s">
        <v>37</v>
      </c>
      <c r="Z2037">
        <v>11</v>
      </c>
      <c r="AA2037" t="s">
        <v>38</v>
      </c>
      <c r="AB2037">
        <v>16</v>
      </c>
      <c r="AC2037" t="s">
        <v>39</v>
      </c>
      <c r="AD2037">
        <v>2</v>
      </c>
      <c r="AE2037">
        <f t="shared" si="562"/>
        <v>55.4914770123316</v>
      </c>
      <c r="AF2037" t="str">
        <f t="shared" si="579"/>
        <v>UR55.4914770123316</v>
      </c>
      <c r="AH2037">
        <f>COUNTIF($AE$49:AE4988,AE2037)</f>
        <v>4</v>
      </c>
      <c r="AI2037" s="6">
        <f t="shared" si="563"/>
        <v>5.5</v>
      </c>
      <c r="AJ2037" s="7">
        <f t="shared" si="564"/>
        <v>5.333333333333333</v>
      </c>
      <c r="AK2037" s="7">
        <f t="shared" si="565"/>
        <v>3.6666666666666665</v>
      </c>
      <c r="AL2037" s="7">
        <f t="shared" si="566"/>
        <v>8</v>
      </c>
      <c r="AM2037" s="7">
        <f t="shared" si="567"/>
        <v>2.2000000000000002</v>
      </c>
      <c r="AN2037" s="7">
        <f t="shared" si="568"/>
        <v>3.2</v>
      </c>
      <c r="AO2037" s="7">
        <f t="shared" si="569"/>
        <v>1.5714285714285714</v>
      </c>
      <c r="AP2037" s="8">
        <f t="shared" si="570"/>
        <v>2.2857142857142856</v>
      </c>
      <c r="AQ2037" t="b">
        <f t="shared" si="571"/>
        <v>0</v>
      </c>
      <c r="AR2037" t="b">
        <f t="shared" si="572"/>
        <v>0</v>
      </c>
      <c r="AS2037" t="b">
        <f t="shared" si="573"/>
        <v>0</v>
      </c>
      <c r="AT2037" t="b">
        <f t="shared" si="574"/>
        <v>1</v>
      </c>
      <c r="AU2037" t="b">
        <f t="shared" si="575"/>
        <v>0</v>
      </c>
      <c r="AV2037" t="b">
        <f t="shared" si="576"/>
        <v>0</v>
      </c>
      <c r="AW2037" t="b">
        <f t="shared" si="577"/>
        <v>0</v>
      </c>
      <c r="AX2037" t="b">
        <f t="shared" si="578"/>
        <v>0</v>
      </c>
    </row>
    <row r="2038" spans="20:50" hidden="1">
      <c r="T2038" t="s">
        <v>53</v>
      </c>
      <c r="U2038" t="s">
        <v>61</v>
      </c>
      <c r="V2038">
        <v>528</v>
      </c>
      <c r="W2038" t="s">
        <v>142</v>
      </c>
      <c r="X2038" t="s">
        <v>1722</v>
      </c>
      <c r="Y2038" t="s">
        <v>37</v>
      </c>
      <c r="Z2038">
        <v>11</v>
      </c>
      <c r="AA2038" t="s">
        <v>38</v>
      </c>
      <c r="AB2038">
        <v>17</v>
      </c>
      <c r="AC2038" t="s">
        <v>39</v>
      </c>
      <c r="AD2038">
        <v>1</v>
      </c>
      <c r="AE2038">
        <f t="shared" si="562"/>
        <v>57.094757077012105</v>
      </c>
      <c r="AF2038" t="str">
        <f t="shared" si="579"/>
        <v>UR57.0947570770121</v>
      </c>
      <c r="AH2038">
        <f>COUNTIF($AE$49:AE4989,AE2038)</f>
        <v>4</v>
      </c>
      <c r="AI2038" s="6">
        <f t="shared" si="563"/>
        <v>5.5</v>
      </c>
      <c r="AJ2038" s="7">
        <f t="shared" si="564"/>
        <v>5.666666666666667</v>
      </c>
      <c r="AK2038" s="7">
        <f t="shared" si="565"/>
        <v>3.6666666666666665</v>
      </c>
      <c r="AL2038" s="7">
        <f t="shared" si="566"/>
        <v>8.5</v>
      </c>
      <c r="AM2038" s="7">
        <f t="shared" si="567"/>
        <v>2.2000000000000002</v>
      </c>
      <c r="AN2038" s="7">
        <f t="shared" si="568"/>
        <v>3.4</v>
      </c>
      <c r="AO2038" s="7">
        <f t="shared" si="569"/>
        <v>1.5714285714285714</v>
      </c>
      <c r="AP2038" s="8">
        <f t="shared" si="570"/>
        <v>2.4285714285714284</v>
      </c>
      <c r="AQ2038" t="b">
        <f t="shared" si="571"/>
        <v>0</v>
      </c>
      <c r="AR2038" t="b">
        <f t="shared" si="572"/>
        <v>0</v>
      </c>
      <c r="AS2038" t="b">
        <f t="shared" si="573"/>
        <v>0</v>
      </c>
      <c r="AT2038" t="b">
        <f t="shared" si="574"/>
        <v>0</v>
      </c>
      <c r="AU2038" t="b">
        <f t="shared" si="575"/>
        <v>0</v>
      </c>
      <c r="AV2038" t="b">
        <f t="shared" si="576"/>
        <v>0</v>
      </c>
      <c r="AW2038" t="b">
        <f t="shared" si="577"/>
        <v>0</v>
      </c>
      <c r="AX2038" t="b">
        <f t="shared" si="578"/>
        <v>0</v>
      </c>
    </row>
    <row r="2039" spans="20:50" hidden="1">
      <c r="T2039" t="s">
        <v>35</v>
      </c>
      <c r="U2039" t="s">
        <v>61</v>
      </c>
      <c r="V2039" t="s">
        <v>0</v>
      </c>
      <c r="W2039" t="s">
        <v>142</v>
      </c>
      <c r="X2039" t="s">
        <v>1722</v>
      </c>
      <c r="Y2039" t="s">
        <v>37</v>
      </c>
      <c r="Z2039">
        <v>11</v>
      </c>
      <c r="AA2039" t="s">
        <v>38</v>
      </c>
      <c r="AB2039">
        <v>17</v>
      </c>
      <c r="AC2039" t="s">
        <v>39</v>
      </c>
      <c r="AD2039">
        <v>1</v>
      </c>
      <c r="AE2039">
        <f t="shared" si="562"/>
        <v>57.094757077012105</v>
      </c>
      <c r="AF2039" t="str">
        <f t="shared" si="579"/>
        <v>UR57.0947570770121</v>
      </c>
      <c r="AG2039" t="str">
        <f>U2039&amp;AE2039</f>
        <v>UR57.0947570770121</v>
      </c>
      <c r="AH2039">
        <f>COUNTIF($AG$49:AG4990,AG2039)</f>
        <v>1</v>
      </c>
      <c r="AI2039" s="6">
        <f t="shared" si="563"/>
        <v>5.5</v>
      </c>
      <c r="AJ2039" s="7">
        <f t="shared" si="564"/>
        <v>5.666666666666667</v>
      </c>
      <c r="AK2039" s="7">
        <f t="shared" si="565"/>
        <v>3.6666666666666665</v>
      </c>
      <c r="AL2039" s="7">
        <f t="shared" si="566"/>
        <v>8.5</v>
      </c>
      <c r="AM2039" s="7">
        <f t="shared" si="567"/>
        <v>2.2000000000000002</v>
      </c>
      <c r="AN2039" s="7">
        <f t="shared" si="568"/>
        <v>3.4</v>
      </c>
      <c r="AO2039" s="7">
        <f t="shared" si="569"/>
        <v>1.5714285714285714</v>
      </c>
      <c r="AP2039" s="8">
        <f t="shared" si="570"/>
        <v>2.4285714285714284</v>
      </c>
      <c r="AQ2039" t="b">
        <f t="shared" si="571"/>
        <v>0</v>
      </c>
      <c r="AR2039" t="b">
        <f t="shared" si="572"/>
        <v>0</v>
      </c>
      <c r="AS2039" t="b">
        <f t="shared" si="573"/>
        <v>0</v>
      </c>
      <c r="AT2039" t="b">
        <f t="shared" si="574"/>
        <v>0</v>
      </c>
      <c r="AU2039" t="b">
        <f t="shared" si="575"/>
        <v>0</v>
      </c>
      <c r="AV2039" t="b">
        <f t="shared" si="576"/>
        <v>0</v>
      </c>
      <c r="AW2039" t="b">
        <f t="shared" si="577"/>
        <v>0</v>
      </c>
      <c r="AX2039" t="b">
        <f t="shared" si="578"/>
        <v>0</v>
      </c>
    </row>
    <row r="2040" spans="20:50" hidden="1">
      <c r="T2040" t="s">
        <v>53</v>
      </c>
      <c r="U2040" t="s">
        <v>61</v>
      </c>
      <c r="V2040">
        <v>529</v>
      </c>
      <c r="W2040" t="s">
        <v>142</v>
      </c>
      <c r="X2040" t="s">
        <v>1723</v>
      </c>
      <c r="Y2040" t="s">
        <v>37</v>
      </c>
      <c r="Z2040">
        <v>11</v>
      </c>
      <c r="AA2040" t="s">
        <v>38</v>
      </c>
      <c r="AB2040">
        <v>18</v>
      </c>
      <c r="AC2040" t="s">
        <v>39</v>
      </c>
      <c r="AD2040">
        <v>1</v>
      </c>
      <c r="AE2040">
        <f t="shared" si="562"/>
        <v>58.570434385161491</v>
      </c>
      <c r="AF2040" t="str">
        <f t="shared" si="579"/>
        <v>UR58.5704343851615</v>
      </c>
      <c r="AH2040">
        <f>COUNTIF($AE$49:AE4991,AE2040)</f>
        <v>2</v>
      </c>
      <c r="AI2040" s="6">
        <f t="shared" si="563"/>
        <v>5.5</v>
      </c>
      <c r="AJ2040" s="7">
        <f t="shared" si="564"/>
        <v>6</v>
      </c>
      <c r="AK2040" s="7">
        <f t="shared" si="565"/>
        <v>3.6666666666666665</v>
      </c>
      <c r="AL2040" s="7">
        <f t="shared" si="566"/>
        <v>9</v>
      </c>
      <c r="AM2040" s="7">
        <f t="shared" si="567"/>
        <v>2.2000000000000002</v>
      </c>
      <c r="AN2040" s="7">
        <f t="shared" si="568"/>
        <v>3.6</v>
      </c>
      <c r="AO2040" s="7">
        <f t="shared" si="569"/>
        <v>1.5714285714285714</v>
      </c>
      <c r="AP2040" s="8">
        <f t="shared" si="570"/>
        <v>2.5714285714285716</v>
      </c>
      <c r="AQ2040" t="b">
        <f t="shared" si="571"/>
        <v>0</v>
      </c>
      <c r="AR2040" t="b">
        <f t="shared" si="572"/>
        <v>1</v>
      </c>
      <c r="AS2040" t="b">
        <f t="shared" si="573"/>
        <v>0</v>
      </c>
      <c r="AT2040" t="b">
        <f t="shared" si="574"/>
        <v>1</v>
      </c>
      <c r="AU2040" t="b">
        <f t="shared" si="575"/>
        <v>0</v>
      </c>
      <c r="AV2040" t="b">
        <f t="shared" si="576"/>
        <v>0</v>
      </c>
      <c r="AW2040" t="b">
        <f t="shared" si="577"/>
        <v>0</v>
      </c>
      <c r="AX2040" t="b">
        <f t="shared" si="578"/>
        <v>0</v>
      </c>
    </row>
    <row r="2041" spans="20:50" hidden="1">
      <c r="T2041" t="s">
        <v>53</v>
      </c>
      <c r="U2041" t="s">
        <v>61</v>
      </c>
      <c r="V2041">
        <v>530</v>
      </c>
      <c r="W2041" t="s">
        <v>142</v>
      </c>
      <c r="X2041" t="s">
        <v>1724</v>
      </c>
      <c r="Y2041" t="s">
        <v>37</v>
      </c>
      <c r="Z2041">
        <v>11</v>
      </c>
      <c r="AA2041" t="s">
        <v>38</v>
      </c>
      <c r="AB2041">
        <v>19</v>
      </c>
      <c r="AC2041" t="s">
        <v>39</v>
      </c>
      <c r="AD2041">
        <v>1</v>
      </c>
      <c r="AE2041">
        <f t="shared" si="562"/>
        <v>59.931417178137558</v>
      </c>
      <c r="AF2041" t="str">
        <f t="shared" si="579"/>
        <v>UR59.9314171781376</v>
      </c>
      <c r="AH2041">
        <f>COUNTIF($AE$49:AE4992,AE2041)</f>
        <v>3</v>
      </c>
      <c r="AI2041" s="6">
        <f t="shared" si="563"/>
        <v>5.5</v>
      </c>
      <c r="AJ2041" s="7">
        <f t="shared" si="564"/>
        <v>6.333333333333333</v>
      </c>
      <c r="AK2041" s="7">
        <f t="shared" si="565"/>
        <v>3.6666666666666665</v>
      </c>
      <c r="AL2041" s="7">
        <f t="shared" si="566"/>
        <v>9.5</v>
      </c>
      <c r="AM2041" s="7">
        <f t="shared" si="567"/>
        <v>2.2000000000000002</v>
      </c>
      <c r="AN2041" s="7">
        <f t="shared" si="568"/>
        <v>3.8</v>
      </c>
      <c r="AO2041" s="7">
        <f t="shared" si="569"/>
        <v>1.5714285714285714</v>
      </c>
      <c r="AP2041" s="8">
        <f t="shared" si="570"/>
        <v>2.7142857142857144</v>
      </c>
      <c r="AQ2041" t="b">
        <f t="shared" si="571"/>
        <v>0</v>
      </c>
      <c r="AR2041" t="b">
        <f t="shared" si="572"/>
        <v>0</v>
      </c>
      <c r="AS2041" t="b">
        <f t="shared" si="573"/>
        <v>0</v>
      </c>
      <c r="AT2041" t="b">
        <f t="shared" si="574"/>
        <v>0</v>
      </c>
      <c r="AU2041" t="b">
        <f t="shared" si="575"/>
        <v>0</v>
      </c>
      <c r="AV2041" t="b">
        <f t="shared" si="576"/>
        <v>0</v>
      </c>
      <c r="AW2041" t="b">
        <f t="shared" si="577"/>
        <v>0</v>
      </c>
      <c r="AX2041" t="b">
        <f t="shared" si="578"/>
        <v>0</v>
      </c>
    </row>
    <row r="2042" spans="20:50" hidden="1">
      <c r="T2042" t="s">
        <v>53</v>
      </c>
      <c r="U2042" t="s">
        <v>61</v>
      </c>
      <c r="V2042">
        <v>531</v>
      </c>
      <c r="W2042" t="s">
        <v>142</v>
      </c>
      <c r="X2042" t="s">
        <v>1725</v>
      </c>
      <c r="Y2042" t="s">
        <v>37</v>
      </c>
      <c r="Z2042">
        <v>11</v>
      </c>
      <c r="AA2042" t="s">
        <v>38</v>
      </c>
      <c r="AB2042">
        <v>20</v>
      </c>
      <c r="AC2042" t="s">
        <v>39</v>
      </c>
      <c r="AD2042">
        <v>1</v>
      </c>
      <c r="AE2042">
        <f t="shared" si="562"/>
        <v>61.189206257026932</v>
      </c>
      <c r="AF2042" t="str">
        <f t="shared" si="579"/>
        <v>UR61.1892062570269</v>
      </c>
      <c r="AH2042">
        <f>COUNTIF($AE$49:AE4993,AE2042)</f>
        <v>3</v>
      </c>
      <c r="AI2042" s="6">
        <f t="shared" si="563"/>
        <v>5.5</v>
      </c>
      <c r="AJ2042" s="7">
        <f t="shared" si="564"/>
        <v>6.666666666666667</v>
      </c>
      <c r="AK2042" s="7">
        <f t="shared" si="565"/>
        <v>3.6666666666666665</v>
      </c>
      <c r="AL2042" s="7">
        <f t="shared" si="566"/>
        <v>10</v>
      </c>
      <c r="AM2042" s="7">
        <f t="shared" si="567"/>
        <v>2.2000000000000002</v>
      </c>
      <c r="AN2042" s="7">
        <f t="shared" si="568"/>
        <v>4</v>
      </c>
      <c r="AO2042" s="7">
        <f t="shared" si="569"/>
        <v>1.5714285714285714</v>
      </c>
      <c r="AP2042" s="8">
        <f t="shared" si="570"/>
        <v>2.8571428571428572</v>
      </c>
      <c r="AQ2042" t="b">
        <f t="shared" si="571"/>
        <v>0</v>
      </c>
      <c r="AR2042" t="b">
        <f t="shared" si="572"/>
        <v>0</v>
      </c>
      <c r="AS2042" t="b">
        <f t="shared" si="573"/>
        <v>0</v>
      </c>
      <c r="AT2042" t="b">
        <f t="shared" si="574"/>
        <v>1</v>
      </c>
      <c r="AU2042" t="b">
        <f t="shared" si="575"/>
        <v>0</v>
      </c>
      <c r="AV2042" t="b">
        <f t="shared" si="576"/>
        <v>1</v>
      </c>
      <c r="AW2042" t="b">
        <f t="shared" si="577"/>
        <v>0</v>
      </c>
      <c r="AX2042" t="b">
        <f t="shared" si="578"/>
        <v>0</v>
      </c>
    </row>
    <row r="2043" spans="20:50" hidden="1">
      <c r="T2043" t="s">
        <v>53</v>
      </c>
      <c r="U2043" t="s">
        <v>61</v>
      </c>
      <c r="V2043">
        <v>532</v>
      </c>
      <c r="W2043" t="s">
        <v>142</v>
      </c>
      <c r="X2043" t="s">
        <v>1726</v>
      </c>
      <c r="Y2043" t="s">
        <v>37</v>
      </c>
      <c r="Z2043">
        <v>11</v>
      </c>
      <c r="AA2043" t="s">
        <v>38</v>
      </c>
      <c r="AB2043">
        <v>21</v>
      </c>
      <c r="AC2043" t="s">
        <v>39</v>
      </c>
      <c r="AD2043">
        <v>1</v>
      </c>
      <c r="AE2043">
        <f t="shared" si="562"/>
        <v>62.354024636261322</v>
      </c>
      <c r="AF2043" t="str">
        <f t="shared" si="579"/>
        <v>UR62.3540246362613</v>
      </c>
      <c r="AH2043">
        <f>COUNTIF($AE$49:AE4994,AE2043)</f>
        <v>4</v>
      </c>
      <c r="AI2043" s="6">
        <f t="shared" si="563"/>
        <v>5.5</v>
      </c>
      <c r="AJ2043" s="7">
        <f t="shared" si="564"/>
        <v>7</v>
      </c>
      <c r="AK2043" s="7">
        <f t="shared" si="565"/>
        <v>3.6666666666666665</v>
      </c>
      <c r="AL2043" s="7">
        <f t="shared" si="566"/>
        <v>10.5</v>
      </c>
      <c r="AM2043" s="7">
        <f t="shared" si="567"/>
        <v>2.2000000000000002</v>
      </c>
      <c r="AN2043" s="7">
        <f t="shared" si="568"/>
        <v>4.2</v>
      </c>
      <c r="AO2043" s="7">
        <f t="shared" si="569"/>
        <v>1.5714285714285714</v>
      </c>
      <c r="AP2043" s="8">
        <f t="shared" si="570"/>
        <v>3</v>
      </c>
      <c r="AQ2043" t="b">
        <f t="shared" si="571"/>
        <v>0</v>
      </c>
      <c r="AR2043" t="b">
        <f t="shared" si="572"/>
        <v>1</v>
      </c>
      <c r="AS2043" t="b">
        <f t="shared" si="573"/>
        <v>0</v>
      </c>
      <c r="AT2043" t="b">
        <f t="shared" si="574"/>
        <v>0</v>
      </c>
      <c r="AU2043" t="b">
        <f t="shared" si="575"/>
        <v>0</v>
      </c>
      <c r="AV2043" t="b">
        <f t="shared" si="576"/>
        <v>0</v>
      </c>
      <c r="AW2043" t="b">
        <f t="shared" si="577"/>
        <v>0</v>
      </c>
      <c r="AX2043" t="b">
        <f t="shared" si="578"/>
        <v>1</v>
      </c>
    </row>
    <row r="2044" spans="20:50" hidden="1">
      <c r="T2044" t="s">
        <v>35</v>
      </c>
      <c r="U2044" t="s">
        <v>61</v>
      </c>
      <c r="V2044" t="s">
        <v>0</v>
      </c>
      <c r="W2044" t="s">
        <v>142</v>
      </c>
      <c r="X2044" t="s">
        <v>1726</v>
      </c>
      <c r="Y2044" t="s">
        <v>37</v>
      </c>
      <c r="Z2044">
        <v>11</v>
      </c>
      <c r="AA2044" t="s">
        <v>38</v>
      </c>
      <c r="AB2044">
        <v>21</v>
      </c>
      <c r="AC2044" t="s">
        <v>39</v>
      </c>
      <c r="AD2044">
        <v>1</v>
      </c>
      <c r="AE2044">
        <f t="shared" si="562"/>
        <v>62.354024636261322</v>
      </c>
      <c r="AF2044" t="str">
        <f t="shared" si="579"/>
        <v>UR62.3540246362613</v>
      </c>
      <c r="AG2044" t="str">
        <f>U2044&amp;AE2044</f>
        <v>UR62.3540246362613</v>
      </c>
      <c r="AH2044">
        <f>COUNTIF($AG$49:AG4995,AG2044)</f>
        <v>1</v>
      </c>
      <c r="AI2044" s="6">
        <f t="shared" si="563"/>
        <v>5.5</v>
      </c>
      <c r="AJ2044" s="7">
        <f t="shared" si="564"/>
        <v>7</v>
      </c>
      <c r="AK2044" s="7">
        <f t="shared" si="565"/>
        <v>3.6666666666666665</v>
      </c>
      <c r="AL2044" s="7">
        <f t="shared" si="566"/>
        <v>10.5</v>
      </c>
      <c r="AM2044" s="7">
        <f t="shared" si="567"/>
        <v>2.2000000000000002</v>
      </c>
      <c r="AN2044" s="7">
        <f t="shared" si="568"/>
        <v>4.2</v>
      </c>
      <c r="AO2044" s="7">
        <f t="shared" si="569"/>
        <v>1.5714285714285714</v>
      </c>
      <c r="AP2044" s="8">
        <f t="shared" si="570"/>
        <v>3</v>
      </c>
      <c r="AQ2044" t="b">
        <f t="shared" si="571"/>
        <v>0</v>
      </c>
      <c r="AR2044" t="b">
        <f t="shared" si="572"/>
        <v>1</v>
      </c>
      <c r="AS2044" t="b">
        <f t="shared" si="573"/>
        <v>0</v>
      </c>
      <c r="AT2044" t="b">
        <f t="shared" si="574"/>
        <v>0</v>
      </c>
      <c r="AU2044" t="b">
        <f t="shared" si="575"/>
        <v>0</v>
      </c>
      <c r="AV2044" t="b">
        <f t="shared" si="576"/>
        <v>0</v>
      </c>
      <c r="AW2044" t="b">
        <f t="shared" si="577"/>
        <v>0</v>
      </c>
      <c r="AX2044" t="b">
        <f t="shared" si="578"/>
        <v>1</v>
      </c>
    </row>
    <row r="2045" spans="20:50" hidden="1">
      <c r="T2045" t="s">
        <v>53</v>
      </c>
      <c r="U2045" t="s">
        <v>61</v>
      </c>
      <c r="V2045">
        <v>533</v>
      </c>
      <c r="W2045" t="s">
        <v>142</v>
      </c>
      <c r="X2045" t="s">
        <v>1727</v>
      </c>
      <c r="Y2045" t="s">
        <v>37</v>
      </c>
      <c r="Z2045">
        <v>11</v>
      </c>
      <c r="AA2045" t="s">
        <v>38</v>
      </c>
      <c r="AB2045">
        <v>22</v>
      </c>
      <c r="AC2045" t="s">
        <v>39</v>
      </c>
      <c r="AD2045">
        <v>1</v>
      </c>
      <c r="AE2045">
        <f t="shared" si="562"/>
        <v>63.43494882292201</v>
      </c>
      <c r="AF2045" t="str">
        <f t="shared" si="579"/>
        <v>UR63.434948822922</v>
      </c>
      <c r="AH2045">
        <f>COUNTIF($AE$49:AE4996,AE2045)</f>
        <v>14</v>
      </c>
      <c r="AI2045" s="6">
        <f t="shared" si="563"/>
        <v>5.5</v>
      </c>
      <c r="AJ2045" s="7">
        <f t="shared" si="564"/>
        <v>7.333333333333333</v>
      </c>
      <c r="AK2045" s="7">
        <f t="shared" si="565"/>
        <v>3.6666666666666665</v>
      </c>
      <c r="AL2045" s="7">
        <f t="shared" si="566"/>
        <v>11</v>
      </c>
      <c r="AM2045" s="7">
        <f t="shared" si="567"/>
        <v>2.2000000000000002</v>
      </c>
      <c r="AN2045" s="7">
        <f t="shared" si="568"/>
        <v>4.4000000000000004</v>
      </c>
      <c r="AO2045" s="7">
        <f t="shared" si="569"/>
        <v>1.5714285714285714</v>
      </c>
      <c r="AP2045" s="8">
        <f t="shared" si="570"/>
        <v>3.1428571428571428</v>
      </c>
      <c r="AQ2045" t="b">
        <f t="shared" si="571"/>
        <v>0</v>
      </c>
      <c r="AR2045" t="b">
        <f t="shared" si="572"/>
        <v>0</v>
      </c>
      <c r="AS2045" t="b">
        <f t="shared" si="573"/>
        <v>0</v>
      </c>
      <c r="AT2045" t="b">
        <f t="shared" si="574"/>
        <v>1</v>
      </c>
      <c r="AU2045" t="b">
        <f t="shared" si="575"/>
        <v>0</v>
      </c>
      <c r="AV2045" t="b">
        <f t="shared" si="576"/>
        <v>0</v>
      </c>
      <c r="AW2045" t="b">
        <f t="shared" si="577"/>
        <v>0</v>
      </c>
      <c r="AX2045" t="b">
        <f t="shared" si="578"/>
        <v>0</v>
      </c>
    </row>
    <row r="2046" spans="20:50" hidden="1">
      <c r="T2046" t="s">
        <v>53</v>
      </c>
      <c r="U2046" t="s">
        <v>61</v>
      </c>
      <c r="V2046">
        <v>534</v>
      </c>
      <c r="W2046" t="s">
        <v>142</v>
      </c>
      <c r="X2046" t="s">
        <v>1728</v>
      </c>
      <c r="Y2046" t="s">
        <v>37</v>
      </c>
      <c r="Z2046">
        <v>11</v>
      </c>
      <c r="AA2046" t="s">
        <v>38</v>
      </c>
      <c r="AB2046">
        <v>23</v>
      </c>
      <c r="AC2046" t="s">
        <v>39</v>
      </c>
      <c r="AD2046">
        <v>1</v>
      </c>
      <c r="AE2046">
        <f t="shared" si="562"/>
        <v>64.440034828176195</v>
      </c>
      <c r="AF2046" t="str">
        <f t="shared" si="579"/>
        <v>UR64.4400348281762</v>
      </c>
      <c r="AH2046">
        <f>COUNTIF($AE$49:AE4997,AE2046)</f>
        <v>2</v>
      </c>
      <c r="AI2046" s="6">
        <f t="shared" si="563"/>
        <v>5.5</v>
      </c>
      <c r="AJ2046" s="7">
        <f t="shared" si="564"/>
        <v>7.666666666666667</v>
      </c>
      <c r="AK2046" s="7">
        <f t="shared" si="565"/>
        <v>3.6666666666666665</v>
      </c>
      <c r="AL2046" s="7">
        <f t="shared" si="566"/>
        <v>11.5</v>
      </c>
      <c r="AM2046" s="7">
        <f t="shared" si="567"/>
        <v>2.2000000000000002</v>
      </c>
      <c r="AN2046" s="7">
        <f t="shared" si="568"/>
        <v>4.5999999999999996</v>
      </c>
      <c r="AO2046" s="7">
        <f t="shared" si="569"/>
        <v>1.5714285714285714</v>
      </c>
      <c r="AP2046" s="8">
        <f t="shared" si="570"/>
        <v>3.2857142857142856</v>
      </c>
      <c r="AQ2046" t="b">
        <f t="shared" si="571"/>
        <v>0</v>
      </c>
      <c r="AR2046" t="b">
        <f t="shared" si="572"/>
        <v>0</v>
      </c>
      <c r="AS2046" t="b">
        <f t="shared" si="573"/>
        <v>0</v>
      </c>
      <c r="AT2046" t="b">
        <f t="shared" si="574"/>
        <v>0</v>
      </c>
      <c r="AU2046" t="b">
        <f t="shared" si="575"/>
        <v>0</v>
      </c>
      <c r="AV2046" t="b">
        <f t="shared" si="576"/>
        <v>0</v>
      </c>
      <c r="AW2046" t="b">
        <f t="shared" si="577"/>
        <v>0</v>
      </c>
      <c r="AX2046" t="b">
        <f t="shared" si="578"/>
        <v>0</v>
      </c>
    </row>
    <row r="2047" spans="20:50" hidden="1">
      <c r="T2047" t="s">
        <v>53</v>
      </c>
      <c r="U2047" t="s">
        <v>61</v>
      </c>
      <c r="V2047">
        <v>535</v>
      </c>
      <c r="W2047" t="s">
        <v>142</v>
      </c>
      <c r="X2047" t="s">
        <v>1729</v>
      </c>
      <c r="Y2047" t="s">
        <v>37</v>
      </c>
      <c r="Z2047">
        <v>11</v>
      </c>
      <c r="AA2047" t="s">
        <v>38</v>
      </c>
      <c r="AB2047">
        <v>24</v>
      </c>
      <c r="AC2047" t="s">
        <v>39</v>
      </c>
      <c r="AD2047">
        <v>1</v>
      </c>
      <c r="AE2047">
        <f t="shared" si="562"/>
        <v>65.376435213836388</v>
      </c>
      <c r="AF2047" t="str">
        <f t="shared" si="579"/>
        <v>UR65.3764352138364</v>
      </c>
      <c r="AH2047">
        <f>COUNTIF($AE$49:AE4998,AE2047)</f>
        <v>2</v>
      </c>
      <c r="AI2047" s="6">
        <f t="shared" si="563"/>
        <v>5.5</v>
      </c>
      <c r="AJ2047" s="7">
        <f t="shared" si="564"/>
        <v>8</v>
      </c>
      <c r="AK2047" s="7">
        <f t="shared" si="565"/>
        <v>3.6666666666666665</v>
      </c>
      <c r="AL2047" s="7">
        <f t="shared" si="566"/>
        <v>12</v>
      </c>
      <c r="AM2047" s="7">
        <f t="shared" si="567"/>
        <v>2.2000000000000002</v>
      </c>
      <c r="AN2047" s="7">
        <f t="shared" si="568"/>
        <v>4.8</v>
      </c>
      <c r="AO2047" s="7">
        <f t="shared" si="569"/>
        <v>1.5714285714285714</v>
      </c>
      <c r="AP2047" s="8">
        <f t="shared" si="570"/>
        <v>3.4285714285714284</v>
      </c>
      <c r="AQ2047" t="b">
        <f t="shared" si="571"/>
        <v>0</v>
      </c>
      <c r="AR2047" t="b">
        <f t="shared" si="572"/>
        <v>1</v>
      </c>
      <c r="AS2047" t="b">
        <f t="shared" si="573"/>
        <v>0</v>
      </c>
      <c r="AT2047" t="b">
        <f t="shared" si="574"/>
        <v>1</v>
      </c>
      <c r="AU2047" t="b">
        <f t="shared" si="575"/>
        <v>0</v>
      </c>
      <c r="AV2047" t="b">
        <f t="shared" si="576"/>
        <v>0</v>
      </c>
      <c r="AW2047" t="b">
        <f t="shared" si="577"/>
        <v>0</v>
      </c>
      <c r="AX2047" t="b">
        <f t="shared" si="578"/>
        <v>0</v>
      </c>
    </row>
    <row r="2048" spans="20:50" hidden="1">
      <c r="T2048" t="s">
        <v>53</v>
      </c>
      <c r="U2048" t="s">
        <v>61</v>
      </c>
      <c r="V2048">
        <v>536</v>
      </c>
      <c r="W2048" t="s">
        <v>142</v>
      </c>
      <c r="X2048" t="s">
        <v>1730</v>
      </c>
      <c r="Y2048" t="s">
        <v>37</v>
      </c>
      <c r="Z2048">
        <v>11</v>
      </c>
      <c r="AA2048" t="s">
        <v>38</v>
      </c>
      <c r="AB2048">
        <v>25</v>
      </c>
      <c r="AC2048" t="s">
        <v>39</v>
      </c>
      <c r="AD2048">
        <v>1</v>
      </c>
      <c r="AE2048">
        <f t="shared" si="562"/>
        <v>66.250505507133255</v>
      </c>
      <c r="AF2048" t="str">
        <f t="shared" si="579"/>
        <v>UR66.2505055071333</v>
      </c>
      <c r="AH2048">
        <f>COUNTIF($AE$49:AE4999,AE2048)</f>
        <v>2</v>
      </c>
      <c r="AI2048" s="6">
        <f t="shared" si="563"/>
        <v>5.5</v>
      </c>
      <c r="AJ2048" s="7">
        <f t="shared" si="564"/>
        <v>8.3333333333333339</v>
      </c>
      <c r="AK2048" s="7">
        <f t="shared" si="565"/>
        <v>3.6666666666666665</v>
      </c>
      <c r="AL2048" s="7">
        <f t="shared" si="566"/>
        <v>12.5</v>
      </c>
      <c r="AM2048" s="7">
        <f t="shared" si="567"/>
        <v>2.2000000000000002</v>
      </c>
      <c r="AN2048" s="7">
        <f t="shared" si="568"/>
        <v>5</v>
      </c>
      <c r="AO2048" s="7">
        <f t="shared" si="569"/>
        <v>1.5714285714285714</v>
      </c>
      <c r="AP2048" s="8">
        <f t="shared" si="570"/>
        <v>3.5714285714285716</v>
      </c>
      <c r="AQ2048" t="b">
        <f t="shared" si="571"/>
        <v>0</v>
      </c>
      <c r="AR2048" t="b">
        <f t="shared" si="572"/>
        <v>0</v>
      </c>
      <c r="AS2048" t="b">
        <f t="shared" si="573"/>
        <v>0</v>
      </c>
      <c r="AT2048" t="b">
        <f t="shared" si="574"/>
        <v>0</v>
      </c>
      <c r="AU2048" t="b">
        <f t="shared" si="575"/>
        <v>0</v>
      </c>
      <c r="AV2048" t="b">
        <f t="shared" si="576"/>
        <v>1</v>
      </c>
      <c r="AW2048" t="b">
        <f t="shared" si="577"/>
        <v>0</v>
      </c>
      <c r="AX2048" t="b">
        <f t="shared" si="578"/>
        <v>0</v>
      </c>
    </row>
    <row r="2049" spans="20:50" hidden="1">
      <c r="T2049" t="s">
        <v>53</v>
      </c>
      <c r="U2049" t="s">
        <v>61</v>
      </c>
      <c r="V2049">
        <v>537</v>
      </c>
      <c r="W2049" t="s">
        <v>142</v>
      </c>
      <c r="X2049" t="s">
        <v>1731</v>
      </c>
      <c r="Y2049" t="s">
        <v>37</v>
      </c>
      <c r="Z2049">
        <v>11</v>
      </c>
      <c r="AA2049" t="s">
        <v>38</v>
      </c>
      <c r="AB2049">
        <v>26</v>
      </c>
      <c r="AC2049" t="s">
        <v>39</v>
      </c>
      <c r="AD2049">
        <v>1</v>
      </c>
      <c r="AE2049">
        <f t="shared" si="562"/>
        <v>67.067899562410219</v>
      </c>
      <c r="AF2049" t="str">
        <f t="shared" si="579"/>
        <v>UR67.0678995624102</v>
      </c>
      <c r="AH2049">
        <f>COUNTIF($AE$49:AE5000,AE2049)</f>
        <v>2</v>
      </c>
      <c r="AI2049" s="6">
        <f t="shared" si="563"/>
        <v>5.5</v>
      </c>
      <c r="AJ2049" s="7">
        <f t="shared" si="564"/>
        <v>8.6666666666666661</v>
      </c>
      <c r="AK2049" s="7">
        <f t="shared" si="565"/>
        <v>3.6666666666666665</v>
      </c>
      <c r="AL2049" s="7">
        <f t="shared" si="566"/>
        <v>13</v>
      </c>
      <c r="AM2049" s="7">
        <f t="shared" si="567"/>
        <v>2.2000000000000002</v>
      </c>
      <c r="AN2049" s="7">
        <f t="shared" si="568"/>
        <v>5.2</v>
      </c>
      <c r="AO2049" s="7">
        <f t="shared" si="569"/>
        <v>1.5714285714285714</v>
      </c>
      <c r="AP2049" s="8">
        <f t="shared" si="570"/>
        <v>3.7142857142857144</v>
      </c>
      <c r="AQ2049" t="b">
        <f t="shared" si="571"/>
        <v>0</v>
      </c>
      <c r="AR2049" t="b">
        <f t="shared" si="572"/>
        <v>0</v>
      </c>
      <c r="AS2049" t="b">
        <f t="shared" si="573"/>
        <v>0</v>
      </c>
      <c r="AT2049" t="b">
        <f t="shared" si="574"/>
        <v>1</v>
      </c>
      <c r="AU2049" t="b">
        <f t="shared" si="575"/>
        <v>0</v>
      </c>
      <c r="AV2049" t="b">
        <f t="shared" si="576"/>
        <v>0</v>
      </c>
      <c r="AW2049" t="b">
        <f t="shared" si="577"/>
        <v>0</v>
      </c>
      <c r="AX2049" t="b">
        <f t="shared" si="578"/>
        <v>0</v>
      </c>
    </row>
    <row r="2050" spans="20:50" hidden="1">
      <c r="T2050" t="s">
        <v>53</v>
      </c>
      <c r="U2050" t="s">
        <v>61</v>
      </c>
      <c r="V2050">
        <v>538</v>
      </c>
      <c r="W2050" t="s">
        <v>142</v>
      </c>
      <c r="X2050" t="s">
        <v>1732</v>
      </c>
      <c r="Y2050" t="s">
        <v>37</v>
      </c>
      <c r="Z2050">
        <v>11</v>
      </c>
      <c r="AA2050" t="s">
        <v>38</v>
      </c>
      <c r="AB2050">
        <v>27</v>
      </c>
      <c r="AC2050" t="s">
        <v>39</v>
      </c>
      <c r="AD2050">
        <v>1</v>
      </c>
      <c r="AE2050">
        <f t="shared" si="562"/>
        <v>67.833654177917538</v>
      </c>
      <c r="AF2050" t="str">
        <f t="shared" si="579"/>
        <v>UR67.8336541779175</v>
      </c>
      <c r="AH2050">
        <f>COUNTIF($AE$49:AE5001,AE2050)</f>
        <v>4</v>
      </c>
      <c r="AI2050" s="6">
        <f t="shared" si="563"/>
        <v>5.5</v>
      </c>
      <c r="AJ2050" s="7">
        <f t="shared" si="564"/>
        <v>9</v>
      </c>
      <c r="AK2050" s="7">
        <f t="shared" si="565"/>
        <v>3.6666666666666665</v>
      </c>
      <c r="AL2050" s="7">
        <f t="shared" si="566"/>
        <v>13.5</v>
      </c>
      <c r="AM2050" s="7">
        <f t="shared" si="567"/>
        <v>2.2000000000000002</v>
      </c>
      <c r="AN2050" s="7">
        <f t="shared" si="568"/>
        <v>5.4</v>
      </c>
      <c r="AO2050" s="7">
        <f t="shared" si="569"/>
        <v>1.5714285714285714</v>
      </c>
      <c r="AP2050" s="8">
        <f t="shared" si="570"/>
        <v>3.8571428571428572</v>
      </c>
      <c r="AQ2050" t="b">
        <f t="shared" si="571"/>
        <v>0</v>
      </c>
      <c r="AR2050" t="b">
        <f t="shared" si="572"/>
        <v>1</v>
      </c>
      <c r="AS2050" t="b">
        <f t="shared" si="573"/>
        <v>0</v>
      </c>
      <c r="AT2050" t="b">
        <f t="shared" si="574"/>
        <v>0</v>
      </c>
      <c r="AU2050" t="b">
        <f t="shared" si="575"/>
        <v>0</v>
      </c>
      <c r="AV2050" t="b">
        <f t="shared" si="576"/>
        <v>0</v>
      </c>
      <c r="AW2050" t="b">
        <f t="shared" si="577"/>
        <v>0</v>
      </c>
      <c r="AX2050" t="b">
        <f t="shared" si="578"/>
        <v>0</v>
      </c>
    </row>
    <row r="2051" spans="20:50" hidden="1">
      <c r="T2051" t="s">
        <v>35</v>
      </c>
      <c r="U2051" t="s">
        <v>61</v>
      </c>
      <c r="V2051" t="s">
        <v>0</v>
      </c>
      <c r="W2051" t="s">
        <v>142</v>
      </c>
      <c r="X2051" t="s">
        <v>1732</v>
      </c>
      <c r="Y2051" t="s">
        <v>37</v>
      </c>
      <c r="Z2051">
        <v>11</v>
      </c>
      <c r="AA2051" t="s">
        <v>38</v>
      </c>
      <c r="AB2051">
        <v>27</v>
      </c>
      <c r="AC2051" t="s">
        <v>39</v>
      </c>
      <c r="AD2051">
        <v>1</v>
      </c>
      <c r="AE2051">
        <f t="shared" si="562"/>
        <v>67.833654177917538</v>
      </c>
      <c r="AF2051" t="str">
        <f t="shared" si="579"/>
        <v>UR67.8336541779175</v>
      </c>
      <c r="AG2051" t="str">
        <f>U2051&amp;AE2051</f>
        <v>UR67.8336541779175</v>
      </c>
      <c r="AH2051">
        <f>COUNTIF($AG$49:AG5002,AG2051)</f>
        <v>1</v>
      </c>
      <c r="AI2051" s="6">
        <f t="shared" si="563"/>
        <v>5.5</v>
      </c>
      <c r="AJ2051" s="7">
        <f t="shared" si="564"/>
        <v>9</v>
      </c>
      <c r="AK2051" s="7">
        <f t="shared" si="565"/>
        <v>3.6666666666666665</v>
      </c>
      <c r="AL2051" s="7">
        <f t="shared" si="566"/>
        <v>13.5</v>
      </c>
      <c r="AM2051" s="7">
        <f t="shared" si="567"/>
        <v>2.2000000000000002</v>
      </c>
      <c r="AN2051" s="7">
        <f t="shared" si="568"/>
        <v>5.4</v>
      </c>
      <c r="AO2051" s="7">
        <f t="shared" si="569"/>
        <v>1.5714285714285714</v>
      </c>
      <c r="AP2051" s="8">
        <f t="shared" si="570"/>
        <v>3.8571428571428572</v>
      </c>
      <c r="AQ2051" t="b">
        <f t="shared" si="571"/>
        <v>0</v>
      </c>
      <c r="AR2051" t="b">
        <f t="shared" si="572"/>
        <v>1</v>
      </c>
      <c r="AS2051" t="b">
        <f t="shared" si="573"/>
        <v>0</v>
      </c>
      <c r="AT2051" t="b">
        <f t="shared" si="574"/>
        <v>0</v>
      </c>
      <c r="AU2051" t="b">
        <f t="shared" si="575"/>
        <v>0</v>
      </c>
      <c r="AV2051" t="b">
        <f t="shared" si="576"/>
        <v>0</v>
      </c>
      <c r="AW2051" t="b">
        <f t="shared" si="577"/>
        <v>0</v>
      </c>
      <c r="AX2051" t="b">
        <f t="shared" si="578"/>
        <v>0</v>
      </c>
    </row>
    <row r="2052" spans="20:50" hidden="1">
      <c r="T2052" t="s">
        <v>53</v>
      </c>
      <c r="U2052" t="s">
        <v>61</v>
      </c>
      <c r="V2052">
        <v>539</v>
      </c>
      <c r="W2052" t="s">
        <v>142</v>
      </c>
      <c r="X2052" t="s">
        <v>1733</v>
      </c>
      <c r="Y2052" t="s">
        <v>37</v>
      </c>
      <c r="Z2052">
        <v>11</v>
      </c>
      <c r="AA2052" t="s">
        <v>38</v>
      </c>
      <c r="AB2052">
        <v>28</v>
      </c>
      <c r="AC2052" t="s">
        <v>39</v>
      </c>
      <c r="AD2052">
        <v>1</v>
      </c>
      <c r="AE2052">
        <f t="shared" si="562"/>
        <v>68.552263672894654</v>
      </c>
      <c r="AF2052" t="str">
        <f t="shared" si="579"/>
        <v>UR68.5522636728947</v>
      </c>
      <c r="AH2052">
        <f>COUNTIF($AE$49:AE5003,AE2052)</f>
        <v>3</v>
      </c>
      <c r="AI2052" s="6">
        <f t="shared" si="563"/>
        <v>5.5</v>
      </c>
      <c r="AJ2052" s="7">
        <f t="shared" si="564"/>
        <v>9.3333333333333339</v>
      </c>
      <c r="AK2052" s="7">
        <f t="shared" si="565"/>
        <v>3.6666666666666665</v>
      </c>
      <c r="AL2052" s="7">
        <f t="shared" si="566"/>
        <v>14</v>
      </c>
      <c r="AM2052" s="7">
        <f t="shared" si="567"/>
        <v>2.2000000000000002</v>
      </c>
      <c r="AN2052" s="7">
        <f t="shared" si="568"/>
        <v>5.6</v>
      </c>
      <c r="AO2052" s="7">
        <f t="shared" si="569"/>
        <v>1.5714285714285714</v>
      </c>
      <c r="AP2052" s="8">
        <f t="shared" si="570"/>
        <v>4</v>
      </c>
      <c r="AQ2052" t="b">
        <f t="shared" si="571"/>
        <v>0</v>
      </c>
      <c r="AR2052" t="b">
        <f t="shared" si="572"/>
        <v>0</v>
      </c>
      <c r="AS2052" t="b">
        <f t="shared" si="573"/>
        <v>0</v>
      </c>
      <c r="AT2052" t="b">
        <f t="shared" si="574"/>
        <v>1</v>
      </c>
      <c r="AU2052" t="b">
        <f t="shared" si="575"/>
        <v>0</v>
      </c>
      <c r="AV2052" t="b">
        <f t="shared" si="576"/>
        <v>0</v>
      </c>
      <c r="AW2052" t="b">
        <f t="shared" si="577"/>
        <v>0</v>
      </c>
      <c r="AX2052" t="b">
        <f t="shared" si="578"/>
        <v>1</v>
      </c>
    </row>
    <row r="2053" spans="20:50" hidden="1">
      <c r="T2053" t="s">
        <v>53</v>
      </c>
      <c r="U2053" t="s">
        <v>61</v>
      </c>
      <c r="V2053">
        <v>540</v>
      </c>
      <c r="W2053" t="s">
        <v>142</v>
      </c>
      <c r="X2053" t="s">
        <v>1734</v>
      </c>
      <c r="Y2053" t="s">
        <v>37</v>
      </c>
      <c r="Z2053">
        <v>11</v>
      </c>
      <c r="AA2053" t="s">
        <v>38</v>
      </c>
      <c r="AB2053">
        <v>29</v>
      </c>
      <c r="AC2053" t="s">
        <v>39</v>
      </c>
      <c r="AD2053">
        <v>1</v>
      </c>
      <c r="AE2053">
        <f t="shared" si="562"/>
        <v>69.227745317954174</v>
      </c>
      <c r="AF2053" t="str">
        <f t="shared" si="579"/>
        <v>UR69.2277453179542</v>
      </c>
      <c r="AH2053">
        <f>COUNTIF($AE$49:AE5004,AE2053)</f>
        <v>3</v>
      </c>
      <c r="AI2053" s="6">
        <f t="shared" si="563"/>
        <v>5.5</v>
      </c>
      <c r="AJ2053" s="7">
        <f t="shared" si="564"/>
        <v>9.6666666666666661</v>
      </c>
      <c r="AK2053" s="7">
        <f t="shared" si="565"/>
        <v>3.6666666666666665</v>
      </c>
      <c r="AL2053" s="7">
        <f t="shared" si="566"/>
        <v>14.5</v>
      </c>
      <c r="AM2053" s="7">
        <f t="shared" si="567"/>
        <v>2.2000000000000002</v>
      </c>
      <c r="AN2053" s="7">
        <f t="shared" si="568"/>
        <v>5.8</v>
      </c>
      <c r="AO2053" s="7">
        <f t="shared" si="569"/>
        <v>1.5714285714285714</v>
      </c>
      <c r="AP2053" s="8">
        <f t="shared" si="570"/>
        <v>4.1428571428571432</v>
      </c>
      <c r="AQ2053" t="b">
        <f t="shared" si="571"/>
        <v>0</v>
      </c>
      <c r="AR2053" t="b">
        <f t="shared" si="572"/>
        <v>0</v>
      </c>
      <c r="AS2053" t="b">
        <f t="shared" si="573"/>
        <v>0</v>
      </c>
      <c r="AT2053" t="b">
        <f t="shared" si="574"/>
        <v>0</v>
      </c>
      <c r="AU2053" t="b">
        <f t="shared" si="575"/>
        <v>0</v>
      </c>
      <c r="AV2053" t="b">
        <f t="shared" si="576"/>
        <v>0</v>
      </c>
      <c r="AW2053" t="b">
        <f t="shared" si="577"/>
        <v>0</v>
      </c>
      <c r="AX2053" t="b">
        <f t="shared" si="578"/>
        <v>0</v>
      </c>
    </row>
    <row r="2054" spans="20:50" hidden="1">
      <c r="T2054" t="s">
        <v>53</v>
      </c>
      <c r="U2054" t="s">
        <v>61</v>
      </c>
      <c r="V2054">
        <v>541</v>
      </c>
      <c r="W2054" t="s">
        <v>142</v>
      </c>
      <c r="X2054" t="s">
        <v>1735</v>
      </c>
      <c r="Y2054" t="s">
        <v>37</v>
      </c>
      <c r="Z2054">
        <v>11</v>
      </c>
      <c r="AA2054" t="s">
        <v>38</v>
      </c>
      <c r="AB2054">
        <v>30</v>
      </c>
      <c r="AC2054" t="s">
        <v>39</v>
      </c>
      <c r="AD2054">
        <v>1</v>
      </c>
      <c r="AE2054">
        <f t="shared" si="562"/>
        <v>69.863696571751873</v>
      </c>
      <c r="AF2054" t="str">
        <f t="shared" si="579"/>
        <v>UR69.8636965717519</v>
      </c>
      <c r="AH2054">
        <f>COUNTIF($AE$49:AE5005,AE2054)</f>
        <v>3</v>
      </c>
      <c r="AI2054" s="6">
        <f t="shared" si="563"/>
        <v>5.5</v>
      </c>
      <c r="AJ2054" s="7">
        <f t="shared" si="564"/>
        <v>10</v>
      </c>
      <c r="AK2054" s="7">
        <f t="shared" si="565"/>
        <v>3.6666666666666665</v>
      </c>
      <c r="AL2054" s="7">
        <f t="shared" si="566"/>
        <v>15</v>
      </c>
      <c r="AM2054" s="7">
        <f t="shared" si="567"/>
        <v>2.2000000000000002</v>
      </c>
      <c r="AN2054" s="7">
        <f t="shared" si="568"/>
        <v>6</v>
      </c>
      <c r="AO2054" s="7">
        <f t="shared" si="569"/>
        <v>1.5714285714285714</v>
      </c>
      <c r="AP2054" s="8">
        <f t="shared" si="570"/>
        <v>4.2857142857142856</v>
      </c>
      <c r="AQ2054" t="b">
        <f t="shared" si="571"/>
        <v>0</v>
      </c>
      <c r="AR2054" t="b">
        <f t="shared" si="572"/>
        <v>1</v>
      </c>
      <c r="AS2054" t="b">
        <f t="shared" si="573"/>
        <v>0</v>
      </c>
      <c r="AT2054" t="b">
        <f t="shared" si="574"/>
        <v>1</v>
      </c>
      <c r="AU2054" t="b">
        <f t="shared" si="575"/>
        <v>0</v>
      </c>
      <c r="AV2054" t="b">
        <f t="shared" si="576"/>
        <v>1</v>
      </c>
      <c r="AW2054" t="b">
        <f t="shared" si="577"/>
        <v>0</v>
      </c>
      <c r="AX2054" t="b">
        <f t="shared" si="578"/>
        <v>0</v>
      </c>
    </row>
    <row r="2055" spans="20:50" hidden="1">
      <c r="T2055" t="s">
        <v>35</v>
      </c>
      <c r="U2055" t="s">
        <v>61</v>
      </c>
      <c r="V2055" t="s">
        <v>0</v>
      </c>
      <c r="W2055" t="s">
        <v>142</v>
      </c>
      <c r="X2055" t="s">
        <v>1735</v>
      </c>
      <c r="Y2055" t="s">
        <v>37</v>
      </c>
      <c r="Z2055">
        <v>11</v>
      </c>
      <c r="AA2055" t="s">
        <v>38</v>
      </c>
      <c r="AB2055">
        <v>30</v>
      </c>
      <c r="AC2055" t="s">
        <v>39</v>
      </c>
      <c r="AD2055">
        <v>1</v>
      </c>
      <c r="AE2055">
        <f t="shared" si="562"/>
        <v>69.863696571751873</v>
      </c>
      <c r="AF2055" t="str">
        <f t="shared" si="579"/>
        <v>UR69.8636965717519</v>
      </c>
      <c r="AG2055" t="str">
        <f>U2055&amp;AE2055</f>
        <v>UR69.8636965717519</v>
      </c>
      <c r="AH2055">
        <f>COUNTIF($AG$49:AG5006,AG2055)</f>
        <v>1</v>
      </c>
      <c r="AI2055" s="6">
        <f t="shared" si="563"/>
        <v>5.5</v>
      </c>
      <c r="AJ2055" s="7">
        <f t="shared" si="564"/>
        <v>10</v>
      </c>
      <c r="AK2055" s="7">
        <f t="shared" si="565"/>
        <v>3.6666666666666665</v>
      </c>
      <c r="AL2055" s="7">
        <f t="shared" si="566"/>
        <v>15</v>
      </c>
      <c r="AM2055" s="7">
        <f t="shared" si="567"/>
        <v>2.2000000000000002</v>
      </c>
      <c r="AN2055" s="7">
        <f t="shared" si="568"/>
        <v>6</v>
      </c>
      <c r="AO2055" s="7">
        <f t="shared" si="569"/>
        <v>1.5714285714285714</v>
      </c>
      <c r="AP2055" s="8">
        <f t="shared" si="570"/>
        <v>4.2857142857142856</v>
      </c>
      <c r="AQ2055" t="b">
        <f t="shared" si="571"/>
        <v>0</v>
      </c>
      <c r="AR2055" t="b">
        <f t="shared" si="572"/>
        <v>1</v>
      </c>
      <c r="AS2055" t="b">
        <f t="shared" si="573"/>
        <v>0</v>
      </c>
      <c r="AT2055" t="b">
        <f t="shared" si="574"/>
        <v>1</v>
      </c>
      <c r="AU2055" t="b">
        <f t="shared" si="575"/>
        <v>0</v>
      </c>
      <c r="AV2055" t="b">
        <f t="shared" si="576"/>
        <v>1</v>
      </c>
      <c r="AW2055" t="b">
        <f t="shared" si="577"/>
        <v>0</v>
      </c>
      <c r="AX2055" t="b">
        <f t="shared" si="578"/>
        <v>0</v>
      </c>
    </row>
    <row r="2056" spans="20:50" hidden="1">
      <c r="T2056" t="s">
        <v>53</v>
      </c>
      <c r="U2056" t="s">
        <v>61</v>
      </c>
      <c r="V2056">
        <v>542</v>
      </c>
      <c r="W2056" t="s">
        <v>142</v>
      </c>
      <c r="X2056" t="s">
        <v>1736</v>
      </c>
      <c r="Y2056" t="s">
        <v>37</v>
      </c>
      <c r="Z2056">
        <v>11</v>
      </c>
      <c r="AA2056" t="s">
        <v>38</v>
      </c>
      <c r="AB2056">
        <v>31</v>
      </c>
      <c r="AC2056" t="s">
        <v>39</v>
      </c>
      <c r="AD2056">
        <v>1</v>
      </c>
      <c r="AE2056">
        <f t="shared" si="562"/>
        <v>70.463345061871621</v>
      </c>
      <c r="AF2056" t="str">
        <f t="shared" si="579"/>
        <v>UR70.4633450618716</v>
      </c>
      <c r="AH2056">
        <f>COUNTIF($AE$49:AE5007,AE2056)</f>
        <v>4</v>
      </c>
      <c r="AI2056" s="6">
        <f t="shared" si="563"/>
        <v>5.5</v>
      </c>
      <c r="AJ2056" s="7">
        <f t="shared" si="564"/>
        <v>10.333333333333334</v>
      </c>
      <c r="AK2056" s="7">
        <f t="shared" si="565"/>
        <v>3.6666666666666665</v>
      </c>
      <c r="AL2056" s="7">
        <f t="shared" si="566"/>
        <v>15.5</v>
      </c>
      <c r="AM2056" s="7">
        <f t="shared" si="567"/>
        <v>2.2000000000000002</v>
      </c>
      <c r="AN2056" s="7">
        <f t="shared" si="568"/>
        <v>6.2</v>
      </c>
      <c r="AO2056" s="7">
        <f t="shared" si="569"/>
        <v>1.5714285714285714</v>
      </c>
      <c r="AP2056" s="8">
        <f t="shared" si="570"/>
        <v>4.4285714285714288</v>
      </c>
      <c r="AQ2056" t="b">
        <f t="shared" si="571"/>
        <v>0</v>
      </c>
      <c r="AR2056" t="b">
        <f t="shared" si="572"/>
        <v>0</v>
      </c>
      <c r="AS2056" t="b">
        <f t="shared" si="573"/>
        <v>0</v>
      </c>
      <c r="AT2056" t="b">
        <f t="shared" si="574"/>
        <v>0</v>
      </c>
      <c r="AU2056" t="b">
        <f t="shared" si="575"/>
        <v>0</v>
      </c>
      <c r="AV2056" t="b">
        <f t="shared" si="576"/>
        <v>0</v>
      </c>
      <c r="AW2056" t="b">
        <f t="shared" si="577"/>
        <v>0</v>
      </c>
      <c r="AX2056" t="b">
        <f t="shared" si="578"/>
        <v>0</v>
      </c>
    </row>
    <row r="2057" spans="20:50" hidden="1">
      <c r="T2057" t="s">
        <v>35</v>
      </c>
      <c r="U2057" t="s">
        <v>61</v>
      </c>
      <c r="V2057" t="s">
        <v>0</v>
      </c>
      <c r="W2057" t="s">
        <v>142</v>
      </c>
      <c r="X2057" t="s">
        <v>1736</v>
      </c>
      <c r="Y2057" t="s">
        <v>37</v>
      </c>
      <c r="Z2057">
        <v>11</v>
      </c>
      <c r="AA2057" t="s">
        <v>38</v>
      </c>
      <c r="AB2057">
        <v>31</v>
      </c>
      <c r="AC2057" t="s">
        <v>39</v>
      </c>
      <c r="AD2057">
        <v>1</v>
      </c>
      <c r="AE2057">
        <f t="shared" si="562"/>
        <v>70.463345061871621</v>
      </c>
      <c r="AF2057" t="str">
        <f t="shared" si="579"/>
        <v>UR70.4633450618716</v>
      </c>
      <c r="AG2057" t="str">
        <f>U2057&amp;AE2057</f>
        <v>UR70.4633450618716</v>
      </c>
      <c r="AH2057">
        <f>COUNTIF($AG$49:AG5008,AG2057)</f>
        <v>1</v>
      </c>
      <c r="AI2057" s="6">
        <f t="shared" si="563"/>
        <v>5.5</v>
      </c>
      <c r="AJ2057" s="7">
        <f t="shared" si="564"/>
        <v>10.333333333333334</v>
      </c>
      <c r="AK2057" s="7">
        <f t="shared" si="565"/>
        <v>3.6666666666666665</v>
      </c>
      <c r="AL2057" s="7">
        <f t="shared" si="566"/>
        <v>15.5</v>
      </c>
      <c r="AM2057" s="7">
        <f t="shared" si="567"/>
        <v>2.2000000000000002</v>
      </c>
      <c r="AN2057" s="7">
        <f t="shared" si="568"/>
        <v>6.2</v>
      </c>
      <c r="AO2057" s="7">
        <f t="shared" si="569"/>
        <v>1.5714285714285714</v>
      </c>
      <c r="AP2057" s="8">
        <f t="shared" si="570"/>
        <v>4.4285714285714288</v>
      </c>
      <c r="AQ2057" t="b">
        <f t="shared" si="571"/>
        <v>0</v>
      </c>
      <c r="AR2057" t="b">
        <f t="shared" si="572"/>
        <v>0</v>
      </c>
      <c r="AS2057" t="b">
        <f t="shared" si="573"/>
        <v>0</v>
      </c>
      <c r="AT2057" t="b">
        <f t="shared" si="574"/>
        <v>0</v>
      </c>
      <c r="AU2057" t="b">
        <f t="shared" si="575"/>
        <v>0</v>
      </c>
      <c r="AV2057" t="b">
        <f t="shared" si="576"/>
        <v>0</v>
      </c>
      <c r="AW2057" t="b">
        <f t="shared" si="577"/>
        <v>0</v>
      </c>
      <c r="AX2057" t="b">
        <f t="shared" si="578"/>
        <v>0</v>
      </c>
    </row>
    <row r="2058" spans="20:50" hidden="1">
      <c r="T2058" t="s">
        <v>53</v>
      </c>
      <c r="U2058" t="s">
        <v>61</v>
      </c>
      <c r="V2058">
        <v>543</v>
      </c>
      <c r="W2058" t="s">
        <v>142</v>
      </c>
      <c r="X2058" t="s">
        <v>1737</v>
      </c>
      <c r="Y2058" t="s">
        <v>37</v>
      </c>
      <c r="Z2058">
        <v>11</v>
      </c>
      <c r="AA2058" t="s">
        <v>38</v>
      </c>
      <c r="AB2058">
        <v>32</v>
      </c>
      <c r="AC2058" t="s">
        <v>39</v>
      </c>
      <c r="AD2058">
        <v>1</v>
      </c>
      <c r="AE2058">
        <f t="shared" si="562"/>
        <v>71.029592191513458</v>
      </c>
      <c r="AF2058" t="str">
        <f t="shared" si="579"/>
        <v>UR71.0295921915135</v>
      </c>
      <c r="AH2058">
        <f>COUNTIF($AE$49:AE5009,AE2058)</f>
        <v>2</v>
      </c>
      <c r="AI2058" s="6">
        <f t="shared" si="563"/>
        <v>5.5</v>
      </c>
      <c r="AJ2058" s="7">
        <f t="shared" si="564"/>
        <v>10.666666666666666</v>
      </c>
      <c r="AK2058" s="7">
        <f t="shared" si="565"/>
        <v>3.6666666666666665</v>
      </c>
      <c r="AL2058" s="7">
        <f t="shared" si="566"/>
        <v>16</v>
      </c>
      <c r="AM2058" s="7">
        <f t="shared" si="567"/>
        <v>2.2000000000000002</v>
      </c>
      <c r="AN2058" s="7">
        <f t="shared" si="568"/>
        <v>6.4</v>
      </c>
      <c r="AO2058" s="7">
        <f t="shared" si="569"/>
        <v>1.5714285714285714</v>
      </c>
      <c r="AP2058" s="8">
        <f t="shared" si="570"/>
        <v>4.5714285714285712</v>
      </c>
      <c r="AQ2058" t="b">
        <f t="shared" si="571"/>
        <v>0</v>
      </c>
      <c r="AR2058" t="b">
        <f t="shared" si="572"/>
        <v>0</v>
      </c>
      <c r="AS2058" t="b">
        <f t="shared" si="573"/>
        <v>0</v>
      </c>
      <c r="AT2058" t="b">
        <f t="shared" si="574"/>
        <v>1</v>
      </c>
      <c r="AU2058" t="b">
        <f t="shared" si="575"/>
        <v>0</v>
      </c>
      <c r="AV2058" t="b">
        <f t="shared" si="576"/>
        <v>0</v>
      </c>
      <c r="AW2058" t="b">
        <f t="shared" si="577"/>
        <v>0</v>
      </c>
      <c r="AX2058" t="b">
        <f t="shared" si="578"/>
        <v>0</v>
      </c>
    </row>
    <row r="2059" spans="20:50" hidden="1">
      <c r="T2059" t="s">
        <v>53</v>
      </c>
      <c r="U2059" t="s">
        <v>61</v>
      </c>
      <c r="V2059">
        <v>544</v>
      </c>
      <c r="W2059" t="s">
        <v>142</v>
      </c>
      <c r="X2059" t="s">
        <v>1738</v>
      </c>
      <c r="Y2059" t="s">
        <v>37</v>
      </c>
      <c r="Z2059">
        <v>11</v>
      </c>
      <c r="AA2059" t="s">
        <v>38</v>
      </c>
      <c r="AB2059">
        <v>33</v>
      </c>
      <c r="AC2059" t="s">
        <v>39</v>
      </c>
      <c r="AD2059">
        <v>1</v>
      </c>
      <c r="AE2059">
        <f t="shared" si="562"/>
        <v>71.56505117707799</v>
      </c>
      <c r="AF2059" t="str">
        <f t="shared" si="579"/>
        <v>UR71.565051177078</v>
      </c>
      <c r="AH2059">
        <f>COUNTIF($AE$49:AE5010,AE2059)</f>
        <v>12</v>
      </c>
      <c r="AI2059" s="6">
        <f t="shared" si="563"/>
        <v>5.5</v>
      </c>
      <c r="AJ2059" s="7">
        <f t="shared" si="564"/>
        <v>11</v>
      </c>
      <c r="AK2059" s="7">
        <f t="shared" si="565"/>
        <v>3.6666666666666665</v>
      </c>
      <c r="AL2059" s="7">
        <f t="shared" si="566"/>
        <v>16.5</v>
      </c>
      <c r="AM2059" s="7">
        <f t="shared" si="567"/>
        <v>2.2000000000000002</v>
      </c>
      <c r="AN2059" s="7">
        <f t="shared" si="568"/>
        <v>6.6</v>
      </c>
      <c r="AO2059" s="7">
        <f t="shared" si="569"/>
        <v>1.5714285714285714</v>
      </c>
      <c r="AP2059" s="8">
        <f t="shared" si="570"/>
        <v>4.7142857142857144</v>
      </c>
      <c r="AQ2059" t="b">
        <f t="shared" si="571"/>
        <v>0</v>
      </c>
      <c r="AR2059" t="b">
        <f t="shared" si="572"/>
        <v>1</v>
      </c>
      <c r="AS2059" t="b">
        <f t="shared" si="573"/>
        <v>0</v>
      </c>
      <c r="AT2059" t="b">
        <f t="shared" si="574"/>
        <v>0</v>
      </c>
      <c r="AU2059" t="b">
        <f t="shared" si="575"/>
        <v>0</v>
      </c>
      <c r="AV2059" t="b">
        <f t="shared" si="576"/>
        <v>0</v>
      </c>
      <c r="AW2059" t="b">
        <f t="shared" si="577"/>
        <v>0</v>
      </c>
      <c r="AX2059" t="b">
        <f t="shared" si="578"/>
        <v>0</v>
      </c>
    </row>
    <row r="2060" spans="20:50" hidden="1">
      <c r="T2060" t="s">
        <v>53</v>
      </c>
      <c r="U2060" t="s">
        <v>61</v>
      </c>
      <c r="V2060">
        <v>545</v>
      </c>
      <c r="W2060" t="s">
        <v>142</v>
      </c>
      <c r="X2060" t="s">
        <v>1739</v>
      </c>
      <c r="Y2060" t="s">
        <v>37</v>
      </c>
      <c r="Z2060">
        <v>11</v>
      </c>
      <c r="AA2060" t="s">
        <v>38</v>
      </c>
      <c r="AB2060">
        <v>34</v>
      </c>
      <c r="AC2060" t="s">
        <v>39</v>
      </c>
      <c r="AD2060">
        <v>1</v>
      </c>
      <c r="AE2060">
        <f t="shared" si="562"/>
        <v>72.072080237992765</v>
      </c>
      <c r="AF2060" t="str">
        <f t="shared" si="579"/>
        <v>UR72.0720802379928</v>
      </c>
      <c r="AH2060">
        <f>COUNTIF($AE$49:AE5011,AE2060)</f>
        <v>2</v>
      </c>
      <c r="AI2060" s="6">
        <f t="shared" si="563"/>
        <v>5.5</v>
      </c>
      <c r="AJ2060" s="7">
        <f t="shared" si="564"/>
        <v>11.333333333333334</v>
      </c>
      <c r="AK2060" s="7">
        <f t="shared" si="565"/>
        <v>3.6666666666666665</v>
      </c>
      <c r="AL2060" s="7">
        <f t="shared" si="566"/>
        <v>17</v>
      </c>
      <c r="AM2060" s="7">
        <f t="shared" si="567"/>
        <v>2.2000000000000002</v>
      </c>
      <c r="AN2060" s="7">
        <f t="shared" si="568"/>
        <v>6.8</v>
      </c>
      <c r="AO2060" s="7">
        <f t="shared" si="569"/>
        <v>1.5714285714285714</v>
      </c>
      <c r="AP2060" s="8">
        <f t="shared" si="570"/>
        <v>4.8571428571428568</v>
      </c>
      <c r="AQ2060" t="b">
        <f t="shared" si="571"/>
        <v>0</v>
      </c>
      <c r="AR2060" t="b">
        <f t="shared" si="572"/>
        <v>0</v>
      </c>
      <c r="AS2060" t="b">
        <f t="shared" si="573"/>
        <v>0</v>
      </c>
      <c r="AT2060" t="b">
        <f t="shared" si="574"/>
        <v>1</v>
      </c>
      <c r="AU2060" t="b">
        <f t="shared" si="575"/>
        <v>0</v>
      </c>
      <c r="AV2060" t="b">
        <f t="shared" si="576"/>
        <v>0</v>
      </c>
      <c r="AW2060" t="b">
        <f t="shared" si="577"/>
        <v>0</v>
      </c>
      <c r="AX2060" t="b">
        <f t="shared" si="578"/>
        <v>0</v>
      </c>
    </row>
    <row r="2061" spans="20:50" hidden="1">
      <c r="T2061" t="s">
        <v>53</v>
      </c>
      <c r="U2061" t="s">
        <v>61</v>
      </c>
      <c r="V2061">
        <v>546</v>
      </c>
      <c r="W2061" t="s">
        <v>142</v>
      </c>
      <c r="X2061" t="s">
        <v>1740</v>
      </c>
      <c r="Y2061" t="s">
        <v>37</v>
      </c>
      <c r="Z2061">
        <v>12</v>
      </c>
      <c r="AA2061" t="s">
        <v>38</v>
      </c>
      <c r="AB2061">
        <v>1</v>
      </c>
      <c r="AC2061" t="s">
        <v>39</v>
      </c>
      <c r="AD2061">
        <v>1</v>
      </c>
      <c r="AE2061">
        <f t="shared" si="562"/>
        <v>4.7636416907261774</v>
      </c>
      <c r="AF2061" t="str">
        <f t="shared" si="579"/>
        <v>UR4.76364169072618</v>
      </c>
      <c r="AH2061">
        <f>COUNTIF($AE$49:AE5012,AE2061)</f>
        <v>15</v>
      </c>
      <c r="AI2061" s="6">
        <f t="shared" si="563"/>
        <v>6</v>
      </c>
      <c r="AJ2061" s="7">
        <f t="shared" si="564"/>
        <v>0.33333333333333331</v>
      </c>
      <c r="AK2061" s="7">
        <f t="shared" si="565"/>
        <v>4</v>
      </c>
      <c r="AL2061" s="7">
        <f t="shared" si="566"/>
        <v>0.5</v>
      </c>
      <c r="AM2061" s="7">
        <f t="shared" si="567"/>
        <v>2.4</v>
      </c>
      <c r="AN2061" s="7">
        <f t="shared" si="568"/>
        <v>0.2</v>
      </c>
      <c r="AO2061" s="7">
        <f t="shared" si="569"/>
        <v>1.7142857142857142</v>
      </c>
      <c r="AP2061" s="8">
        <f t="shared" si="570"/>
        <v>0.14285714285714285</v>
      </c>
      <c r="AQ2061" t="b">
        <f t="shared" si="571"/>
        <v>1</v>
      </c>
      <c r="AR2061" t="b">
        <f t="shared" si="572"/>
        <v>0</v>
      </c>
      <c r="AS2061" t="b">
        <f t="shared" si="573"/>
        <v>1</v>
      </c>
      <c r="AT2061" t="b">
        <f t="shared" si="574"/>
        <v>0</v>
      </c>
      <c r="AU2061" t="b">
        <f t="shared" si="575"/>
        <v>0</v>
      </c>
      <c r="AV2061" t="b">
        <f t="shared" si="576"/>
        <v>0</v>
      </c>
      <c r="AW2061" t="b">
        <f t="shared" si="577"/>
        <v>0</v>
      </c>
      <c r="AX2061" t="b">
        <f t="shared" si="578"/>
        <v>0</v>
      </c>
    </row>
    <row r="2062" spans="20:50" hidden="1">
      <c r="T2062" t="s">
        <v>53</v>
      </c>
      <c r="U2062" t="s">
        <v>61</v>
      </c>
      <c r="V2062">
        <v>547</v>
      </c>
      <c r="W2062" t="s">
        <v>142</v>
      </c>
      <c r="X2062" t="s">
        <v>1741</v>
      </c>
      <c r="Y2062" t="s">
        <v>37</v>
      </c>
      <c r="Z2062">
        <v>12</v>
      </c>
      <c r="AA2062" t="s">
        <v>38</v>
      </c>
      <c r="AB2062">
        <v>1</v>
      </c>
      <c r="AC2062" t="s">
        <v>39</v>
      </c>
      <c r="AD2062">
        <v>2</v>
      </c>
      <c r="AE2062">
        <f t="shared" si="562"/>
        <v>4.7636416907261774</v>
      </c>
      <c r="AF2062" t="str">
        <f t="shared" si="579"/>
        <v>UR4.76364169072618</v>
      </c>
      <c r="AH2062">
        <f>COUNTIF($AE$49:AE5013,AE2062)</f>
        <v>15</v>
      </c>
      <c r="AI2062" s="6">
        <f t="shared" si="563"/>
        <v>6</v>
      </c>
      <c r="AJ2062" s="7">
        <f t="shared" si="564"/>
        <v>0.33333333333333331</v>
      </c>
      <c r="AK2062" s="7">
        <f t="shared" si="565"/>
        <v>4</v>
      </c>
      <c r="AL2062" s="7">
        <f t="shared" si="566"/>
        <v>0.5</v>
      </c>
      <c r="AM2062" s="7">
        <f t="shared" si="567"/>
        <v>2.4</v>
      </c>
      <c r="AN2062" s="7">
        <f t="shared" si="568"/>
        <v>0.2</v>
      </c>
      <c r="AO2062" s="7">
        <f t="shared" si="569"/>
        <v>1.7142857142857142</v>
      </c>
      <c r="AP2062" s="8">
        <f t="shared" si="570"/>
        <v>0.14285714285714285</v>
      </c>
      <c r="AQ2062" t="b">
        <f t="shared" si="571"/>
        <v>1</v>
      </c>
      <c r="AR2062" t="b">
        <f t="shared" si="572"/>
        <v>0</v>
      </c>
      <c r="AS2062" t="b">
        <f t="shared" si="573"/>
        <v>1</v>
      </c>
      <c r="AT2062" t="b">
        <f t="shared" si="574"/>
        <v>0</v>
      </c>
      <c r="AU2062" t="b">
        <f t="shared" si="575"/>
        <v>0</v>
      </c>
      <c r="AV2062" t="b">
        <f t="shared" si="576"/>
        <v>0</v>
      </c>
      <c r="AW2062" t="b">
        <f t="shared" si="577"/>
        <v>0</v>
      </c>
      <c r="AX2062" t="b">
        <f t="shared" si="578"/>
        <v>0</v>
      </c>
    </row>
    <row r="2063" spans="20:50" hidden="1">
      <c r="T2063" t="s">
        <v>53</v>
      </c>
      <c r="U2063" t="s">
        <v>61</v>
      </c>
      <c r="V2063">
        <v>548</v>
      </c>
      <c r="W2063" t="s">
        <v>142</v>
      </c>
      <c r="X2063" t="s">
        <v>1742</v>
      </c>
      <c r="Y2063" t="s">
        <v>37</v>
      </c>
      <c r="Z2063">
        <v>12</v>
      </c>
      <c r="AA2063" t="s">
        <v>38</v>
      </c>
      <c r="AB2063">
        <v>1</v>
      </c>
      <c r="AC2063" t="s">
        <v>39</v>
      </c>
      <c r="AD2063">
        <v>3</v>
      </c>
      <c r="AE2063">
        <f t="shared" si="562"/>
        <v>4.7636416907261774</v>
      </c>
      <c r="AF2063" t="str">
        <f t="shared" si="579"/>
        <v>UR4.76364169072618</v>
      </c>
      <c r="AH2063">
        <f>COUNTIF($AE$49:AE5014,AE2063)</f>
        <v>15</v>
      </c>
      <c r="AI2063" s="6">
        <f t="shared" si="563"/>
        <v>6</v>
      </c>
      <c r="AJ2063" s="7">
        <f t="shared" si="564"/>
        <v>0.33333333333333331</v>
      </c>
      <c r="AK2063" s="7">
        <f t="shared" si="565"/>
        <v>4</v>
      </c>
      <c r="AL2063" s="7">
        <f t="shared" si="566"/>
        <v>0.5</v>
      </c>
      <c r="AM2063" s="7">
        <f t="shared" si="567"/>
        <v>2.4</v>
      </c>
      <c r="AN2063" s="7">
        <f t="shared" si="568"/>
        <v>0.2</v>
      </c>
      <c r="AO2063" s="7">
        <f t="shared" si="569"/>
        <v>1.7142857142857142</v>
      </c>
      <c r="AP2063" s="8">
        <f t="shared" si="570"/>
        <v>0.14285714285714285</v>
      </c>
      <c r="AQ2063" t="b">
        <f t="shared" si="571"/>
        <v>1</v>
      </c>
      <c r="AR2063" t="b">
        <f t="shared" si="572"/>
        <v>0</v>
      </c>
      <c r="AS2063" t="b">
        <f t="shared" si="573"/>
        <v>1</v>
      </c>
      <c r="AT2063" t="b">
        <f t="shared" si="574"/>
        <v>0</v>
      </c>
      <c r="AU2063" t="b">
        <f t="shared" si="575"/>
        <v>0</v>
      </c>
      <c r="AV2063" t="b">
        <f t="shared" si="576"/>
        <v>0</v>
      </c>
      <c r="AW2063" t="b">
        <f t="shared" si="577"/>
        <v>0</v>
      </c>
      <c r="AX2063" t="b">
        <f t="shared" si="578"/>
        <v>0</v>
      </c>
    </row>
    <row r="2064" spans="20:50" hidden="1">
      <c r="T2064" t="s">
        <v>53</v>
      </c>
      <c r="U2064" t="s">
        <v>61</v>
      </c>
      <c r="V2064">
        <v>549</v>
      </c>
      <c r="W2064" t="s">
        <v>142</v>
      </c>
      <c r="X2064" t="s">
        <v>1743</v>
      </c>
      <c r="Y2064" t="s">
        <v>37</v>
      </c>
      <c r="Z2064">
        <v>12</v>
      </c>
      <c r="AA2064" t="s">
        <v>38</v>
      </c>
      <c r="AB2064">
        <v>1</v>
      </c>
      <c r="AC2064" t="s">
        <v>39</v>
      </c>
      <c r="AD2064">
        <v>4</v>
      </c>
      <c r="AE2064">
        <f t="shared" si="562"/>
        <v>4.7636416907261774</v>
      </c>
      <c r="AF2064" t="str">
        <f t="shared" si="579"/>
        <v>UR4.76364169072618</v>
      </c>
      <c r="AH2064">
        <f>COUNTIF($AE$49:AE5015,AE2064)</f>
        <v>15</v>
      </c>
      <c r="AI2064" s="6">
        <f t="shared" si="563"/>
        <v>6</v>
      </c>
      <c r="AJ2064" s="7">
        <f t="shared" si="564"/>
        <v>0.33333333333333331</v>
      </c>
      <c r="AK2064" s="7">
        <f t="shared" si="565"/>
        <v>4</v>
      </c>
      <c r="AL2064" s="7">
        <f t="shared" si="566"/>
        <v>0.5</v>
      </c>
      <c r="AM2064" s="7">
        <f t="shared" si="567"/>
        <v>2.4</v>
      </c>
      <c r="AN2064" s="7">
        <f t="shared" si="568"/>
        <v>0.2</v>
      </c>
      <c r="AO2064" s="7">
        <f t="shared" si="569"/>
        <v>1.7142857142857142</v>
      </c>
      <c r="AP2064" s="8">
        <f t="shared" si="570"/>
        <v>0.14285714285714285</v>
      </c>
      <c r="AQ2064" t="b">
        <f t="shared" si="571"/>
        <v>1</v>
      </c>
      <c r="AR2064" t="b">
        <f t="shared" si="572"/>
        <v>0</v>
      </c>
      <c r="AS2064" t="b">
        <f t="shared" si="573"/>
        <v>1</v>
      </c>
      <c r="AT2064" t="b">
        <f t="shared" si="574"/>
        <v>0</v>
      </c>
      <c r="AU2064" t="b">
        <f t="shared" si="575"/>
        <v>0</v>
      </c>
      <c r="AV2064" t="b">
        <f t="shared" si="576"/>
        <v>0</v>
      </c>
      <c r="AW2064" t="b">
        <f t="shared" si="577"/>
        <v>0</v>
      </c>
      <c r="AX2064" t="b">
        <f t="shared" si="578"/>
        <v>0</v>
      </c>
    </row>
    <row r="2065" spans="20:50" hidden="1">
      <c r="T2065" t="s">
        <v>53</v>
      </c>
      <c r="U2065" t="s">
        <v>61</v>
      </c>
      <c r="V2065">
        <v>550</v>
      </c>
      <c r="W2065" t="s">
        <v>142</v>
      </c>
      <c r="X2065" t="s">
        <v>1744</v>
      </c>
      <c r="Y2065" t="s">
        <v>37</v>
      </c>
      <c r="Z2065">
        <v>12</v>
      </c>
      <c r="AA2065" t="s">
        <v>38</v>
      </c>
      <c r="AB2065">
        <v>1</v>
      </c>
      <c r="AC2065" t="s">
        <v>39</v>
      </c>
      <c r="AD2065">
        <v>5</v>
      </c>
      <c r="AE2065">
        <f t="shared" si="562"/>
        <v>4.7636416907261774</v>
      </c>
      <c r="AF2065" t="str">
        <f t="shared" si="579"/>
        <v>UR4.76364169072618</v>
      </c>
      <c r="AH2065">
        <f>COUNTIF($AE$49:AE5016,AE2065)</f>
        <v>15</v>
      </c>
      <c r="AI2065" s="6">
        <f t="shared" si="563"/>
        <v>6</v>
      </c>
      <c r="AJ2065" s="7">
        <f t="shared" si="564"/>
        <v>0.33333333333333331</v>
      </c>
      <c r="AK2065" s="7">
        <f t="shared" si="565"/>
        <v>4</v>
      </c>
      <c r="AL2065" s="7">
        <f t="shared" si="566"/>
        <v>0.5</v>
      </c>
      <c r="AM2065" s="7">
        <f t="shared" si="567"/>
        <v>2.4</v>
      </c>
      <c r="AN2065" s="7">
        <f t="shared" si="568"/>
        <v>0.2</v>
      </c>
      <c r="AO2065" s="7">
        <f t="shared" si="569"/>
        <v>1.7142857142857142</v>
      </c>
      <c r="AP2065" s="8">
        <f t="shared" si="570"/>
        <v>0.14285714285714285</v>
      </c>
      <c r="AQ2065" t="b">
        <f t="shared" si="571"/>
        <v>1</v>
      </c>
      <c r="AR2065" t="b">
        <f t="shared" si="572"/>
        <v>0</v>
      </c>
      <c r="AS2065" t="b">
        <f t="shared" si="573"/>
        <v>1</v>
      </c>
      <c r="AT2065" t="b">
        <f t="shared" si="574"/>
        <v>0</v>
      </c>
      <c r="AU2065" t="b">
        <f t="shared" si="575"/>
        <v>0</v>
      </c>
      <c r="AV2065" t="b">
        <f t="shared" si="576"/>
        <v>0</v>
      </c>
      <c r="AW2065" t="b">
        <f t="shared" si="577"/>
        <v>0</v>
      </c>
      <c r="AX2065" t="b">
        <f t="shared" si="578"/>
        <v>0</v>
      </c>
    </row>
    <row r="2066" spans="20:50" hidden="1">
      <c r="T2066" t="s">
        <v>53</v>
      </c>
      <c r="U2066" t="s">
        <v>61</v>
      </c>
      <c r="V2066">
        <v>551</v>
      </c>
      <c r="W2066" t="s">
        <v>142</v>
      </c>
      <c r="X2066" t="s">
        <v>1745</v>
      </c>
      <c r="Y2066" t="s">
        <v>37</v>
      </c>
      <c r="Z2066">
        <v>12</v>
      </c>
      <c r="AA2066" t="s">
        <v>38</v>
      </c>
      <c r="AB2066">
        <v>1</v>
      </c>
      <c r="AC2066" t="s">
        <v>39</v>
      </c>
      <c r="AD2066">
        <v>6</v>
      </c>
      <c r="AE2066">
        <f t="shared" si="562"/>
        <v>4.7636416907261774</v>
      </c>
      <c r="AF2066" t="str">
        <f t="shared" si="579"/>
        <v>UR4.76364169072618</v>
      </c>
      <c r="AH2066">
        <f>COUNTIF($AE$49:AE5017,AE2066)</f>
        <v>15</v>
      </c>
      <c r="AI2066" s="6">
        <f t="shared" si="563"/>
        <v>6</v>
      </c>
      <c r="AJ2066" s="7">
        <f t="shared" si="564"/>
        <v>0.33333333333333331</v>
      </c>
      <c r="AK2066" s="7">
        <f t="shared" si="565"/>
        <v>4</v>
      </c>
      <c r="AL2066" s="7">
        <f t="shared" si="566"/>
        <v>0.5</v>
      </c>
      <c r="AM2066" s="7">
        <f t="shared" si="567"/>
        <v>2.4</v>
      </c>
      <c r="AN2066" s="7">
        <f t="shared" si="568"/>
        <v>0.2</v>
      </c>
      <c r="AO2066" s="7">
        <f t="shared" si="569"/>
        <v>1.7142857142857142</v>
      </c>
      <c r="AP2066" s="8">
        <f t="shared" si="570"/>
        <v>0.14285714285714285</v>
      </c>
      <c r="AQ2066" t="b">
        <f t="shared" si="571"/>
        <v>1</v>
      </c>
      <c r="AR2066" t="b">
        <f t="shared" si="572"/>
        <v>0</v>
      </c>
      <c r="AS2066" t="b">
        <f t="shared" si="573"/>
        <v>1</v>
      </c>
      <c r="AT2066" t="b">
        <f t="shared" si="574"/>
        <v>0</v>
      </c>
      <c r="AU2066" t="b">
        <f t="shared" si="575"/>
        <v>0</v>
      </c>
      <c r="AV2066" t="b">
        <f t="shared" si="576"/>
        <v>0</v>
      </c>
      <c r="AW2066" t="b">
        <f t="shared" si="577"/>
        <v>0</v>
      </c>
      <c r="AX2066" t="b">
        <f t="shared" si="578"/>
        <v>0</v>
      </c>
    </row>
    <row r="2067" spans="20:50" hidden="1">
      <c r="T2067" t="s">
        <v>53</v>
      </c>
      <c r="U2067" t="s">
        <v>61</v>
      </c>
      <c r="V2067">
        <v>552</v>
      </c>
      <c r="W2067" t="s">
        <v>142</v>
      </c>
      <c r="X2067" t="s">
        <v>1746</v>
      </c>
      <c r="Y2067" t="s">
        <v>37</v>
      </c>
      <c r="Z2067">
        <v>12</v>
      </c>
      <c r="AA2067" t="s">
        <v>38</v>
      </c>
      <c r="AB2067">
        <v>1</v>
      </c>
      <c r="AC2067" t="s">
        <v>39</v>
      </c>
      <c r="AD2067">
        <v>7</v>
      </c>
      <c r="AE2067">
        <f t="shared" si="562"/>
        <v>4.7636416907261774</v>
      </c>
      <c r="AF2067" t="str">
        <f t="shared" si="579"/>
        <v>UR4.76364169072618</v>
      </c>
      <c r="AH2067">
        <f>COUNTIF($AE$49:AE5018,AE2067)</f>
        <v>15</v>
      </c>
      <c r="AI2067" s="6">
        <f t="shared" si="563"/>
        <v>6</v>
      </c>
      <c r="AJ2067" s="7">
        <f t="shared" si="564"/>
        <v>0.33333333333333331</v>
      </c>
      <c r="AK2067" s="7">
        <f t="shared" si="565"/>
        <v>4</v>
      </c>
      <c r="AL2067" s="7">
        <f t="shared" si="566"/>
        <v>0.5</v>
      </c>
      <c r="AM2067" s="7">
        <f t="shared" si="567"/>
        <v>2.4</v>
      </c>
      <c r="AN2067" s="7">
        <f t="shared" si="568"/>
        <v>0.2</v>
      </c>
      <c r="AO2067" s="7">
        <f t="shared" si="569"/>
        <v>1.7142857142857142</v>
      </c>
      <c r="AP2067" s="8">
        <f t="shared" si="570"/>
        <v>0.14285714285714285</v>
      </c>
      <c r="AQ2067" t="b">
        <f t="shared" si="571"/>
        <v>1</v>
      </c>
      <c r="AR2067" t="b">
        <f t="shared" si="572"/>
        <v>0</v>
      </c>
      <c r="AS2067" t="b">
        <f t="shared" si="573"/>
        <v>1</v>
      </c>
      <c r="AT2067" t="b">
        <f t="shared" si="574"/>
        <v>0</v>
      </c>
      <c r="AU2067" t="b">
        <f t="shared" si="575"/>
        <v>0</v>
      </c>
      <c r="AV2067" t="b">
        <f t="shared" si="576"/>
        <v>0</v>
      </c>
      <c r="AW2067" t="b">
        <f t="shared" si="577"/>
        <v>0</v>
      </c>
      <c r="AX2067" t="b">
        <f t="shared" si="578"/>
        <v>0</v>
      </c>
    </row>
    <row r="2068" spans="20:50" hidden="1">
      <c r="T2068" t="s">
        <v>53</v>
      </c>
      <c r="U2068" t="s">
        <v>61</v>
      </c>
      <c r="V2068">
        <v>553</v>
      </c>
      <c r="W2068" t="s">
        <v>142</v>
      </c>
      <c r="X2068" t="s">
        <v>1747</v>
      </c>
      <c r="Y2068" t="s">
        <v>37</v>
      </c>
      <c r="Z2068">
        <v>12</v>
      </c>
      <c r="AA2068" t="s">
        <v>38</v>
      </c>
      <c r="AB2068">
        <v>1</v>
      </c>
      <c r="AC2068" t="s">
        <v>39</v>
      </c>
      <c r="AD2068">
        <v>8</v>
      </c>
      <c r="AE2068">
        <f t="shared" si="562"/>
        <v>4.7636416907261774</v>
      </c>
      <c r="AF2068" t="str">
        <f t="shared" si="579"/>
        <v>UR4.76364169072618</v>
      </c>
      <c r="AH2068">
        <f>COUNTIF($AE$49:AE5019,AE2068)</f>
        <v>15</v>
      </c>
      <c r="AI2068" s="6">
        <f t="shared" si="563"/>
        <v>6</v>
      </c>
      <c r="AJ2068" s="7">
        <f t="shared" si="564"/>
        <v>0.33333333333333331</v>
      </c>
      <c r="AK2068" s="7">
        <f t="shared" si="565"/>
        <v>4</v>
      </c>
      <c r="AL2068" s="7">
        <f t="shared" si="566"/>
        <v>0.5</v>
      </c>
      <c r="AM2068" s="7">
        <f t="shared" si="567"/>
        <v>2.4</v>
      </c>
      <c r="AN2068" s="7">
        <f t="shared" si="568"/>
        <v>0.2</v>
      </c>
      <c r="AO2068" s="7">
        <f t="shared" si="569"/>
        <v>1.7142857142857142</v>
      </c>
      <c r="AP2068" s="8">
        <f t="shared" si="570"/>
        <v>0.14285714285714285</v>
      </c>
      <c r="AQ2068" t="b">
        <f t="shared" si="571"/>
        <v>1</v>
      </c>
      <c r="AR2068" t="b">
        <f t="shared" si="572"/>
        <v>0</v>
      </c>
      <c r="AS2068" t="b">
        <f t="shared" si="573"/>
        <v>1</v>
      </c>
      <c r="AT2068" t="b">
        <f t="shared" si="574"/>
        <v>0</v>
      </c>
      <c r="AU2068" t="b">
        <f t="shared" si="575"/>
        <v>0</v>
      </c>
      <c r="AV2068" t="b">
        <f t="shared" si="576"/>
        <v>0</v>
      </c>
      <c r="AW2068" t="b">
        <f t="shared" si="577"/>
        <v>0</v>
      </c>
      <c r="AX2068" t="b">
        <f t="shared" si="578"/>
        <v>0</v>
      </c>
    </row>
    <row r="2069" spans="20:50" hidden="1">
      <c r="T2069" t="s">
        <v>53</v>
      </c>
      <c r="U2069" t="s">
        <v>61</v>
      </c>
      <c r="V2069">
        <v>554</v>
      </c>
      <c r="W2069" t="s">
        <v>142</v>
      </c>
      <c r="X2069" t="s">
        <v>1748</v>
      </c>
      <c r="Y2069" t="s">
        <v>37</v>
      </c>
      <c r="Z2069">
        <v>12</v>
      </c>
      <c r="AA2069" t="s">
        <v>38</v>
      </c>
      <c r="AB2069">
        <v>1</v>
      </c>
      <c r="AC2069" t="s">
        <v>39</v>
      </c>
      <c r="AD2069">
        <v>9</v>
      </c>
      <c r="AE2069">
        <f t="shared" si="562"/>
        <v>4.7636416907261774</v>
      </c>
      <c r="AF2069" t="str">
        <f t="shared" si="579"/>
        <v>UR4.76364169072618</v>
      </c>
      <c r="AH2069">
        <f>COUNTIF($AE$49:AE5020,AE2069)</f>
        <v>15</v>
      </c>
      <c r="AI2069" s="6">
        <f t="shared" si="563"/>
        <v>6</v>
      </c>
      <c r="AJ2069" s="7">
        <f t="shared" si="564"/>
        <v>0.33333333333333331</v>
      </c>
      <c r="AK2069" s="7">
        <f t="shared" si="565"/>
        <v>4</v>
      </c>
      <c r="AL2069" s="7">
        <f t="shared" si="566"/>
        <v>0.5</v>
      </c>
      <c r="AM2069" s="7">
        <f t="shared" si="567"/>
        <v>2.4</v>
      </c>
      <c r="AN2069" s="7">
        <f t="shared" si="568"/>
        <v>0.2</v>
      </c>
      <c r="AO2069" s="7">
        <f t="shared" si="569"/>
        <v>1.7142857142857142</v>
      </c>
      <c r="AP2069" s="8">
        <f t="shared" si="570"/>
        <v>0.14285714285714285</v>
      </c>
      <c r="AQ2069" t="b">
        <f t="shared" si="571"/>
        <v>1</v>
      </c>
      <c r="AR2069" t="b">
        <f t="shared" si="572"/>
        <v>0</v>
      </c>
      <c r="AS2069" t="b">
        <f t="shared" si="573"/>
        <v>1</v>
      </c>
      <c r="AT2069" t="b">
        <f t="shared" si="574"/>
        <v>0</v>
      </c>
      <c r="AU2069" t="b">
        <f t="shared" si="575"/>
        <v>0</v>
      </c>
      <c r="AV2069" t="b">
        <f t="shared" si="576"/>
        <v>0</v>
      </c>
      <c r="AW2069" t="b">
        <f t="shared" si="577"/>
        <v>0</v>
      </c>
      <c r="AX2069" t="b">
        <f t="shared" si="578"/>
        <v>0</v>
      </c>
    </row>
    <row r="2070" spans="20:50" hidden="1">
      <c r="T2070" t="s">
        <v>53</v>
      </c>
      <c r="U2070" t="s">
        <v>61</v>
      </c>
      <c r="V2070">
        <v>555</v>
      </c>
      <c r="W2070" t="s">
        <v>142</v>
      </c>
      <c r="X2070" t="s">
        <v>1749</v>
      </c>
      <c r="Y2070" t="s">
        <v>37</v>
      </c>
      <c r="Z2070">
        <v>12</v>
      </c>
      <c r="AA2070" t="s">
        <v>38</v>
      </c>
      <c r="AB2070">
        <v>1</v>
      </c>
      <c r="AC2070" t="s">
        <v>39</v>
      </c>
      <c r="AD2070">
        <v>10</v>
      </c>
      <c r="AE2070">
        <f t="shared" si="562"/>
        <v>4.7636416907261774</v>
      </c>
      <c r="AF2070" t="str">
        <f t="shared" si="579"/>
        <v>UR4.76364169072618</v>
      </c>
      <c r="AH2070">
        <f>COUNTIF($AE$49:AE5021,AE2070)</f>
        <v>15</v>
      </c>
      <c r="AI2070" s="6">
        <f t="shared" si="563"/>
        <v>6</v>
      </c>
      <c r="AJ2070" s="7">
        <f t="shared" si="564"/>
        <v>0.33333333333333331</v>
      </c>
      <c r="AK2070" s="7">
        <f t="shared" si="565"/>
        <v>4</v>
      </c>
      <c r="AL2070" s="7">
        <f t="shared" si="566"/>
        <v>0.5</v>
      </c>
      <c r="AM2070" s="7">
        <f t="shared" si="567"/>
        <v>2.4</v>
      </c>
      <c r="AN2070" s="7">
        <f t="shared" si="568"/>
        <v>0.2</v>
      </c>
      <c r="AO2070" s="7">
        <f t="shared" si="569"/>
        <v>1.7142857142857142</v>
      </c>
      <c r="AP2070" s="8">
        <f t="shared" si="570"/>
        <v>0.14285714285714285</v>
      </c>
      <c r="AQ2070" t="b">
        <f t="shared" si="571"/>
        <v>1</v>
      </c>
      <c r="AR2070" t="b">
        <f t="shared" si="572"/>
        <v>0</v>
      </c>
      <c r="AS2070" t="b">
        <f t="shared" si="573"/>
        <v>1</v>
      </c>
      <c r="AT2070" t="b">
        <f t="shared" si="574"/>
        <v>0</v>
      </c>
      <c r="AU2070" t="b">
        <f t="shared" si="575"/>
        <v>0</v>
      </c>
      <c r="AV2070" t="b">
        <f t="shared" si="576"/>
        <v>0</v>
      </c>
      <c r="AW2070" t="b">
        <f t="shared" si="577"/>
        <v>0</v>
      </c>
      <c r="AX2070" t="b">
        <f t="shared" si="578"/>
        <v>0</v>
      </c>
    </row>
    <row r="2071" spans="20:50" hidden="1">
      <c r="T2071" t="s">
        <v>53</v>
      </c>
      <c r="U2071" t="s">
        <v>61</v>
      </c>
      <c r="V2071">
        <v>556</v>
      </c>
      <c r="W2071" t="s">
        <v>142</v>
      </c>
      <c r="X2071" t="s">
        <v>1750</v>
      </c>
      <c r="Y2071" t="s">
        <v>37</v>
      </c>
      <c r="Z2071">
        <v>12</v>
      </c>
      <c r="AA2071" t="s">
        <v>38</v>
      </c>
      <c r="AB2071">
        <v>5</v>
      </c>
      <c r="AC2071" t="s">
        <v>39</v>
      </c>
      <c r="AD2071">
        <v>1</v>
      </c>
      <c r="AE2071">
        <f t="shared" si="562"/>
        <v>22.61986494804043</v>
      </c>
      <c r="AF2071" t="str">
        <f t="shared" si="579"/>
        <v>UR22.6198649480404</v>
      </c>
      <c r="AH2071">
        <f>COUNTIF($AE$49:AE5022,AE2071)</f>
        <v>10</v>
      </c>
      <c r="AI2071" s="6">
        <f t="shared" si="563"/>
        <v>6</v>
      </c>
      <c r="AJ2071" s="7">
        <f t="shared" si="564"/>
        <v>1.6666666666666667</v>
      </c>
      <c r="AK2071" s="7">
        <f t="shared" si="565"/>
        <v>4</v>
      </c>
      <c r="AL2071" s="7">
        <f t="shared" si="566"/>
        <v>2.5</v>
      </c>
      <c r="AM2071" s="7">
        <f t="shared" si="567"/>
        <v>2.4</v>
      </c>
      <c r="AN2071" s="7">
        <f t="shared" si="568"/>
        <v>1</v>
      </c>
      <c r="AO2071" s="7">
        <f t="shared" si="569"/>
        <v>1.7142857142857142</v>
      </c>
      <c r="AP2071" s="8">
        <f t="shared" si="570"/>
        <v>0.7142857142857143</v>
      </c>
      <c r="AQ2071" t="b">
        <f t="shared" si="571"/>
        <v>1</v>
      </c>
      <c r="AR2071" t="b">
        <f t="shared" si="572"/>
        <v>0</v>
      </c>
      <c r="AS2071" t="b">
        <f t="shared" si="573"/>
        <v>1</v>
      </c>
      <c r="AT2071" t="b">
        <f t="shared" si="574"/>
        <v>0</v>
      </c>
      <c r="AU2071" t="b">
        <f t="shared" si="575"/>
        <v>0</v>
      </c>
      <c r="AV2071" t="b">
        <f t="shared" si="576"/>
        <v>1</v>
      </c>
      <c r="AW2071" t="b">
        <f t="shared" si="577"/>
        <v>0</v>
      </c>
      <c r="AX2071" t="b">
        <f t="shared" si="578"/>
        <v>0</v>
      </c>
    </row>
    <row r="2072" spans="20:50" hidden="1">
      <c r="T2072" t="s">
        <v>53</v>
      </c>
      <c r="U2072" t="s">
        <v>61</v>
      </c>
      <c r="V2072">
        <v>557</v>
      </c>
      <c r="W2072" t="s">
        <v>142</v>
      </c>
      <c r="X2072" t="s">
        <v>1751</v>
      </c>
      <c r="Y2072" t="s">
        <v>37</v>
      </c>
      <c r="Z2072">
        <v>12</v>
      </c>
      <c r="AA2072" t="s">
        <v>38</v>
      </c>
      <c r="AB2072">
        <v>5</v>
      </c>
      <c r="AC2072" t="s">
        <v>39</v>
      </c>
      <c r="AD2072">
        <v>2</v>
      </c>
      <c r="AE2072">
        <f t="shared" si="562"/>
        <v>22.61986494804043</v>
      </c>
      <c r="AF2072" t="str">
        <f t="shared" si="579"/>
        <v>UR22.6198649480404</v>
      </c>
      <c r="AH2072">
        <f>COUNTIF($AE$49:AE5023,AE2072)</f>
        <v>10</v>
      </c>
      <c r="AI2072" s="6">
        <f t="shared" si="563"/>
        <v>6</v>
      </c>
      <c r="AJ2072" s="7">
        <f t="shared" si="564"/>
        <v>1.6666666666666667</v>
      </c>
      <c r="AK2072" s="7">
        <f t="shared" si="565"/>
        <v>4</v>
      </c>
      <c r="AL2072" s="7">
        <f t="shared" si="566"/>
        <v>2.5</v>
      </c>
      <c r="AM2072" s="7">
        <f t="shared" si="567"/>
        <v>2.4</v>
      </c>
      <c r="AN2072" s="7">
        <f t="shared" si="568"/>
        <v>1</v>
      </c>
      <c r="AO2072" s="7">
        <f t="shared" si="569"/>
        <v>1.7142857142857142</v>
      </c>
      <c r="AP2072" s="8">
        <f t="shared" si="570"/>
        <v>0.7142857142857143</v>
      </c>
      <c r="AQ2072" t="b">
        <f t="shared" si="571"/>
        <v>1</v>
      </c>
      <c r="AR2072" t="b">
        <f t="shared" si="572"/>
        <v>0</v>
      </c>
      <c r="AS2072" t="b">
        <f t="shared" si="573"/>
        <v>1</v>
      </c>
      <c r="AT2072" t="b">
        <f t="shared" si="574"/>
        <v>0</v>
      </c>
      <c r="AU2072" t="b">
        <f t="shared" si="575"/>
        <v>0</v>
      </c>
      <c r="AV2072" t="b">
        <f t="shared" si="576"/>
        <v>1</v>
      </c>
      <c r="AW2072" t="b">
        <f t="shared" si="577"/>
        <v>0</v>
      </c>
      <c r="AX2072" t="b">
        <f t="shared" si="578"/>
        <v>0</v>
      </c>
    </row>
    <row r="2073" spans="20:50" hidden="1">
      <c r="T2073" t="s">
        <v>53</v>
      </c>
      <c r="U2073" t="s">
        <v>61</v>
      </c>
      <c r="V2073">
        <v>558</v>
      </c>
      <c r="W2073" t="s">
        <v>142</v>
      </c>
      <c r="X2073" t="s">
        <v>1752</v>
      </c>
      <c r="Y2073" t="s">
        <v>37</v>
      </c>
      <c r="Z2073">
        <v>12</v>
      </c>
      <c r="AA2073" t="s">
        <v>38</v>
      </c>
      <c r="AB2073">
        <v>5</v>
      </c>
      <c r="AC2073" t="s">
        <v>39</v>
      </c>
      <c r="AD2073">
        <v>3</v>
      </c>
      <c r="AE2073">
        <f t="shared" si="562"/>
        <v>22.61986494804043</v>
      </c>
      <c r="AF2073" t="str">
        <f t="shared" si="579"/>
        <v>UR22.6198649480404</v>
      </c>
      <c r="AH2073">
        <f>COUNTIF($AE$49:AE5024,AE2073)</f>
        <v>10</v>
      </c>
      <c r="AI2073" s="6">
        <f t="shared" si="563"/>
        <v>6</v>
      </c>
      <c r="AJ2073" s="7">
        <f t="shared" si="564"/>
        <v>1.6666666666666667</v>
      </c>
      <c r="AK2073" s="7">
        <f t="shared" si="565"/>
        <v>4</v>
      </c>
      <c r="AL2073" s="7">
        <f t="shared" si="566"/>
        <v>2.5</v>
      </c>
      <c r="AM2073" s="7">
        <f t="shared" si="567"/>
        <v>2.4</v>
      </c>
      <c r="AN2073" s="7">
        <f t="shared" si="568"/>
        <v>1</v>
      </c>
      <c r="AO2073" s="7">
        <f t="shared" si="569"/>
        <v>1.7142857142857142</v>
      </c>
      <c r="AP2073" s="8">
        <f t="shared" si="570"/>
        <v>0.7142857142857143</v>
      </c>
      <c r="AQ2073" t="b">
        <f t="shared" si="571"/>
        <v>1</v>
      </c>
      <c r="AR2073" t="b">
        <f t="shared" si="572"/>
        <v>0</v>
      </c>
      <c r="AS2073" t="b">
        <f t="shared" si="573"/>
        <v>1</v>
      </c>
      <c r="AT2073" t="b">
        <f t="shared" si="574"/>
        <v>0</v>
      </c>
      <c r="AU2073" t="b">
        <f t="shared" si="575"/>
        <v>0</v>
      </c>
      <c r="AV2073" t="b">
        <f t="shared" si="576"/>
        <v>1</v>
      </c>
      <c r="AW2073" t="b">
        <f t="shared" si="577"/>
        <v>0</v>
      </c>
      <c r="AX2073" t="b">
        <f t="shared" si="578"/>
        <v>0</v>
      </c>
    </row>
    <row r="2074" spans="20:50" hidden="1">
      <c r="T2074" t="s">
        <v>53</v>
      </c>
      <c r="U2074" t="s">
        <v>61</v>
      </c>
      <c r="V2074">
        <v>559</v>
      </c>
      <c r="W2074" t="s">
        <v>142</v>
      </c>
      <c r="X2074" t="s">
        <v>1753</v>
      </c>
      <c r="Y2074" t="s">
        <v>37</v>
      </c>
      <c r="Z2074">
        <v>12</v>
      </c>
      <c r="AA2074" t="s">
        <v>38</v>
      </c>
      <c r="AB2074">
        <v>5</v>
      </c>
      <c r="AC2074" t="s">
        <v>39</v>
      </c>
      <c r="AD2074">
        <v>4</v>
      </c>
      <c r="AE2074">
        <f t="shared" si="562"/>
        <v>22.61986494804043</v>
      </c>
      <c r="AF2074" t="str">
        <f t="shared" si="579"/>
        <v>UR22.6198649480404</v>
      </c>
      <c r="AH2074">
        <f>COUNTIF($AE$49:AE5025,AE2074)</f>
        <v>10</v>
      </c>
      <c r="AI2074" s="6">
        <f t="shared" si="563"/>
        <v>6</v>
      </c>
      <c r="AJ2074" s="7">
        <f t="shared" si="564"/>
        <v>1.6666666666666667</v>
      </c>
      <c r="AK2074" s="7">
        <f t="shared" si="565"/>
        <v>4</v>
      </c>
      <c r="AL2074" s="7">
        <f t="shared" si="566"/>
        <v>2.5</v>
      </c>
      <c r="AM2074" s="7">
        <f t="shared" si="567"/>
        <v>2.4</v>
      </c>
      <c r="AN2074" s="7">
        <f t="shared" si="568"/>
        <v>1</v>
      </c>
      <c r="AO2074" s="7">
        <f t="shared" si="569"/>
        <v>1.7142857142857142</v>
      </c>
      <c r="AP2074" s="8">
        <f t="shared" si="570"/>
        <v>0.7142857142857143</v>
      </c>
      <c r="AQ2074" t="b">
        <f t="shared" si="571"/>
        <v>1</v>
      </c>
      <c r="AR2074" t="b">
        <f t="shared" si="572"/>
        <v>0</v>
      </c>
      <c r="AS2074" t="b">
        <f t="shared" si="573"/>
        <v>1</v>
      </c>
      <c r="AT2074" t="b">
        <f t="shared" si="574"/>
        <v>0</v>
      </c>
      <c r="AU2074" t="b">
        <f t="shared" si="575"/>
        <v>0</v>
      </c>
      <c r="AV2074" t="b">
        <f t="shared" si="576"/>
        <v>1</v>
      </c>
      <c r="AW2074" t="b">
        <f t="shared" si="577"/>
        <v>0</v>
      </c>
      <c r="AX2074" t="b">
        <f t="shared" si="578"/>
        <v>0</v>
      </c>
    </row>
    <row r="2075" spans="20:50" hidden="1">
      <c r="T2075" t="s">
        <v>53</v>
      </c>
      <c r="U2075" t="s">
        <v>61</v>
      </c>
      <c r="V2075">
        <v>560</v>
      </c>
      <c r="W2075" t="s">
        <v>142</v>
      </c>
      <c r="X2075" t="s">
        <v>1754</v>
      </c>
      <c r="Y2075" t="s">
        <v>37</v>
      </c>
      <c r="Z2075">
        <v>12</v>
      </c>
      <c r="AA2075" t="s">
        <v>38</v>
      </c>
      <c r="AB2075">
        <v>5</v>
      </c>
      <c r="AC2075" t="s">
        <v>39</v>
      </c>
      <c r="AD2075">
        <v>5</v>
      </c>
      <c r="AE2075">
        <f t="shared" si="562"/>
        <v>22.61986494804043</v>
      </c>
      <c r="AF2075" t="str">
        <f t="shared" si="579"/>
        <v>UR22.6198649480404</v>
      </c>
      <c r="AH2075">
        <f>COUNTIF($AE$49:AE5026,AE2075)</f>
        <v>10</v>
      </c>
      <c r="AI2075" s="6">
        <f t="shared" si="563"/>
        <v>6</v>
      </c>
      <c r="AJ2075" s="7">
        <f t="shared" si="564"/>
        <v>1.6666666666666667</v>
      </c>
      <c r="AK2075" s="7">
        <f t="shared" si="565"/>
        <v>4</v>
      </c>
      <c r="AL2075" s="7">
        <f t="shared" si="566"/>
        <v>2.5</v>
      </c>
      <c r="AM2075" s="7">
        <f t="shared" si="567"/>
        <v>2.4</v>
      </c>
      <c r="AN2075" s="7">
        <f t="shared" si="568"/>
        <v>1</v>
      </c>
      <c r="AO2075" s="7">
        <f t="shared" si="569"/>
        <v>1.7142857142857142</v>
      </c>
      <c r="AP2075" s="8">
        <f t="shared" si="570"/>
        <v>0.7142857142857143</v>
      </c>
      <c r="AQ2075" t="b">
        <f t="shared" si="571"/>
        <v>1</v>
      </c>
      <c r="AR2075" t="b">
        <f t="shared" si="572"/>
        <v>0</v>
      </c>
      <c r="AS2075" t="b">
        <f t="shared" si="573"/>
        <v>1</v>
      </c>
      <c r="AT2075" t="b">
        <f t="shared" si="574"/>
        <v>0</v>
      </c>
      <c r="AU2075" t="b">
        <f t="shared" si="575"/>
        <v>0</v>
      </c>
      <c r="AV2075" t="b">
        <f t="shared" si="576"/>
        <v>1</v>
      </c>
      <c r="AW2075" t="b">
        <f t="shared" si="577"/>
        <v>0</v>
      </c>
      <c r="AX2075" t="b">
        <f t="shared" si="578"/>
        <v>0</v>
      </c>
    </row>
    <row r="2076" spans="20:50" hidden="1">
      <c r="T2076" t="s">
        <v>53</v>
      </c>
      <c r="U2076" t="s">
        <v>61</v>
      </c>
      <c r="V2076">
        <v>561</v>
      </c>
      <c r="W2076" t="s">
        <v>142</v>
      </c>
      <c r="X2076" t="s">
        <v>1755</v>
      </c>
      <c r="Y2076" t="s">
        <v>37</v>
      </c>
      <c r="Z2076">
        <v>12</v>
      </c>
      <c r="AA2076" t="s">
        <v>38</v>
      </c>
      <c r="AB2076">
        <v>5</v>
      </c>
      <c r="AC2076" t="s">
        <v>39</v>
      </c>
      <c r="AD2076">
        <v>6</v>
      </c>
      <c r="AE2076">
        <f t="shared" si="562"/>
        <v>22.61986494804043</v>
      </c>
      <c r="AF2076" t="str">
        <f t="shared" si="579"/>
        <v>UR22.6198649480404</v>
      </c>
      <c r="AH2076">
        <f>COUNTIF($AE$49:AE5027,AE2076)</f>
        <v>10</v>
      </c>
      <c r="AI2076" s="6">
        <f t="shared" si="563"/>
        <v>6</v>
      </c>
      <c r="AJ2076" s="7">
        <f t="shared" si="564"/>
        <v>1.6666666666666667</v>
      </c>
      <c r="AK2076" s="7">
        <f t="shared" si="565"/>
        <v>4</v>
      </c>
      <c r="AL2076" s="7">
        <f t="shared" si="566"/>
        <v>2.5</v>
      </c>
      <c r="AM2076" s="7">
        <f t="shared" si="567"/>
        <v>2.4</v>
      </c>
      <c r="AN2076" s="7">
        <f t="shared" si="568"/>
        <v>1</v>
      </c>
      <c r="AO2076" s="7">
        <f t="shared" si="569"/>
        <v>1.7142857142857142</v>
      </c>
      <c r="AP2076" s="8">
        <f t="shared" si="570"/>
        <v>0.7142857142857143</v>
      </c>
      <c r="AQ2076" t="b">
        <f t="shared" si="571"/>
        <v>1</v>
      </c>
      <c r="AR2076" t="b">
        <f t="shared" si="572"/>
        <v>0</v>
      </c>
      <c r="AS2076" t="b">
        <f t="shared" si="573"/>
        <v>1</v>
      </c>
      <c r="AT2076" t="b">
        <f t="shared" si="574"/>
        <v>0</v>
      </c>
      <c r="AU2076" t="b">
        <f t="shared" si="575"/>
        <v>0</v>
      </c>
      <c r="AV2076" t="b">
        <f t="shared" si="576"/>
        <v>1</v>
      </c>
      <c r="AW2076" t="b">
        <f t="shared" si="577"/>
        <v>0</v>
      </c>
      <c r="AX2076" t="b">
        <f t="shared" si="578"/>
        <v>0</v>
      </c>
    </row>
    <row r="2077" spans="20:50" hidden="1">
      <c r="T2077" t="s">
        <v>53</v>
      </c>
      <c r="U2077" t="s">
        <v>61</v>
      </c>
      <c r="V2077">
        <v>562</v>
      </c>
      <c r="W2077" t="s">
        <v>142</v>
      </c>
      <c r="X2077" t="s">
        <v>1756</v>
      </c>
      <c r="Y2077" t="s">
        <v>37</v>
      </c>
      <c r="Z2077">
        <v>12</v>
      </c>
      <c r="AA2077" t="s">
        <v>38</v>
      </c>
      <c r="AB2077">
        <v>7</v>
      </c>
      <c r="AC2077" t="s">
        <v>39</v>
      </c>
      <c r="AD2077">
        <v>1</v>
      </c>
      <c r="AE2077">
        <f t="shared" si="562"/>
        <v>30.256437163529263</v>
      </c>
      <c r="AF2077" t="str">
        <f t="shared" si="579"/>
        <v>UR30.2564371635293</v>
      </c>
      <c r="AH2077">
        <f>COUNTIF($AE$49:AE5028,AE2077)</f>
        <v>8</v>
      </c>
      <c r="AI2077" s="6">
        <f t="shared" si="563"/>
        <v>6</v>
      </c>
      <c r="AJ2077" s="7">
        <f t="shared" si="564"/>
        <v>2.3333333333333335</v>
      </c>
      <c r="AK2077" s="7">
        <f t="shared" si="565"/>
        <v>4</v>
      </c>
      <c r="AL2077" s="7">
        <f t="shared" si="566"/>
        <v>3.5</v>
      </c>
      <c r="AM2077" s="7">
        <f t="shared" si="567"/>
        <v>2.4</v>
      </c>
      <c r="AN2077" s="7">
        <f t="shared" si="568"/>
        <v>1.4</v>
      </c>
      <c r="AO2077" s="7">
        <f t="shared" si="569"/>
        <v>1.7142857142857142</v>
      </c>
      <c r="AP2077" s="8">
        <f t="shared" si="570"/>
        <v>1</v>
      </c>
      <c r="AQ2077" t="b">
        <f t="shared" si="571"/>
        <v>1</v>
      </c>
      <c r="AR2077" t="b">
        <f t="shared" si="572"/>
        <v>0</v>
      </c>
      <c r="AS2077" t="b">
        <f t="shared" si="573"/>
        <v>1</v>
      </c>
      <c r="AT2077" t="b">
        <f t="shared" si="574"/>
        <v>0</v>
      </c>
      <c r="AU2077" t="b">
        <f t="shared" si="575"/>
        <v>0</v>
      </c>
      <c r="AV2077" t="b">
        <f t="shared" si="576"/>
        <v>0</v>
      </c>
      <c r="AW2077" t="b">
        <f t="shared" si="577"/>
        <v>0</v>
      </c>
      <c r="AX2077" t="b">
        <f t="shared" si="578"/>
        <v>1</v>
      </c>
    </row>
    <row r="2078" spans="20:50" hidden="1">
      <c r="T2078" t="s">
        <v>53</v>
      </c>
      <c r="U2078" t="s">
        <v>61</v>
      </c>
      <c r="V2078">
        <v>563</v>
      </c>
      <c r="W2078" t="s">
        <v>142</v>
      </c>
      <c r="X2078" t="s">
        <v>1757</v>
      </c>
      <c r="Y2078" t="s">
        <v>37</v>
      </c>
      <c r="Z2078">
        <v>12</v>
      </c>
      <c r="AA2078" t="s">
        <v>38</v>
      </c>
      <c r="AB2078">
        <v>7</v>
      </c>
      <c r="AC2078" t="s">
        <v>39</v>
      </c>
      <c r="AD2078">
        <v>2</v>
      </c>
      <c r="AE2078">
        <f t="shared" si="562"/>
        <v>30.256437163529263</v>
      </c>
      <c r="AF2078" t="str">
        <f t="shared" si="579"/>
        <v>UR30.2564371635293</v>
      </c>
      <c r="AH2078">
        <f>COUNTIF($AE$49:AE5029,AE2078)</f>
        <v>8</v>
      </c>
      <c r="AI2078" s="6">
        <f t="shared" si="563"/>
        <v>6</v>
      </c>
      <c r="AJ2078" s="7">
        <f t="shared" si="564"/>
        <v>2.3333333333333335</v>
      </c>
      <c r="AK2078" s="7">
        <f t="shared" si="565"/>
        <v>4</v>
      </c>
      <c r="AL2078" s="7">
        <f t="shared" si="566"/>
        <v>3.5</v>
      </c>
      <c r="AM2078" s="7">
        <f t="shared" si="567"/>
        <v>2.4</v>
      </c>
      <c r="AN2078" s="7">
        <f t="shared" si="568"/>
        <v>1.4</v>
      </c>
      <c r="AO2078" s="7">
        <f t="shared" si="569"/>
        <v>1.7142857142857142</v>
      </c>
      <c r="AP2078" s="8">
        <f t="shared" si="570"/>
        <v>1</v>
      </c>
      <c r="AQ2078" t="b">
        <f t="shared" si="571"/>
        <v>1</v>
      </c>
      <c r="AR2078" t="b">
        <f t="shared" si="572"/>
        <v>0</v>
      </c>
      <c r="AS2078" t="b">
        <f t="shared" si="573"/>
        <v>1</v>
      </c>
      <c r="AT2078" t="b">
        <f t="shared" si="574"/>
        <v>0</v>
      </c>
      <c r="AU2078" t="b">
        <f t="shared" si="575"/>
        <v>0</v>
      </c>
      <c r="AV2078" t="b">
        <f t="shared" si="576"/>
        <v>0</v>
      </c>
      <c r="AW2078" t="b">
        <f t="shared" si="577"/>
        <v>0</v>
      </c>
      <c r="AX2078" t="b">
        <f t="shared" si="578"/>
        <v>1</v>
      </c>
    </row>
    <row r="2079" spans="20:50" hidden="1">
      <c r="T2079" t="s">
        <v>53</v>
      </c>
      <c r="U2079" t="s">
        <v>61</v>
      </c>
      <c r="V2079">
        <v>564</v>
      </c>
      <c r="W2079" t="s">
        <v>142</v>
      </c>
      <c r="X2079" t="s">
        <v>1758</v>
      </c>
      <c r="Y2079" t="s">
        <v>37</v>
      </c>
      <c r="Z2079">
        <v>12</v>
      </c>
      <c r="AA2079" t="s">
        <v>38</v>
      </c>
      <c r="AB2079">
        <v>7</v>
      </c>
      <c r="AC2079" t="s">
        <v>39</v>
      </c>
      <c r="AD2079">
        <v>3</v>
      </c>
      <c r="AE2079">
        <f t="shared" si="562"/>
        <v>30.256437163529263</v>
      </c>
      <c r="AF2079" t="str">
        <f t="shared" si="579"/>
        <v>UR30.2564371635293</v>
      </c>
      <c r="AH2079">
        <f>COUNTIF($AE$49:AE5030,AE2079)</f>
        <v>8</v>
      </c>
      <c r="AI2079" s="6">
        <f t="shared" si="563"/>
        <v>6</v>
      </c>
      <c r="AJ2079" s="7">
        <f t="shared" si="564"/>
        <v>2.3333333333333335</v>
      </c>
      <c r="AK2079" s="7">
        <f t="shared" si="565"/>
        <v>4</v>
      </c>
      <c r="AL2079" s="7">
        <f t="shared" si="566"/>
        <v>3.5</v>
      </c>
      <c r="AM2079" s="7">
        <f t="shared" si="567"/>
        <v>2.4</v>
      </c>
      <c r="AN2079" s="7">
        <f t="shared" si="568"/>
        <v>1.4</v>
      </c>
      <c r="AO2079" s="7">
        <f t="shared" si="569"/>
        <v>1.7142857142857142</v>
      </c>
      <c r="AP2079" s="8">
        <f t="shared" si="570"/>
        <v>1</v>
      </c>
      <c r="AQ2079" t="b">
        <f t="shared" si="571"/>
        <v>1</v>
      </c>
      <c r="AR2079" t="b">
        <f t="shared" si="572"/>
        <v>0</v>
      </c>
      <c r="AS2079" t="b">
        <f t="shared" si="573"/>
        <v>1</v>
      </c>
      <c r="AT2079" t="b">
        <f t="shared" si="574"/>
        <v>0</v>
      </c>
      <c r="AU2079" t="b">
        <f t="shared" si="575"/>
        <v>0</v>
      </c>
      <c r="AV2079" t="b">
        <f t="shared" si="576"/>
        <v>0</v>
      </c>
      <c r="AW2079" t="b">
        <f t="shared" si="577"/>
        <v>0</v>
      </c>
      <c r="AX2079" t="b">
        <f t="shared" si="578"/>
        <v>1</v>
      </c>
    </row>
    <row r="2080" spans="20:50" hidden="1">
      <c r="T2080" t="s">
        <v>53</v>
      </c>
      <c r="U2080" t="s">
        <v>61</v>
      </c>
      <c r="V2080">
        <v>565</v>
      </c>
      <c r="W2080" t="s">
        <v>142</v>
      </c>
      <c r="X2080" t="s">
        <v>1759</v>
      </c>
      <c r="Y2080" t="s">
        <v>37</v>
      </c>
      <c r="Z2080">
        <v>12</v>
      </c>
      <c r="AA2080" t="s">
        <v>38</v>
      </c>
      <c r="AB2080">
        <v>7</v>
      </c>
      <c r="AC2080" t="s">
        <v>39</v>
      </c>
      <c r="AD2080">
        <v>4</v>
      </c>
      <c r="AE2080">
        <f t="shared" si="562"/>
        <v>30.256437163529263</v>
      </c>
      <c r="AF2080" t="str">
        <f t="shared" si="579"/>
        <v>UR30.2564371635293</v>
      </c>
      <c r="AH2080">
        <f>COUNTIF($AE$49:AE5031,AE2080)</f>
        <v>8</v>
      </c>
      <c r="AI2080" s="6">
        <f t="shared" si="563"/>
        <v>6</v>
      </c>
      <c r="AJ2080" s="7">
        <f t="shared" si="564"/>
        <v>2.3333333333333335</v>
      </c>
      <c r="AK2080" s="7">
        <f t="shared" si="565"/>
        <v>4</v>
      </c>
      <c r="AL2080" s="7">
        <f t="shared" si="566"/>
        <v>3.5</v>
      </c>
      <c r="AM2080" s="7">
        <f t="shared" si="567"/>
        <v>2.4</v>
      </c>
      <c r="AN2080" s="7">
        <f t="shared" si="568"/>
        <v>1.4</v>
      </c>
      <c r="AO2080" s="7">
        <f t="shared" si="569"/>
        <v>1.7142857142857142</v>
      </c>
      <c r="AP2080" s="8">
        <f t="shared" si="570"/>
        <v>1</v>
      </c>
      <c r="AQ2080" t="b">
        <f t="shared" si="571"/>
        <v>1</v>
      </c>
      <c r="AR2080" t="b">
        <f t="shared" si="572"/>
        <v>0</v>
      </c>
      <c r="AS2080" t="b">
        <f t="shared" si="573"/>
        <v>1</v>
      </c>
      <c r="AT2080" t="b">
        <f t="shared" si="574"/>
        <v>0</v>
      </c>
      <c r="AU2080" t="b">
        <f t="shared" si="575"/>
        <v>0</v>
      </c>
      <c r="AV2080" t="b">
        <f t="shared" si="576"/>
        <v>0</v>
      </c>
      <c r="AW2080" t="b">
        <f t="shared" si="577"/>
        <v>0</v>
      </c>
      <c r="AX2080" t="b">
        <f t="shared" si="578"/>
        <v>1</v>
      </c>
    </row>
    <row r="2081" spans="20:50" hidden="1">
      <c r="T2081" t="s">
        <v>53</v>
      </c>
      <c r="U2081" t="s">
        <v>61</v>
      </c>
      <c r="V2081">
        <v>566</v>
      </c>
      <c r="W2081" t="s">
        <v>142</v>
      </c>
      <c r="X2081" t="s">
        <v>1760</v>
      </c>
      <c r="Y2081" t="s">
        <v>37</v>
      </c>
      <c r="Z2081">
        <v>12</v>
      </c>
      <c r="AA2081" t="s">
        <v>38</v>
      </c>
      <c r="AB2081">
        <v>11</v>
      </c>
      <c r="AC2081" t="s">
        <v>39</v>
      </c>
      <c r="AD2081">
        <v>1</v>
      </c>
      <c r="AE2081">
        <f t="shared" si="562"/>
        <v>42.510447078000844</v>
      </c>
      <c r="AF2081" t="str">
        <f t="shared" si="579"/>
        <v>UR42.5104470780008</v>
      </c>
      <c r="AH2081">
        <f>COUNTIF($AE$49:AE5032,AE2081)</f>
        <v>4</v>
      </c>
      <c r="AI2081" s="6">
        <f t="shared" si="563"/>
        <v>6</v>
      </c>
      <c r="AJ2081" s="7">
        <f t="shared" si="564"/>
        <v>3.6666666666666665</v>
      </c>
      <c r="AK2081" s="7">
        <f t="shared" si="565"/>
        <v>4</v>
      </c>
      <c r="AL2081" s="7">
        <f t="shared" si="566"/>
        <v>5.5</v>
      </c>
      <c r="AM2081" s="7">
        <f t="shared" si="567"/>
        <v>2.4</v>
      </c>
      <c r="AN2081" s="7">
        <f t="shared" si="568"/>
        <v>2.2000000000000002</v>
      </c>
      <c r="AO2081" s="7">
        <f t="shared" si="569"/>
        <v>1.7142857142857142</v>
      </c>
      <c r="AP2081" s="8">
        <f t="shared" si="570"/>
        <v>1.5714285714285714</v>
      </c>
      <c r="AQ2081" t="b">
        <f t="shared" si="571"/>
        <v>1</v>
      </c>
      <c r="AR2081" t="b">
        <f t="shared" si="572"/>
        <v>0</v>
      </c>
      <c r="AS2081" t="b">
        <f t="shared" si="573"/>
        <v>1</v>
      </c>
      <c r="AT2081" t="b">
        <f t="shared" si="574"/>
        <v>0</v>
      </c>
      <c r="AU2081" t="b">
        <f t="shared" si="575"/>
        <v>0</v>
      </c>
      <c r="AV2081" t="b">
        <f t="shared" si="576"/>
        <v>0</v>
      </c>
      <c r="AW2081" t="b">
        <f t="shared" si="577"/>
        <v>0</v>
      </c>
      <c r="AX2081" t="b">
        <f t="shared" si="578"/>
        <v>0</v>
      </c>
    </row>
    <row r="2082" spans="20:50" hidden="1">
      <c r="T2082" t="s">
        <v>35</v>
      </c>
      <c r="U2082" t="s">
        <v>61</v>
      </c>
      <c r="V2082" t="s">
        <v>0</v>
      </c>
      <c r="W2082" t="s">
        <v>142</v>
      </c>
      <c r="X2082" t="s">
        <v>1760</v>
      </c>
      <c r="Y2082" t="s">
        <v>37</v>
      </c>
      <c r="Z2082">
        <v>12</v>
      </c>
      <c r="AA2082" t="s">
        <v>38</v>
      </c>
      <c r="AB2082">
        <v>11</v>
      </c>
      <c r="AC2082" t="s">
        <v>39</v>
      </c>
      <c r="AD2082">
        <v>1</v>
      </c>
      <c r="AE2082">
        <f t="shared" si="562"/>
        <v>42.510447078000844</v>
      </c>
      <c r="AF2082" t="str">
        <f t="shared" si="579"/>
        <v>UR42.5104470780008</v>
      </c>
      <c r="AG2082" t="str">
        <f>U2082&amp;AE2082</f>
        <v>UR42.5104470780008</v>
      </c>
      <c r="AH2082">
        <f>COUNTIF($AG$49:AG5033,AG2082)</f>
        <v>1</v>
      </c>
      <c r="AI2082" s="6">
        <f t="shared" si="563"/>
        <v>6</v>
      </c>
      <c r="AJ2082" s="7">
        <f t="shared" si="564"/>
        <v>3.6666666666666665</v>
      </c>
      <c r="AK2082" s="7">
        <f t="shared" si="565"/>
        <v>4</v>
      </c>
      <c r="AL2082" s="7">
        <f t="shared" si="566"/>
        <v>5.5</v>
      </c>
      <c r="AM2082" s="7">
        <f t="shared" si="567"/>
        <v>2.4</v>
      </c>
      <c r="AN2082" s="7">
        <f t="shared" si="568"/>
        <v>2.2000000000000002</v>
      </c>
      <c r="AO2082" s="7">
        <f t="shared" si="569"/>
        <v>1.7142857142857142</v>
      </c>
      <c r="AP2082" s="8">
        <f t="shared" si="570"/>
        <v>1.5714285714285714</v>
      </c>
      <c r="AQ2082" t="b">
        <f t="shared" si="571"/>
        <v>1</v>
      </c>
      <c r="AR2082" t="b">
        <f t="shared" si="572"/>
        <v>0</v>
      </c>
      <c r="AS2082" t="b">
        <f t="shared" si="573"/>
        <v>1</v>
      </c>
      <c r="AT2082" t="b">
        <f t="shared" si="574"/>
        <v>0</v>
      </c>
      <c r="AU2082" t="b">
        <f t="shared" si="575"/>
        <v>0</v>
      </c>
      <c r="AV2082" t="b">
        <f t="shared" si="576"/>
        <v>0</v>
      </c>
      <c r="AW2082" t="b">
        <f t="shared" si="577"/>
        <v>0</v>
      </c>
      <c r="AX2082" t="b">
        <f t="shared" si="578"/>
        <v>0</v>
      </c>
    </row>
    <row r="2083" spans="20:50" hidden="1">
      <c r="T2083" t="s">
        <v>53</v>
      </c>
      <c r="U2083" t="s">
        <v>61</v>
      </c>
      <c r="V2083">
        <v>567</v>
      </c>
      <c r="W2083" t="s">
        <v>142</v>
      </c>
      <c r="X2083" t="s">
        <v>1761</v>
      </c>
      <c r="Y2083" t="s">
        <v>37</v>
      </c>
      <c r="Z2083">
        <v>12</v>
      </c>
      <c r="AA2083" t="s">
        <v>38</v>
      </c>
      <c r="AB2083">
        <v>13</v>
      </c>
      <c r="AC2083" t="s">
        <v>39</v>
      </c>
      <c r="AD2083">
        <v>1</v>
      </c>
      <c r="AE2083">
        <f t="shared" si="562"/>
        <v>47.290610042638527</v>
      </c>
      <c r="AF2083" t="str">
        <f t="shared" si="579"/>
        <v>UR47.2906100426385</v>
      </c>
      <c r="AH2083">
        <f>COUNTIF($AE$49:AE5034,AE2083)</f>
        <v>5</v>
      </c>
      <c r="AI2083" s="6">
        <f t="shared" si="563"/>
        <v>6</v>
      </c>
      <c r="AJ2083" s="7">
        <f t="shared" si="564"/>
        <v>4.333333333333333</v>
      </c>
      <c r="AK2083" s="7">
        <f t="shared" si="565"/>
        <v>4</v>
      </c>
      <c r="AL2083" s="7">
        <f t="shared" si="566"/>
        <v>6.5</v>
      </c>
      <c r="AM2083" s="7">
        <f t="shared" si="567"/>
        <v>2.4</v>
      </c>
      <c r="AN2083" s="7">
        <f t="shared" si="568"/>
        <v>2.6</v>
      </c>
      <c r="AO2083" s="7">
        <f t="shared" si="569"/>
        <v>1.7142857142857142</v>
      </c>
      <c r="AP2083" s="8">
        <f t="shared" si="570"/>
        <v>1.8571428571428572</v>
      </c>
      <c r="AQ2083" t="b">
        <f t="shared" si="571"/>
        <v>1</v>
      </c>
      <c r="AR2083" t="b">
        <f t="shared" si="572"/>
        <v>0</v>
      </c>
      <c r="AS2083" t="b">
        <f t="shared" si="573"/>
        <v>1</v>
      </c>
      <c r="AT2083" t="b">
        <f t="shared" si="574"/>
        <v>0</v>
      </c>
      <c r="AU2083" t="b">
        <f t="shared" si="575"/>
        <v>0</v>
      </c>
      <c r="AV2083" t="b">
        <f t="shared" si="576"/>
        <v>0</v>
      </c>
      <c r="AW2083" t="b">
        <f t="shared" si="577"/>
        <v>0</v>
      </c>
      <c r="AX2083" t="b">
        <f t="shared" si="578"/>
        <v>0</v>
      </c>
    </row>
    <row r="2084" spans="20:50" hidden="1">
      <c r="T2084" t="s">
        <v>35</v>
      </c>
      <c r="U2084" t="s">
        <v>61</v>
      </c>
      <c r="V2084" t="s">
        <v>0</v>
      </c>
      <c r="W2084" t="s">
        <v>142</v>
      </c>
      <c r="X2084" t="s">
        <v>1761</v>
      </c>
      <c r="Y2084" t="s">
        <v>37</v>
      </c>
      <c r="Z2084">
        <v>12</v>
      </c>
      <c r="AA2084" t="s">
        <v>38</v>
      </c>
      <c r="AB2084">
        <v>13</v>
      </c>
      <c r="AC2084" t="s">
        <v>39</v>
      </c>
      <c r="AD2084">
        <v>1</v>
      </c>
      <c r="AE2084">
        <f t="shared" si="562"/>
        <v>47.290610042638527</v>
      </c>
      <c r="AF2084" t="str">
        <f t="shared" si="579"/>
        <v>UR47.2906100426385</v>
      </c>
      <c r="AG2084" t="str">
        <f>U2084&amp;AE2084</f>
        <v>UR47.2906100426385</v>
      </c>
      <c r="AH2084">
        <f>COUNTIF($AG$49:AG5035,AG2084)</f>
        <v>1</v>
      </c>
      <c r="AI2084" s="6">
        <f t="shared" si="563"/>
        <v>6</v>
      </c>
      <c r="AJ2084" s="7">
        <f t="shared" si="564"/>
        <v>4.333333333333333</v>
      </c>
      <c r="AK2084" s="7">
        <f t="shared" si="565"/>
        <v>4</v>
      </c>
      <c r="AL2084" s="7">
        <f t="shared" si="566"/>
        <v>6.5</v>
      </c>
      <c r="AM2084" s="7">
        <f t="shared" si="567"/>
        <v>2.4</v>
      </c>
      <c r="AN2084" s="7">
        <f t="shared" si="568"/>
        <v>2.6</v>
      </c>
      <c r="AO2084" s="7">
        <f t="shared" si="569"/>
        <v>1.7142857142857142</v>
      </c>
      <c r="AP2084" s="8">
        <f t="shared" si="570"/>
        <v>1.8571428571428572</v>
      </c>
      <c r="AQ2084" t="b">
        <f t="shared" si="571"/>
        <v>1</v>
      </c>
      <c r="AR2084" t="b">
        <f t="shared" si="572"/>
        <v>0</v>
      </c>
      <c r="AS2084" t="b">
        <f t="shared" si="573"/>
        <v>1</v>
      </c>
      <c r="AT2084" t="b">
        <f t="shared" si="574"/>
        <v>0</v>
      </c>
      <c r="AU2084" t="b">
        <f t="shared" si="575"/>
        <v>0</v>
      </c>
      <c r="AV2084" t="b">
        <f t="shared" si="576"/>
        <v>0</v>
      </c>
      <c r="AW2084" t="b">
        <f t="shared" si="577"/>
        <v>0</v>
      </c>
      <c r="AX2084" t="b">
        <f t="shared" si="578"/>
        <v>0</v>
      </c>
    </row>
    <row r="2085" spans="20:50" hidden="1">
      <c r="T2085" t="s">
        <v>53</v>
      </c>
      <c r="U2085" t="s">
        <v>61</v>
      </c>
      <c r="V2085">
        <v>568</v>
      </c>
      <c r="W2085" t="s">
        <v>142</v>
      </c>
      <c r="X2085" t="s">
        <v>1762</v>
      </c>
      <c r="Y2085" t="s">
        <v>37</v>
      </c>
      <c r="Z2085">
        <v>12</v>
      </c>
      <c r="AA2085" t="s">
        <v>38</v>
      </c>
      <c r="AB2085">
        <v>17</v>
      </c>
      <c r="AC2085" t="s">
        <v>39</v>
      </c>
      <c r="AD2085">
        <v>1</v>
      </c>
      <c r="AE2085">
        <f t="shared" si="562"/>
        <v>54.782407031807288</v>
      </c>
      <c r="AF2085" t="str">
        <f t="shared" si="579"/>
        <v>UR54.7824070318073</v>
      </c>
      <c r="AH2085">
        <f>COUNTIF($AE$49:AE5036,AE2085)</f>
        <v>4</v>
      </c>
      <c r="AI2085" s="6">
        <f t="shared" si="563"/>
        <v>6</v>
      </c>
      <c r="AJ2085" s="7">
        <f t="shared" si="564"/>
        <v>5.666666666666667</v>
      </c>
      <c r="AK2085" s="7">
        <f t="shared" si="565"/>
        <v>4</v>
      </c>
      <c r="AL2085" s="7">
        <f t="shared" si="566"/>
        <v>8.5</v>
      </c>
      <c r="AM2085" s="7">
        <f t="shared" si="567"/>
        <v>2.4</v>
      </c>
      <c r="AN2085" s="7">
        <f t="shared" si="568"/>
        <v>3.4</v>
      </c>
      <c r="AO2085" s="7">
        <f t="shared" si="569"/>
        <v>1.7142857142857142</v>
      </c>
      <c r="AP2085" s="8">
        <f t="shared" si="570"/>
        <v>2.4285714285714284</v>
      </c>
      <c r="AQ2085" t="b">
        <f t="shared" si="571"/>
        <v>1</v>
      </c>
      <c r="AR2085" t="b">
        <f t="shared" si="572"/>
        <v>0</v>
      </c>
      <c r="AS2085" t="b">
        <f t="shared" si="573"/>
        <v>1</v>
      </c>
      <c r="AT2085" t="b">
        <f t="shared" si="574"/>
        <v>0</v>
      </c>
      <c r="AU2085" t="b">
        <f t="shared" si="575"/>
        <v>0</v>
      </c>
      <c r="AV2085" t="b">
        <f t="shared" si="576"/>
        <v>0</v>
      </c>
      <c r="AW2085" t="b">
        <f t="shared" si="577"/>
        <v>0</v>
      </c>
      <c r="AX2085" t="b">
        <f t="shared" si="578"/>
        <v>0</v>
      </c>
    </row>
    <row r="2086" spans="20:50" hidden="1">
      <c r="T2086" t="s">
        <v>53</v>
      </c>
      <c r="U2086" t="s">
        <v>61</v>
      </c>
      <c r="V2086">
        <v>569</v>
      </c>
      <c r="W2086" t="s">
        <v>142</v>
      </c>
      <c r="X2086" t="s">
        <v>1763</v>
      </c>
      <c r="Y2086" t="s">
        <v>37</v>
      </c>
      <c r="Z2086">
        <v>12</v>
      </c>
      <c r="AA2086" t="s">
        <v>38</v>
      </c>
      <c r="AB2086">
        <v>17</v>
      </c>
      <c r="AC2086" t="s">
        <v>39</v>
      </c>
      <c r="AD2086">
        <v>2</v>
      </c>
      <c r="AE2086">
        <f t="shared" si="562"/>
        <v>54.782407031807288</v>
      </c>
      <c r="AF2086" t="str">
        <f t="shared" si="579"/>
        <v>UR54.7824070318073</v>
      </c>
      <c r="AH2086">
        <f>COUNTIF($AE$49:AE5037,AE2086)</f>
        <v>4</v>
      </c>
      <c r="AI2086" s="6">
        <f t="shared" si="563"/>
        <v>6</v>
      </c>
      <c r="AJ2086" s="7">
        <f t="shared" si="564"/>
        <v>5.666666666666667</v>
      </c>
      <c r="AK2086" s="7">
        <f t="shared" si="565"/>
        <v>4</v>
      </c>
      <c r="AL2086" s="7">
        <f t="shared" si="566"/>
        <v>8.5</v>
      </c>
      <c r="AM2086" s="7">
        <f t="shared" si="567"/>
        <v>2.4</v>
      </c>
      <c r="AN2086" s="7">
        <f t="shared" si="568"/>
        <v>3.4</v>
      </c>
      <c r="AO2086" s="7">
        <f t="shared" si="569"/>
        <v>1.7142857142857142</v>
      </c>
      <c r="AP2086" s="8">
        <f t="shared" si="570"/>
        <v>2.4285714285714284</v>
      </c>
      <c r="AQ2086" t="b">
        <f t="shared" si="571"/>
        <v>1</v>
      </c>
      <c r="AR2086" t="b">
        <f t="shared" si="572"/>
        <v>0</v>
      </c>
      <c r="AS2086" t="b">
        <f t="shared" si="573"/>
        <v>1</v>
      </c>
      <c r="AT2086" t="b">
        <f t="shared" si="574"/>
        <v>0</v>
      </c>
      <c r="AU2086" t="b">
        <f t="shared" si="575"/>
        <v>0</v>
      </c>
      <c r="AV2086" t="b">
        <f t="shared" si="576"/>
        <v>0</v>
      </c>
      <c r="AW2086" t="b">
        <f t="shared" si="577"/>
        <v>0</v>
      </c>
      <c r="AX2086" t="b">
        <f t="shared" si="578"/>
        <v>0</v>
      </c>
    </row>
    <row r="2087" spans="20:50" hidden="1">
      <c r="T2087" t="s">
        <v>53</v>
      </c>
      <c r="U2087" t="s">
        <v>61</v>
      </c>
      <c r="V2087">
        <v>570</v>
      </c>
      <c r="W2087" t="s">
        <v>142</v>
      </c>
      <c r="X2087" t="s">
        <v>1764</v>
      </c>
      <c r="Y2087" t="s">
        <v>37</v>
      </c>
      <c r="Z2087">
        <v>12</v>
      </c>
      <c r="AA2087" t="s">
        <v>38</v>
      </c>
      <c r="AB2087">
        <v>19</v>
      </c>
      <c r="AC2087" t="s">
        <v>39</v>
      </c>
      <c r="AD2087">
        <v>1</v>
      </c>
      <c r="AE2087">
        <f t="shared" si="562"/>
        <v>57.724355685422374</v>
      </c>
      <c r="AF2087" t="str">
        <f t="shared" si="579"/>
        <v>UR57.7243556854224</v>
      </c>
      <c r="AH2087">
        <f>COUNTIF($AE$49:AE5038,AE2087)</f>
        <v>2</v>
      </c>
      <c r="AI2087" s="6">
        <f t="shared" si="563"/>
        <v>6</v>
      </c>
      <c r="AJ2087" s="7">
        <f t="shared" si="564"/>
        <v>6.333333333333333</v>
      </c>
      <c r="AK2087" s="7">
        <f t="shared" si="565"/>
        <v>4</v>
      </c>
      <c r="AL2087" s="7">
        <f t="shared" si="566"/>
        <v>9.5</v>
      </c>
      <c r="AM2087" s="7">
        <f t="shared" si="567"/>
        <v>2.4</v>
      </c>
      <c r="AN2087" s="7">
        <f t="shared" si="568"/>
        <v>3.8</v>
      </c>
      <c r="AO2087" s="7">
        <f t="shared" si="569"/>
        <v>1.7142857142857142</v>
      </c>
      <c r="AP2087" s="8">
        <f t="shared" si="570"/>
        <v>2.7142857142857144</v>
      </c>
      <c r="AQ2087" t="b">
        <f t="shared" si="571"/>
        <v>1</v>
      </c>
      <c r="AR2087" t="b">
        <f t="shared" si="572"/>
        <v>0</v>
      </c>
      <c r="AS2087" t="b">
        <f t="shared" si="573"/>
        <v>1</v>
      </c>
      <c r="AT2087" t="b">
        <f t="shared" si="574"/>
        <v>0</v>
      </c>
      <c r="AU2087" t="b">
        <f t="shared" si="575"/>
        <v>0</v>
      </c>
      <c r="AV2087" t="b">
        <f t="shared" si="576"/>
        <v>0</v>
      </c>
      <c r="AW2087" t="b">
        <f t="shared" si="577"/>
        <v>0</v>
      </c>
      <c r="AX2087" t="b">
        <f t="shared" si="578"/>
        <v>0</v>
      </c>
    </row>
    <row r="2088" spans="20:50" hidden="1">
      <c r="T2088" t="s">
        <v>53</v>
      </c>
      <c r="U2088" t="s">
        <v>61</v>
      </c>
      <c r="V2088">
        <v>571</v>
      </c>
      <c r="W2088" t="s">
        <v>142</v>
      </c>
      <c r="X2088" t="s">
        <v>1765</v>
      </c>
      <c r="Y2088" t="s">
        <v>37</v>
      </c>
      <c r="Z2088">
        <v>12</v>
      </c>
      <c r="AA2088" t="s">
        <v>38</v>
      </c>
      <c r="AB2088">
        <v>23</v>
      </c>
      <c r="AC2088" t="s">
        <v>39</v>
      </c>
      <c r="AD2088">
        <v>1</v>
      </c>
      <c r="AE2088">
        <f t="shared" si="562"/>
        <v>62.447188423282206</v>
      </c>
      <c r="AF2088" t="str">
        <f t="shared" si="579"/>
        <v>UR62.4471884232822</v>
      </c>
      <c r="AH2088">
        <f>COUNTIF($AE$49:AE5039,AE2088)</f>
        <v>2</v>
      </c>
      <c r="AI2088" s="6">
        <f t="shared" si="563"/>
        <v>6</v>
      </c>
      <c r="AJ2088" s="7">
        <f t="shared" si="564"/>
        <v>7.666666666666667</v>
      </c>
      <c r="AK2088" s="7">
        <f t="shared" si="565"/>
        <v>4</v>
      </c>
      <c r="AL2088" s="7">
        <f t="shared" si="566"/>
        <v>11.5</v>
      </c>
      <c r="AM2088" s="7">
        <f t="shared" si="567"/>
        <v>2.4</v>
      </c>
      <c r="AN2088" s="7">
        <f t="shared" si="568"/>
        <v>4.5999999999999996</v>
      </c>
      <c r="AO2088" s="7">
        <f t="shared" si="569"/>
        <v>1.7142857142857142</v>
      </c>
      <c r="AP2088" s="8">
        <f t="shared" si="570"/>
        <v>3.2857142857142856</v>
      </c>
      <c r="AQ2088" t="b">
        <f t="shared" si="571"/>
        <v>1</v>
      </c>
      <c r="AR2088" t="b">
        <f t="shared" si="572"/>
        <v>0</v>
      </c>
      <c r="AS2088" t="b">
        <f t="shared" si="573"/>
        <v>1</v>
      </c>
      <c r="AT2088" t="b">
        <f t="shared" si="574"/>
        <v>0</v>
      </c>
      <c r="AU2088" t="b">
        <f t="shared" si="575"/>
        <v>0</v>
      </c>
      <c r="AV2088" t="b">
        <f t="shared" si="576"/>
        <v>0</v>
      </c>
      <c r="AW2088" t="b">
        <f t="shared" si="577"/>
        <v>0</v>
      </c>
      <c r="AX2088" t="b">
        <f t="shared" si="578"/>
        <v>0</v>
      </c>
    </row>
    <row r="2089" spans="20:50" hidden="1">
      <c r="T2089" t="s">
        <v>53</v>
      </c>
      <c r="U2089" t="s">
        <v>61</v>
      </c>
      <c r="V2089">
        <v>572</v>
      </c>
      <c r="W2089" t="s">
        <v>142</v>
      </c>
      <c r="X2089" t="s">
        <v>1766</v>
      </c>
      <c r="Y2089" t="s">
        <v>37</v>
      </c>
      <c r="Z2089">
        <v>12</v>
      </c>
      <c r="AA2089" t="s">
        <v>38</v>
      </c>
      <c r="AB2089">
        <v>25</v>
      </c>
      <c r="AC2089" t="s">
        <v>39</v>
      </c>
      <c r="AD2089">
        <v>1</v>
      </c>
      <c r="AE2089">
        <f t="shared" si="562"/>
        <v>64.358994175694733</v>
      </c>
      <c r="AF2089" t="str">
        <f t="shared" si="579"/>
        <v>UR64.3589941756947</v>
      </c>
      <c r="AH2089">
        <f>COUNTIF($AE$49:AE5040,AE2089)</f>
        <v>3</v>
      </c>
      <c r="AI2089" s="6">
        <f t="shared" si="563"/>
        <v>6</v>
      </c>
      <c r="AJ2089" s="7">
        <f t="shared" si="564"/>
        <v>8.3333333333333339</v>
      </c>
      <c r="AK2089" s="7">
        <f t="shared" si="565"/>
        <v>4</v>
      </c>
      <c r="AL2089" s="7">
        <f t="shared" si="566"/>
        <v>12.5</v>
      </c>
      <c r="AM2089" s="7">
        <f t="shared" si="567"/>
        <v>2.4</v>
      </c>
      <c r="AN2089" s="7">
        <f t="shared" si="568"/>
        <v>5</v>
      </c>
      <c r="AO2089" s="7">
        <f t="shared" si="569"/>
        <v>1.7142857142857142</v>
      </c>
      <c r="AP2089" s="8">
        <f t="shared" si="570"/>
        <v>3.5714285714285716</v>
      </c>
      <c r="AQ2089" t="b">
        <f t="shared" si="571"/>
        <v>1</v>
      </c>
      <c r="AR2089" t="b">
        <f t="shared" si="572"/>
        <v>0</v>
      </c>
      <c r="AS2089" t="b">
        <f t="shared" si="573"/>
        <v>1</v>
      </c>
      <c r="AT2089" t="b">
        <f t="shared" si="574"/>
        <v>0</v>
      </c>
      <c r="AU2089" t="b">
        <f t="shared" si="575"/>
        <v>0</v>
      </c>
      <c r="AV2089" t="b">
        <f t="shared" si="576"/>
        <v>1</v>
      </c>
      <c r="AW2089" t="b">
        <f t="shared" si="577"/>
        <v>0</v>
      </c>
      <c r="AX2089" t="b">
        <f t="shared" si="578"/>
        <v>0</v>
      </c>
    </row>
    <row r="2090" spans="20:50" hidden="1">
      <c r="T2090" t="s">
        <v>35</v>
      </c>
      <c r="U2090" t="s">
        <v>61</v>
      </c>
      <c r="V2090" t="s">
        <v>0</v>
      </c>
      <c r="W2090" t="s">
        <v>142</v>
      </c>
      <c r="X2090" t="s">
        <v>1766</v>
      </c>
      <c r="Y2090" t="s">
        <v>37</v>
      </c>
      <c r="Z2090">
        <v>12</v>
      </c>
      <c r="AA2090" t="s">
        <v>38</v>
      </c>
      <c r="AB2090">
        <v>25</v>
      </c>
      <c r="AC2090" t="s">
        <v>39</v>
      </c>
      <c r="AD2090">
        <v>1</v>
      </c>
      <c r="AE2090">
        <f t="shared" si="562"/>
        <v>64.358994175694733</v>
      </c>
      <c r="AF2090" t="str">
        <f t="shared" si="579"/>
        <v>UR64.3589941756947</v>
      </c>
      <c r="AG2090" t="str">
        <f>U2090&amp;AE2090</f>
        <v>UR64.3589941756947</v>
      </c>
      <c r="AH2090">
        <f>COUNTIF($AG$49:AG5041,AG2090)</f>
        <v>1</v>
      </c>
      <c r="AI2090" s="6">
        <f t="shared" si="563"/>
        <v>6</v>
      </c>
      <c r="AJ2090" s="7">
        <f t="shared" si="564"/>
        <v>8.3333333333333339</v>
      </c>
      <c r="AK2090" s="7">
        <f t="shared" si="565"/>
        <v>4</v>
      </c>
      <c r="AL2090" s="7">
        <f t="shared" si="566"/>
        <v>12.5</v>
      </c>
      <c r="AM2090" s="7">
        <f t="shared" si="567"/>
        <v>2.4</v>
      </c>
      <c r="AN2090" s="7">
        <f t="shared" si="568"/>
        <v>5</v>
      </c>
      <c r="AO2090" s="7">
        <f t="shared" si="569"/>
        <v>1.7142857142857142</v>
      </c>
      <c r="AP2090" s="8">
        <f t="shared" si="570"/>
        <v>3.5714285714285716</v>
      </c>
      <c r="AQ2090" t="b">
        <f t="shared" si="571"/>
        <v>1</v>
      </c>
      <c r="AR2090" t="b">
        <f t="shared" si="572"/>
        <v>0</v>
      </c>
      <c r="AS2090" t="b">
        <f t="shared" si="573"/>
        <v>1</v>
      </c>
      <c r="AT2090" t="b">
        <f t="shared" si="574"/>
        <v>0</v>
      </c>
      <c r="AU2090" t="b">
        <f t="shared" si="575"/>
        <v>0</v>
      </c>
      <c r="AV2090" t="b">
        <f t="shared" si="576"/>
        <v>1</v>
      </c>
      <c r="AW2090" t="b">
        <f t="shared" si="577"/>
        <v>0</v>
      </c>
      <c r="AX2090" t="b">
        <f t="shared" si="578"/>
        <v>0</v>
      </c>
    </row>
    <row r="2091" spans="20:50" hidden="1">
      <c r="T2091" t="s">
        <v>53</v>
      </c>
      <c r="U2091" t="s">
        <v>61</v>
      </c>
      <c r="V2091">
        <v>573</v>
      </c>
      <c r="W2091" t="s">
        <v>142</v>
      </c>
      <c r="X2091" t="s">
        <v>1767</v>
      </c>
      <c r="Y2091" t="s">
        <v>37</v>
      </c>
      <c r="Z2091">
        <v>12</v>
      </c>
      <c r="AA2091" t="s">
        <v>38</v>
      </c>
      <c r="AB2091">
        <v>29</v>
      </c>
      <c r="AC2091" t="s">
        <v>39</v>
      </c>
      <c r="AD2091">
        <v>1</v>
      </c>
      <c r="AE2091">
        <f t="shared" si="562"/>
        <v>67.520565602896895</v>
      </c>
      <c r="AF2091" t="str">
        <f t="shared" si="579"/>
        <v>UR67.5205656028969</v>
      </c>
      <c r="AH2091">
        <f>COUNTIF($AE$49:AE5042,AE2091)</f>
        <v>3</v>
      </c>
      <c r="AI2091" s="6">
        <f t="shared" si="563"/>
        <v>6</v>
      </c>
      <c r="AJ2091" s="7">
        <f t="shared" si="564"/>
        <v>9.6666666666666661</v>
      </c>
      <c r="AK2091" s="7">
        <f t="shared" si="565"/>
        <v>4</v>
      </c>
      <c r="AL2091" s="7">
        <f t="shared" si="566"/>
        <v>14.5</v>
      </c>
      <c r="AM2091" s="7">
        <f t="shared" si="567"/>
        <v>2.4</v>
      </c>
      <c r="AN2091" s="7">
        <f t="shared" si="568"/>
        <v>5.8</v>
      </c>
      <c r="AO2091" s="7">
        <f t="shared" si="569"/>
        <v>1.7142857142857142</v>
      </c>
      <c r="AP2091" s="8">
        <f t="shared" si="570"/>
        <v>4.1428571428571432</v>
      </c>
      <c r="AQ2091" t="b">
        <f t="shared" si="571"/>
        <v>1</v>
      </c>
      <c r="AR2091" t="b">
        <f t="shared" si="572"/>
        <v>0</v>
      </c>
      <c r="AS2091" t="b">
        <f t="shared" si="573"/>
        <v>1</v>
      </c>
      <c r="AT2091" t="b">
        <f t="shared" si="574"/>
        <v>0</v>
      </c>
      <c r="AU2091" t="b">
        <f t="shared" si="575"/>
        <v>0</v>
      </c>
      <c r="AV2091" t="b">
        <f t="shared" si="576"/>
        <v>0</v>
      </c>
      <c r="AW2091" t="b">
        <f t="shared" si="577"/>
        <v>0</v>
      </c>
      <c r="AX2091" t="b">
        <f t="shared" si="578"/>
        <v>0</v>
      </c>
    </row>
    <row r="2092" spans="20:50" hidden="1">
      <c r="T2092" t="s">
        <v>35</v>
      </c>
      <c r="U2092" t="s">
        <v>61</v>
      </c>
      <c r="V2092" t="s">
        <v>0</v>
      </c>
      <c r="W2092" t="s">
        <v>142</v>
      </c>
      <c r="X2092" t="s">
        <v>1767</v>
      </c>
      <c r="Y2092" t="s">
        <v>37</v>
      </c>
      <c r="Z2092">
        <v>12</v>
      </c>
      <c r="AA2092" t="s">
        <v>38</v>
      </c>
      <c r="AB2092">
        <v>29</v>
      </c>
      <c r="AC2092" t="s">
        <v>39</v>
      </c>
      <c r="AD2092">
        <v>1</v>
      </c>
      <c r="AE2092">
        <f t="shared" si="562"/>
        <v>67.520565602896895</v>
      </c>
      <c r="AF2092" t="str">
        <f t="shared" si="579"/>
        <v>UR67.5205656028969</v>
      </c>
      <c r="AG2092" t="str">
        <f>U2092&amp;AE2092</f>
        <v>UR67.5205656028969</v>
      </c>
      <c r="AH2092">
        <f>COUNTIF($AG$49:AG5043,AG2092)</f>
        <v>1</v>
      </c>
      <c r="AI2092" s="6">
        <f t="shared" si="563"/>
        <v>6</v>
      </c>
      <c r="AJ2092" s="7">
        <f t="shared" si="564"/>
        <v>9.6666666666666661</v>
      </c>
      <c r="AK2092" s="7">
        <f t="shared" si="565"/>
        <v>4</v>
      </c>
      <c r="AL2092" s="7">
        <f t="shared" si="566"/>
        <v>14.5</v>
      </c>
      <c r="AM2092" s="7">
        <f t="shared" si="567"/>
        <v>2.4</v>
      </c>
      <c r="AN2092" s="7">
        <f t="shared" si="568"/>
        <v>5.8</v>
      </c>
      <c r="AO2092" s="7">
        <f t="shared" si="569"/>
        <v>1.7142857142857142</v>
      </c>
      <c r="AP2092" s="8">
        <f t="shared" si="570"/>
        <v>4.1428571428571432</v>
      </c>
      <c r="AQ2092" t="b">
        <f t="shared" si="571"/>
        <v>1</v>
      </c>
      <c r="AR2092" t="b">
        <f t="shared" si="572"/>
        <v>0</v>
      </c>
      <c r="AS2092" t="b">
        <f t="shared" si="573"/>
        <v>1</v>
      </c>
      <c r="AT2092" t="b">
        <f t="shared" si="574"/>
        <v>0</v>
      </c>
      <c r="AU2092" t="b">
        <f t="shared" si="575"/>
        <v>0</v>
      </c>
      <c r="AV2092" t="b">
        <f t="shared" si="576"/>
        <v>0</v>
      </c>
      <c r="AW2092" t="b">
        <f t="shared" si="577"/>
        <v>0</v>
      </c>
      <c r="AX2092" t="b">
        <f t="shared" si="578"/>
        <v>0</v>
      </c>
    </row>
    <row r="2093" spans="20:50" hidden="1">
      <c r="T2093" t="s">
        <v>53</v>
      </c>
      <c r="U2093" t="s">
        <v>61</v>
      </c>
      <c r="V2093">
        <v>574</v>
      </c>
      <c r="W2093" t="s">
        <v>142</v>
      </c>
      <c r="X2093" t="s">
        <v>1768</v>
      </c>
      <c r="Y2093" t="s">
        <v>37</v>
      </c>
      <c r="Z2093">
        <v>12</v>
      </c>
      <c r="AA2093" t="s">
        <v>38</v>
      </c>
      <c r="AB2093">
        <v>31</v>
      </c>
      <c r="AC2093" t="s">
        <v>39</v>
      </c>
      <c r="AD2093">
        <v>1</v>
      </c>
      <c r="AE2093">
        <f t="shared" ref="AE2093" si="580">DEGREES(ATAN2(Z2093,AB2093))</f>
        <v>68.838740183171723</v>
      </c>
      <c r="AF2093" t="str">
        <f t="shared" si="579"/>
        <v>UR68.8387401831717</v>
      </c>
      <c r="AH2093">
        <f>COUNTIF($AE$49:AE5044,AE2093)</f>
        <v>2</v>
      </c>
      <c r="AI2093" s="6">
        <f t="shared" ref="AI2093" si="581">Z2093/$AI$48</f>
        <v>6</v>
      </c>
      <c r="AJ2093" s="7">
        <f t="shared" ref="AJ2093" si="582">AB2093/$AJ$48</f>
        <v>10.333333333333334</v>
      </c>
      <c r="AK2093" s="7">
        <f t="shared" si="565"/>
        <v>4</v>
      </c>
      <c r="AL2093" s="7">
        <f t="shared" si="566"/>
        <v>15.5</v>
      </c>
      <c r="AM2093" s="7">
        <f t="shared" si="567"/>
        <v>2.4</v>
      </c>
      <c r="AN2093" s="7">
        <f t="shared" si="568"/>
        <v>6.2</v>
      </c>
      <c r="AO2093" s="7">
        <f t="shared" si="569"/>
        <v>1.7142857142857142</v>
      </c>
      <c r="AP2093" s="8">
        <f t="shared" si="570"/>
        <v>4.4285714285714288</v>
      </c>
      <c r="AQ2093" t="b">
        <f t="shared" ref="AQ2093" si="583">INT(AI2093)=AI2093</f>
        <v>1</v>
      </c>
      <c r="AR2093" t="b">
        <f>INT(AJ2093)=AJ2093</f>
        <v>0</v>
      </c>
      <c r="AS2093" t="b">
        <f t="shared" ref="AS2093" si="584">INT(AK2093)=AK2093</f>
        <v>1</v>
      </c>
      <c r="AT2093" t="b">
        <f t="shared" ref="AT2093" si="585">INT(AL2093)=AL2093</f>
        <v>0</v>
      </c>
      <c r="AU2093" t="b">
        <f t="shared" ref="AU2093" si="586">INT(AM2093)=AM2093</f>
        <v>0</v>
      </c>
      <c r="AV2093" t="b">
        <f t="shared" ref="AV2093" si="587">INT(AN2093)=AN2093</f>
        <v>0</v>
      </c>
      <c r="AW2093" t="b">
        <f t="shared" ref="AW2093" si="588">INT(AO2093)=AO2093</f>
        <v>0</v>
      </c>
      <c r="AX2093" t="b">
        <f t="shared" ref="AX2093" si="589">INT(AP2093)=AP2093</f>
        <v>0</v>
      </c>
    </row>
  </sheetData>
  <autoFilter ref="T48:AX2093" xr:uid="{F3701952-0D9F-464E-953F-9DA95B94620B}">
    <filterColumn colId="2">
      <filters>
        <filter val="#"/>
      </filters>
    </filterColumn>
    <filterColumn colId="14">
      <filters>
        <filter val="2"/>
      </filters>
    </filterColumn>
  </autoFilter>
  <conditionalFormatting sqref="AD53:AD209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D39F-AD19-4A11-B545-029D84BDC2BC}">
  <dimension ref="A1:E348"/>
  <sheetViews>
    <sheetView workbookViewId="0">
      <selection activeCell="E24" sqref="E24"/>
    </sheetView>
  </sheetViews>
  <sheetFormatPr defaultRowHeight="15"/>
  <sheetData>
    <row r="1" spans="1:5">
      <c r="A1" t="s">
        <v>1775</v>
      </c>
      <c r="B1" t="s">
        <v>1781</v>
      </c>
    </row>
    <row r="2" spans="1:5">
      <c r="A2" t="s">
        <v>1791</v>
      </c>
      <c r="B2" t="s">
        <v>1786</v>
      </c>
      <c r="C2" t="s">
        <v>1787</v>
      </c>
      <c r="D2" t="s">
        <v>1792</v>
      </c>
      <c r="E2">
        <v>1</v>
      </c>
    </row>
    <row r="3" spans="1:5">
      <c r="A3" t="s">
        <v>1791</v>
      </c>
      <c r="B3" t="s">
        <v>61</v>
      </c>
      <c r="C3" t="s">
        <v>1254</v>
      </c>
      <c r="D3" t="s">
        <v>1792</v>
      </c>
      <c r="E3">
        <v>2</v>
      </c>
    </row>
    <row r="4" spans="1:5">
      <c r="A4" t="s">
        <v>1791</v>
      </c>
      <c r="B4" t="s">
        <v>61</v>
      </c>
      <c r="C4" t="s">
        <v>1252</v>
      </c>
      <c r="D4" t="s">
        <v>1792</v>
      </c>
      <c r="E4">
        <v>3</v>
      </c>
    </row>
    <row r="5" spans="1:5">
      <c r="A5" t="s">
        <v>1791</v>
      </c>
      <c r="B5" t="s">
        <v>61</v>
      </c>
      <c r="C5" t="s">
        <v>1251</v>
      </c>
      <c r="D5" t="s">
        <v>1792</v>
      </c>
      <c r="E5">
        <v>4</v>
      </c>
    </row>
    <row r="6" spans="1:5">
      <c r="A6" t="s">
        <v>1791</v>
      </c>
      <c r="B6" t="s">
        <v>61</v>
      </c>
      <c r="C6" t="s">
        <v>1250</v>
      </c>
      <c r="D6" t="s">
        <v>1792</v>
      </c>
      <c r="E6">
        <v>5</v>
      </c>
    </row>
    <row r="7" spans="1:5">
      <c r="A7" t="s">
        <v>1791</v>
      </c>
      <c r="B7" t="s">
        <v>61</v>
      </c>
      <c r="C7" t="s">
        <v>1307</v>
      </c>
      <c r="D7" t="s">
        <v>1792</v>
      </c>
      <c r="E7">
        <v>6</v>
      </c>
    </row>
    <row r="8" spans="1:5">
      <c r="A8" t="s">
        <v>1791</v>
      </c>
      <c r="B8" t="s">
        <v>61</v>
      </c>
      <c r="C8" t="s">
        <v>1306</v>
      </c>
      <c r="D8" t="s">
        <v>1792</v>
      </c>
      <c r="E8">
        <v>7</v>
      </c>
    </row>
    <row r="9" spans="1:5">
      <c r="A9" t="s">
        <v>1791</v>
      </c>
      <c r="B9" t="s">
        <v>61</v>
      </c>
      <c r="C9" t="s">
        <v>1247</v>
      </c>
      <c r="D9" t="s">
        <v>1792</v>
      </c>
      <c r="E9">
        <v>8</v>
      </c>
    </row>
    <row r="10" spans="1:5">
      <c r="A10" t="s">
        <v>1791</v>
      </c>
      <c r="B10" t="s">
        <v>61</v>
      </c>
      <c r="C10" t="s">
        <v>1243</v>
      </c>
      <c r="D10" t="s">
        <v>1792</v>
      </c>
      <c r="E10">
        <v>9</v>
      </c>
    </row>
    <row r="11" spans="1:5">
      <c r="A11" t="s">
        <v>1791</v>
      </c>
      <c r="B11" t="s">
        <v>61</v>
      </c>
      <c r="C11" t="s">
        <v>1303</v>
      </c>
      <c r="D11" t="s">
        <v>1792</v>
      </c>
      <c r="E11">
        <v>10</v>
      </c>
    </row>
    <row r="12" spans="1:5">
      <c r="A12" t="s">
        <v>1791</v>
      </c>
      <c r="B12" t="s">
        <v>61</v>
      </c>
      <c r="C12" t="s">
        <v>1346</v>
      </c>
      <c r="D12" t="s">
        <v>1792</v>
      </c>
      <c r="E12">
        <v>11</v>
      </c>
    </row>
    <row r="13" spans="1:5">
      <c r="A13" t="s">
        <v>1791</v>
      </c>
      <c r="B13" t="s">
        <v>61</v>
      </c>
      <c r="C13" t="s">
        <v>1236</v>
      </c>
      <c r="D13" t="s">
        <v>1792</v>
      </c>
      <c r="E13">
        <v>12</v>
      </c>
    </row>
    <row r="14" spans="1:5">
      <c r="A14" t="s">
        <v>1791</v>
      </c>
      <c r="B14" t="s">
        <v>61</v>
      </c>
      <c r="C14" t="s">
        <v>1300</v>
      </c>
      <c r="D14" t="s">
        <v>1792</v>
      </c>
      <c r="E14">
        <v>13</v>
      </c>
    </row>
    <row r="15" spans="1:5">
      <c r="A15" t="s">
        <v>1791</v>
      </c>
      <c r="B15" t="s">
        <v>61</v>
      </c>
      <c r="C15" t="s">
        <v>1376</v>
      </c>
      <c r="D15" t="s">
        <v>1792</v>
      </c>
      <c r="E15">
        <v>14</v>
      </c>
    </row>
    <row r="16" spans="1:5">
      <c r="A16" t="s">
        <v>1791</v>
      </c>
      <c r="B16" t="s">
        <v>61</v>
      </c>
      <c r="C16" t="s">
        <v>1231</v>
      </c>
      <c r="D16" t="s">
        <v>1792</v>
      </c>
      <c r="E16">
        <v>15</v>
      </c>
    </row>
    <row r="17" spans="1:5">
      <c r="A17" t="s">
        <v>1791</v>
      </c>
      <c r="B17" t="s">
        <v>61</v>
      </c>
      <c r="C17" t="s">
        <v>1436</v>
      </c>
      <c r="D17" t="s">
        <v>1792</v>
      </c>
      <c r="E17">
        <v>16</v>
      </c>
    </row>
    <row r="18" spans="1:5">
      <c r="A18" t="s">
        <v>1791</v>
      </c>
      <c r="B18" t="s">
        <v>61</v>
      </c>
      <c r="C18" t="s">
        <v>1435</v>
      </c>
      <c r="D18" t="s">
        <v>1792</v>
      </c>
      <c r="E18">
        <v>17</v>
      </c>
    </row>
    <row r="19" spans="1:5">
      <c r="A19" t="s">
        <v>1791</v>
      </c>
      <c r="B19" t="s">
        <v>61</v>
      </c>
      <c r="C19" t="s">
        <v>1337</v>
      </c>
      <c r="D19" t="s">
        <v>1792</v>
      </c>
      <c r="E19">
        <v>18</v>
      </c>
    </row>
    <row r="20" spans="1:5">
      <c r="A20" t="s">
        <v>1791</v>
      </c>
      <c r="B20" t="s">
        <v>61</v>
      </c>
      <c r="C20" t="s">
        <v>1295</v>
      </c>
      <c r="D20" t="s">
        <v>1792</v>
      </c>
      <c r="E20">
        <v>19</v>
      </c>
    </row>
    <row r="21" spans="1:5">
      <c r="A21" t="s">
        <v>1791</v>
      </c>
      <c r="B21" t="s">
        <v>61</v>
      </c>
      <c r="C21" t="s">
        <v>1370</v>
      </c>
      <c r="D21" t="s">
        <v>1792</v>
      </c>
      <c r="E21">
        <v>20</v>
      </c>
    </row>
    <row r="22" spans="1:5">
      <c r="A22" t="s">
        <v>1791</v>
      </c>
      <c r="B22" t="s">
        <v>61</v>
      </c>
      <c r="C22" t="s">
        <v>1539</v>
      </c>
      <c r="D22" t="s">
        <v>1792</v>
      </c>
      <c r="E22">
        <v>21</v>
      </c>
    </row>
    <row r="23" spans="1:5">
      <c r="A23" t="s">
        <v>1791</v>
      </c>
      <c r="B23" t="s">
        <v>61</v>
      </c>
      <c r="C23" t="s">
        <v>1333</v>
      </c>
      <c r="D23" t="s">
        <v>1792</v>
      </c>
      <c r="E23">
        <v>22</v>
      </c>
    </row>
    <row r="24" spans="1:5">
      <c r="A24" t="s">
        <v>1791</v>
      </c>
      <c r="B24" t="s">
        <v>61</v>
      </c>
      <c r="C24" t="s">
        <v>1429</v>
      </c>
      <c r="D24" t="s">
        <v>1792</v>
      </c>
      <c r="E24">
        <v>23</v>
      </c>
    </row>
    <row r="25" spans="1:5">
      <c r="A25" t="s">
        <v>1791</v>
      </c>
      <c r="B25" t="s">
        <v>61</v>
      </c>
      <c r="C25" t="s">
        <v>1536</v>
      </c>
      <c r="D25" t="s">
        <v>1792</v>
      </c>
      <c r="E25">
        <v>24</v>
      </c>
    </row>
    <row r="26" spans="1:5">
      <c r="A26" t="s">
        <v>1791</v>
      </c>
      <c r="B26" t="s">
        <v>61</v>
      </c>
      <c r="C26" t="s">
        <v>1465</v>
      </c>
      <c r="D26" t="s">
        <v>1792</v>
      </c>
      <c r="E26">
        <v>25</v>
      </c>
    </row>
    <row r="27" spans="1:5">
      <c r="A27" t="s">
        <v>1791</v>
      </c>
      <c r="B27" t="s">
        <v>61</v>
      </c>
      <c r="C27" t="s">
        <v>1535</v>
      </c>
      <c r="D27" t="s">
        <v>1792</v>
      </c>
      <c r="E27">
        <v>26</v>
      </c>
    </row>
    <row r="28" spans="1:5">
      <c r="A28" t="s">
        <v>1791</v>
      </c>
      <c r="B28" t="s">
        <v>61</v>
      </c>
      <c r="C28" t="s">
        <v>1219</v>
      </c>
      <c r="D28" t="s">
        <v>1792</v>
      </c>
      <c r="E28">
        <v>27</v>
      </c>
    </row>
    <row r="29" spans="1:5">
      <c r="A29" t="s">
        <v>1791</v>
      </c>
      <c r="B29" t="s">
        <v>61</v>
      </c>
      <c r="C29" t="s">
        <v>1464</v>
      </c>
      <c r="D29" t="s">
        <v>1792</v>
      </c>
      <c r="E29">
        <v>28</v>
      </c>
    </row>
    <row r="30" spans="1:5">
      <c r="A30" t="s">
        <v>1791</v>
      </c>
      <c r="B30" t="s">
        <v>61</v>
      </c>
      <c r="C30" t="s">
        <v>1367</v>
      </c>
      <c r="D30" t="s">
        <v>1792</v>
      </c>
      <c r="E30">
        <v>29</v>
      </c>
    </row>
    <row r="31" spans="1:5">
      <c r="A31" t="s">
        <v>1791</v>
      </c>
      <c r="B31" t="s">
        <v>61</v>
      </c>
      <c r="C31" t="s">
        <v>1642</v>
      </c>
      <c r="D31" t="s">
        <v>1792</v>
      </c>
      <c r="E31">
        <v>30</v>
      </c>
    </row>
    <row r="32" spans="1:5">
      <c r="A32" t="s">
        <v>1791</v>
      </c>
      <c r="B32" t="s">
        <v>61</v>
      </c>
      <c r="C32" t="s">
        <v>1290</v>
      </c>
      <c r="D32" t="s">
        <v>1792</v>
      </c>
      <c r="E32">
        <v>31</v>
      </c>
    </row>
    <row r="33" spans="1:5">
      <c r="A33" t="s">
        <v>1791</v>
      </c>
      <c r="B33" t="s">
        <v>61</v>
      </c>
      <c r="C33" t="s">
        <v>1326</v>
      </c>
      <c r="D33" t="s">
        <v>1792</v>
      </c>
      <c r="E33">
        <v>32</v>
      </c>
    </row>
    <row r="34" spans="1:5">
      <c r="A34" t="s">
        <v>1791</v>
      </c>
      <c r="B34" t="s">
        <v>61</v>
      </c>
      <c r="C34" t="s">
        <v>1213</v>
      </c>
      <c r="D34" t="s">
        <v>1792</v>
      </c>
      <c r="E34">
        <v>33</v>
      </c>
    </row>
    <row r="35" spans="1:5">
      <c r="A35" t="s">
        <v>1791</v>
      </c>
      <c r="B35" t="s">
        <v>61</v>
      </c>
      <c r="C35" t="s">
        <v>1736</v>
      </c>
      <c r="D35" t="s">
        <v>1792</v>
      </c>
      <c r="E35">
        <v>34</v>
      </c>
    </row>
    <row r="36" spans="1:5">
      <c r="A36" t="s">
        <v>1791</v>
      </c>
      <c r="B36" t="s">
        <v>61</v>
      </c>
      <c r="C36" t="s">
        <v>1637</v>
      </c>
      <c r="D36" t="s">
        <v>1792</v>
      </c>
      <c r="E36">
        <v>35</v>
      </c>
    </row>
    <row r="37" spans="1:5">
      <c r="A37" t="s">
        <v>1791</v>
      </c>
      <c r="B37" t="s">
        <v>61</v>
      </c>
      <c r="C37" t="s">
        <v>1735</v>
      </c>
      <c r="D37" t="s">
        <v>1792</v>
      </c>
      <c r="E37">
        <v>36</v>
      </c>
    </row>
    <row r="38" spans="1:5">
      <c r="A38" t="s">
        <v>1791</v>
      </c>
      <c r="B38" t="s">
        <v>61</v>
      </c>
      <c r="C38" t="s">
        <v>1325</v>
      </c>
      <c r="D38" t="s">
        <v>1792</v>
      </c>
      <c r="E38">
        <v>37</v>
      </c>
    </row>
    <row r="39" spans="1:5">
      <c r="A39" t="s">
        <v>1791</v>
      </c>
      <c r="B39" t="s">
        <v>61</v>
      </c>
      <c r="C39" t="s">
        <v>1636</v>
      </c>
      <c r="D39" t="s">
        <v>1792</v>
      </c>
      <c r="E39">
        <v>38</v>
      </c>
    </row>
    <row r="40" spans="1:5">
      <c r="A40" t="s">
        <v>1791</v>
      </c>
      <c r="B40" t="s">
        <v>61</v>
      </c>
      <c r="C40" t="s">
        <v>1732</v>
      </c>
      <c r="D40" t="s">
        <v>1792</v>
      </c>
      <c r="E40">
        <v>39</v>
      </c>
    </row>
    <row r="41" spans="1:5">
      <c r="A41" t="s">
        <v>1791</v>
      </c>
      <c r="B41" t="s">
        <v>61</v>
      </c>
      <c r="C41" t="s">
        <v>1767</v>
      </c>
      <c r="D41" t="s">
        <v>1792</v>
      </c>
      <c r="E41">
        <v>40</v>
      </c>
    </row>
    <row r="42" spans="1:5">
      <c r="A42" t="s">
        <v>1791</v>
      </c>
      <c r="B42" t="s">
        <v>61</v>
      </c>
      <c r="C42" t="s">
        <v>1416</v>
      </c>
      <c r="D42" t="s">
        <v>1792</v>
      </c>
      <c r="E42">
        <v>41</v>
      </c>
    </row>
    <row r="43" spans="1:5">
      <c r="A43" t="s">
        <v>1791</v>
      </c>
      <c r="B43" t="s">
        <v>61</v>
      </c>
      <c r="C43" t="s">
        <v>1579</v>
      </c>
      <c r="D43" t="s">
        <v>1792</v>
      </c>
      <c r="E43">
        <v>42</v>
      </c>
    </row>
    <row r="44" spans="1:5">
      <c r="A44" t="s">
        <v>1791</v>
      </c>
      <c r="B44" t="s">
        <v>61</v>
      </c>
      <c r="C44" t="s">
        <v>1321</v>
      </c>
      <c r="D44" t="s">
        <v>1792</v>
      </c>
      <c r="E44">
        <v>43</v>
      </c>
    </row>
    <row r="45" spans="1:5">
      <c r="A45" t="s">
        <v>1791</v>
      </c>
      <c r="B45" t="s">
        <v>61</v>
      </c>
      <c r="C45" t="s">
        <v>1360</v>
      </c>
      <c r="D45" t="s">
        <v>1792</v>
      </c>
      <c r="E45">
        <v>44</v>
      </c>
    </row>
    <row r="46" spans="1:5">
      <c r="A46" t="s">
        <v>1791</v>
      </c>
      <c r="B46" t="s">
        <v>61</v>
      </c>
      <c r="C46" t="s">
        <v>1766</v>
      </c>
      <c r="D46" t="s">
        <v>1792</v>
      </c>
      <c r="E46">
        <v>45</v>
      </c>
    </row>
    <row r="47" spans="1:5">
      <c r="A47" t="s">
        <v>1791</v>
      </c>
      <c r="B47" t="s">
        <v>61</v>
      </c>
      <c r="C47" t="s">
        <v>1210</v>
      </c>
      <c r="D47" t="s">
        <v>1792</v>
      </c>
      <c r="E47">
        <v>46</v>
      </c>
    </row>
    <row r="48" spans="1:5">
      <c r="A48" t="s">
        <v>1791</v>
      </c>
      <c r="B48" t="s">
        <v>61</v>
      </c>
      <c r="C48" t="s">
        <v>1726</v>
      </c>
      <c r="D48" t="s">
        <v>1792</v>
      </c>
      <c r="E48">
        <v>47</v>
      </c>
    </row>
    <row r="49" spans="1:5">
      <c r="A49" t="s">
        <v>1791</v>
      </c>
      <c r="B49" t="s">
        <v>61</v>
      </c>
      <c r="C49" t="s">
        <v>1666</v>
      </c>
      <c r="D49" t="s">
        <v>1792</v>
      </c>
      <c r="E49">
        <v>48</v>
      </c>
    </row>
    <row r="50" spans="1:5">
      <c r="A50" t="s">
        <v>1791</v>
      </c>
      <c r="B50" t="s">
        <v>61</v>
      </c>
      <c r="C50" t="s">
        <v>1576</v>
      </c>
      <c r="D50" t="s">
        <v>1792</v>
      </c>
      <c r="E50">
        <v>49</v>
      </c>
    </row>
    <row r="51" spans="1:5">
      <c r="A51" t="s">
        <v>1791</v>
      </c>
      <c r="B51" t="s">
        <v>61</v>
      </c>
      <c r="C51" t="s">
        <v>1412</v>
      </c>
      <c r="D51" t="s">
        <v>1792</v>
      </c>
      <c r="E51">
        <v>50</v>
      </c>
    </row>
    <row r="52" spans="1:5">
      <c r="A52" t="s">
        <v>1791</v>
      </c>
      <c r="B52" t="s">
        <v>61</v>
      </c>
      <c r="C52" t="s">
        <v>1359</v>
      </c>
      <c r="D52" t="s">
        <v>1792</v>
      </c>
      <c r="E52">
        <v>51</v>
      </c>
    </row>
    <row r="53" spans="1:5">
      <c r="A53" t="s">
        <v>1791</v>
      </c>
      <c r="B53" t="s">
        <v>61</v>
      </c>
      <c r="C53" t="s">
        <v>1665</v>
      </c>
      <c r="D53" t="s">
        <v>1792</v>
      </c>
      <c r="E53">
        <v>52</v>
      </c>
    </row>
    <row r="54" spans="1:5">
      <c r="A54" t="s">
        <v>1791</v>
      </c>
      <c r="B54" t="s">
        <v>61</v>
      </c>
      <c r="C54" t="s">
        <v>1317</v>
      </c>
      <c r="D54" t="s">
        <v>1792</v>
      </c>
      <c r="E54">
        <v>53</v>
      </c>
    </row>
    <row r="55" spans="1:5">
      <c r="A55" t="s">
        <v>1791</v>
      </c>
      <c r="B55" t="s">
        <v>61</v>
      </c>
      <c r="C55" t="s">
        <v>1575</v>
      </c>
      <c r="D55" t="s">
        <v>1792</v>
      </c>
      <c r="E55">
        <v>54</v>
      </c>
    </row>
    <row r="56" spans="1:5">
      <c r="A56" t="s">
        <v>1791</v>
      </c>
      <c r="B56" t="s">
        <v>61</v>
      </c>
      <c r="C56" t="s">
        <v>1722</v>
      </c>
      <c r="D56" t="s">
        <v>1792</v>
      </c>
      <c r="E56">
        <v>55</v>
      </c>
    </row>
    <row r="57" spans="1:5">
      <c r="A57" t="s">
        <v>1791</v>
      </c>
      <c r="B57" t="s">
        <v>61</v>
      </c>
      <c r="C57" t="s">
        <v>1282</v>
      </c>
      <c r="D57" t="s">
        <v>1792</v>
      </c>
      <c r="E57">
        <v>56</v>
      </c>
    </row>
    <row r="58" spans="1:5">
      <c r="A58" t="s">
        <v>1791</v>
      </c>
      <c r="B58" t="s">
        <v>61</v>
      </c>
      <c r="C58" t="s">
        <v>1626</v>
      </c>
      <c r="D58" t="s">
        <v>1792</v>
      </c>
      <c r="E58">
        <v>57</v>
      </c>
    </row>
    <row r="59" spans="1:5">
      <c r="A59" t="s">
        <v>1791</v>
      </c>
      <c r="B59" t="s">
        <v>61</v>
      </c>
      <c r="C59" t="s">
        <v>1719</v>
      </c>
      <c r="D59" t="s">
        <v>1792</v>
      </c>
      <c r="E59">
        <v>58</v>
      </c>
    </row>
    <row r="60" spans="1:5">
      <c r="A60" t="s">
        <v>1791</v>
      </c>
      <c r="B60" t="s">
        <v>61</v>
      </c>
      <c r="C60" t="s">
        <v>1316</v>
      </c>
      <c r="D60" t="s">
        <v>1792</v>
      </c>
      <c r="E60">
        <v>59</v>
      </c>
    </row>
    <row r="61" spans="1:5">
      <c r="A61" t="s">
        <v>1791</v>
      </c>
      <c r="B61" t="s">
        <v>61</v>
      </c>
      <c r="C61" t="s">
        <v>1625</v>
      </c>
      <c r="D61" t="s">
        <v>1792</v>
      </c>
      <c r="E61">
        <v>60</v>
      </c>
    </row>
    <row r="62" spans="1:5">
      <c r="A62" t="s">
        <v>1791</v>
      </c>
      <c r="B62" t="s">
        <v>61</v>
      </c>
      <c r="C62" t="s">
        <v>1455</v>
      </c>
      <c r="D62" t="s">
        <v>1792</v>
      </c>
      <c r="E62">
        <v>61</v>
      </c>
    </row>
    <row r="63" spans="1:5">
      <c r="A63" t="s">
        <v>1791</v>
      </c>
      <c r="B63" t="s">
        <v>61</v>
      </c>
      <c r="C63" t="s">
        <v>1506</v>
      </c>
      <c r="D63" t="s">
        <v>1792</v>
      </c>
      <c r="E63">
        <v>62</v>
      </c>
    </row>
    <row r="64" spans="1:5">
      <c r="A64" t="s">
        <v>1791</v>
      </c>
      <c r="B64" t="s">
        <v>61</v>
      </c>
      <c r="C64" t="s">
        <v>1571</v>
      </c>
      <c r="D64" t="s">
        <v>1792</v>
      </c>
      <c r="E64">
        <v>63</v>
      </c>
    </row>
    <row r="65" spans="1:5">
      <c r="A65" t="s">
        <v>1791</v>
      </c>
      <c r="B65" t="s">
        <v>61</v>
      </c>
      <c r="C65" t="s">
        <v>1761</v>
      </c>
      <c r="D65" t="s">
        <v>1792</v>
      </c>
      <c r="E65">
        <v>64</v>
      </c>
    </row>
    <row r="66" spans="1:5">
      <c r="A66" t="s">
        <v>1791</v>
      </c>
      <c r="B66" t="s">
        <v>61</v>
      </c>
      <c r="C66" t="s">
        <v>1760</v>
      </c>
      <c r="D66" t="s">
        <v>1792</v>
      </c>
      <c r="E66">
        <v>65</v>
      </c>
    </row>
    <row r="67" spans="1:5">
      <c r="A67" t="s">
        <v>1791</v>
      </c>
      <c r="B67" t="s">
        <v>61</v>
      </c>
      <c r="C67" t="s">
        <v>1659</v>
      </c>
      <c r="D67" t="s">
        <v>1792</v>
      </c>
      <c r="E67">
        <v>66</v>
      </c>
    </row>
    <row r="68" spans="1:5">
      <c r="A68" t="s">
        <v>1791</v>
      </c>
      <c r="B68" t="s">
        <v>61</v>
      </c>
      <c r="C68" t="s">
        <v>1505</v>
      </c>
      <c r="D68" t="s">
        <v>1792</v>
      </c>
      <c r="E68">
        <v>67</v>
      </c>
    </row>
    <row r="69" spans="1:5">
      <c r="A69" t="s">
        <v>1791</v>
      </c>
      <c r="B69" t="s">
        <v>61</v>
      </c>
      <c r="C69" t="s">
        <v>1352</v>
      </c>
      <c r="D69" t="s">
        <v>1792</v>
      </c>
      <c r="E69">
        <v>68</v>
      </c>
    </row>
    <row r="70" spans="1:5">
      <c r="A70" t="s">
        <v>1791</v>
      </c>
      <c r="B70" t="s">
        <v>61</v>
      </c>
      <c r="C70" t="s">
        <v>1706</v>
      </c>
      <c r="D70" t="s">
        <v>1792</v>
      </c>
      <c r="E70">
        <v>69</v>
      </c>
    </row>
    <row r="71" spans="1:5">
      <c r="A71" t="s">
        <v>1791</v>
      </c>
      <c r="B71" t="s">
        <v>61</v>
      </c>
      <c r="C71" t="s">
        <v>1313</v>
      </c>
      <c r="D71" t="s">
        <v>1792</v>
      </c>
      <c r="E71">
        <v>70</v>
      </c>
    </row>
    <row r="72" spans="1:5">
      <c r="A72" t="s">
        <v>1791</v>
      </c>
      <c r="B72" t="s">
        <v>61</v>
      </c>
      <c r="C72" t="s">
        <v>1498</v>
      </c>
      <c r="D72" t="s">
        <v>1792</v>
      </c>
      <c r="E72">
        <v>71</v>
      </c>
    </row>
    <row r="73" spans="1:5">
      <c r="A73" t="s">
        <v>1791</v>
      </c>
      <c r="B73" t="s">
        <v>61</v>
      </c>
      <c r="C73" t="s">
        <v>1701</v>
      </c>
      <c r="D73" t="s">
        <v>1792</v>
      </c>
      <c r="E73">
        <v>72</v>
      </c>
    </row>
    <row r="74" spans="1:5">
      <c r="A74" t="s">
        <v>1791</v>
      </c>
      <c r="B74" t="s">
        <v>61</v>
      </c>
      <c r="C74" t="s">
        <v>1607</v>
      </c>
      <c r="D74" t="s">
        <v>1792</v>
      </c>
      <c r="E74">
        <v>73</v>
      </c>
    </row>
    <row r="75" spans="1:5">
      <c r="A75" t="s">
        <v>1791</v>
      </c>
      <c r="B75" t="s">
        <v>61</v>
      </c>
      <c r="C75" t="s">
        <v>1380</v>
      </c>
      <c r="D75" t="s">
        <v>1792</v>
      </c>
      <c r="E75">
        <v>74</v>
      </c>
    </row>
    <row r="76" spans="1:5">
      <c r="A76" t="s">
        <v>1791</v>
      </c>
      <c r="B76" t="s">
        <v>61</v>
      </c>
      <c r="C76" t="s">
        <v>1694</v>
      </c>
      <c r="D76" t="s">
        <v>1792</v>
      </c>
      <c r="E76">
        <v>75</v>
      </c>
    </row>
    <row r="77" spans="1:5">
      <c r="A77" t="s">
        <v>1791</v>
      </c>
      <c r="B77" t="s">
        <v>61</v>
      </c>
      <c r="C77" t="s">
        <v>1311</v>
      </c>
      <c r="D77" t="s">
        <v>1792</v>
      </c>
      <c r="E77">
        <v>76</v>
      </c>
    </row>
    <row r="78" spans="1:5">
      <c r="A78" t="s">
        <v>1791</v>
      </c>
      <c r="B78" t="s">
        <v>61</v>
      </c>
      <c r="C78" t="s">
        <v>1351</v>
      </c>
      <c r="D78" t="s">
        <v>1792</v>
      </c>
      <c r="E78">
        <v>77</v>
      </c>
    </row>
    <row r="79" spans="1:5">
      <c r="A79" t="s">
        <v>1791</v>
      </c>
      <c r="B79" t="s">
        <v>61</v>
      </c>
      <c r="C79" t="s">
        <v>1378</v>
      </c>
      <c r="D79" t="s">
        <v>1792</v>
      </c>
      <c r="E79">
        <v>78</v>
      </c>
    </row>
    <row r="80" spans="1:5">
      <c r="A80" t="s">
        <v>1791</v>
      </c>
      <c r="B80" t="s">
        <v>61</v>
      </c>
      <c r="C80" t="s">
        <v>1683</v>
      </c>
      <c r="D80" t="s">
        <v>1792</v>
      </c>
      <c r="E80">
        <v>79</v>
      </c>
    </row>
    <row r="81" spans="1:5">
      <c r="A81" t="s">
        <v>1791</v>
      </c>
      <c r="B81" t="s">
        <v>61</v>
      </c>
      <c r="C81" t="s">
        <v>1644</v>
      </c>
      <c r="D81" t="s">
        <v>1792</v>
      </c>
      <c r="E81">
        <v>80</v>
      </c>
    </row>
    <row r="82" spans="1:5">
      <c r="A82" t="s">
        <v>1791</v>
      </c>
      <c r="B82" t="s">
        <v>1784</v>
      </c>
      <c r="C82" t="s">
        <v>1785</v>
      </c>
      <c r="D82" t="s">
        <v>1792</v>
      </c>
      <c r="E82">
        <v>81</v>
      </c>
    </row>
    <row r="83" spans="1:5">
      <c r="A83" t="s">
        <v>1791</v>
      </c>
      <c r="B83" t="s">
        <v>65</v>
      </c>
      <c r="C83" t="s">
        <v>195</v>
      </c>
      <c r="D83" t="s">
        <v>1792</v>
      </c>
      <c r="E83">
        <v>82</v>
      </c>
    </row>
    <row r="84" spans="1:5">
      <c r="A84" t="s">
        <v>1791</v>
      </c>
      <c r="B84" t="s">
        <v>65</v>
      </c>
      <c r="C84" t="s">
        <v>199</v>
      </c>
      <c r="D84" t="s">
        <v>1792</v>
      </c>
      <c r="E84">
        <v>83</v>
      </c>
    </row>
    <row r="85" spans="1:5">
      <c r="A85" t="s">
        <v>1791</v>
      </c>
      <c r="B85" t="s">
        <v>65</v>
      </c>
      <c r="C85" t="s">
        <v>211</v>
      </c>
      <c r="D85" t="s">
        <v>1792</v>
      </c>
      <c r="E85">
        <v>84</v>
      </c>
    </row>
    <row r="86" spans="1:5">
      <c r="A86" t="s">
        <v>1791</v>
      </c>
      <c r="B86" t="s">
        <v>65</v>
      </c>
      <c r="C86" t="s">
        <v>160</v>
      </c>
      <c r="D86" t="s">
        <v>1792</v>
      </c>
      <c r="E86">
        <v>85</v>
      </c>
    </row>
    <row r="87" spans="1:5">
      <c r="A87" t="s">
        <v>1791</v>
      </c>
      <c r="B87" t="s">
        <v>65</v>
      </c>
      <c r="C87" t="s">
        <v>171</v>
      </c>
      <c r="D87" t="s">
        <v>1792</v>
      </c>
      <c r="E87">
        <v>86</v>
      </c>
    </row>
    <row r="88" spans="1:5">
      <c r="A88" t="s">
        <v>1791</v>
      </c>
      <c r="B88" t="s">
        <v>65</v>
      </c>
      <c r="C88" t="s">
        <v>180</v>
      </c>
      <c r="D88" t="s">
        <v>1792</v>
      </c>
      <c r="E88">
        <v>87</v>
      </c>
    </row>
    <row r="89" spans="1:5">
      <c r="A89" t="s">
        <v>1791</v>
      </c>
      <c r="B89" t="s">
        <v>65</v>
      </c>
      <c r="C89" t="s">
        <v>147</v>
      </c>
      <c r="D89" t="s">
        <v>1792</v>
      </c>
      <c r="E89">
        <v>88</v>
      </c>
    </row>
    <row r="90" spans="1:5">
      <c r="A90" t="s">
        <v>1791</v>
      </c>
      <c r="B90" t="s">
        <v>65</v>
      </c>
      <c r="C90" t="s">
        <v>162</v>
      </c>
      <c r="D90" t="s">
        <v>1792</v>
      </c>
      <c r="E90">
        <v>89</v>
      </c>
    </row>
    <row r="91" spans="1:5">
      <c r="A91" t="s">
        <v>1791</v>
      </c>
      <c r="B91" t="s">
        <v>65</v>
      </c>
      <c r="C91" t="s">
        <v>174</v>
      </c>
      <c r="D91" t="s">
        <v>1792</v>
      </c>
      <c r="E91">
        <v>90</v>
      </c>
    </row>
    <row r="92" spans="1:5">
      <c r="A92" t="s">
        <v>1791</v>
      </c>
      <c r="B92" t="s">
        <v>65</v>
      </c>
      <c r="C92" t="s">
        <v>149</v>
      </c>
      <c r="D92" t="s">
        <v>1792</v>
      </c>
      <c r="E92">
        <v>91</v>
      </c>
    </row>
    <row r="93" spans="1:5">
      <c r="A93" t="s">
        <v>1791</v>
      </c>
      <c r="B93" t="s">
        <v>65</v>
      </c>
      <c r="C93" t="s">
        <v>176</v>
      </c>
      <c r="D93" t="s">
        <v>1792</v>
      </c>
      <c r="E93">
        <v>92</v>
      </c>
    </row>
    <row r="94" spans="1:5">
      <c r="A94" t="s">
        <v>1791</v>
      </c>
      <c r="B94" t="s">
        <v>65</v>
      </c>
      <c r="C94" t="s">
        <v>150</v>
      </c>
      <c r="D94" t="s">
        <v>1792</v>
      </c>
      <c r="E94">
        <v>93</v>
      </c>
    </row>
    <row r="95" spans="1:5">
      <c r="A95" t="s">
        <v>1791</v>
      </c>
      <c r="B95" t="s">
        <v>65</v>
      </c>
      <c r="C95" t="s">
        <v>154</v>
      </c>
      <c r="D95" t="s">
        <v>1792</v>
      </c>
      <c r="E95">
        <v>94</v>
      </c>
    </row>
    <row r="96" spans="1:5">
      <c r="A96" t="s">
        <v>1791</v>
      </c>
      <c r="B96" t="s">
        <v>1788</v>
      </c>
      <c r="C96" t="s">
        <v>1789</v>
      </c>
      <c r="D96" t="s">
        <v>1792</v>
      </c>
      <c r="E96">
        <v>95</v>
      </c>
    </row>
    <row r="97" spans="1:5">
      <c r="A97" t="s">
        <v>1791</v>
      </c>
      <c r="B97" t="s">
        <v>54</v>
      </c>
      <c r="C97" t="s">
        <v>239</v>
      </c>
      <c r="D97" t="s">
        <v>1792</v>
      </c>
      <c r="E97">
        <v>96</v>
      </c>
    </row>
    <row r="98" spans="1:5">
      <c r="A98" t="s">
        <v>1791</v>
      </c>
      <c r="B98" t="s">
        <v>54</v>
      </c>
      <c r="C98" t="s">
        <v>246</v>
      </c>
      <c r="D98" t="s">
        <v>1792</v>
      </c>
      <c r="E98">
        <v>97</v>
      </c>
    </row>
    <row r="99" spans="1:5">
      <c r="A99" t="s">
        <v>1791</v>
      </c>
      <c r="B99" t="s">
        <v>54</v>
      </c>
      <c r="C99" t="s">
        <v>231</v>
      </c>
      <c r="D99" t="s">
        <v>1792</v>
      </c>
      <c r="E99">
        <v>98</v>
      </c>
    </row>
    <row r="100" spans="1:5">
      <c r="A100" t="s">
        <v>1791</v>
      </c>
      <c r="B100" t="s">
        <v>54</v>
      </c>
      <c r="C100" t="s">
        <v>270</v>
      </c>
      <c r="D100" t="s">
        <v>1792</v>
      </c>
      <c r="E100">
        <v>99</v>
      </c>
    </row>
    <row r="101" spans="1:5">
      <c r="A101" t="s">
        <v>1791</v>
      </c>
      <c r="B101" t="s">
        <v>54</v>
      </c>
      <c r="C101" t="s">
        <v>256</v>
      </c>
      <c r="D101" t="s">
        <v>1792</v>
      </c>
      <c r="E101">
        <v>100</v>
      </c>
    </row>
    <row r="102" spans="1:5">
      <c r="A102" t="s">
        <v>1791</v>
      </c>
      <c r="B102" t="s">
        <v>54</v>
      </c>
      <c r="C102" t="s">
        <v>269</v>
      </c>
      <c r="D102" t="s">
        <v>1792</v>
      </c>
      <c r="E102">
        <v>101</v>
      </c>
    </row>
    <row r="103" spans="1:5">
      <c r="A103" t="s">
        <v>1791</v>
      </c>
      <c r="B103" t="s">
        <v>54</v>
      </c>
      <c r="C103" t="s">
        <v>229</v>
      </c>
      <c r="D103" t="s">
        <v>1792</v>
      </c>
      <c r="E103">
        <v>102</v>
      </c>
    </row>
    <row r="104" spans="1:5">
      <c r="A104" t="s">
        <v>1791</v>
      </c>
      <c r="B104" t="s">
        <v>54</v>
      </c>
      <c r="C104" t="s">
        <v>299</v>
      </c>
      <c r="D104" t="s">
        <v>1792</v>
      </c>
      <c r="E104">
        <v>103</v>
      </c>
    </row>
    <row r="105" spans="1:5">
      <c r="A105" t="s">
        <v>1791</v>
      </c>
      <c r="B105" t="s">
        <v>54</v>
      </c>
      <c r="C105" t="s">
        <v>288</v>
      </c>
      <c r="D105" t="s">
        <v>1792</v>
      </c>
      <c r="E105">
        <v>104</v>
      </c>
    </row>
    <row r="106" spans="1:5">
      <c r="A106" t="s">
        <v>1791</v>
      </c>
      <c r="B106" t="s">
        <v>54</v>
      </c>
      <c r="C106" t="s">
        <v>298</v>
      </c>
      <c r="D106" t="s">
        <v>1792</v>
      </c>
      <c r="E106">
        <v>105</v>
      </c>
    </row>
    <row r="107" spans="1:5">
      <c r="A107" t="s">
        <v>1791</v>
      </c>
      <c r="B107" t="s">
        <v>54</v>
      </c>
      <c r="C107" t="s">
        <v>328</v>
      </c>
      <c r="D107" t="s">
        <v>1792</v>
      </c>
      <c r="E107">
        <v>106</v>
      </c>
    </row>
    <row r="108" spans="1:5">
      <c r="A108" t="s">
        <v>1791</v>
      </c>
      <c r="B108" t="s">
        <v>54</v>
      </c>
      <c r="C108" t="s">
        <v>277</v>
      </c>
      <c r="D108" t="s">
        <v>1792</v>
      </c>
      <c r="E108">
        <v>107</v>
      </c>
    </row>
    <row r="109" spans="1:5">
      <c r="A109" t="s">
        <v>1791</v>
      </c>
      <c r="B109" t="s">
        <v>54</v>
      </c>
      <c r="C109" t="s">
        <v>243</v>
      </c>
      <c r="D109" t="s">
        <v>1792</v>
      </c>
      <c r="E109">
        <v>108</v>
      </c>
    </row>
    <row r="110" spans="1:5">
      <c r="A110" t="s">
        <v>1791</v>
      </c>
      <c r="B110" t="s">
        <v>54</v>
      </c>
      <c r="C110" t="s">
        <v>310</v>
      </c>
      <c r="D110" t="s">
        <v>1792</v>
      </c>
      <c r="E110">
        <v>109</v>
      </c>
    </row>
    <row r="111" spans="1:5">
      <c r="A111" t="s">
        <v>1791</v>
      </c>
      <c r="B111" t="s">
        <v>54</v>
      </c>
      <c r="C111" t="s">
        <v>304</v>
      </c>
      <c r="D111" t="s">
        <v>1792</v>
      </c>
      <c r="E111">
        <v>110</v>
      </c>
    </row>
    <row r="112" spans="1:5">
      <c r="A112" t="s">
        <v>1791</v>
      </c>
      <c r="B112" t="s">
        <v>54</v>
      </c>
      <c r="C112" t="s">
        <v>325</v>
      </c>
      <c r="D112" t="s">
        <v>1792</v>
      </c>
      <c r="E112">
        <v>111</v>
      </c>
    </row>
    <row r="113" spans="1:5">
      <c r="A113" t="s">
        <v>1791</v>
      </c>
      <c r="B113" t="s">
        <v>54</v>
      </c>
      <c r="C113" t="s">
        <v>364</v>
      </c>
      <c r="D113" t="s">
        <v>1792</v>
      </c>
      <c r="E113">
        <v>112</v>
      </c>
    </row>
    <row r="114" spans="1:5">
      <c r="A114" t="s">
        <v>1791</v>
      </c>
      <c r="B114" t="s">
        <v>54</v>
      </c>
      <c r="C114" t="s">
        <v>250</v>
      </c>
      <c r="D114" t="s">
        <v>1792</v>
      </c>
      <c r="E114">
        <v>113</v>
      </c>
    </row>
    <row r="115" spans="1:5">
      <c r="A115" t="s">
        <v>1791</v>
      </c>
      <c r="B115" t="s">
        <v>54</v>
      </c>
      <c r="C115" t="s">
        <v>318</v>
      </c>
      <c r="D115" t="s">
        <v>1792</v>
      </c>
      <c r="E115">
        <v>114</v>
      </c>
    </row>
    <row r="116" spans="1:5">
      <c r="A116" t="s">
        <v>1791</v>
      </c>
      <c r="B116" t="s">
        <v>54</v>
      </c>
      <c r="C116" t="s">
        <v>293</v>
      </c>
      <c r="D116" t="s">
        <v>1792</v>
      </c>
      <c r="E116">
        <v>115</v>
      </c>
    </row>
    <row r="117" spans="1:5">
      <c r="A117" t="s">
        <v>1791</v>
      </c>
      <c r="B117" t="s">
        <v>54</v>
      </c>
      <c r="C117" t="s">
        <v>324</v>
      </c>
      <c r="D117" t="s">
        <v>1792</v>
      </c>
      <c r="E117">
        <v>116</v>
      </c>
    </row>
    <row r="118" spans="1:5">
      <c r="A118" t="s">
        <v>1791</v>
      </c>
      <c r="B118" t="s">
        <v>54</v>
      </c>
      <c r="C118" t="s">
        <v>411</v>
      </c>
      <c r="D118" t="s">
        <v>1792</v>
      </c>
      <c r="E118">
        <v>117</v>
      </c>
    </row>
    <row r="119" spans="1:5">
      <c r="A119" t="s">
        <v>1791</v>
      </c>
      <c r="B119" t="s">
        <v>54</v>
      </c>
      <c r="C119" t="s">
        <v>374</v>
      </c>
      <c r="D119" t="s">
        <v>1792</v>
      </c>
      <c r="E119">
        <v>118</v>
      </c>
    </row>
    <row r="120" spans="1:5">
      <c r="A120" t="s">
        <v>1791</v>
      </c>
      <c r="B120" t="s">
        <v>54</v>
      </c>
      <c r="C120" t="s">
        <v>416</v>
      </c>
      <c r="D120" t="s">
        <v>1792</v>
      </c>
      <c r="E120">
        <v>119</v>
      </c>
    </row>
    <row r="121" spans="1:5">
      <c r="A121" t="s">
        <v>1791</v>
      </c>
      <c r="B121" t="s">
        <v>54</v>
      </c>
      <c r="C121" t="s">
        <v>336</v>
      </c>
      <c r="D121" t="s">
        <v>1792</v>
      </c>
      <c r="E121">
        <v>120</v>
      </c>
    </row>
    <row r="122" spans="1:5">
      <c r="A122" t="s">
        <v>1791</v>
      </c>
      <c r="B122" t="s">
        <v>54</v>
      </c>
      <c r="C122" t="s">
        <v>309</v>
      </c>
      <c r="D122" t="s">
        <v>1792</v>
      </c>
      <c r="E122">
        <v>121</v>
      </c>
    </row>
    <row r="123" spans="1:5">
      <c r="A123" t="s">
        <v>1791</v>
      </c>
      <c r="B123" t="s">
        <v>54</v>
      </c>
      <c r="C123" t="s">
        <v>345</v>
      </c>
      <c r="D123" t="s">
        <v>1792</v>
      </c>
      <c r="E123">
        <v>122</v>
      </c>
    </row>
    <row r="124" spans="1:5">
      <c r="A124" t="s">
        <v>1791</v>
      </c>
      <c r="B124" t="s">
        <v>54</v>
      </c>
      <c r="C124" t="s">
        <v>399</v>
      </c>
      <c r="D124" t="s">
        <v>1792</v>
      </c>
      <c r="E124">
        <v>123</v>
      </c>
    </row>
    <row r="125" spans="1:5">
      <c r="A125" t="s">
        <v>1791</v>
      </c>
      <c r="B125" t="s">
        <v>54</v>
      </c>
      <c r="C125" t="s">
        <v>272</v>
      </c>
      <c r="D125" t="s">
        <v>1792</v>
      </c>
      <c r="E125">
        <v>124</v>
      </c>
    </row>
    <row r="126" spans="1:5">
      <c r="A126" t="s">
        <v>1791</v>
      </c>
      <c r="B126" t="s">
        <v>54</v>
      </c>
      <c r="C126" t="s">
        <v>410</v>
      </c>
      <c r="D126" t="s">
        <v>1792</v>
      </c>
      <c r="E126">
        <v>125</v>
      </c>
    </row>
    <row r="127" spans="1:5">
      <c r="A127" t="s">
        <v>1791</v>
      </c>
      <c r="B127" t="s">
        <v>54</v>
      </c>
      <c r="C127" t="s">
        <v>383</v>
      </c>
      <c r="D127" t="s">
        <v>1792</v>
      </c>
      <c r="E127">
        <v>126</v>
      </c>
    </row>
    <row r="128" spans="1:5">
      <c r="A128" t="s">
        <v>1791</v>
      </c>
      <c r="B128" t="s">
        <v>54</v>
      </c>
      <c r="C128" t="s">
        <v>415</v>
      </c>
      <c r="D128" t="s">
        <v>1792</v>
      </c>
      <c r="E128">
        <v>127</v>
      </c>
    </row>
    <row r="129" spans="1:5">
      <c r="A129" t="s">
        <v>1791</v>
      </c>
      <c r="B129" t="s">
        <v>54</v>
      </c>
      <c r="C129" t="s">
        <v>404</v>
      </c>
      <c r="D129" t="s">
        <v>1792</v>
      </c>
      <c r="E129">
        <v>128</v>
      </c>
    </row>
    <row r="130" spans="1:5">
      <c r="A130" t="s">
        <v>1791</v>
      </c>
      <c r="B130" t="s">
        <v>54</v>
      </c>
      <c r="C130" t="s">
        <v>335</v>
      </c>
      <c r="D130" t="s">
        <v>1792</v>
      </c>
      <c r="E130">
        <v>129</v>
      </c>
    </row>
    <row r="131" spans="1:5">
      <c r="A131" t="s">
        <v>1791</v>
      </c>
      <c r="B131" t="s">
        <v>54</v>
      </c>
      <c r="C131" t="s">
        <v>291</v>
      </c>
      <c r="D131" t="s">
        <v>1792</v>
      </c>
      <c r="E131">
        <v>130</v>
      </c>
    </row>
    <row r="132" spans="1:5">
      <c r="A132" t="s">
        <v>1791</v>
      </c>
      <c r="B132" t="s">
        <v>54</v>
      </c>
      <c r="C132" t="s">
        <v>424</v>
      </c>
      <c r="D132" t="s">
        <v>1792</v>
      </c>
      <c r="E132">
        <v>131</v>
      </c>
    </row>
    <row r="133" spans="1:5">
      <c r="A133" t="s">
        <v>1791</v>
      </c>
      <c r="B133" t="s">
        <v>54</v>
      </c>
      <c r="C133" t="s">
        <v>403</v>
      </c>
      <c r="D133" t="s">
        <v>1792</v>
      </c>
      <c r="E133">
        <v>132</v>
      </c>
    </row>
    <row r="134" spans="1:5">
      <c r="A134" t="s">
        <v>1791</v>
      </c>
      <c r="B134" t="s">
        <v>54</v>
      </c>
      <c r="C134" t="s">
        <v>308</v>
      </c>
      <c r="D134" t="s">
        <v>1792</v>
      </c>
      <c r="E134">
        <v>133</v>
      </c>
    </row>
    <row r="135" spans="1:5">
      <c r="A135" t="s">
        <v>1791</v>
      </c>
      <c r="B135" t="s">
        <v>54</v>
      </c>
      <c r="C135" t="s">
        <v>391</v>
      </c>
      <c r="D135" t="s">
        <v>1792</v>
      </c>
      <c r="E135">
        <v>134</v>
      </c>
    </row>
    <row r="136" spans="1:5">
      <c r="A136" t="s">
        <v>1791</v>
      </c>
      <c r="B136" t="s">
        <v>54</v>
      </c>
      <c r="C136" t="s">
        <v>330</v>
      </c>
      <c r="D136" t="s">
        <v>1792</v>
      </c>
      <c r="E136">
        <v>135</v>
      </c>
    </row>
    <row r="137" spans="1:5">
      <c r="A137" t="s">
        <v>1791</v>
      </c>
      <c r="B137" t="s">
        <v>54</v>
      </c>
      <c r="C137" t="s">
        <v>413</v>
      </c>
      <c r="D137" t="s">
        <v>1792</v>
      </c>
      <c r="E137">
        <v>136</v>
      </c>
    </row>
    <row r="138" spans="1:5">
      <c r="A138" t="s">
        <v>1791</v>
      </c>
      <c r="B138" t="s">
        <v>54</v>
      </c>
      <c r="C138" t="s">
        <v>398</v>
      </c>
      <c r="D138" t="s">
        <v>1792</v>
      </c>
      <c r="E138">
        <v>137</v>
      </c>
    </row>
    <row r="139" spans="1:5">
      <c r="A139" t="s">
        <v>1791</v>
      </c>
      <c r="B139" t="s">
        <v>54</v>
      </c>
      <c r="C139" t="s">
        <v>401</v>
      </c>
      <c r="D139" t="s">
        <v>1792</v>
      </c>
      <c r="E139">
        <v>138</v>
      </c>
    </row>
    <row r="140" spans="1:5">
      <c r="A140" t="s">
        <v>1791</v>
      </c>
      <c r="B140" t="s">
        <v>54</v>
      </c>
      <c r="C140" t="s">
        <v>412</v>
      </c>
      <c r="D140" t="s">
        <v>1792</v>
      </c>
      <c r="E140">
        <v>139</v>
      </c>
    </row>
    <row r="141" spans="1:5">
      <c r="A141" t="s">
        <v>1791</v>
      </c>
      <c r="B141" t="s">
        <v>54</v>
      </c>
      <c r="C141" t="s">
        <v>418</v>
      </c>
      <c r="D141" t="s">
        <v>1792</v>
      </c>
      <c r="E141">
        <v>140</v>
      </c>
    </row>
    <row r="142" spans="1:5">
      <c r="A142" t="s">
        <v>1791</v>
      </c>
      <c r="B142" t="s">
        <v>1782</v>
      </c>
      <c r="C142" t="s">
        <v>1783</v>
      </c>
      <c r="D142" t="s">
        <v>1792</v>
      </c>
      <c r="E142">
        <v>141</v>
      </c>
    </row>
    <row r="143" spans="1:5">
      <c r="A143" t="s">
        <v>1791</v>
      </c>
      <c r="B143" t="s">
        <v>59</v>
      </c>
      <c r="C143" t="s">
        <v>1156</v>
      </c>
      <c r="D143" t="s">
        <v>1792</v>
      </c>
      <c r="E143">
        <v>142</v>
      </c>
    </row>
    <row r="144" spans="1:5">
      <c r="A144" t="s">
        <v>1791</v>
      </c>
      <c r="B144" t="s">
        <v>59</v>
      </c>
      <c r="C144" t="s">
        <v>1107</v>
      </c>
      <c r="D144" t="s">
        <v>1792</v>
      </c>
      <c r="E144">
        <v>143</v>
      </c>
    </row>
    <row r="145" spans="1:5">
      <c r="A145" t="s">
        <v>1791</v>
      </c>
      <c r="B145" t="s">
        <v>59</v>
      </c>
      <c r="C145" t="s">
        <v>1074</v>
      </c>
      <c r="D145" t="s">
        <v>1792</v>
      </c>
      <c r="E145">
        <v>144</v>
      </c>
    </row>
    <row r="146" spans="1:5">
      <c r="A146" t="s">
        <v>1791</v>
      </c>
      <c r="B146" t="s">
        <v>59</v>
      </c>
      <c r="C146" t="s">
        <v>1031</v>
      </c>
      <c r="D146" t="s">
        <v>1792</v>
      </c>
      <c r="E146">
        <v>145</v>
      </c>
    </row>
    <row r="147" spans="1:5">
      <c r="A147" t="s">
        <v>1791</v>
      </c>
      <c r="B147" t="s">
        <v>59</v>
      </c>
      <c r="C147" t="s">
        <v>893</v>
      </c>
      <c r="D147" t="s">
        <v>1792</v>
      </c>
      <c r="E147">
        <v>146</v>
      </c>
    </row>
    <row r="148" spans="1:5">
      <c r="A148" t="s">
        <v>1791</v>
      </c>
      <c r="B148" t="s">
        <v>59</v>
      </c>
      <c r="C148" t="s">
        <v>1108</v>
      </c>
      <c r="D148" t="s">
        <v>1792</v>
      </c>
      <c r="E148">
        <v>147</v>
      </c>
    </row>
    <row r="149" spans="1:5">
      <c r="A149" t="s">
        <v>1791</v>
      </c>
      <c r="B149" t="s">
        <v>59</v>
      </c>
      <c r="C149" t="s">
        <v>999</v>
      </c>
      <c r="D149" t="s">
        <v>1792</v>
      </c>
      <c r="E149">
        <v>148</v>
      </c>
    </row>
    <row r="150" spans="1:5">
      <c r="A150" t="s">
        <v>1791</v>
      </c>
      <c r="B150" t="s">
        <v>59</v>
      </c>
      <c r="C150" t="s">
        <v>1157</v>
      </c>
      <c r="D150" t="s">
        <v>1792</v>
      </c>
      <c r="E150">
        <v>149</v>
      </c>
    </row>
    <row r="151" spans="1:5">
      <c r="A151" t="s">
        <v>1791</v>
      </c>
      <c r="B151" t="s">
        <v>59</v>
      </c>
      <c r="C151" t="s">
        <v>1060</v>
      </c>
      <c r="D151" t="s">
        <v>1792</v>
      </c>
      <c r="E151">
        <v>150</v>
      </c>
    </row>
    <row r="152" spans="1:5">
      <c r="A152" t="s">
        <v>1791</v>
      </c>
      <c r="B152" t="s">
        <v>59</v>
      </c>
      <c r="C152" t="s">
        <v>1032</v>
      </c>
      <c r="D152" t="s">
        <v>1792</v>
      </c>
      <c r="E152">
        <v>151</v>
      </c>
    </row>
    <row r="153" spans="1:5">
      <c r="A153" t="s">
        <v>1791</v>
      </c>
      <c r="B153" t="s">
        <v>59</v>
      </c>
      <c r="C153" t="s">
        <v>1000</v>
      </c>
      <c r="D153" t="s">
        <v>1792</v>
      </c>
      <c r="E153">
        <v>152</v>
      </c>
    </row>
    <row r="154" spans="1:5">
      <c r="A154" t="s">
        <v>1791</v>
      </c>
      <c r="B154" t="s">
        <v>59</v>
      </c>
      <c r="C154" t="s">
        <v>1110</v>
      </c>
      <c r="D154" t="s">
        <v>1792</v>
      </c>
      <c r="E154">
        <v>153</v>
      </c>
    </row>
    <row r="155" spans="1:5">
      <c r="A155" t="s">
        <v>1791</v>
      </c>
      <c r="B155" t="s">
        <v>59</v>
      </c>
      <c r="C155" t="s">
        <v>636</v>
      </c>
      <c r="D155" t="s">
        <v>1792</v>
      </c>
      <c r="E155">
        <v>154</v>
      </c>
    </row>
    <row r="156" spans="1:5">
      <c r="A156" t="s">
        <v>1791</v>
      </c>
      <c r="B156" t="s">
        <v>59</v>
      </c>
      <c r="C156" t="s">
        <v>938</v>
      </c>
      <c r="D156" t="s">
        <v>1792</v>
      </c>
      <c r="E156">
        <v>155</v>
      </c>
    </row>
    <row r="157" spans="1:5">
      <c r="A157" t="s">
        <v>1791</v>
      </c>
      <c r="B157" t="s">
        <v>59</v>
      </c>
      <c r="C157" t="s">
        <v>1047</v>
      </c>
      <c r="D157" t="s">
        <v>1792</v>
      </c>
      <c r="E157">
        <v>156</v>
      </c>
    </row>
    <row r="158" spans="1:5">
      <c r="A158" t="s">
        <v>1791</v>
      </c>
      <c r="B158" t="s">
        <v>59</v>
      </c>
      <c r="C158" t="s">
        <v>588</v>
      </c>
      <c r="D158" t="s">
        <v>1792</v>
      </c>
      <c r="E158">
        <v>157</v>
      </c>
    </row>
    <row r="159" spans="1:5">
      <c r="A159" t="s">
        <v>1791</v>
      </c>
      <c r="B159" t="s">
        <v>59</v>
      </c>
      <c r="C159" t="s">
        <v>1173</v>
      </c>
      <c r="D159" t="s">
        <v>1792</v>
      </c>
      <c r="E159">
        <v>158</v>
      </c>
    </row>
    <row r="160" spans="1:5">
      <c r="A160" t="s">
        <v>1791</v>
      </c>
      <c r="B160" t="s">
        <v>59</v>
      </c>
      <c r="C160" t="s">
        <v>743</v>
      </c>
      <c r="D160" t="s">
        <v>1792</v>
      </c>
      <c r="E160">
        <v>159</v>
      </c>
    </row>
    <row r="161" spans="1:5">
      <c r="A161" t="s">
        <v>1791</v>
      </c>
      <c r="B161" t="s">
        <v>59</v>
      </c>
      <c r="C161" t="s">
        <v>1061</v>
      </c>
      <c r="D161" t="s">
        <v>1792</v>
      </c>
      <c r="E161">
        <v>160</v>
      </c>
    </row>
    <row r="162" spans="1:5">
      <c r="A162" t="s">
        <v>1791</v>
      </c>
      <c r="B162" t="s">
        <v>59</v>
      </c>
      <c r="C162" t="s">
        <v>859</v>
      </c>
      <c r="D162" t="s">
        <v>1792</v>
      </c>
      <c r="E162">
        <v>161</v>
      </c>
    </row>
    <row r="163" spans="1:5">
      <c r="A163" t="s">
        <v>1791</v>
      </c>
      <c r="B163" t="s">
        <v>59</v>
      </c>
      <c r="C163" t="s">
        <v>1174</v>
      </c>
      <c r="D163" t="s">
        <v>1792</v>
      </c>
      <c r="E163">
        <v>162</v>
      </c>
    </row>
    <row r="164" spans="1:5">
      <c r="A164" t="s">
        <v>1791</v>
      </c>
      <c r="B164" t="s">
        <v>59</v>
      </c>
      <c r="C164" t="s">
        <v>555</v>
      </c>
      <c r="D164" t="s">
        <v>1792</v>
      </c>
      <c r="E164">
        <v>163</v>
      </c>
    </row>
    <row r="165" spans="1:5">
      <c r="A165" t="s">
        <v>1791</v>
      </c>
      <c r="B165" t="s">
        <v>59</v>
      </c>
      <c r="C165" t="s">
        <v>801</v>
      </c>
      <c r="D165" t="s">
        <v>1792</v>
      </c>
      <c r="E165">
        <v>164</v>
      </c>
    </row>
    <row r="166" spans="1:5">
      <c r="A166" t="s">
        <v>1791</v>
      </c>
      <c r="B166" t="s">
        <v>59</v>
      </c>
      <c r="C166" t="s">
        <v>988</v>
      </c>
      <c r="D166" t="s">
        <v>1792</v>
      </c>
      <c r="E166">
        <v>165</v>
      </c>
    </row>
    <row r="167" spans="1:5">
      <c r="A167" t="s">
        <v>1791</v>
      </c>
      <c r="B167" t="s">
        <v>59</v>
      </c>
      <c r="C167" t="s">
        <v>659</v>
      </c>
      <c r="D167" t="s">
        <v>1792</v>
      </c>
      <c r="E167">
        <v>166</v>
      </c>
    </row>
    <row r="168" spans="1:5">
      <c r="A168" t="s">
        <v>1791</v>
      </c>
      <c r="B168" t="s">
        <v>59</v>
      </c>
      <c r="C168" t="s">
        <v>778</v>
      </c>
      <c r="D168" t="s">
        <v>1792</v>
      </c>
      <c r="E168">
        <v>167</v>
      </c>
    </row>
    <row r="169" spans="1:5">
      <c r="A169" t="s">
        <v>1791</v>
      </c>
      <c r="B169" t="s">
        <v>59</v>
      </c>
      <c r="C169" t="s">
        <v>1080</v>
      </c>
      <c r="D169" t="s">
        <v>1792</v>
      </c>
      <c r="E169">
        <v>168</v>
      </c>
    </row>
    <row r="170" spans="1:5">
      <c r="A170" t="s">
        <v>1791</v>
      </c>
      <c r="B170" t="s">
        <v>59</v>
      </c>
      <c r="C170" t="s">
        <v>860</v>
      </c>
      <c r="D170" t="s">
        <v>1792</v>
      </c>
      <c r="E170">
        <v>169</v>
      </c>
    </row>
    <row r="171" spans="1:5">
      <c r="A171" t="s">
        <v>1791</v>
      </c>
      <c r="B171" t="s">
        <v>59</v>
      </c>
      <c r="C171" t="s">
        <v>1113</v>
      </c>
      <c r="D171" t="s">
        <v>1792</v>
      </c>
      <c r="E171">
        <v>170</v>
      </c>
    </row>
    <row r="172" spans="1:5">
      <c r="A172" t="s">
        <v>1791</v>
      </c>
      <c r="B172" t="s">
        <v>59</v>
      </c>
      <c r="C172" t="s">
        <v>516</v>
      </c>
      <c r="D172" t="s">
        <v>1792</v>
      </c>
      <c r="E172">
        <v>171</v>
      </c>
    </row>
    <row r="173" spans="1:5">
      <c r="A173" t="s">
        <v>1791</v>
      </c>
      <c r="B173" t="s">
        <v>59</v>
      </c>
      <c r="C173" t="s">
        <v>1131</v>
      </c>
      <c r="D173" t="s">
        <v>1792</v>
      </c>
      <c r="E173">
        <v>172</v>
      </c>
    </row>
    <row r="174" spans="1:5">
      <c r="A174" t="s">
        <v>1791</v>
      </c>
      <c r="B174" t="s">
        <v>59</v>
      </c>
      <c r="C174" t="s">
        <v>896</v>
      </c>
      <c r="D174" t="s">
        <v>1792</v>
      </c>
      <c r="E174">
        <v>173</v>
      </c>
    </row>
    <row r="175" spans="1:5">
      <c r="A175" t="s">
        <v>1791</v>
      </c>
      <c r="B175" t="s">
        <v>59</v>
      </c>
      <c r="C175" t="s">
        <v>1194</v>
      </c>
      <c r="D175" t="s">
        <v>1792</v>
      </c>
      <c r="E175">
        <v>174</v>
      </c>
    </row>
    <row r="176" spans="1:5">
      <c r="A176" t="s">
        <v>1791</v>
      </c>
      <c r="B176" t="s">
        <v>59</v>
      </c>
      <c r="C176" t="s">
        <v>1004</v>
      </c>
      <c r="D176" t="s">
        <v>1792</v>
      </c>
      <c r="E176">
        <v>175</v>
      </c>
    </row>
    <row r="177" spans="1:5">
      <c r="A177" t="s">
        <v>1791</v>
      </c>
      <c r="B177" t="s">
        <v>59</v>
      </c>
      <c r="C177" t="s">
        <v>861</v>
      </c>
      <c r="D177" t="s">
        <v>1792</v>
      </c>
      <c r="E177">
        <v>176</v>
      </c>
    </row>
    <row r="178" spans="1:5">
      <c r="A178" t="s">
        <v>1791</v>
      </c>
      <c r="B178" t="s">
        <v>59</v>
      </c>
      <c r="C178" t="s">
        <v>590</v>
      </c>
      <c r="D178" t="s">
        <v>1792</v>
      </c>
      <c r="E178">
        <v>177</v>
      </c>
    </row>
    <row r="179" spans="1:5">
      <c r="A179" t="s">
        <v>1791</v>
      </c>
      <c r="B179" t="s">
        <v>59</v>
      </c>
      <c r="C179" t="s">
        <v>960</v>
      </c>
      <c r="D179" t="s">
        <v>1792</v>
      </c>
      <c r="E179">
        <v>178</v>
      </c>
    </row>
    <row r="180" spans="1:5">
      <c r="A180" t="s">
        <v>1791</v>
      </c>
      <c r="B180" t="s">
        <v>59</v>
      </c>
      <c r="C180" t="s">
        <v>1179</v>
      </c>
      <c r="D180" t="s">
        <v>1792</v>
      </c>
      <c r="E180">
        <v>179</v>
      </c>
    </row>
    <row r="181" spans="1:5">
      <c r="A181" t="s">
        <v>1791</v>
      </c>
      <c r="B181" t="s">
        <v>59</v>
      </c>
      <c r="C181" t="s">
        <v>842</v>
      </c>
      <c r="D181" t="s">
        <v>1792</v>
      </c>
      <c r="E181">
        <v>180</v>
      </c>
    </row>
    <row r="182" spans="1:5">
      <c r="A182" t="s">
        <v>1791</v>
      </c>
      <c r="B182" t="s">
        <v>59</v>
      </c>
      <c r="C182" t="s">
        <v>1005</v>
      </c>
      <c r="D182" t="s">
        <v>1792</v>
      </c>
      <c r="E182">
        <v>181</v>
      </c>
    </row>
    <row r="183" spans="1:5">
      <c r="A183" t="s">
        <v>1791</v>
      </c>
      <c r="B183" t="s">
        <v>59</v>
      </c>
      <c r="C183" t="s">
        <v>660</v>
      </c>
      <c r="D183" t="s">
        <v>1792</v>
      </c>
      <c r="E183">
        <v>182</v>
      </c>
    </row>
    <row r="184" spans="1:5">
      <c r="A184" t="s">
        <v>1791</v>
      </c>
      <c r="B184" t="s">
        <v>59</v>
      </c>
      <c r="C184" t="s">
        <v>862</v>
      </c>
      <c r="D184" t="s">
        <v>1792</v>
      </c>
      <c r="E184">
        <v>183</v>
      </c>
    </row>
    <row r="185" spans="1:5">
      <c r="A185" t="s">
        <v>1791</v>
      </c>
      <c r="B185" t="s">
        <v>59</v>
      </c>
      <c r="C185" t="s">
        <v>1148</v>
      </c>
      <c r="D185" t="s">
        <v>1792</v>
      </c>
      <c r="E185">
        <v>184</v>
      </c>
    </row>
    <row r="186" spans="1:5">
      <c r="A186" t="s">
        <v>1791</v>
      </c>
      <c r="B186" t="s">
        <v>59</v>
      </c>
      <c r="C186" t="s">
        <v>483</v>
      </c>
      <c r="D186" t="s">
        <v>1792</v>
      </c>
      <c r="E186">
        <v>185</v>
      </c>
    </row>
    <row r="187" spans="1:5">
      <c r="A187" t="s">
        <v>1791</v>
      </c>
      <c r="B187" t="s">
        <v>59</v>
      </c>
      <c r="C187" t="s">
        <v>1149</v>
      </c>
      <c r="D187" t="s">
        <v>1792</v>
      </c>
      <c r="E187">
        <v>186</v>
      </c>
    </row>
    <row r="188" spans="1:5">
      <c r="A188" t="s">
        <v>1791</v>
      </c>
      <c r="B188" t="s">
        <v>59</v>
      </c>
      <c r="C188" t="s">
        <v>1117</v>
      </c>
      <c r="D188" t="s">
        <v>1792</v>
      </c>
      <c r="E188">
        <v>187</v>
      </c>
    </row>
    <row r="189" spans="1:5">
      <c r="A189" t="s">
        <v>1791</v>
      </c>
      <c r="B189" t="s">
        <v>59</v>
      </c>
      <c r="C189" t="s">
        <v>1162</v>
      </c>
      <c r="D189" t="s">
        <v>1792</v>
      </c>
      <c r="E189">
        <v>188</v>
      </c>
    </row>
    <row r="190" spans="1:5">
      <c r="A190" t="s">
        <v>1791</v>
      </c>
      <c r="B190" t="s">
        <v>59</v>
      </c>
      <c r="C190" t="s">
        <v>863</v>
      </c>
      <c r="D190" t="s">
        <v>1792</v>
      </c>
      <c r="E190">
        <v>189</v>
      </c>
    </row>
    <row r="191" spans="1:5">
      <c r="A191" t="s">
        <v>1791</v>
      </c>
      <c r="B191" t="s">
        <v>59</v>
      </c>
      <c r="C191" t="s">
        <v>1102</v>
      </c>
      <c r="D191" t="s">
        <v>1792</v>
      </c>
      <c r="E191">
        <v>190</v>
      </c>
    </row>
    <row r="192" spans="1:5">
      <c r="A192" t="s">
        <v>1791</v>
      </c>
      <c r="B192" t="s">
        <v>59</v>
      </c>
      <c r="C192" t="s">
        <v>1183</v>
      </c>
      <c r="D192" t="s">
        <v>1792</v>
      </c>
      <c r="E192">
        <v>191</v>
      </c>
    </row>
    <row r="193" spans="1:5">
      <c r="A193" t="s">
        <v>1791</v>
      </c>
      <c r="B193" t="s">
        <v>59</v>
      </c>
      <c r="C193" t="s">
        <v>747</v>
      </c>
      <c r="D193" t="s">
        <v>1792</v>
      </c>
      <c r="E193">
        <v>192</v>
      </c>
    </row>
    <row r="194" spans="1:5">
      <c r="A194" t="s">
        <v>1791</v>
      </c>
      <c r="B194" t="s">
        <v>59</v>
      </c>
      <c r="C194" t="s">
        <v>592</v>
      </c>
      <c r="D194" t="s">
        <v>1792</v>
      </c>
      <c r="E194">
        <v>193</v>
      </c>
    </row>
    <row r="195" spans="1:5">
      <c r="A195" t="s">
        <v>1791</v>
      </c>
      <c r="B195" t="s">
        <v>59</v>
      </c>
      <c r="C195" t="s">
        <v>1163</v>
      </c>
      <c r="D195" t="s">
        <v>1792</v>
      </c>
      <c r="E195">
        <v>194</v>
      </c>
    </row>
    <row r="196" spans="1:5">
      <c r="A196" t="s">
        <v>1791</v>
      </c>
      <c r="B196" t="s">
        <v>59</v>
      </c>
      <c r="C196" t="s">
        <v>865</v>
      </c>
      <c r="D196" t="s">
        <v>1792</v>
      </c>
      <c r="E196">
        <v>195</v>
      </c>
    </row>
    <row r="197" spans="1:5">
      <c r="A197" t="s">
        <v>1791</v>
      </c>
      <c r="B197" t="s">
        <v>59</v>
      </c>
      <c r="C197" t="s">
        <v>809</v>
      </c>
      <c r="D197" t="s">
        <v>1792</v>
      </c>
      <c r="E197">
        <v>196</v>
      </c>
    </row>
    <row r="198" spans="1:5">
      <c r="A198" t="s">
        <v>1791</v>
      </c>
      <c r="B198" t="s">
        <v>59</v>
      </c>
      <c r="C198" t="s">
        <v>898</v>
      </c>
      <c r="D198" t="s">
        <v>1792</v>
      </c>
      <c r="E198">
        <v>197</v>
      </c>
    </row>
    <row r="199" spans="1:5">
      <c r="A199" t="s">
        <v>1791</v>
      </c>
      <c r="B199" t="s">
        <v>59</v>
      </c>
      <c r="C199" t="s">
        <v>1135</v>
      </c>
      <c r="D199" t="s">
        <v>1792</v>
      </c>
      <c r="E199">
        <v>198</v>
      </c>
    </row>
    <row r="200" spans="1:5">
      <c r="A200" t="s">
        <v>1791</v>
      </c>
      <c r="B200" t="s">
        <v>59</v>
      </c>
      <c r="C200" t="s">
        <v>517</v>
      </c>
      <c r="D200" t="s">
        <v>1792</v>
      </c>
      <c r="E200">
        <v>199</v>
      </c>
    </row>
    <row r="201" spans="1:5">
      <c r="A201" t="s">
        <v>1791</v>
      </c>
      <c r="B201" t="s">
        <v>59</v>
      </c>
      <c r="C201" t="s">
        <v>866</v>
      </c>
      <c r="D201" t="s">
        <v>1792</v>
      </c>
      <c r="E201">
        <v>200</v>
      </c>
    </row>
    <row r="202" spans="1:5">
      <c r="A202" t="s">
        <v>1791</v>
      </c>
      <c r="B202" t="s">
        <v>59</v>
      </c>
      <c r="C202" t="s">
        <v>779</v>
      </c>
      <c r="D202" t="s">
        <v>1792</v>
      </c>
      <c r="E202">
        <v>201</v>
      </c>
    </row>
    <row r="203" spans="1:5">
      <c r="A203" t="s">
        <v>1791</v>
      </c>
      <c r="B203" t="s">
        <v>59</v>
      </c>
      <c r="C203" t="s">
        <v>965</v>
      </c>
      <c r="D203" t="s">
        <v>1792</v>
      </c>
      <c r="E203">
        <v>202</v>
      </c>
    </row>
    <row r="204" spans="1:5">
      <c r="A204" t="s">
        <v>1791</v>
      </c>
      <c r="B204" t="s">
        <v>59</v>
      </c>
      <c r="C204" t="s">
        <v>1090</v>
      </c>
      <c r="D204" t="s">
        <v>1792</v>
      </c>
      <c r="E204">
        <v>203</v>
      </c>
    </row>
    <row r="205" spans="1:5">
      <c r="A205" t="s">
        <v>1791</v>
      </c>
      <c r="B205" t="s">
        <v>59</v>
      </c>
      <c r="C205" t="s">
        <v>1053</v>
      </c>
      <c r="D205" t="s">
        <v>1792</v>
      </c>
      <c r="E205">
        <v>204</v>
      </c>
    </row>
    <row r="206" spans="1:5">
      <c r="A206" t="s">
        <v>1791</v>
      </c>
      <c r="B206" t="s">
        <v>59</v>
      </c>
      <c r="C206" t="s">
        <v>749</v>
      </c>
      <c r="D206" t="s">
        <v>1792</v>
      </c>
      <c r="E206">
        <v>205</v>
      </c>
    </row>
    <row r="207" spans="1:5">
      <c r="A207" t="s">
        <v>1791</v>
      </c>
      <c r="B207" t="s">
        <v>59</v>
      </c>
      <c r="C207" t="s">
        <v>1012</v>
      </c>
      <c r="D207" t="s">
        <v>1792</v>
      </c>
      <c r="E207">
        <v>206</v>
      </c>
    </row>
    <row r="208" spans="1:5">
      <c r="A208" t="s">
        <v>1791</v>
      </c>
      <c r="B208" t="s">
        <v>59</v>
      </c>
      <c r="C208" t="s">
        <v>1104</v>
      </c>
      <c r="D208" t="s">
        <v>1792</v>
      </c>
      <c r="E208">
        <v>207</v>
      </c>
    </row>
    <row r="209" spans="1:5">
      <c r="A209" t="s">
        <v>1791</v>
      </c>
      <c r="B209" t="s">
        <v>59</v>
      </c>
      <c r="C209" t="s">
        <v>593</v>
      </c>
      <c r="D209" t="s">
        <v>1792</v>
      </c>
      <c r="E209">
        <v>208</v>
      </c>
    </row>
    <row r="210" spans="1:5">
      <c r="A210" t="s">
        <v>1791</v>
      </c>
      <c r="B210" t="s">
        <v>59</v>
      </c>
      <c r="C210" t="s">
        <v>813</v>
      </c>
      <c r="D210" t="s">
        <v>1792</v>
      </c>
      <c r="E210">
        <v>209</v>
      </c>
    </row>
    <row r="211" spans="1:5">
      <c r="A211" t="s">
        <v>1791</v>
      </c>
      <c r="B211" t="s">
        <v>59</v>
      </c>
      <c r="C211" t="s">
        <v>641</v>
      </c>
      <c r="D211" t="s">
        <v>1792</v>
      </c>
      <c r="E211">
        <v>210</v>
      </c>
    </row>
    <row r="212" spans="1:5">
      <c r="A212" t="s">
        <v>1791</v>
      </c>
      <c r="B212" t="s">
        <v>59</v>
      </c>
      <c r="C212" t="s">
        <v>869</v>
      </c>
      <c r="D212" t="s">
        <v>1792</v>
      </c>
      <c r="E212">
        <v>211</v>
      </c>
    </row>
    <row r="213" spans="1:5">
      <c r="A213" t="s">
        <v>1791</v>
      </c>
      <c r="B213" t="s">
        <v>59</v>
      </c>
      <c r="C213" t="s">
        <v>671</v>
      </c>
      <c r="D213" t="s">
        <v>1792</v>
      </c>
      <c r="E213">
        <v>212</v>
      </c>
    </row>
    <row r="214" spans="1:5">
      <c r="A214" t="s">
        <v>1791</v>
      </c>
      <c r="B214" t="s">
        <v>59</v>
      </c>
      <c r="C214" t="s">
        <v>86</v>
      </c>
      <c r="D214" t="s">
        <v>1792</v>
      </c>
      <c r="E214">
        <v>213</v>
      </c>
    </row>
    <row r="215" spans="1:5">
      <c r="A215" t="s">
        <v>1791</v>
      </c>
      <c r="B215" t="s">
        <v>59</v>
      </c>
      <c r="C215" t="s">
        <v>923</v>
      </c>
      <c r="D215" t="s">
        <v>1792</v>
      </c>
      <c r="E215">
        <v>214</v>
      </c>
    </row>
    <row r="216" spans="1:5">
      <c r="A216" t="s">
        <v>1791</v>
      </c>
      <c r="B216" t="s">
        <v>59</v>
      </c>
      <c r="C216" t="s">
        <v>718</v>
      </c>
      <c r="D216" t="s">
        <v>1792</v>
      </c>
      <c r="E216">
        <v>215</v>
      </c>
    </row>
    <row r="217" spans="1:5">
      <c r="A217" t="s">
        <v>1791</v>
      </c>
      <c r="B217" t="s">
        <v>59</v>
      </c>
      <c r="C217" t="s">
        <v>1124</v>
      </c>
      <c r="D217" t="s">
        <v>1792</v>
      </c>
      <c r="E217">
        <v>216</v>
      </c>
    </row>
    <row r="218" spans="1:5">
      <c r="A218" t="s">
        <v>1791</v>
      </c>
      <c r="B218" t="s">
        <v>59</v>
      </c>
      <c r="C218" t="s">
        <v>782</v>
      </c>
      <c r="D218" t="s">
        <v>1792</v>
      </c>
      <c r="E218">
        <v>217</v>
      </c>
    </row>
    <row r="219" spans="1:5">
      <c r="A219" t="s">
        <v>1791</v>
      </c>
      <c r="B219" t="s">
        <v>59</v>
      </c>
      <c r="C219" t="s">
        <v>871</v>
      </c>
      <c r="D219" t="s">
        <v>1792</v>
      </c>
      <c r="E219">
        <v>218</v>
      </c>
    </row>
    <row r="220" spans="1:5">
      <c r="A220" t="s">
        <v>1791</v>
      </c>
      <c r="B220" t="s">
        <v>59</v>
      </c>
      <c r="C220" t="s">
        <v>925</v>
      </c>
      <c r="D220" t="s">
        <v>1792</v>
      </c>
      <c r="E220">
        <v>219</v>
      </c>
    </row>
    <row r="221" spans="1:5">
      <c r="A221" t="s">
        <v>1791</v>
      </c>
      <c r="B221" t="s">
        <v>59</v>
      </c>
      <c r="C221" t="s">
        <v>91</v>
      </c>
      <c r="D221" t="s">
        <v>1792</v>
      </c>
      <c r="E221">
        <v>220</v>
      </c>
    </row>
    <row r="222" spans="1:5">
      <c r="A222" t="s">
        <v>1791</v>
      </c>
      <c r="B222" t="s">
        <v>59</v>
      </c>
      <c r="C222" t="s">
        <v>1166</v>
      </c>
      <c r="D222" t="s">
        <v>1792</v>
      </c>
      <c r="E222">
        <v>221</v>
      </c>
    </row>
    <row r="223" spans="1:5">
      <c r="A223" t="s">
        <v>1791</v>
      </c>
      <c r="B223" t="s">
        <v>59</v>
      </c>
      <c r="C223" t="s">
        <v>83</v>
      </c>
      <c r="D223" t="s">
        <v>1792</v>
      </c>
      <c r="E223">
        <v>222</v>
      </c>
    </row>
    <row r="224" spans="1:5">
      <c r="A224" t="s">
        <v>1791</v>
      </c>
      <c r="B224" t="s">
        <v>59</v>
      </c>
      <c r="C224" t="s">
        <v>1199</v>
      </c>
      <c r="D224" t="s">
        <v>1792</v>
      </c>
      <c r="E224">
        <v>223</v>
      </c>
    </row>
    <row r="225" spans="1:5">
      <c r="A225" t="s">
        <v>1791</v>
      </c>
      <c r="B225" t="s">
        <v>59</v>
      </c>
      <c r="C225" t="s">
        <v>432</v>
      </c>
      <c r="D225" t="s">
        <v>1792</v>
      </c>
      <c r="E225">
        <v>224</v>
      </c>
    </row>
    <row r="226" spans="1:5">
      <c r="A226" t="s">
        <v>1791</v>
      </c>
      <c r="B226" t="s">
        <v>59</v>
      </c>
      <c r="C226" t="s">
        <v>47</v>
      </c>
      <c r="D226" t="s">
        <v>1792</v>
      </c>
      <c r="E226">
        <v>225</v>
      </c>
    </row>
    <row r="227" spans="1:5">
      <c r="A227" t="s">
        <v>1791</v>
      </c>
      <c r="B227" t="s">
        <v>59</v>
      </c>
      <c r="C227" t="s">
        <v>29</v>
      </c>
      <c r="D227" t="s">
        <v>1792</v>
      </c>
      <c r="E227">
        <v>226</v>
      </c>
    </row>
    <row r="228" spans="1:5">
      <c r="A228" t="s">
        <v>1791</v>
      </c>
      <c r="B228" t="s">
        <v>59</v>
      </c>
      <c r="C228" t="s">
        <v>1057</v>
      </c>
      <c r="D228" t="s">
        <v>1792</v>
      </c>
      <c r="E228">
        <v>227</v>
      </c>
    </row>
    <row r="229" spans="1:5">
      <c r="A229" t="s">
        <v>1791</v>
      </c>
      <c r="B229" t="s">
        <v>59</v>
      </c>
      <c r="C229" t="s">
        <v>993</v>
      </c>
      <c r="D229" t="s">
        <v>1792</v>
      </c>
      <c r="E229">
        <v>228</v>
      </c>
    </row>
    <row r="230" spans="1:5">
      <c r="A230" t="s">
        <v>1791</v>
      </c>
      <c r="B230" t="s">
        <v>59</v>
      </c>
      <c r="C230" t="s">
        <v>945</v>
      </c>
      <c r="D230" t="s">
        <v>1792</v>
      </c>
      <c r="E230">
        <v>229</v>
      </c>
    </row>
    <row r="231" spans="1:5">
      <c r="A231" t="s">
        <v>1791</v>
      </c>
      <c r="B231" t="s">
        <v>59</v>
      </c>
      <c r="C231" t="s">
        <v>30</v>
      </c>
      <c r="D231" t="s">
        <v>1792</v>
      </c>
      <c r="E231">
        <v>230</v>
      </c>
    </row>
    <row r="232" spans="1:5">
      <c r="A232" t="s">
        <v>1791</v>
      </c>
      <c r="B232" t="s">
        <v>59</v>
      </c>
      <c r="C232" t="s">
        <v>89</v>
      </c>
      <c r="D232" t="s">
        <v>1792</v>
      </c>
      <c r="E232">
        <v>231</v>
      </c>
    </row>
    <row r="233" spans="1:5">
      <c r="A233" t="s">
        <v>1791</v>
      </c>
      <c r="B233" t="s">
        <v>59</v>
      </c>
      <c r="C233" t="s">
        <v>93</v>
      </c>
      <c r="D233" t="s">
        <v>1792</v>
      </c>
      <c r="E233">
        <v>232</v>
      </c>
    </row>
    <row r="234" spans="1:5">
      <c r="A234" t="s">
        <v>1791</v>
      </c>
      <c r="B234" t="s">
        <v>59</v>
      </c>
      <c r="C234" t="s">
        <v>97</v>
      </c>
      <c r="D234" t="s">
        <v>1792</v>
      </c>
      <c r="E234">
        <v>233</v>
      </c>
    </row>
    <row r="235" spans="1:5">
      <c r="A235" t="s">
        <v>1791</v>
      </c>
      <c r="B235" t="s">
        <v>59</v>
      </c>
      <c r="C235" t="s">
        <v>104</v>
      </c>
      <c r="D235" t="s">
        <v>1792</v>
      </c>
      <c r="E235">
        <v>234</v>
      </c>
    </row>
    <row r="236" spans="1:5">
      <c r="A236" t="s">
        <v>1791</v>
      </c>
      <c r="B236" t="s">
        <v>59</v>
      </c>
      <c r="C236" t="s">
        <v>1058</v>
      </c>
      <c r="D236" t="s">
        <v>1792</v>
      </c>
      <c r="E236">
        <v>235</v>
      </c>
    </row>
    <row r="237" spans="1:5">
      <c r="A237" t="s">
        <v>1791</v>
      </c>
      <c r="B237" t="s">
        <v>59</v>
      </c>
      <c r="C237" t="s">
        <v>46</v>
      </c>
      <c r="D237" t="s">
        <v>1792</v>
      </c>
      <c r="E237">
        <v>236</v>
      </c>
    </row>
    <row r="238" spans="1:5">
      <c r="A238" t="s">
        <v>1791</v>
      </c>
      <c r="B238" t="s">
        <v>59</v>
      </c>
      <c r="C238" t="s">
        <v>754</v>
      </c>
      <c r="D238" t="s">
        <v>1792</v>
      </c>
      <c r="E238">
        <v>237</v>
      </c>
    </row>
    <row r="239" spans="1:5">
      <c r="A239" t="s">
        <v>1791</v>
      </c>
      <c r="B239" t="s">
        <v>59</v>
      </c>
      <c r="C239" t="s">
        <v>77</v>
      </c>
      <c r="D239" t="s">
        <v>1792</v>
      </c>
      <c r="E239">
        <v>238</v>
      </c>
    </row>
    <row r="240" spans="1:5">
      <c r="A240" t="s">
        <v>1791</v>
      </c>
      <c r="B240" t="s">
        <v>59</v>
      </c>
      <c r="C240" t="s">
        <v>52</v>
      </c>
      <c r="D240" t="s">
        <v>1792</v>
      </c>
      <c r="E240">
        <v>239</v>
      </c>
    </row>
    <row r="241" spans="1:5">
      <c r="A241" t="s">
        <v>1791</v>
      </c>
      <c r="B241" t="s">
        <v>59</v>
      </c>
      <c r="C241" t="s">
        <v>78</v>
      </c>
      <c r="D241" t="s">
        <v>1792</v>
      </c>
      <c r="E241">
        <v>240</v>
      </c>
    </row>
    <row r="242" spans="1:5">
      <c r="A242" t="s">
        <v>1791</v>
      </c>
      <c r="B242" t="s">
        <v>59</v>
      </c>
      <c r="C242" t="s">
        <v>79</v>
      </c>
      <c r="D242" t="s">
        <v>1792</v>
      </c>
      <c r="E242">
        <v>241</v>
      </c>
    </row>
    <row r="243" spans="1:5">
      <c r="A243" t="s">
        <v>1791</v>
      </c>
      <c r="B243" t="s">
        <v>59</v>
      </c>
      <c r="C243" t="s">
        <v>80</v>
      </c>
      <c r="D243" t="s">
        <v>1792</v>
      </c>
      <c r="E243">
        <v>242</v>
      </c>
    </row>
    <row r="244" spans="1:5">
      <c r="A244" t="s">
        <v>1791</v>
      </c>
      <c r="B244" t="s">
        <v>59</v>
      </c>
      <c r="C244" t="s">
        <v>24</v>
      </c>
      <c r="D244" t="s">
        <v>1792</v>
      </c>
      <c r="E244">
        <v>243</v>
      </c>
    </row>
    <row r="245" spans="1:5">
      <c r="A245" t="s">
        <v>1791</v>
      </c>
      <c r="B245" t="s">
        <v>59</v>
      </c>
      <c r="C245" t="s">
        <v>644</v>
      </c>
      <c r="D245" t="s">
        <v>1792</v>
      </c>
      <c r="E245">
        <v>244</v>
      </c>
    </row>
    <row r="246" spans="1:5">
      <c r="A246" t="s">
        <v>1791</v>
      </c>
      <c r="B246" t="s">
        <v>59</v>
      </c>
      <c r="C246" t="s">
        <v>972</v>
      </c>
      <c r="D246" t="s">
        <v>1792</v>
      </c>
      <c r="E246">
        <v>245</v>
      </c>
    </row>
    <row r="247" spans="1:5">
      <c r="A247" t="s">
        <v>1791</v>
      </c>
      <c r="B247" t="s">
        <v>59</v>
      </c>
      <c r="C247" t="s">
        <v>818</v>
      </c>
      <c r="D247" t="s">
        <v>1792</v>
      </c>
      <c r="E247">
        <v>246</v>
      </c>
    </row>
    <row r="248" spans="1:5">
      <c r="A248" t="s">
        <v>1791</v>
      </c>
      <c r="B248" t="s">
        <v>59</v>
      </c>
      <c r="C248" t="s">
        <v>20</v>
      </c>
      <c r="D248" t="s">
        <v>1792</v>
      </c>
      <c r="E248">
        <v>247</v>
      </c>
    </row>
    <row r="249" spans="1:5">
      <c r="A249" t="s">
        <v>1791</v>
      </c>
      <c r="B249" t="s">
        <v>59</v>
      </c>
      <c r="C249" t="s">
        <v>946</v>
      </c>
      <c r="D249" t="s">
        <v>1792</v>
      </c>
      <c r="E249">
        <v>248</v>
      </c>
    </row>
    <row r="250" spans="1:5">
      <c r="A250" t="s">
        <v>1791</v>
      </c>
      <c r="B250" t="s">
        <v>59</v>
      </c>
      <c r="C250" t="s">
        <v>60</v>
      </c>
      <c r="D250" t="s">
        <v>1792</v>
      </c>
      <c r="E250">
        <v>249</v>
      </c>
    </row>
    <row r="251" spans="1:5">
      <c r="A251" t="s">
        <v>1791</v>
      </c>
      <c r="B251" t="s">
        <v>59</v>
      </c>
      <c r="C251" t="s">
        <v>594</v>
      </c>
      <c r="D251" t="s">
        <v>1792</v>
      </c>
      <c r="E251">
        <v>250</v>
      </c>
    </row>
    <row r="252" spans="1:5">
      <c r="A252" t="s">
        <v>1791</v>
      </c>
      <c r="B252" t="s">
        <v>59</v>
      </c>
      <c r="C252" t="s">
        <v>96</v>
      </c>
      <c r="D252" t="s">
        <v>1792</v>
      </c>
      <c r="E252">
        <v>251</v>
      </c>
    </row>
    <row r="253" spans="1:5">
      <c r="A253" t="s">
        <v>1791</v>
      </c>
      <c r="B253" t="s">
        <v>59</v>
      </c>
      <c r="C253" t="s">
        <v>1019</v>
      </c>
      <c r="D253" t="s">
        <v>1792</v>
      </c>
      <c r="E253">
        <v>252</v>
      </c>
    </row>
    <row r="254" spans="1:5">
      <c r="A254" t="s">
        <v>1791</v>
      </c>
      <c r="B254" t="s">
        <v>59</v>
      </c>
      <c r="C254" t="s">
        <v>756</v>
      </c>
      <c r="D254" t="s">
        <v>1792</v>
      </c>
      <c r="E254">
        <v>253</v>
      </c>
    </row>
    <row r="255" spans="1:5">
      <c r="A255" t="s">
        <v>1791</v>
      </c>
      <c r="B255" t="s">
        <v>59</v>
      </c>
      <c r="C255" t="s">
        <v>108</v>
      </c>
      <c r="D255" t="s">
        <v>1792</v>
      </c>
      <c r="E255">
        <v>254</v>
      </c>
    </row>
    <row r="256" spans="1:5">
      <c r="A256" t="s">
        <v>1791</v>
      </c>
      <c r="B256" t="s">
        <v>59</v>
      </c>
      <c r="C256" t="s">
        <v>874</v>
      </c>
      <c r="D256" t="s">
        <v>1792</v>
      </c>
      <c r="E256">
        <v>255</v>
      </c>
    </row>
    <row r="257" spans="1:5">
      <c r="A257" t="s">
        <v>1791</v>
      </c>
      <c r="B257" t="s">
        <v>59</v>
      </c>
      <c r="C257" t="s">
        <v>563</v>
      </c>
      <c r="D257" t="s">
        <v>1792</v>
      </c>
      <c r="E257">
        <v>256</v>
      </c>
    </row>
    <row r="258" spans="1:5">
      <c r="A258" t="s">
        <v>1791</v>
      </c>
      <c r="B258" t="s">
        <v>59</v>
      </c>
      <c r="C258" t="s">
        <v>1020</v>
      </c>
      <c r="D258" t="s">
        <v>1792</v>
      </c>
      <c r="E258">
        <v>257</v>
      </c>
    </row>
    <row r="259" spans="1:5">
      <c r="A259" t="s">
        <v>1791</v>
      </c>
      <c r="B259" t="s">
        <v>59</v>
      </c>
      <c r="C259" t="s">
        <v>974</v>
      </c>
      <c r="D259" t="s">
        <v>1792</v>
      </c>
      <c r="E259">
        <v>258</v>
      </c>
    </row>
    <row r="260" spans="1:5">
      <c r="A260" t="s">
        <v>1791</v>
      </c>
      <c r="B260" t="s">
        <v>59</v>
      </c>
      <c r="C260" t="s">
        <v>55</v>
      </c>
      <c r="D260" t="s">
        <v>1792</v>
      </c>
      <c r="E260">
        <v>259</v>
      </c>
    </row>
    <row r="261" spans="1:5">
      <c r="A261" t="s">
        <v>1791</v>
      </c>
      <c r="B261" t="s">
        <v>59</v>
      </c>
      <c r="C261" t="s">
        <v>1021</v>
      </c>
      <c r="D261" t="s">
        <v>1792</v>
      </c>
      <c r="E261">
        <v>260</v>
      </c>
    </row>
    <row r="262" spans="1:5">
      <c r="A262" t="s">
        <v>1791</v>
      </c>
      <c r="B262" t="s">
        <v>59</v>
      </c>
      <c r="C262" t="s">
        <v>48</v>
      </c>
      <c r="D262" t="s">
        <v>1792</v>
      </c>
      <c r="E262">
        <v>261</v>
      </c>
    </row>
    <row r="263" spans="1:5">
      <c r="A263" t="s">
        <v>1791</v>
      </c>
      <c r="B263" t="s">
        <v>59</v>
      </c>
      <c r="C263" t="s">
        <v>523</v>
      </c>
      <c r="D263" t="s">
        <v>1792</v>
      </c>
      <c r="E263">
        <v>262</v>
      </c>
    </row>
    <row r="264" spans="1:5">
      <c r="A264" t="s">
        <v>1791</v>
      </c>
      <c r="B264" t="s">
        <v>59</v>
      </c>
      <c r="C264" t="s">
        <v>1041</v>
      </c>
      <c r="D264" t="s">
        <v>1792</v>
      </c>
      <c r="E264">
        <v>263</v>
      </c>
    </row>
    <row r="265" spans="1:5">
      <c r="A265" t="s">
        <v>1791</v>
      </c>
      <c r="B265" t="s">
        <v>59</v>
      </c>
      <c r="C265" t="s">
        <v>98</v>
      </c>
      <c r="D265" t="s">
        <v>1792</v>
      </c>
      <c r="E265">
        <v>264</v>
      </c>
    </row>
    <row r="266" spans="1:5">
      <c r="A266" t="s">
        <v>1791</v>
      </c>
      <c r="B266" t="s">
        <v>59</v>
      </c>
      <c r="C266" t="s">
        <v>758</v>
      </c>
      <c r="D266" t="s">
        <v>1792</v>
      </c>
      <c r="E266">
        <v>265</v>
      </c>
    </row>
    <row r="267" spans="1:5">
      <c r="A267" t="s">
        <v>1791</v>
      </c>
      <c r="B267" t="s">
        <v>59</v>
      </c>
      <c r="C267" t="s">
        <v>1042</v>
      </c>
      <c r="D267" t="s">
        <v>1792</v>
      </c>
      <c r="E267">
        <v>266</v>
      </c>
    </row>
    <row r="268" spans="1:5">
      <c r="A268" t="s">
        <v>1791</v>
      </c>
      <c r="B268" t="s">
        <v>59</v>
      </c>
      <c r="C268" t="s">
        <v>977</v>
      </c>
      <c r="D268" t="s">
        <v>1792</v>
      </c>
      <c r="E268">
        <v>267</v>
      </c>
    </row>
    <row r="269" spans="1:5">
      <c r="A269" t="s">
        <v>1791</v>
      </c>
      <c r="B269" t="s">
        <v>59</v>
      </c>
      <c r="C269" t="s">
        <v>878</v>
      </c>
      <c r="D269" t="s">
        <v>1792</v>
      </c>
      <c r="E269">
        <v>268</v>
      </c>
    </row>
    <row r="270" spans="1:5">
      <c r="A270" t="s">
        <v>1791</v>
      </c>
      <c r="B270" t="s">
        <v>59</v>
      </c>
      <c r="C270" t="s">
        <v>682</v>
      </c>
      <c r="D270" t="s">
        <v>1792</v>
      </c>
      <c r="E270">
        <v>269</v>
      </c>
    </row>
    <row r="271" spans="1:5">
      <c r="A271" t="s">
        <v>1791</v>
      </c>
      <c r="B271" t="s">
        <v>59</v>
      </c>
      <c r="C271" t="s">
        <v>979</v>
      </c>
      <c r="D271" t="s">
        <v>1792</v>
      </c>
      <c r="E271">
        <v>270</v>
      </c>
    </row>
    <row r="272" spans="1:5">
      <c r="A272" t="s">
        <v>1791</v>
      </c>
      <c r="B272" t="s">
        <v>59</v>
      </c>
      <c r="C272" t="s">
        <v>879</v>
      </c>
      <c r="D272" t="s">
        <v>1792</v>
      </c>
      <c r="E272">
        <v>271</v>
      </c>
    </row>
    <row r="273" spans="1:5">
      <c r="A273" t="s">
        <v>1791</v>
      </c>
      <c r="B273" t="s">
        <v>59</v>
      </c>
      <c r="C273" t="s">
        <v>1044</v>
      </c>
      <c r="D273" t="s">
        <v>1792</v>
      </c>
      <c r="E273">
        <v>272</v>
      </c>
    </row>
    <row r="274" spans="1:5">
      <c r="A274" t="s">
        <v>1791</v>
      </c>
      <c r="B274" t="s">
        <v>59</v>
      </c>
      <c r="C274" t="s">
        <v>525</v>
      </c>
      <c r="D274" t="s">
        <v>1792</v>
      </c>
      <c r="E274">
        <v>273</v>
      </c>
    </row>
    <row r="275" spans="1:5">
      <c r="A275" t="s">
        <v>1791</v>
      </c>
      <c r="B275" t="s">
        <v>59</v>
      </c>
      <c r="C275" t="s">
        <v>880</v>
      </c>
      <c r="D275" t="s">
        <v>1792</v>
      </c>
      <c r="E275">
        <v>274</v>
      </c>
    </row>
    <row r="276" spans="1:5">
      <c r="A276" t="s">
        <v>1791</v>
      </c>
      <c r="B276" t="s">
        <v>59</v>
      </c>
      <c r="C276" t="s">
        <v>788</v>
      </c>
      <c r="D276" t="s">
        <v>1792</v>
      </c>
      <c r="E276">
        <v>275</v>
      </c>
    </row>
    <row r="277" spans="1:5">
      <c r="A277" t="s">
        <v>1791</v>
      </c>
      <c r="B277" t="s">
        <v>59</v>
      </c>
      <c r="C277" t="s">
        <v>684</v>
      </c>
      <c r="D277" t="s">
        <v>1792</v>
      </c>
      <c r="E277">
        <v>276</v>
      </c>
    </row>
    <row r="278" spans="1:5">
      <c r="A278" t="s">
        <v>1791</v>
      </c>
      <c r="B278" t="s">
        <v>59</v>
      </c>
      <c r="C278" t="s">
        <v>824</v>
      </c>
      <c r="D278" t="s">
        <v>1792</v>
      </c>
      <c r="E278">
        <v>277</v>
      </c>
    </row>
    <row r="279" spans="1:5">
      <c r="A279" t="s">
        <v>1791</v>
      </c>
      <c r="B279" t="s">
        <v>59</v>
      </c>
      <c r="C279" t="s">
        <v>1029</v>
      </c>
      <c r="D279" t="s">
        <v>1792</v>
      </c>
      <c r="E279">
        <v>278</v>
      </c>
    </row>
    <row r="280" spans="1:5">
      <c r="A280" t="s">
        <v>1791</v>
      </c>
      <c r="B280" t="s">
        <v>59</v>
      </c>
      <c r="C280" t="s">
        <v>565</v>
      </c>
      <c r="D280" t="s">
        <v>1792</v>
      </c>
      <c r="E280">
        <v>279</v>
      </c>
    </row>
    <row r="281" spans="1:5">
      <c r="A281" t="s">
        <v>1791</v>
      </c>
      <c r="B281" t="s">
        <v>59</v>
      </c>
      <c r="C281" t="s">
        <v>881</v>
      </c>
      <c r="D281" t="s">
        <v>1792</v>
      </c>
      <c r="E281">
        <v>280</v>
      </c>
    </row>
    <row r="282" spans="1:5">
      <c r="A282" t="s">
        <v>1791</v>
      </c>
      <c r="B282" t="s">
        <v>59</v>
      </c>
      <c r="C282" t="s">
        <v>604</v>
      </c>
      <c r="D282" t="s">
        <v>1792</v>
      </c>
      <c r="E282">
        <v>281</v>
      </c>
    </row>
    <row r="283" spans="1:5">
      <c r="A283" t="s">
        <v>1791</v>
      </c>
      <c r="B283" t="s">
        <v>59</v>
      </c>
      <c r="C283" t="s">
        <v>825</v>
      </c>
      <c r="D283" t="s">
        <v>1792</v>
      </c>
      <c r="E283">
        <v>282</v>
      </c>
    </row>
    <row r="284" spans="1:5">
      <c r="A284" t="s">
        <v>1791</v>
      </c>
      <c r="B284" t="s">
        <v>59</v>
      </c>
      <c r="C284" t="s">
        <v>645</v>
      </c>
      <c r="D284" t="s">
        <v>1792</v>
      </c>
      <c r="E284">
        <v>283</v>
      </c>
    </row>
    <row r="285" spans="1:5">
      <c r="A285" t="s">
        <v>1791</v>
      </c>
      <c r="B285" t="s">
        <v>59</v>
      </c>
      <c r="C285" t="s">
        <v>882</v>
      </c>
      <c r="D285" t="s">
        <v>1792</v>
      </c>
      <c r="E285">
        <v>284</v>
      </c>
    </row>
    <row r="286" spans="1:5">
      <c r="A286" t="s">
        <v>1791</v>
      </c>
      <c r="B286" t="s">
        <v>59</v>
      </c>
      <c r="C286" t="s">
        <v>763</v>
      </c>
      <c r="D286" t="s">
        <v>1792</v>
      </c>
      <c r="E286">
        <v>285</v>
      </c>
    </row>
    <row r="287" spans="1:5">
      <c r="A287" t="s">
        <v>1791</v>
      </c>
      <c r="B287" t="s">
        <v>59</v>
      </c>
      <c r="C287" t="s">
        <v>826</v>
      </c>
      <c r="D287" t="s">
        <v>1792</v>
      </c>
      <c r="E287">
        <v>286</v>
      </c>
    </row>
    <row r="288" spans="1:5">
      <c r="A288" t="s">
        <v>1791</v>
      </c>
      <c r="B288" t="s">
        <v>59</v>
      </c>
      <c r="C288" t="s">
        <v>433</v>
      </c>
      <c r="D288" t="s">
        <v>1792</v>
      </c>
      <c r="E288">
        <v>287</v>
      </c>
    </row>
    <row r="289" spans="1:5">
      <c r="A289" t="s">
        <v>1791</v>
      </c>
      <c r="B289" t="s">
        <v>59</v>
      </c>
      <c r="C289" t="s">
        <v>908</v>
      </c>
      <c r="D289" t="s">
        <v>1792</v>
      </c>
      <c r="E289">
        <v>288</v>
      </c>
    </row>
    <row r="290" spans="1:5">
      <c r="A290" t="s">
        <v>1791</v>
      </c>
      <c r="B290" t="s">
        <v>59</v>
      </c>
      <c r="C290" t="s">
        <v>790</v>
      </c>
      <c r="D290" t="s">
        <v>1792</v>
      </c>
      <c r="E290">
        <v>289</v>
      </c>
    </row>
    <row r="291" spans="1:5">
      <c r="A291" t="s">
        <v>1791</v>
      </c>
      <c r="B291" t="s">
        <v>59</v>
      </c>
      <c r="C291" t="s">
        <v>646</v>
      </c>
      <c r="D291" t="s">
        <v>1792</v>
      </c>
      <c r="E291">
        <v>290</v>
      </c>
    </row>
    <row r="292" spans="1:5">
      <c r="A292" t="s">
        <v>1791</v>
      </c>
      <c r="B292" t="s">
        <v>59</v>
      </c>
      <c r="C292" t="s">
        <v>607</v>
      </c>
      <c r="D292" t="s">
        <v>1792</v>
      </c>
      <c r="E292">
        <v>291</v>
      </c>
    </row>
    <row r="293" spans="1:5">
      <c r="A293" t="s">
        <v>1791</v>
      </c>
      <c r="B293" t="s">
        <v>59</v>
      </c>
      <c r="C293" t="s">
        <v>909</v>
      </c>
      <c r="D293" t="s">
        <v>1792</v>
      </c>
      <c r="E293">
        <v>292</v>
      </c>
    </row>
    <row r="294" spans="1:5">
      <c r="A294" t="s">
        <v>1791</v>
      </c>
      <c r="B294" t="s">
        <v>59</v>
      </c>
      <c r="C294" t="s">
        <v>887</v>
      </c>
      <c r="D294" t="s">
        <v>1792</v>
      </c>
      <c r="E294">
        <v>293</v>
      </c>
    </row>
    <row r="295" spans="1:5">
      <c r="A295" t="s">
        <v>1791</v>
      </c>
      <c r="B295" t="s">
        <v>59</v>
      </c>
      <c r="C295" t="s">
        <v>791</v>
      </c>
      <c r="D295" t="s">
        <v>1792</v>
      </c>
      <c r="E295">
        <v>294</v>
      </c>
    </row>
    <row r="296" spans="1:5">
      <c r="A296" t="s">
        <v>1791</v>
      </c>
      <c r="B296" t="s">
        <v>59</v>
      </c>
      <c r="C296" t="s">
        <v>528</v>
      </c>
      <c r="D296" t="s">
        <v>1792</v>
      </c>
      <c r="E296">
        <v>295</v>
      </c>
    </row>
    <row r="297" spans="1:5">
      <c r="A297" t="s">
        <v>1791</v>
      </c>
      <c r="B297" t="s">
        <v>59</v>
      </c>
      <c r="C297" t="s">
        <v>910</v>
      </c>
      <c r="D297" t="s">
        <v>1792</v>
      </c>
      <c r="E297">
        <v>296</v>
      </c>
    </row>
    <row r="298" spans="1:5">
      <c r="A298" t="s">
        <v>1791</v>
      </c>
      <c r="B298" t="s">
        <v>59</v>
      </c>
      <c r="C298" t="s">
        <v>692</v>
      </c>
      <c r="D298" t="s">
        <v>1792</v>
      </c>
      <c r="E298">
        <v>297</v>
      </c>
    </row>
    <row r="299" spans="1:5">
      <c r="A299" t="s">
        <v>1791</v>
      </c>
      <c r="B299" t="s">
        <v>59</v>
      </c>
      <c r="C299" t="s">
        <v>832</v>
      </c>
      <c r="D299" t="s">
        <v>1792</v>
      </c>
      <c r="E299">
        <v>298</v>
      </c>
    </row>
    <row r="300" spans="1:5">
      <c r="A300" t="s">
        <v>1791</v>
      </c>
      <c r="B300" t="s">
        <v>59</v>
      </c>
      <c r="C300" t="s">
        <v>495</v>
      </c>
      <c r="D300" t="s">
        <v>1792</v>
      </c>
      <c r="E300">
        <v>299</v>
      </c>
    </row>
    <row r="301" spans="1:5">
      <c r="A301" t="s">
        <v>1791</v>
      </c>
      <c r="B301" t="s">
        <v>59</v>
      </c>
      <c r="C301" t="s">
        <v>833</v>
      </c>
      <c r="D301" t="s">
        <v>1792</v>
      </c>
      <c r="E301">
        <v>300</v>
      </c>
    </row>
    <row r="302" spans="1:5">
      <c r="A302" t="s">
        <v>1791</v>
      </c>
      <c r="B302" t="s">
        <v>59</v>
      </c>
      <c r="C302" t="s">
        <v>892</v>
      </c>
      <c r="D302" t="s">
        <v>1792</v>
      </c>
      <c r="E302">
        <v>301</v>
      </c>
    </row>
    <row r="303" spans="1:5">
      <c r="A303" t="s">
        <v>1791</v>
      </c>
      <c r="B303" t="s">
        <v>59</v>
      </c>
      <c r="C303" t="s">
        <v>731</v>
      </c>
      <c r="D303" t="s">
        <v>1792</v>
      </c>
      <c r="E303">
        <v>302</v>
      </c>
    </row>
    <row r="304" spans="1:5">
      <c r="A304" t="s">
        <v>1791</v>
      </c>
      <c r="B304" t="s">
        <v>59</v>
      </c>
      <c r="C304" t="s">
        <v>834</v>
      </c>
      <c r="D304" t="s">
        <v>1792</v>
      </c>
      <c r="E304">
        <v>303</v>
      </c>
    </row>
    <row r="305" spans="1:5">
      <c r="A305" t="s">
        <v>1791</v>
      </c>
      <c r="B305" t="s">
        <v>59</v>
      </c>
      <c r="C305" t="s">
        <v>529</v>
      </c>
      <c r="D305" t="s">
        <v>1792</v>
      </c>
      <c r="E305">
        <v>304</v>
      </c>
    </row>
    <row r="306" spans="1:5">
      <c r="A306" t="s">
        <v>1791</v>
      </c>
      <c r="B306" t="s">
        <v>59</v>
      </c>
      <c r="C306" t="s">
        <v>694</v>
      </c>
      <c r="D306" t="s">
        <v>1792</v>
      </c>
      <c r="E306">
        <v>305</v>
      </c>
    </row>
    <row r="307" spans="1:5">
      <c r="A307" t="s">
        <v>1791</v>
      </c>
      <c r="B307" t="s">
        <v>59</v>
      </c>
      <c r="C307" t="s">
        <v>768</v>
      </c>
      <c r="D307" t="s">
        <v>1792</v>
      </c>
      <c r="E307">
        <v>306</v>
      </c>
    </row>
    <row r="308" spans="1:5">
      <c r="A308" t="s">
        <v>1791</v>
      </c>
      <c r="B308" t="s">
        <v>59</v>
      </c>
      <c r="C308" t="s">
        <v>836</v>
      </c>
      <c r="D308" t="s">
        <v>1792</v>
      </c>
      <c r="E308">
        <v>307</v>
      </c>
    </row>
    <row r="309" spans="1:5">
      <c r="A309" t="s">
        <v>1791</v>
      </c>
      <c r="B309" t="s">
        <v>59</v>
      </c>
      <c r="C309" t="s">
        <v>769</v>
      </c>
      <c r="D309" t="s">
        <v>1792</v>
      </c>
      <c r="E309">
        <v>308</v>
      </c>
    </row>
    <row r="310" spans="1:5">
      <c r="A310" t="s">
        <v>1791</v>
      </c>
      <c r="B310" t="s">
        <v>59</v>
      </c>
      <c r="C310" t="s">
        <v>434</v>
      </c>
      <c r="D310" t="s">
        <v>1792</v>
      </c>
      <c r="E310">
        <v>309</v>
      </c>
    </row>
    <row r="311" spans="1:5">
      <c r="A311" t="s">
        <v>1791</v>
      </c>
      <c r="B311" t="s">
        <v>59</v>
      </c>
      <c r="C311" t="s">
        <v>770</v>
      </c>
      <c r="D311" t="s">
        <v>1792</v>
      </c>
      <c r="E311">
        <v>310</v>
      </c>
    </row>
    <row r="312" spans="1:5">
      <c r="A312" t="s">
        <v>1791</v>
      </c>
      <c r="B312" t="s">
        <v>59</v>
      </c>
      <c r="C312" t="s">
        <v>696</v>
      </c>
      <c r="D312" t="s">
        <v>1792</v>
      </c>
      <c r="E312">
        <v>311</v>
      </c>
    </row>
    <row r="313" spans="1:5">
      <c r="A313" t="s">
        <v>1791</v>
      </c>
      <c r="B313" t="s">
        <v>59</v>
      </c>
      <c r="C313" t="s">
        <v>649</v>
      </c>
      <c r="D313" t="s">
        <v>1792</v>
      </c>
      <c r="E313">
        <v>312</v>
      </c>
    </row>
    <row r="314" spans="1:5">
      <c r="A314" t="s">
        <v>1791</v>
      </c>
      <c r="B314" t="s">
        <v>59</v>
      </c>
      <c r="C314" t="s">
        <v>795</v>
      </c>
      <c r="D314" t="s">
        <v>1792</v>
      </c>
      <c r="E314">
        <v>313</v>
      </c>
    </row>
    <row r="315" spans="1:5">
      <c r="A315" t="s">
        <v>1791</v>
      </c>
      <c r="B315" t="s">
        <v>59</v>
      </c>
      <c r="C315" t="s">
        <v>497</v>
      </c>
      <c r="D315" t="s">
        <v>1792</v>
      </c>
      <c r="E315">
        <v>314</v>
      </c>
    </row>
    <row r="316" spans="1:5">
      <c r="A316" t="s">
        <v>1791</v>
      </c>
      <c r="B316" t="s">
        <v>59</v>
      </c>
      <c r="C316" t="s">
        <v>735</v>
      </c>
      <c r="D316" t="s">
        <v>1792</v>
      </c>
      <c r="E316">
        <v>315</v>
      </c>
    </row>
    <row r="317" spans="1:5">
      <c r="A317" t="s">
        <v>1791</v>
      </c>
      <c r="B317" t="s">
        <v>59</v>
      </c>
      <c r="C317" t="s">
        <v>533</v>
      </c>
      <c r="D317" t="s">
        <v>1792</v>
      </c>
      <c r="E317">
        <v>316</v>
      </c>
    </row>
    <row r="318" spans="1:5">
      <c r="A318" t="s">
        <v>1791</v>
      </c>
      <c r="B318" t="s">
        <v>59</v>
      </c>
      <c r="C318" t="s">
        <v>574</v>
      </c>
      <c r="D318" t="s">
        <v>1792</v>
      </c>
      <c r="E318">
        <v>317</v>
      </c>
    </row>
    <row r="319" spans="1:5">
      <c r="A319" t="s">
        <v>1791</v>
      </c>
      <c r="B319" t="s">
        <v>59</v>
      </c>
      <c r="C319" t="s">
        <v>736</v>
      </c>
      <c r="D319" t="s">
        <v>1792</v>
      </c>
      <c r="E319">
        <v>318</v>
      </c>
    </row>
    <row r="320" spans="1:5">
      <c r="A320" t="s">
        <v>1791</v>
      </c>
      <c r="B320" t="s">
        <v>59</v>
      </c>
      <c r="C320" t="s">
        <v>436</v>
      </c>
      <c r="D320" t="s">
        <v>1792</v>
      </c>
      <c r="E320">
        <v>319</v>
      </c>
    </row>
    <row r="321" spans="1:5">
      <c r="A321" t="s">
        <v>1791</v>
      </c>
      <c r="B321" t="s">
        <v>59</v>
      </c>
      <c r="C321" t="s">
        <v>577</v>
      </c>
      <c r="D321" t="s">
        <v>1792</v>
      </c>
      <c r="E321">
        <v>320</v>
      </c>
    </row>
    <row r="322" spans="1:5">
      <c r="A322" t="s">
        <v>1791</v>
      </c>
      <c r="B322" t="s">
        <v>59</v>
      </c>
      <c r="C322" t="s">
        <v>623</v>
      </c>
      <c r="D322" t="s">
        <v>1792</v>
      </c>
      <c r="E322">
        <v>321</v>
      </c>
    </row>
    <row r="323" spans="1:5">
      <c r="A323" t="s">
        <v>1791</v>
      </c>
      <c r="B323" t="s">
        <v>59</v>
      </c>
      <c r="C323" t="s">
        <v>437</v>
      </c>
      <c r="D323" t="s">
        <v>1792</v>
      </c>
      <c r="E323">
        <v>322</v>
      </c>
    </row>
    <row r="324" spans="1:5">
      <c r="A324" t="s">
        <v>1791</v>
      </c>
      <c r="B324" t="s">
        <v>59</v>
      </c>
      <c r="C324" t="s">
        <v>653</v>
      </c>
      <c r="D324" t="s">
        <v>1792</v>
      </c>
      <c r="E324">
        <v>323</v>
      </c>
    </row>
    <row r="325" spans="1:5">
      <c r="A325" t="s">
        <v>1791</v>
      </c>
      <c r="B325" t="s">
        <v>59</v>
      </c>
      <c r="C325" t="s">
        <v>539</v>
      </c>
      <c r="D325" t="s">
        <v>1792</v>
      </c>
      <c r="E325">
        <v>324</v>
      </c>
    </row>
    <row r="326" spans="1:5">
      <c r="A326" t="s">
        <v>1791</v>
      </c>
      <c r="B326" t="s">
        <v>59</v>
      </c>
      <c r="C326" t="s">
        <v>625</v>
      </c>
      <c r="D326" t="s">
        <v>1792</v>
      </c>
      <c r="E326">
        <v>325</v>
      </c>
    </row>
    <row r="327" spans="1:5">
      <c r="A327" t="s">
        <v>1791</v>
      </c>
      <c r="B327" t="s">
        <v>59</v>
      </c>
      <c r="C327" t="s">
        <v>502</v>
      </c>
      <c r="D327" t="s">
        <v>1792</v>
      </c>
      <c r="E327">
        <v>326</v>
      </c>
    </row>
    <row r="328" spans="1:5">
      <c r="A328" t="s">
        <v>1791</v>
      </c>
      <c r="B328" t="s">
        <v>59</v>
      </c>
      <c r="C328" t="s">
        <v>540</v>
      </c>
      <c r="D328" t="s">
        <v>1792</v>
      </c>
      <c r="E328">
        <v>327</v>
      </c>
    </row>
    <row r="329" spans="1:5">
      <c r="A329" t="s">
        <v>1791</v>
      </c>
      <c r="B329" t="s">
        <v>59</v>
      </c>
      <c r="C329" t="s">
        <v>438</v>
      </c>
      <c r="D329" t="s">
        <v>1792</v>
      </c>
      <c r="E329">
        <v>328</v>
      </c>
    </row>
    <row r="330" spans="1:5">
      <c r="A330" t="s">
        <v>1791</v>
      </c>
      <c r="B330" t="s">
        <v>59</v>
      </c>
      <c r="C330" t="s">
        <v>541</v>
      </c>
      <c r="D330" t="s">
        <v>1792</v>
      </c>
      <c r="E330">
        <v>329</v>
      </c>
    </row>
    <row r="331" spans="1:5">
      <c r="A331" t="s">
        <v>1791</v>
      </c>
      <c r="B331" t="s">
        <v>59</v>
      </c>
      <c r="C331" t="s">
        <v>440</v>
      </c>
      <c r="D331" t="s">
        <v>1792</v>
      </c>
      <c r="E331">
        <v>330</v>
      </c>
    </row>
    <row r="332" spans="1:5">
      <c r="A332" t="s">
        <v>1791</v>
      </c>
      <c r="B332" t="s">
        <v>59</v>
      </c>
      <c r="C332" t="s">
        <v>582</v>
      </c>
      <c r="D332" t="s">
        <v>1792</v>
      </c>
      <c r="E332">
        <v>331</v>
      </c>
    </row>
    <row r="333" spans="1:5">
      <c r="A333" t="s">
        <v>1791</v>
      </c>
      <c r="B333" t="s">
        <v>59</v>
      </c>
      <c r="C333" t="s">
        <v>505</v>
      </c>
      <c r="D333" t="s">
        <v>1792</v>
      </c>
      <c r="E333">
        <v>332</v>
      </c>
    </row>
    <row r="334" spans="1:5">
      <c r="A334" t="s">
        <v>1791</v>
      </c>
      <c r="B334" t="s">
        <v>59</v>
      </c>
      <c r="C334" t="s">
        <v>444</v>
      </c>
      <c r="D334" t="s">
        <v>1792</v>
      </c>
      <c r="E334">
        <v>333</v>
      </c>
    </row>
    <row r="335" spans="1:5">
      <c r="A335" t="s">
        <v>1791</v>
      </c>
      <c r="B335" t="s">
        <v>59</v>
      </c>
      <c r="C335" t="s">
        <v>447</v>
      </c>
      <c r="D335" t="s">
        <v>1792</v>
      </c>
      <c r="E335">
        <v>334</v>
      </c>
    </row>
    <row r="336" spans="1:5">
      <c r="A336" t="s">
        <v>1791</v>
      </c>
      <c r="B336" t="s">
        <v>59</v>
      </c>
      <c r="C336" t="s">
        <v>508</v>
      </c>
      <c r="D336" t="s">
        <v>1792</v>
      </c>
      <c r="E336">
        <v>335</v>
      </c>
    </row>
    <row r="337" spans="1:5">
      <c r="A337" t="s">
        <v>1791</v>
      </c>
      <c r="B337" t="s">
        <v>59</v>
      </c>
      <c r="C337" t="s">
        <v>550</v>
      </c>
      <c r="D337" t="s">
        <v>1792</v>
      </c>
      <c r="E337">
        <v>336</v>
      </c>
    </row>
    <row r="338" spans="1:5">
      <c r="A338" t="s">
        <v>1791</v>
      </c>
      <c r="B338" t="s">
        <v>59</v>
      </c>
      <c r="C338" t="s">
        <v>453</v>
      </c>
      <c r="D338" t="s">
        <v>1792</v>
      </c>
      <c r="E338">
        <v>337</v>
      </c>
    </row>
    <row r="339" spans="1:5">
      <c r="A339" t="s">
        <v>1791</v>
      </c>
      <c r="B339" t="s">
        <v>59</v>
      </c>
      <c r="C339" t="s">
        <v>456</v>
      </c>
      <c r="D339" t="s">
        <v>1792</v>
      </c>
      <c r="E339">
        <v>338</v>
      </c>
    </row>
    <row r="340" spans="1:5">
      <c r="A340" t="s">
        <v>1791</v>
      </c>
      <c r="B340" t="s">
        <v>59</v>
      </c>
      <c r="C340" t="s">
        <v>464</v>
      </c>
      <c r="D340" t="s">
        <v>1792</v>
      </c>
      <c r="E340">
        <v>339</v>
      </c>
    </row>
    <row r="341" spans="1:5">
      <c r="A341" t="s">
        <v>1791</v>
      </c>
      <c r="B341" t="s">
        <v>59</v>
      </c>
      <c r="C341" t="s">
        <v>468</v>
      </c>
      <c r="D341" t="s">
        <v>1792</v>
      </c>
      <c r="E341">
        <v>340</v>
      </c>
    </row>
    <row r="342" spans="1:5">
      <c r="A342" t="s">
        <v>1791</v>
      </c>
      <c r="B342" t="s">
        <v>59</v>
      </c>
      <c r="C342" t="s">
        <v>469</v>
      </c>
      <c r="D342" t="s">
        <v>1792</v>
      </c>
      <c r="E342">
        <v>341</v>
      </c>
    </row>
    <row r="343" spans="1:5">
      <c r="A343" t="s">
        <v>1791</v>
      </c>
      <c r="B343" t="s">
        <v>59</v>
      </c>
      <c r="C343" t="s">
        <v>470</v>
      </c>
      <c r="D343" t="s">
        <v>1792</v>
      </c>
      <c r="E343">
        <v>342</v>
      </c>
    </row>
    <row r="344" spans="1:5">
      <c r="A344" t="s">
        <v>1791</v>
      </c>
      <c r="B344" t="s">
        <v>59</v>
      </c>
      <c r="C344" t="s">
        <v>476</v>
      </c>
      <c r="D344" t="s">
        <v>1792</v>
      </c>
      <c r="E344">
        <v>343</v>
      </c>
    </row>
    <row r="345" spans="1:5">
      <c r="A345" t="s">
        <v>1775</v>
      </c>
      <c r="B345" t="s">
        <v>1776</v>
      </c>
    </row>
    <row r="348" spans="1:5">
      <c r="A348" t="s">
        <v>1777</v>
      </c>
      <c r="B348" t="s">
        <v>1778</v>
      </c>
      <c r="C348" t="s">
        <v>1779</v>
      </c>
      <c r="D348" t="s">
        <v>1780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2AA1-B39D-4C45-9453-0699E97FD7DE}">
  <dimension ref="A1:AE2177"/>
  <sheetViews>
    <sheetView topLeftCell="A181" workbookViewId="0">
      <selection activeCell="C201" sqref="C201"/>
    </sheetView>
  </sheetViews>
  <sheetFormatPr defaultRowHeight="15"/>
  <sheetData>
    <row r="1" spans="1:31">
      <c r="A1" t="s">
        <v>1775</v>
      </c>
      <c r="B1" t="s">
        <v>1781</v>
      </c>
      <c r="C1">
        <v>11</v>
      </c>
      <c r="D1">
        <v>13</v>
      </c>
    </row>
    <row r="2" spans="1:31">
      <c r="A2" t="s">
        <v>1791</v>
      </c>
      <c r="B2" t="s">
        <v>1786</v>
      </c>
      <c r="C2" t="s">
        <v>1018</v>
      </c>
      <c r="D2" t="s">
        <v>1792</v>
      </c>
      <c r="E2">
        <v>1</v>
      </c>
      <c r="F2" t="str">
        <f>LEFT(C2,2)</f>
        <v>11</v>
      </c>
      <c r="G2" t="str">
        <f>RIGHT(C2,2)</f>
        <v>12</v>
      </c>
      <c r="H2">
        <f>F2-$C$1</f>
        <v>0</v>
      </c>
      <c r="I2">
        <f>G2-$D$1</f>
        <v>-1</v>
      </c>
      <c r="J2">
        <f>ATAN2(H2,I2)</f>
        <v>-1.5707963267948966</v>
      </c>
    </row>
    <row r="3" spans="1:31">
      <c r="A3" t="s">
        <v>1791</v>
      </c>
      <c r="B3" t="s">
        <v>61</v>
      </c>
      <c r="C3" t="s">
        <v>1794</v>
      </c>
      <c r="D3" t="s">
        <v>1792</v>
      </c>
      <c r="E3">
        <v>2</v>
      </c>
      <c r="F3" t="str">
        <f t="shared" ref="F3:F66" si="0">LEFT(C3,2)</f>
        <v>12</v>
      </c>
      <c r="G3" t="str">
        <f>RIGHT(C3,1)</f>
        <v>1</v>
      </c>
      <c r="H3">
        <f t="shared" ref="H3:H12" si="1">F3-$C$1</f>
        <v>1</v>
      </c>
      <c r="I3">
        <f t="shared" ref="I3:I12" si="2">G3-$D$1</f>
        <v>-12</v>
      </c>
      <c r="J3">
        <f t="shared" ref="J3:J27" si="3">DEGREES(ATAN2(H3,I3))</f>
        <v>-85.236358309273825</v>
      </c>
      <c r="K3" s="9"/>
      <c r="L3" s="9">
        <v>0</v>
      </c>
      <c r="M3" s="9">
        <v>1</v>
      </c>
      <c r="N3" s="9">
        <v>2</v>
      </c>
      <c r="O3" s="9">
        <v>3</v>
      </c>
      <c r="P3" s="9">
        <v>4</v>
      </c>
      <c r="Q3" s="9">
        <v>5</v>
      </c>
      <c r="R3" s="9">
        <v>6</v>
      </c>
      <c r="S3" s="9">
        <v>7</v>
      </c>
      <c r="T3" s="9">
        <v>8</v>
      </c>
      <c r="U3" s="9">
        <v>9</v>
      </c>
      <c r="V3" s="9">
        <v>10</v>
      </c>
      <c r="W3" s="9">
        <v>11</v>
      </c>
      <c r="X3" s="9">
        <v>12</v>
      </c>
      <c r="Y3" s="9">
        <v>13</v>
      </c>
      <c r="Z3" s="9">
        <v>14</v>
      </c>
      <c r="AA3" s="9">
        <v>15</v>
      </c>
      <c r="AB3" s="9">
        <v>16</v>
      </c>
      <c r="AC3" s="9">
        <v>17</v>
      </c>
      <c r="AD3" s="9">
        <v>18</v>
      </c>
      <c r="AE3" s="9">
        <v>19</v>
      </c>
    </row>
    <row r="4" spans="1:31">
      <c r="A4" t="s">
        <v>1791</v>
      </c>
      <c r="B4" t="s">
        <v>61</v>
      </c>
      <c r="C4" t="s">
        <v>762</v>
      </c>
      <c r="D4" t="s">
        <v>1792</v>
      </c>
      <c r="E4">
        <v>3</v>
      </c>
      <c r="F4" t="str">
        <f t="shared" si="0"/>
        <v>12</v>
      </c>
      <c r="G4" t="str">
        <f t="shared" ref="G4:G12" si="4">RIGHT(C4,1)</f>
        <v>2</v>
      </c>
      <c r="H4">
        <f t="shared" si="1"/>
        <v>1</v>
      </c>
      <c r="I4">
        <f t="shared" si="2"/>
        <v>-11</v>
      </c>
      <c r="J4">
        <f t="shared" si="3"/>
        <v>-84.805571092265197</v>
      </c>
      <c r="K4" s="9">
        <v>0</v>
      </c>
      <c r="L4" s="10" t="s">
        <v>1</v>
      </c>
      <c r="M4" s="9" t="s">
        <v>0</v>
      </c>
      <c r="N4" s="9" t="s">
        <v>1</v>
      </c>
      <c r="O4" s="9" t="s">
        <v>1</v>
      </c>
      <c r="P4" s="9" t="s">
        <v>0</v>
      </c>
      <c r="Q4" s="9" t="s">
        <v>0</v>
      </c>
      <c r="R4" s="9" t="s">
        <v>1</v>
      </c>
      <c r="S4" s="9" t="s">
        <v>0</v>
      </c>
      <c r="T4" s="9" t="s">
        <v>0</v>
      </c>
      <c r="U4" s="9" t="s">
        <v>0</v>
      </c>
      <c r="V4" s="9" t="s">
        <v>1</v>
      </c>
      <c r="W4" s="9" t="s">
        <v>1</v>
      </c>
      <c r="X4" s="9" t="s">
        <v>1</v>
      </c>
      <c r="Y4" s="9" t="s">
        <v>0</v>
      </c>
      <c r="Z4" s="9" t="s">
        <v>0</v>
      </c>
      <c r="AA4" s="9" t="s">
        <v>0</v>
      </c>
      <c r="AB4" s="9">
        <v>20</v>
      </c>
      <c r="AC4" s="9" t="s">
        <v>0</v>
      </c>
      <c r="AD4" s="9" t="s">
        <v>0</v>
      </c>
      <c r="AE4" s="9" t="s">
        <v>0</v>
      </c>
    </row>
    <row r="5" spans="1:31">
      <c r="A5" t="s">
        <v>1791</v>
      </c>
      <c r="B5" t="s">
        <v>61</v>
      </c>
      <c r="C5" t="s">
        <v>1793</v>
      </c>
      <c r="D5" t="s">
        <v>1792</v>
      </c>
      <c r="E5">
        <v>4</v>
      </c>
      <c r="F5" t="str">
        <f t="shared" si="0"/>
        <v>12</v>
      </c>
      <c r="G5" t="str">
        <f t="shared" si="4"/>
        <v>4</v>
      </c>
      <c r="H5">
        <f t="shared" si="1"/>
        <v>1</v>
      </c>
      <c r="I5">
        <f t="shared" si="2"/>
        <v>-9</v>
      </c>
      <c r="J5">
        <f t="shared" si="3"/>
        <v>-83.659808254090095</v>
      </c>
      <c r="K5" s="9">
        <v>1</v>
      </c>
      <c r="L5" s="10" t="s">
        <v>0</v>
      </c>
      <c r="M5" s="9" t="s">
        <v>0</v>
      </c>
      <c r="N5" s="9" t="s">
        <v>1</v>
      </c>
      <c r="O5" s="9" t="s">
        <v>0</v>
      </c>
      <c r="P5" s="9" t="s">
        <v>0</v>
      </c>
      <c r="Q5" s="9" t="s">
        <v>0</v>
      </c>
      <c r="R5" s="9" t="s">
        <v>0</v>
      </c>
      <c r="S5" s="9" t="s">
        <v>0</v>
      </c>
      <c r="T5" s="9" t="s">
        <v>0</v>
      </c>
      <c r="U5" s="9" t="s">
        <v>0</v>
      </c>
      <c r="V5" s="9" t="s">
        <v>0</v>
      </c>
      <c r="W5" s="9" t="s">
        <v>0</v>
      </c>
      <c r="X5" s="12">
        <v>2</v>
      </c>
      <c r="Y5" s="9" t="s">
        <v>0</v>
      </c>
      <c r="Z5" s="9" t="s">
        <v>0</v>
      </c>
      <c r="AA5" s="9" t="s">
        <v>1</v>
      </c>
      <c r="AB5" s="12" t="s">
        <v>1</v>
      </c>
      <c r="AC5" s="9" t="s">
        <v>0</v>
      </c>
      <c r="AD5" s="9" t="s">
        <v>0</v>
      </c>
      <c r="AE5" s="9" t="s">
        <v>1</v>
      </c>
    </row>
    <row r="6" spans="1:31">
      <c r="A6" t="s">
        <v>1791</v>
      </c>
      <c r="B6" t="s">
        <v>61</v>
      </c>
      <c r="C6" t="s">
        <v>996</v>
      </c>
      <c r="D6" t="s">
        <v>1792</v>
      </c>
      <c r="E6">
        <v>5</v>
      </c>
      <c r="F6" t="str">
        <f t="shared" si="0"/>
        <v>12</v>
      </c>
      <c r="G6" t="str">
        <f t="shared" si="4"/>
        <v>5</v>
      </c>
      <c r="H6">
        <f t="shared" si="1"/>
        <v>1</v>
      </c>
      <c r="I6">
        <f t="shared" si="2"/>
        <v>-8</v>
      </c>
      <c r="J6">
        <f t="shared" si="3"/>
        <v>-82.874983651098205</v>
      </c>
      <c r="K6" s="9">
        <v>2</v>
      </c>
      <c r="L6" s="10" t="s">
        <v>1</v>
      </c>
      <c r="M6" s="9" t="s">
        <v>0</v>
      </c>
      <c r="N6" s="9" t="s">
        <v>1</v>
      </c>
      <c r="O6" s="9" t="s">
        <v>0</v>
      </c>
      <c r="P6" s="9" t="s">
        <v>0</v>
      </c>
      <c r="Q6" s="9" t="s">
        <v>0</v>
      </c>
      <c r="R6" s="9" t="s">
        <v>0</v>
      </c>
      <c r="S6" s="9" t="s">
        <v>0</v>
      </c>
      <c r="T6" s="9" t="s">
        <v>0</v>
      </c>
      <c r="U6" s="9" t="s">
        <v>1</v>
      </c>
      <c r="V6" s="9" t="s">
        <v>0</v>
      </c>
      <c r="W6" s="9" t="s">
        <v>0</v>
      </c>
      <c r="X6" s="12">
        <v>3</v>
      </c>
      <c r="Y6" s="9" t="s">
        <v>0</v>
      </c>
      <c r="Z6" s="9" t="s">
        <v>0</v>
      </c>
      <c r="AA6" s="9" t="s">
        <v>0</v>
      </c>
      <c r="AB6" s="9" t="s">
        <v>0</v>
      </c>
      <c r="AC6" s="9" t="s">
        <v>0</v>
      </c>
      <c r="AD6" s="9" t="s">
        <v>1</v>
      </c>
      <c r="AE6" s="9" t="s">
        <v>0</v>
      </c>
    </row>
    <row r="7" spans="1:31">
      <c r="A7" t="s">
        <v>1791</v>
      </c>
      <c r="B7" t="s">
        <v>61</v>
      </c>
      <c r="C7" t="s">
        <v>760</v>
      </c>
      <c r="D7" t="s">
        <v>1792</v>
      </c>
      <c r="E7">
        <v>6</v>
      </c>
      <c r="F7" t="str">
        <f t="shared" si="0"/>
        <v>12</v>
      </c>
      <c r="G7" t="str">
        <f t="shared" si="4"/>
        <v>6</v>
      </c>
      <c r="H7">
        <f t="shared" si="1"/>
        <v>1</v>
      </c>
      <c r="I7">
        <f t="shared" si="2"/>
        <v>-7</v>
      </c>
      <c r="J7">
        <f t="shared" si="3"/>
        <v>-81.869897645844034</v>
      </c>
      <c r="K7" s="9">
        <v>3</v>
      </c>
      <c r="L7" s="10" t="s">
        <v>1</v>
      </c>
      <c r="M7" s="9" t="s">
        <v>0</v>
      </c>
      <c r="N7" s="9" t="s">
        <v>0</v>
      </c>
      <c r="O7" s="9" t="s">
        <v>0</v>
      </c>
      <c r="P7" s="9" t="s">
        <v>1</v>
      </c>
      <c r="Q7" s="9" t="s">
        <v>0</v>
      </c>
      <c r="R7" s="9" t="s">
        <v>0</v>
      </c>
      <c r="S7" s="9" t="s">
        <v>0</v>
      </c>
      <c r="T7" s="9" t="s">
        <v>0</v>
      </c>
      <c r="U7" s="9" t="s">
        <v>0</v>
      </c>
      <c r="V7" s="9" t="s">
        <v>0</v>
      </c>
      <c r="W7" s="9" t="s">
        <v>0</v>
      </c>
      <c r="X7" s="9" t="s">
        <v>1</v>
      </c>
      <c r="Y7" s="9" t="s">
        <v>0</v>
      </c>
      <c r="Z7" s="9" t="s">
        <v>0</v>
      </c>
      <c r="AA7" s="9" t="s">
        <v>0</v>
      </c>
      <c r="AB7" s="9" t="s">
        <v>0</v>
      </c>
      <c r="AC7" s="9" t="s">
        <v>1</v>
      </c>
      <c r="AD7" s="9" t="s">
        <v>0</v>
      </c>
      <c r="AE7" s="9" t="s">
        <v>1</v>
      </c>
    </row>
    <row r="8" spans="1:31">
      <c r="A8" t="s">
        <v>1791</v>
      </c>
      <c r="B8" t="s">
        <v>61</v>
      </c>
      <c r="C8" t="s">
        <v>986</v>
      </c>
      <c r="D8" t="s">
        <v>1792</v>
      </c>
      <c r="E8">
        <v>7</v>
      </c>
      <c r="F8" t="str">
        <f t="shared" si="0"/>
        <v>13</v>
      </c>
      <c r="G8" t="str">
        <f t="shared" si="4"/>
        <v>0</v>
      </c>
      <c r="H8">
        <f t="shared" si="1"/>
        <v>2</v>
      </c>
      <c r="I8">
        <f t="shared" si="2"/>
        <v>-13</v>
      </c>
      <c r="J8">
        <f t="shared" si="3"/>
        <v>-81.253837737444798</v>
      </c>
      <c r="K8" s="9">
        <v>4</v>
      </c>
      <c r="L8" s="10" t="s">
        <v>0</v>
      </c>
      <c r="M8" s="9" t="s">
        <v>0</v>
      </c>
      <c r="N8" s="9" t="s">
        <v>0</v>
      </c>
      <c r="O8" s="9" t="s">
        <v>0</v>
      </c>
      <c r="P8" s="9" t="s">
        <v>0</v>
      </c>
      <c r="Q8" s="9" t="s">
        <v>1</v>
      </c>
      <c r="R8" s="9" t="s">
        <v>0</v>
      </c>
      <c r="S8" s="9" t="s">
        <v>0</v>
      </c>
      <c r="T8" s="9" t="s">
        <v>1</v>
      </c>
      <c r="U8" s="9" t="s">
        <v>0</v>
      </c>
      <c r="V8" s="9" t="s">
        <v>1</v>
      </c>
      <c r="W8" s="9" t="s">
        <v>0</v>
      </c>
      <c r="X8" s="9" t="s">
        <v>0</v>
      </c>
      <c r="Y8" s="9" t="s">
        <v>1</v>
      </c>
      <c r="Z8" s="9" t="s">
        <v>0</v>
      </c>
      <c r="AA8" s="9" t="s">
        <v>0</v>
      </c>
      <c r="AB8" s="9" t="s">
        <v>0</v>
      </c>
      <c r="AC8" s="9" t="s">
        <v>1</v>
      </c>
      <c r="AD8" s="9" t="s">
        <v>0</v>
      </c>
      <c r="AE8" s="9" t="s">
        <v>0</v>
      </c>
    </row>
    <row r="9" spans="1:31">
      <c r="A9" t="s">
        <v>1791</v>
      </c>
      <c r="B9" t="s">
        <v>61</v>
      </c>
      <c r="C9" t="s">
        <v>492</v>
      </c>
      <c r="D9" t="s">
        <v>1792</v>
      </c>
      <c r="E9">
        <v>8</v>
      </c>
      <c r="F9" t="str">
        <f t="shared" si="0"/>
        <v>12</v>
      </c>
      <c r="G9" t="str">
        <f t="shared" si="4"/>
        <v>7</v>
      </c>
      <c r="H9">
        <f t="shared" si="1"/>
        <v>1</v>
      </c>
      <c r="I9">
        <f t="shared" si="2"/>
        <v>-6</v>
      </c>
      <c r="J9">
        <f t="shared" si="3"/>
        <v>-80.537677791974389</v>
      </c>
      <c r="K9" s="9">
        <v>5</v>
      </c>
      <c r="L9" s="10" t="s">
        <v>1</v>
      </c>
      <c r="M9" s="9" t="s">
        <v>1</v>
      </c>
      <c r="N9" s="9" t="s">
        <v>0</v>
      </c>
      <c r="O9" s="9" t="s">
        <v>0</v>
      </c>
      <c r="P9" s="9" t="s">
        <v>0</v>
      </c>
      <c r="Q9" s="9" t="s">
        <v>0</v>
      </c>
      <c r="R9" s="9" t="s">
        <v>0</v>
      </c>
      <c r="S9" s="9" t="s">
        <v>1</v>
      </c>
      <c r="T9" s="9" t="s">
        <v>1</v>
      </c>
      <c r="U9" s="9" t="s">
        <v>0</v>
      </c>
      <c r="V9" s="9" t="s">
        <v>1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9" t="s">
        <v>0</v>
      </c>
      <c r="AD9" s="9" t="s">
        <v>0</v>
      </c>
      <c r="AE9" s="9" t="s">
        <v>0</v>
      </c>
    </row>
    <row r="10" spans="1:31">
      <c r="A10" t="s">
        <v>1791</v>
      </c>
      <c r="B10" t="s">
        <v>61</v>
      </c>
      <c r="C10" t="s">
        <v>984</v>
      </c>
      <c r="D10" t="s">
        <v>1792</v>
      </c>
      <c r="E10">
        <v>9</v>
      </c>
      <c r="F10" t="str">
        <f t="shared" si="0"/>
        <v>13</v>
      </c>
      <c r="G10" t="str">
        <f t="shared" si="4"/>
        <v>2</v>
      </c>
      <c r="H10">
        <f t="shared" si="1"/>
        <v>2</v>
      </c>
      <c r="I10">
        <f t="shared" si="2"/>
        <v>-11</v>
      </c>
      <c r="J10">
        <f t="shared" si="3"/>
        <v>-79.69515353123397</v>
      </c>
      <c r="K10" s="9">
        <v>6</v>
      </c>
      <c r="L10" s="10" t="s">
        <v>0</v>
      </c>
      <c r="M10" s="9" t="s">
        <v>0</v>
      </c>
      <c r="N10" s="9" t="s">
        <v>0</v>
      </c>
      <c r="O10" s="9" t="s">
        <v>0</v>
      </c>
      <c r="P10" s="9" t="s">
        <v>0</v>
      </c>
      <c r="Q10" s="9" t="s">
        <v>0</v>
      </c>
      <c r="R10" s="9" t="s">
        <v>0</v>
      </c>
      <c r="S10" s="9" t="s">
        <v>0</v>
      </c>
      <c r="T10" s="9" t="s">
        <v>0</v>
      </c>
      <c r="U10" s="9" t="s">
        <v>0</v>
      </c>
      <c r="V10" s="9" t="s">
        <v>0</v>
      </c>
      <c r="W10" s="9" t="s">
        <v>0</v>
      </c>
      <c r="X10" s="9" t="s">
        <v>0</v>
      </c>
      <c r="Y10" s="9" t="s">
        <v>0</v>
      </c>
      <c r="Z10" s="9" t="s">
        <v>0</v>
      </c>
      <c r="AA10" s="9" t="s">
        <v>0</v>
      </c>
      <c r="AB10" s="9" t="s">
        <v>0</v>
      </c>
      <c r="AC10" s="9" t="s">
        <v>0</v>
      </c>
      <c r="AD10" s="9" t="s">
        <v>0</v>
      </c>
      <c r="AE10" s="9" t="s">
        <v>0</v>
      </c>
    </row>
    <row r="11" spans="1:31">
      <c r="A11" t="s">
        <v>1791</v>
      </c>
      <c r="B11" t="s">
        <v>61</v>
      </c>
      <c r="C11" t="s">
        <v>758</v>
      </c>
      <c r="D11" t="s">
        <v>1792</v>
      </c>
      <c r="E11">
        <v>10</v>
      </c>
      <c r="F11" t="str">
        <f t="shared" si="0"/>
        <v>12</v>
      </c>
      <c r="G11" t="str">
        <f t="shared" si="4"/>
        <v>8</v>
      </c>
      <c r="H11">
        <f t="shared" si="1"/>
        <v>1</v>
      </c>
      <c r="I11">
        <f t="shared" si="2"/>
        <v>-5</v>
      </c>
      <c r="J11">
        <f t="shared" si="3"/>
        <v>-78.690067525979785</v>
      </c>
      <c r="K11" s="9">
        <v>7</v>
      </c>
      <c r="L11" s="10" t="s">
        <v>0</v>
      </c>
      <c r="M11" s="9" t="s">
        <v>1</v>
      </c>
      <c r="N11" s="9" t="s">
        <v>0</v>
      </c>
      <c r="O11" s="9" t="s">
        <v>0</v>
      </c>
      <c r="P11" s="9" t="s">
        <v>0</v>
      </c>
      <c r="Q11" s="9" t="s">
        <v>0</v>
      </c>
      <c r="R11" s="9" t="s">
        <v>1</v>
      </c>
      <c r="S11" s="9" t="s">
        <v>1</v>
      </c>
      <c r="T11" s="9" t="s">
        <v>1</v>
      </c>
      <c r="U11" s="9" t="s">
        <v>1</v>
      </c>
      <c r="V11" s="9" t="s">
        <v>0</v>
      </c>
      <c r="W11" s="9" t="s">
        <v>0</v>
      </c>
      <c r="X11" s="9" t="s">
        <v>0</v>
      </c>
      <c r="Y11" s="9" t="s">
        <v>1</v>
      </c>
      <c r="Z11" s="9" t="s">
        <v>0</v>
      </c>
      <c r="AA11" s="9" t="s">
        <v>1</v>
      </c>
      <c r="AB11" s="9" t="s">
        <v>0</v>
      </c>
      <c r="AC11" s="9" t="s">
        <v>1</v>
      </c>
      <c r="AD11" s="9" t="s">
        <v>0</v>
      </c>
      <c r="AE11" s="9" t="s">
        <v>0</v>
      </c>
    </row>
    <row r="12" spans="1:31">
      <c r="A12" t="s">
        <v>1791</v>
      </c>
      <c r="B12" t="s">
        <v>61</v>
      </c>
      <c r="C12" t="s">
        <v>729</v>
      </c>
      <c r="D12" t="s">
        <v>1792</v>
      </c>
      <c r="E12">
        <v>11</v>
      </c>
      <c r="F12" t="str">
        <f t="shared" si="0"/>
        <v>14</v>
      </c>
      <c r="G12" t="str">
        <f t="shared" si="4"/>
        <v>0</v>
      </c>
      <c r="H12">
        <f t="shared" si="1"/>
        <v>3</v>
      </c>
      <c r="I12">
        <f t="shared" si="2"/>
        <v>-13</v>
      </c>
      <c r="J12">
        <f t="shared" si="3"/>
        <v>-77.005383208083501</v>
      </c>
      <c r="K12" s="9">
        <v>8</v>
      </c>
      <c r="L12" s="10" t="s">
        <v>0</v>
      </c>
      <c r="M12" s="9" t="s">
        <v>0</v>
      </c>
      <c r="N12" s="9" t="s">
        <v>1</v>
      </c>
      <c r="O12" s="9" t="s">
        <v>0</v>
      </c>
      <c r="P12" s="9" t="s">
        <v>0</v>
      </c>
      <c r="Q12" s="9" t="s">
        <v>0</v>
      </c>
      <c r="R12" s="9" t="s">
        <v>0</v>
      </c>
      <c r="S12" s="9" t="s">
        <v>0</v>
      </c>
      <c r="T12" s="9" t="s">
        <v>0</v>
      </c>
      <c r="U12" s="9" t="s">
        <v>0</v>
      </c>
      <c r="V12" s="9" t="s">
        <v>0</v>
      </c>
      <c r="W12" s="9" t="s">
        <v>0</v>
      </c>
      <c r="X12" s="12">
        <v>10</v>
      </c>
      <c r="Y12" s="9" t="s">
        <v>0</v>
      </c>
      <c r="Z12" s="9" t="s">
        <v>0</v>
      </c>
      <c r="AA12" s="9" t="s">
        <v>0</v>
      </c>
      <c r="AB12" s="9" t="s">
        <v>0</v>
      </c>
      <c r="AC12" s="9" t="s">
        <v>0</v>
      </c>
      <c r="AD12" s="9" t="s">
        <v>0</v>
      </c>
      <c r="AE12" s="9" t="s">
        <v>0</v>
      </c>
    </row>
    <row r="13" spans="1:31">
      <c r="A13" t="s">
        <v>1791</v>
      </c>
      <c r="B13" t="s">
        <v>61</v>
      </c>
      <c r="C13" t="s">
        <v>981</v>
      </c>
      <c r="D13" t="s">
        <v>1792</v>
      </c>
      <c r="E13">
        <v>12</v>
      </c>
      <c r="F13" t="str">
        <f t="shared" si="0"/>
        <v>13</v>
      </c>
      <c r="G13" t="str">
        <f>RIGHT(C13,2)</f>
        <v>,5</v>
      </c>
      <c r="H13">
        <f t="shared" ref="H13:H27" si="5">F13-$C$1</f>
        <v>2</v>
      </c>
      <c r="I13" t="e">
        <f t="shared" ref="I13:I27" si="6">G13-$D$1</f>
        <v>#VALUE!</v>
      </c>
      <c r="J13" t="e">
        <f t="shared" si="3"/>
        <v>#VALUE!</v>
      </c>
      <c r="K13" s="9">
        <v>9</v>
      </c>
      <c r="L13" s="10" t="s">
        <v>0</v>
      </c>
      <c r="M13" s="9" t="s">
        <v>0</v>
      </c>
      <c r="N13" s="9" t="s">
        <v>0</v>
      </c>
      <c r="O13" s="9" t="s">
        <v>0</v>
      </c>
      <c r="P13" s="9" t="s">
        <v>0</v>
      </c>
      <c r="Q13" s="9" t="s">
        <v>1</v>
      </c>
      <c r="R13" s="9" t="s">
        <v>0</v>
      </c>
      <c r="S13" s="9" t="s">
        <v>0</v>
      </c>
      <c r="T13" s="9" t="s">
        <v>1</v>
      </c>
      <c r="U13" s="9" t="s">
        <v>0</v>
      </c>
      <c r="V13" s="9" t="s">
        <v>0</v>
      </c>
      <c r="W13" s="9" t="s">
        <v>0</v>
      </c>
      <c r="X13" s="9" t="s">
        <v>1</v>
      </c>
      <c r="Y13" s="9" t="s">
        <v>1</v>
      </c>
      <c r="Z13" s="9" t="s">
        <v>0</v>
      </c>
      <c r="AA13" s="9" t="s">
        <v>0</v>
      </c>
      <c r="AB13" s="9" t="s">
        <v>0</v>
      </c>
      <c r="AC13" s="9" t="s">
        <v>0</v>
      </c>
      <c r="AD13" s="9" t="s">
        <v>1</v>
      </c>
      <c r="AE13" s="9" t="s">
        <v>1</v>
      </c>
    </row>
    <row r="14" spans="1:31">
      <c r="A14" t="s">
        <v>1791</v>
      </c>
      <c r="B14" t="s">
        <v>61</v>
      </c>
      <c r="C14" t="s">
        <v>1796</v>
      </c>
      <c r="D14" t="s">
        <v>1792</v>
      </c>
      <c r="E14">
        <v>13</v>
      </c>
      <c r="F14" t="str">
        <f t="shared" si="0"/>
        <v>14</v>
      </c>
      <c r="G14" t="str">
        <f t="shared" ref="G14:G27" si="7">RIGHT(C14,1)</f>
        <v>2</v>
      </c>
      <c r="H14">
        <f t="shared" si="5"/>
        <v>3</v>
      </c>
      <c r="I14">
        <f t="shared" si="6"/>
        <v>-11</v>
      </c>
      <c r="J14">
        <f t="shared" si="3"/>
        <v>-74.744881296942225</v>
      </c>
      <c r="K14" s="9">
        <v>10</v>
      </c>
      <c r="L14" s="10" t="s">
        <v>1</v>
      </c>
      <c r="M14" s="9" t="s">
        <v>1</v>
      </c>
      <c r="N14" s="9" t="s">
        <v>0</v>
      </c>
      <c r="O14" s="9" t="s">
        <v>0</v>
      </c>
      <c r="P14" s="9" t="s">
        <v>0</v>
      </c>
      <c r="Q14" s="9" t="s">
        <v>0</v>
      </c>
      <c r="R14" s="9" t="s">
        <v>0</v>
      </c>
      <c r="S14" s="9" t="s">
        <v>0</v>
      </c>
      <c r="T14" s="9" t="s">
        <v>1</v>
      </c>
      <c r="U14" s="9" t="s">
        <v>1</v>
      </c>
      <c r="V14" s="9" t="s">
        <v>0</v>
      </c>
      <c r="W14" s="9" t="s">
        <v>0</v>
      </c>
      <c r="X14" s="9" t="s">
        <v>1</v>
      </c>
      <c r="Y14" s="9" t="s">
        <v>0</v>
      </c>
      <c r="Z14" s="9" t="s">
        <v>0</v>
      </c>
      <c r="AA14" s="9" t="s">
        <v>0</v>
      </c>
      <c r="AB14" s="9" t="s">
        <v>0</v>
      </c>
      <c r="AC14" s="9" t="s">
        <v>0</v>
      </c>
      <c r="AD14" s="9" t="s">
        <v>0</v>
      </c>
      <c r="AE14" s="9" t="s">
        <v>0</v>
      </c>
    </row>
    <row r="15" spans="1:31">
      <c r="A15" t="s">
        <v>1791</v>
      </c>
      <c r="B15" t="s">
        <v>61</v>
      </c>
      <c r="C15" t="s">
        <v>980</v>
      </c>
      <c r="D15" t="s">
        <v>1792</v>
      </c>
      <c r="E15">
        <v>14</v>
      </c>
      <c r="F15" t="str">
        <f t="shared" si="0"/>
        <v>13</v>
      </c>
      <c r="G15" t="str">
        <f t="shared" si="7"/>
        <v>6</v>
      </c>
      <c r="H15">
        <f t="shared" si="5"/>
        <v>2</v>
      </c>
      <c r="I15">
        <f t="shared" si="6"/>
        <v>-7</v>
      </c>
      <c r="J15">
        <f t="shared" si="3"/>
        <v>-74.054604099077153</v>
      </c>
      <c r="K15" s="9">
        <v>11</v>
      </c>
      <c r="L15" s="10" t="s">
        <v>0</v>
      </c>
      <c r="M15" s="9" t="s">
        <v>0</v>
      </c>
      <c r="N15" s="9" t="s">
        <v>0</v>
      </c>
      <c r="O15" s="9" t="s">
        <v>0</v>
      </c>
      <c r="P15" s="9" t="s">
        <v>1</v>
      </c>
      <c r="Q15" s="9" t="s">
        <v>0</v>
      </c>
      <c r="R15" s="9" t="s">
        <v>0</v>
      </c>
      <c r="S15" s="9" t="s">
        <v>1</v>
      </c>
      <c r="T15" s="9" t="s">
        <v>0</v>
      </c>
      <c r="U15" s="9" t="s">
        <v>0</v>
      </c>
      <c r="V15" s="9" t="s">
        <v>0</v>
      </c>
      <c r="W15" s="9" t="s">
        <v>0</v>
      </c>
      <c r="X15" s="9" t="s">
        <v>1</v>
      </c>
      <c r="Y15" s="9" t="s">
        <v>1</v>
      </c>
      <c r="Z15" s="9" t="s">
        <v>1</v>
      </c>
      <c r="AA15" s="9" t="s">
        <v>0</v>
      </c>
      <c r="AB15" s="9" t="s">
        <v>0</v>
      </c>
      <c r="AC15" s="9" t="s">
        <v>1</v>
      </c>
      <c r="AD15" s="9" t="s">
        <v>1</v>
      </c>
      <c r="AE15" s="9" t="s">
        <v>0</v>
      </c>
    </row>
    <row r="16" spans="1:31">
      <c r="A16" t="s">
        <v>1791</v>
      </c>
      <c r="B16" t="s">
        <v>61</v>
      </c>
      <c r="C16" t="s">
        <v>952</v>
      </c>
      <c r="D16" t="s">
        <v>1792</v>
      </c>
      <c r="E16">
        <v>15</v>
      </c>
      <c r="F16" t="str">
        <f t="shared" si="0"/>
        <v>14</v>
      </c>
      <c r="G16" t="str">
        <f t="shared" si="7"/>
        <v>3</v>
      </c>
      <c r="H16">
        <f t="shared" si="5"/>
        <v>3</v>
      </c>
      <c r="I16">
        <f t="shared" si="6"/>
        <v>-10</v>
      </c>
      <c r="J16">
        <f t="shared" si="3"/>
        <v>-73.30075576600639</v>
      </c>
      <c r="K16" s="9">
        <v>12</v>
      </c>
      <c r="L16" s="10" t="s">
        <v>1</v>
      </c>
      <c r="M16" s="9" t="s">
        <v>0</v>
      </c>
      <c r="N16" s="9" t="s">
        <v>0</v>
      </c>
      <c r="O16" s="9" t="s">
        <v>0</v>
      </c>
      <c r="P16" s="9" t="s">
        <v>0</v>
      </c>
      <c r="Q16" s="9" t="s">
        <v>0</v>
      </c>
      <c r="R16" s="9" t="s">
        <v>1</v>
      </c>
      <c r="S16" s="9" t="s">
        <v>1</v>
      </c>
      <c r="T16" s="9" t="s">
        <v>0</v>
      </c>
      <c r="U16" s="9" t="s">
        <v>1</v>
      </c>
      <c r="V16" s="9" t="s">
        <v>0</v>
      </c>
      <c r="W16" s="12">
        <v>1</v>
      </c>
      <c r="X16" s="9" t="s">
        <v>0</v>
      </c>
      <c r="Y16" s="9" t="s">
        <v>0</v>
      </c>
      <c r="Z16" s="9" t="s">
        <v>0</v>
      </c>
      <c r="AA16" s="9" t="s">
        <v>0</v>
      </c>
      <c r="AB16" s="9" t="s">
        <v>1</v>
      </c>
      <c r="AC16" s="9" t="s">
        <v>0</v>
      </c>
      <c r="AD16" s="9" t="s">
        <v>0</v>
      </c>
      <c r="AE16" s="9" t="s">
        <v>0</v>
      </c>
    </row>
    <row r="17" spans="1:31">
      <c r="A17" t="s">
        <v>1791</v>
      </c>
      <c r="B17" t="s">
        <v>61</v>
      </c>
      <c r="C17" t="s">
        <v>936</v>
      </c>
      <c r="D17" t="s">
        <v>1792</v>
      </c>
      <c r="E17">
        <v>16</v>
      </c>
      <c r="F17" t="str">
        <f t="shared" si="0"/>
        <v>15</v>
      </c>
      <c r="G17" t="str">
        <f t="shared" si="7"/>
        <v>0</v>
      </c>
      <c r="H17">
        <f t="shared" si="5"/>
        <v>4</v>
      </c>
      <c r="I17">
        <f t="shared" si="6"/>
        <v>-13</v>
      </c>
      <c r="J17">
        <f t="shared" si="3"/>
        <v>-72.897271030947635</v>
      </c>
      <c r="K17" s="9">
        <v>13</v>
      </c>
      <c r="L17" s="10" t="s">
        <v>0</v>
      </c>
      <c r="M17" s="9" t="s">
        <v>0</v>
      </c>
      <c r="N17" s="9" t="s">
        <v>1</v>
      </c>
      <c r="O17" s="9" t="s">
        <v>1</v>
      </c>
      <c r="P17" s="9" t="s">
        <v>1</v>
      </c>
      <c r="Q17" s="9" t="s">
        <v>0</v>
      </c>
      <c r="R17" s="9" t="s">
        <v>1</v>
      </c>
      <c r="S17" s="9" t="s">
        <v>0</v>
      </c>
      <c r="T17" s="9" t="s">
        <v>0</v>
      </c>
      <c r="U17" s="9" t="s">
        <v>0</v>
      </c>
      <c r="V17" s="9" t="s">
        <v>0</v>
      </c>
      <c r="W17" s="11" t="s">
        <v>0</v>
      </c>
      <c r="X17" s="9" t="s">
        <v>0</v>
      </c>
      <c r="Y17" s="9" t="s">
        <v>0</v>
      </c>
      <c r="Z17" s="9" t="s">
        <v>0</v>
      </c>
      <c r="AA17" s="9" t="s">
        <v>0</v>
      </c>
      <c r="AB17" s="9" t="s">
        <v>0</v>
      </c>
      <c r="AC17" s="9" t="s">
        <v>1</v>
      </c>
      <c r="AD17" s="9" t="s">
        <v>1</v>
      </c>
      <c r="AE17" s="9" t="s">
        <v>1</v>
      </c>
    </row>
    <row r="18" spans="1:31">
      <c r="A18" t="s">
        <v>1791</v>
      </c>
      <c r="B18" t="s">
        <v>61</v>
      </c>
      <c r="C18" t="s">
        <v>727</v>
      </c>
      <c r="D18" t="s">
        <v>1792</v>
      </c>
      <c r="E18">
        <v>17</v>
      </c>
      <c r="F18" t="str">
        <f t="shared" si="0"/>
        <v>14</v>
      </c>
      <c r="G18" t="str">
        <f>RIGHT(C18,2)</f>
        <v>,4</v>
      </c>
      <c r="H18">
        <f t="shared" si="5"/>
        <v>3</v>
      </c>
      <c r="I18" t="e">
        <f t="shared" si="6"/>
        <v>#VALUE!</v>
      </c>
      <c r="J18" t="e">
        <f t="shared" si="3"/>
        <v>#VALUE!</v>
      </c>
      <c r="K18" s="9">
        <v>14</v>
      </c>
      <c r="L18" s="10" t="s">
        <v>0</v>
      </c>
      <c r="M18" s="9" t="s">
        <v>1</v>
      </c>
      <c r="N18" s="9" t="s">
        <v>0</v>
      </c>
      <c r="O18" s="9" t="s">
        <v>0</v>
      </c>
      <c r="P18" s="9" t="s">
        <v>0</v>
      </c>
      <c r="Q18" s="9" t="s">
        <v>0</v>
      </c>
      <c r="R18" s="9" t="s">
        <v>0</v>
      </c>
      <c r="S18" s="9" t="s">
        <v>0</v>
      </c>
      <c r="T18" s="9" t="s">
        <v>0</v>
      </c>
      <c r="U18" s="9" t="s">
        <v>0</v>
      </c>
      <c r="V18" s="9" t="s">
        <v>0</v>
      </c>
      <c r="W18" s="9" t="s">
        <v>0</v>
      </c>
      <c r="X18" s="9" t="s">
        <v>1</v>
      </c>
      <c r="Y18" s="9" t="s">
        <v>0</v>
      </c>
      <c r="Z18" s="9" t="s">
        <v>0</v>
      </c>
      <c r="AA18" s="9" t="s">
        <v>0</v>
      </c>
      <c r="AB18" s="9" t="s">
        <v>0</v>
      </c>
      <c r="AC18" s="9" t="s">
        <v>0</v>
      </c>
      <c r="AD18" s="9" t="s">
        <v>0</v>
      </c>
      <c r="AE18" s="9" t="s">
        <v>0</v>
      </c>
    </row>
    <row r="19" spans="1:31">
      <c r="A19" t="s">
        <v>1791</v>
      </c>
      <c r="B19" t="s">
        <v>61</v>
      </c>
      <c r="C19" t="s">
        <v>935</v>
      </c>
      <c r="D19" t="s">
        <v>1792</v>
      </c>
      <c r="E19">
        <v>18</v>
      </c>
      <c r="F19" t="str">
        <f t="shared" si="0"/>
        <v>15</v>
      </c>
      <c r="G19" t="str">
        <f>RIGHT(C19,2)</f>
        <v>,2</v>
      </c>
      <c r="H19">
        <f t="shared" si="5"/>
        <v>4</v>
      </c>
      <c r="I19" t="e">
        <f t="shared" si="6"/>
        <v>#VALUE!</v>
      </c>
      <c r="J19" t="e">
        <f t="shared" si="3"/>
        <v>#VALUE!</v>
      </c>
      <c r="K19" s="9">
        <v>15</v>
      </c>
      <c r="L19" s="10" t="s">
        <v>1</v>
      </c>
      <c r="M19" s="9" t="s">
        <v>0</v>
      </c>
      <c r="N19" s="9" t="s">
        <v>0</v>
      </c>
      <c r="O19" s="9" t="s">
        <v>0</v>
      </c>
      <c r="P19" s="9" t="s">
        <v>0</v>
      </c>
      <c r="Q19" s="9" t="s">
        <v>1</v>
      </c>
      <c r="R19" s="9" t="s">
        <v>0</v>
      </c>
      <c r="S19" s="9" t="s">
        <v>1</v>
      </c>
      <c r="T19" s="9" t="s">
        <v>0</v>
      </c>
      <c r="U19" s="9" t="s">
        <v>0</v>
      </c>
      <c r="V19" s="9" t="s">
        <v>0</v>
      </c>
      <c r="W19" s="9" t="s">
        <v>1</v>
      </c>
      <c r="X19" s="9" t="s">
        <v>0</v>
      </c>
      <c r="Y19" s="9" t="s">
        <v>0</v>
      </c>
      <c r="Z19" s="9" t="s">
        <v>0</v>
      </c>
      <c r="AA19" s="9" t="s">
        <v>1</v>
      </c>
      <c r="AB19" s="9" t="s">
        <v>0</v>
      </c>
      <c r="AC19" s="9" t="s">
        <v>1</v>
      </c>
      <c r="AD19" s="9" t="s">
        <v>0</v>
      </c>
      <c r="AE19" s="9" t="s">
        <v>0</v>
      </c>
    </row>
    <row r="20" spans="1:31">
      <c r="A20" t="s">
        <v>1791</v>
      </c>
      <c r="B20" t="s">
        <v>61</v>
      </c>
      <c r="C20" t="s">
        <v>951</v>
      </c>
      <c r="D20" t="s">
        <v>1792</v>
      </c>
      <c r="E20">
        <v>19</v>
      </c>
      <c r="F20" t="str">
        <f t="shared" si="0"/>
        <v>14</v>
      </c>
      <c r="G20" t="str">
        <f t="shared" si="7"/>
        <v>5</v>
      </c>
      <c r="H20">
        <f t="shared" si="5"/>
        <v>3</v>
      </c>
      <c r="I20">
        <f t="shared" si="6"/>
        <v>-8</v>
      </c>
      <c r="J20">
        <f t="shared" si="3"/>
        <v>-69.443954780416533</v>
      </c>
      <c r="K20" s="9">
        <v>16</v>
      </c>
      <c r="L20" s="10" t="s">
        <v>1</v>
      </c>
      <c r="M20" s="9" t="s">
        <v>1</v>
      </c>
      <c r="N20" s="9" t="s">
        <v>1</v>
      </c>
      <c r="O20" s="9" t="s">
        <v>1</v>
      </c>
      <c r="P20" s="9" t="s">
        <v>0</v>
      </c>
      <c r="Q20" s="9" t="s">
        <v>0</v>
      </c>
      <c r="R20" s="9" t="s">
        <v>1</v>
      </c>
      <c r="S20" s="9" t="s">
        <v>0</v>
      </c>
      <c r="T20" s="9" t="s">
        <v>0</v>
      </c>
      <c r="U20" s="9" t="s">
        <v>1</v>
      </c>
      <c r="V20" s="9" t="s">
        <v>0</v>
      </c>
      <c r="W20" s="9" t="s">
        <v>0</v>
      </c>
      <c r="X20" s="9" t="s">
        <v>0</v>
      </c>
      <c r="Y20" s="9" t="s">
        <v>1</v>
      </c>
      <c r="Z20" s="9" t="s">
        <v>1</v>
      </c>
      <c r="AA20" s="9" t="s">
        <v>0</v>
      </c>
      <c r="AB20" s="9" t="s">
        <v>0</v>
      </c>
      <c r="AC20" s="9" t="s">
        <v>0</v>
      </c>
      <c r="AD20" s="9" t="s">
        <v>0</v>
      </c>
      <c r="AE20" s="9" t="s">
        <v>0</v>
      </c>
    </row>
    <row r="21" spans="1:31">
      <c r="A21" t="s">
        <v>1791</v>
      </c>
      <c r="B21" t="s">
        <v>61</v>
      </c>
      <c r="C21" t="s">
        <v>692</v>
      </c>
      <c r="D21" t="s">
        <v>1792</v>
      </c>
      <c r="E21">
        <v>20</v>
      </c>
      <c r="F21" t="str">
        <f t="shared" si="0"/>
        <v>16</v>
      </c>
      <c r="G21" t="str">
        <f t="shared" si="7"/>
        <v>0</v>
      </c>
      <c r="H21">
        <f t="shared" si="5"/>
        <v>5</v>
      </c>
      <c r="I21">
        <f t="shared" si="6"/>
        <v>-13</v>
      </c>
      <c r="J21">
        <f t="shared" si="3"/>
        <v>-68.962488974578193</v>
      </c>
      <c r="K21" s="9">
        <v>17</v>
      </c>
      <c r="L21" s="10" t="s">
        <v>1</v>
      </c>
      <c r="M21" s="9" t="s">
        <v>0</v>
      </c>
      <c r="N21" s="9" t="s">
        <v>1</v>
      </c>
      <c r="O21" s="9" t="s">
        <v>0</v>
      </c>
      <c r="P21" s="9" t="s">
        <v>1</v>
      </c>
      <c r="Q21" s="9" t="s">
        <v>0</v>
      </c>
      <c r="R21" s="9" t="s">
        <v>0</v>
      </c>
      <c r="S21" s="9" t="s">
        <v>0</v>
      </c>
      <c r="T21" s="9" t="s">
        <v>0</v>
      </c>
      <c r="U21" s="9" t="s">
        <v>0</v>
      </c>
      <c r="V21" s="9" t="s">
        <v>0</v>
      </c>
      <c r="W21" s="9" t="s">
        <v>0</v>
      </c>
      <c r="X21" s="9" t="s">
        <v>0</v>
      </c>
      <c r="Y21" s="9" t="s">
        <v>0</v>
      </c>
      <c r="Z21" s="9" t="s">
        <v>0</v>
      </c>
      <c r="AA21" s="9" t="s">
        <v>0</v>
      </c>
      <c r="AB21" s="9" t="s">
        <v>1</v>
      </c>
      <c r="AC21" s="9" t="s">
        <v>0</v>
      </c>
      <c r="AD21" s="9" t="s">
        <v>0</v>
      </c>
      <c r="AE21" s="9" t="s">
        <v>0</v>
      </c>
    </row>
    <row r="22" spans="1:31">
      <c r="A22" t="s">
        <v>1791</v>
      </c>
      <c r="B22" t="s">
        <v>61</v>
      </c>
      <c r="C22" t="s">
        <v>978</v>
      </c>
      <c r="D22" t="s">
        <v>1792</v>
      </c>
      <c r="E22">
        <v>21</v>
      </c>
      <c r="F22" t="str">
        <f t="shared" si="0"/>
        <v>13</v>
      </c>
      <c r="G22" t="str">
        <f t="shared" si="7"/>
        <v>8</v>
      </c>
      <c r="H22">
        <f t="shared" si="5"/>
        <v>2</v>
      </c>
      <c r="I22">
        <f t="shared" si="6"/>
        <v>-5</v>
      </c>
      <c r="J22">
        <f t="shared" si="3"/>
        <v>-68.198590513648185</v>
      </c>
      <c r="K22" s="9">
        <v>18</v>
      </c>
      <c r="L22" s="10" t="s">
        <v>0</v>
      </c>
      <c r="M22" s="9" t="s">
        <v>1</v>
      </c>
      <c r="N22" s="9" t="s">
        <v>0</v>
      </c>
      <c r="O22" s="9" t="s">
        <v>1</v>
      </c>
      <c r="P22" s="9" t="s">
        <v>0</v>
      </c>
      <c r="Q22" s="9" t="s">
        <v>1</v>
      </c>
      <c r="R22" s="9" t="s">
        <v>0</v>
      </c>
      <c r="S22" s="9" t="s">
        <v>0</v>
      </c>
      <c r="T22" s="9" t="s">
        <v>0</v>
      </c>
      <c r="U22" s="9" t="s">
        <v>0</v>
      </c>
      <c r="V22" s="9" t="s">
        <v>0</v>
      </c>
      <c r="W22" s="9" t="s">
        <v>1</v>
      </c>
      <c r="X22" s="9" t="s">
        <v>0</v>
      </c>
      <c r="Y22" s="9" t="s">
        <v>0</v>
      </c>
      <c r="Z22" s="9" t="s">
        <v>0</v>
      </c>
      <c r="AA22" s="9" t="s">
        <v>0</v>
      </c>
      <c r="AB22" s="9" t="s">
        <v>1</v>
      </c>
      <c r="AC22" s="9" t="s">
        <v>0</v>
      </c>
      <c r="AD22" s="9" t="s">
        <v>0</v>
      </c>
      <c r="AE22" s="9" t="s">
        <v>0</v>
      </c>
    </row>
    <row r="23" spans="1:31">
      <c r="A23" t="s">
        <v>1791</v>
      </c>
      <c r="B23" t="s">
        <v>61</v>
      </c>
      <c r="C23" t="s">
        <v>1795</v>
      </c>
      <c r="D23" t="s">
        <v>1792</v>
      </c>
      <c r="E23">
        <v>22</v>
      </c>
      <c r="F23" t="str">
        <f t="shared" si="0"/>
        <v>14</v>
      </c>
      <c r="G23" t="str">
        <f t="shared" si="7"/>
        <v>6</v>
      </c>
      <c r="H23">
        <f t="shared" si="5"/>
        <v>3</v>
      </c>
      <c r="I23">
        <f t="shared" si="6"/>
        <v>-7</v>
      </c>
      <c r="J23">
        <f t="shared" si="3"/>
        <v>-66.801409486351815</v>
      </c>
      <c r="K23" s="9">
        <v>19</v>
      </c>
      <c r="L23" s="10" t="s">
        <v>0</v>
      </c>
      <c r="M23" s="9" t="s">
        <v>0</v>
      </c>
      <c r="N23" s="9" t="s">
        <v>0</v>
      </c>
      <c r="O23" s="9" t="s">
        <v>1</v>
      </c>
      <c r="P23" s="9" t="s">
        <v>0</v>
      </c>
      <c r="Q23" s="9" t="s">
        <v>0</v>
      </c>
      <c r="R23" s="9" t="s">
        <v>1</v>
      </c>
      <c r="S23" s="9" t="s">
        <v>0</v>
      </c>
      <c r="T23" s="9" t="s">
        <v>0</v>
      </c>
      <c r="U23" s="9" t="s">
        <v>0</v>
      </c>
      <c r="V23" s="9" t="s">
        <v>0</v>
      </c>
      <c r="W23" s="9" t="s">
        <v>1</v>
      </c>
      <c r="X23" s="9" t="s">
        <v>0</v>
      </c>
      <c r="Y23" s="9" t="s">
        <v>0</v>
      </c>
      <c r="Z23" s="9" t="s">
        <v>1</v>
      </c>
      <c r="AA23" s="9" t="s">
        <v>0</v>
      </c>
      <c r="AB23" s="9" t="s">
        <v>1</v>
      </c>
      <c r="AC23" s="9" t="s">
        <v>1</v>
      </c>
      <c r="AD23" s="9" t="s">
        <v>0</v>
      </c>
      <c r="AE23" s="9" t="s">
        <v>0</v>
      </c>
    </row>
    <row r="24" spans="1:31">
      <c r="A24" t="s">
        <v>1791</v>
      </c>
      <c r="B24" t="s">
        <v>61</v>
      </c>
      <c r="C24" t="s">
        <v>1797</v>
      </c>
      <c r="D24" t="s">
        <v>1792</v>
      </c>
      <c r="E24">
        <v>23</v>
      </c>
      <c r="F24" t="str">
        <f t="shared" si="0"/>
        <v>15</v>
      </c>
      <c r="G24" t="str">
        <f t="shared" si="7"/>
        <v>4</v>
      </c>
      <c r="H24">
        <f t="shared" si="5"/>
        <v>4</v>
      </c>
      <c r="I24">
        <f t="shared" si="6"/>
        <v>-9</v>
      </c>
      <c r="J24">
        <f t="shared" si="3"/>
        <v>-66.037511025421821</v>
      </c>
    </row>
    <row r="25" spans="1:31">
      <c r="A25" t="s">
        <v>1791</v>
      </c>
      <c r="B25" t="s">
        <v>61</v>
      </c>
      <c r="C25" t="s">
        <v>690</v>
      </c>
      <c r="D25" t="s">
        <v>1792</v>
      </c>
      <c r="E25">
        <v>24</v>
      </c>
      <c r="F25" t="str">
        <f t="shared" si="0"/>
        <v>16</v>
      </c>
      <c r="G25" t="str">
        <f t="shared" si="7"/>
        <v>2</v>
      </c>
      <c r="H25">
        <f t="shared" si="5"/>
        <v>5</v>
      </c>
      <c r="I25">
        <f t="shared" si="6"/>
        <v>-11</v>
      </c>
      <c r="J25">
        <f t="shared" si="3"/>
        <v>-65.556045219583467</v>
      </c>
    </row>
    <row r="26" spans="1:31">
      <c r="A26" t="s">
        <v>1791</v>
      </c>
      <c r="B26" t="s">
        <v>61</v>
      </c>
      <c r="C26" t="s">
        <v>892</v>
      </c>
      <c r="D26" t="s">
        <v>1792</v>
      </c>
      <c r="E26">
        <v>25</v>
      </c>
      <c r="F26" t="str">
        <f t="shared" si="0"/>
        <v>17</v>
      </c>
      <c r="G26" t="str">
        <f t="shared" si="7"/>
        <v>0</v>
      </c>
      <c r="H26">
        <f t="shared" si="5"/>
        <v>6</v>
      </c>
      <c r="I26">
        <f t="shared" si="6"/>
        <v>-13</v>
      </c>
      <c r="J26">
        <f t="shared" si="3"/>
        <v>-65.224859431168085</v>
      </c>
    </row>
    <row r="27" spans="1:31">
      <c r="A27" t="s">
        <v>1791</v>
      </c>
      <c r="B27" t="s">
        <v>61</v>
      </c>
      <c r="C27" t="s">
        <v>950</v>
      </c>
      <c r="D27" t="s">
        <v>1792</v>
      </c>
      <c r="E27">
        <v>26</v>
      </c>
      <c r="F27" t="str">
        <f t="shared" si="0"/>
        <v>14</v>
      </c>
      <c r="G27" t="str">
        <f t="shared" si="7"/>
        <v>7</v>
      </c>
      <c r="H27">
        <f t="shared" si="5"/>
        <v>3</v>
      </c>
      <c r="I27">
        <f t="shared" si="6"/>
        <v>-6</v>
      </c>
      <c r="J27">
        <f t="shared" si="3"/>
        <v>-63.43494882292201</v>
      </c>
    </row>
    <row r="28" spans="1:31">
      <c r="A28" t="s">
        <v>1791</v>
      </c>
      <c r="B28" t="s">
        <v>61</v>
      </c>
      <c r="C28" t="s">
        <v>648</v>
      </c>
      <c r="D28" t="s">
        <v>1792</v>
      </c>
      <c r="E28">
        <v>27</v>
      </c>
      <c r="F28" t="str">
        <f t="shared" si="0"/>
        <v>18</v>
      </c>
    </row>
    <row r="29" spans="1:31">
      <c r="A29" t="s">
        <v>1791</v>
      </c>
      <c r="B29" t="s">
        <v>61</v>
      </c>
      <c r="C29" t="s">
        <v>890</v>
      </c>
      <c r="D29" t="s">
        <v>1792</v>
      </c>
      <c r="E29">
        <v>28</v>
      </c>
      <c r="F29" t="str">
        <f t="shared" si="0"/>
        <v>17</v>
      </c>
    </row>
    <row r="30" spans="1:31">
      <c r="A30" t="s">
        <v>1791</v>
      </c>
      <c r="B30" t="s">
        <v>61</v>
      </c>
      <c r="C30" t="s">
        <v>688</v>
      </c>
      <c r="D30" t="s">
        <v>1792</v>
      </c>
      <c r="E30">
        <v>29</v>
      </c>
      <c r="F30" t="str">
        <f t="shared" si="0"/>
        <v>16</v>
      </c>
    </row>
    <row r="31" spans="1:31">
      <c r="A31" t="s">
        <v>1791</v>
      </c>
      <c r="B31" t="s">
        <v>61</v>
      </c>
      <c r="C31" t="s">
        <v>932</v>
      </c>
      <c r="D31" t="s">
        <v>1792</v>
      </c>
      <c r="E31">
        <v>30</v>
      </c>
      <c r="F31" t="str">
        <f t="shared" si="0"/>
        <v>15</v>
      </c>
    </row>
    <row r="32" spans="1:31">
      <c r="A32" t="s">
        <v>1791</v>
      </c>
      <c r="B32" t="s">
        <v>61</v>
      </c>
      <c r="C32" t="s">
        <v>571</v>
      </c>
      <c r="D32" t="s">
        <v>1792</v>
      </c>
      <c r="E32">
        <v>31</v>
      </c>
      <c r="F32" t="str">
        <f t="shared" si="0"/>
        <v>18</v>
      </c>
    </row>
    <row r="33" spans="1:6">
      <c r="A33" t="s">
        <v>1791</v>
      </c>
      <c r="B33" t="s">
        <v>61</v>
      </c>
      <c r="C33" t="s">
        <v>725</v>
      </c>
      <c r="D33" t="s">
        <v>1792</v>
      </c>
      <c r="E33">
        <v>32</v>
      </c>
      <c r="F33" t="str">
        <f t="shared" si="0"/>
        <v>14</v>
      </c>
    </row>
    <row r="34" spans="1:6">
      <c r="A34" t="s">
        <v>1791</v>
      </c>
      <c r="B34" t="s">
        <v>61</v>
      </c>
      <c r="C34" t="s">
        <v>839</v>
      </c>
      <c r="D34" t="s">
        <v>1792</v>
      </c>
      <c r="E34">
        <v>33</v>
      </c>
      <c r="F34" t="str">
        <f t="shared" si="0"/>
        <v>19</v>
      </c>
    </row>
    <row r="35" spans="1:6">
      <c r="A35" t="s">
        <v>1791</v>
      </c>
      <c r="B35" t="s">
        <v>61</v>
      </c>
      <c r="C35" t="s">
        <v>908</v>
      </c>
      <c r="D35" t="s">
        <v>1792</v>
      </c>
      <c r="E35">
        <v>34</v>
      </c>
      <c r="F35" t="str">
        <f t="shared" si="0"/>
        <v>16</v>
      </c>
    </row>
    <row r="36" spans="1:6">
      <c r="A36" t="s">
        <v>1791</v>
      </c>
      <c r="B36" t="s">
        <v>61</v>
      </c>
      <c r="C36" t="s">
        <v>976</v>
      </c>
      <c r="D36" t="s">
        <v>1792</v>
      </c>
      <c r="E36">
        <v>35</v>
      </c>
      <c r="F36" t="str">
        <f t="shared" si="0"/>
        <v>13</v>
      </c>
    </row>
    <row r="37" spans="1:6">
      <c r="A37" t="s">
        <v>1791</v>
      </c>
      <c r="B37" t="s">
        <v>61</v>
      </c>
      <c r="C37" t="s">
        <v>853</v>
      </c>
      <c r="D37" t="s">
        <v>1792</v>
      </c>
      <c r="E37">
        <v>36</v>
      </c>
      <c r="F37" t="str">
        <f t="shared" si="0"/>
        <v>18</v>
      </c>
    </row>
    <row r="38" spans="1:6">
      <c r="A38" t="s">
        <v>1791</v>
      </c>
      <c r="B38" t="s">
        <v>61</v>
      </c>
      <c r="C38" t="s">
        <v>1798</v>
      </c>
      <c r="D38" t="s">
        <v>1792</v>
      </c>
      <c r="E38">
        <v>37</v>
      </c>
      <c r="F38" t="str">
        <f t="shared" si="0"/>
        <v>16</v>
      </c>
    </row>
    <row r="39" spans="1:6">
      <c r="A39" t="s">
        <v>1791</v>
      </c>
      <c r="B39" t="s">
        <v>61</v>
      </c>
      <c r="C39" t="s">
        <v>837</v>
      </c>
      <c r="D39" t="s">
        <v>1792</v>
      </c>
      <c r="E39">
        <v>38</v>
      </c>
      <c r="F39" t="str">
        <f t="shared" si="0"/>
        <v>19</v>
      </c>
    </row>
    <row r="40" spans="1:6">
      <c r="A40" t="s">
        <v>1791</v>
      </c>
      <c r="B40" t="s">
        <v>61</v>
      </c>
      <c r="C40" t="s">
        <v>949</v>
      </c>
      <c r="D40" t="s">
        <v>1792</v>
      </c>
      <c r="E40">
        <v>39</v>
      </c>
      <c r="F40" t="str">
        <f t="shared" si="0"/>
        <v>14</v>
      </c>
    </row>
    <row r="41" spans="1:6">
      <c r="A41" t="s">
        <v>1791</v>
      </c>
      <c r="B41" t="s">
        <v>61</v>
      </c>
      <c r="C41" t="s">
        <v>1802</v>
      </c>
      <c r="D41" t="s">
        <v>1792</v>
      </c>
      <c r="E41">
        <v>40</v>
      </c>
      <c r="F41" t="str">
        <f t="shared" si="0"/>
        <v>18</v>
      </c>
    </row>
    <row r="42" spans="1:6">
      <c r="A42" t="s">
        <v>1791</v>
      </c>
      <c r="B42" t="s">
        <v>61</v>
      </c>
      <c r="C42" t="s">
        <v>931</v>
      </c>
      <c r="D42" t="s">
        <v>1792</v>
      </c>
      <c r="E42">
        <v>41</v>
      </c>
      <c r="F42" t="str">
        <f t="shared" si="0"/>
        <v>15</v>
      </c>
    </row>
    <row r="43" spans="1:6">
      <c r="A43" t="s">
        <v>1791</v>
      </c>
      <c r="B43" t="s">
        <v>61</v>
      </c>
      <c r="C43" t="s">
        <v>907</v>
      </c>
      <c r="D43" t="s">
        <v>1792</v>
      </c>
      <c r="E43">
        <v>42</v>
      </c>
      <c r="F43" t="str">
        <f t="shared" si="0"/>
        <v>16</v>
      </c>
    </row>
    <row r="44" spans="1:6">
      <c r="A44" t="s">
        <v>1791</v>
      </c>
      <c r="B44" t="s">
        <v>61</v>
      </c>
      <c r="C44" t="s">
        <v>886</v>
      </c>
      <c r="D44" t="s">
        <v>1792</v>
      </c>
      <c r="E44">
        <v>43</v>
      </c>
      <c r="F44" t="str">
        <f t="shared" si="0"/>
        <v>17</v>
      </c>
    </row>
    <row r="45" spans="1:6">
      <c r="A45" t="s">
        <v>1791</v>
      </c>
      <c r="B45" t="s">
        <v>61</v>
      </c>
      <c r="C45" t="s">
        <v>852</v>
      </c>
      <c r="D45" t="s">
        <v>1792</v>
      </c>
      <c r="E45">
        <v>44</v>
      </c>
      <c r="F45" t="str">
        <f t="shared" si="0"/>
        <v>18</v>
      </c>
    </row>
    <row r="46" spans="1:6">
      <c r="A46" t="s">
        <v>1791</v>
      </c>
      <c r="B46" t="s">
        <v>61</v>
      </c>
      <c r="C46" t="s">
        <v>835</v>
      </c>
      <c r="D46" t="s">
        <v>1792</v>
      </c>
      <c r="E46">
        <v>45</v>
      </c>
      <c r="F46" t="str">
        <f t="shared" si="0"/>
        <v>19</v>
      </c>
    </row>
    <row r="47" spans="1:6">
      <c r="A47" t="s">
        <v>1791</v>
      </c>
      <c r="B47" t="s">
        <v>61</v>
      </c>
      <c r="C47" t="s">
        <v>756</v>
      </c>
      <c r="D47" t="s">
        <v>1792</v>
      </c>
      <c r="E47">
        <v>46</v>
      </c>
      <c r="F47" t="str">
        <f t="shared" si="0"/>
        <v>12</v>
      </c>
    </row>
    <row r="48" spans="1:6">
      <c r="A48" t="s">
        <v>1791</v>
      </c>
      <c r="B48" t="s">
        <v>61</v>
      </c>
      <c r="C48" t="s">
        <v>833</v>
      </c>
      <c r="D48" t="s">
        <v>1792</v>
      </c>
      <c r="E48">
        <v>47</v>
      </c>
      <c r="F48" t="str">
        <f t="shared" si="0"/>
        <v>19</v>
      </c>
    </row>
    <row r="49" spans="1:6">
      <c r="A49" t="s">
        <v>1791</v>
      </c>
      <c r="B49" t="s">
        <v>61</v>
      </c>
      <c r="C49" t="s">
        <v>568</v>
      </c>
      <c r="D49" t="s">
        <v>1792</v>
      </c>
      <c r="E49">
        <v>48</v>
      </c>
      <c r="F49" t="str">
        <f t="shared" si="0"/>
        <v>18</v>
      </c>
    </row>
    <row r="50" spans="1:6">
      <c r="A50" t="s">
        <v>1791</v>
      </c>
      <c r="B50" t="s">
        <v>61</v>
      </c>
      <c r="C50" t="s">
        <v>884</v>
      </c>
      <c r="D50" t="s">
        <v>1792</v>
      </c>
      <c r="E50">
        <v>49</v>
      </c>
      <c r="F50" t="str">
        <f t="shared" si="0"/>
        <v>17</v>
      </c>
    </row>
    <row r="51" spans="1:6">
      <c r="A51" t="s">
        <v>1791</v>
      </c>
      <c r="B51" t="s">
        <v>61</v>
      </c>
      <c r="C51" t="s">
        <v>906</v>
      </c>
      <c r="D51" t="s">
        <v>1792</v>
      </c>
      <c r="E51">
        <v>50</v>
      </c>
      <c r="F51" t="str">
        <f t="shared" si="0"/>
        <v>16</v>
      </c>
    </row>
    <row r="52" spans="1:6">
      <c r="A52" t="s">
        <v>1791</v>
      </c>
      <c r="B52" t="s">
        <v>61</v>
      </c>
      <c r="C52" t="s">
        <v>601</v>
      </c>
      <c r="D52" t="s">
        <v>1792</v>
      </c>
      <c r="E52">
        <v>51</v>
      </c>
      <c r="F52" t="str">
        <f t="shared" si="0"/>
        <v>15</v>
      </c>
    </row>
    <row r="53" spans="1:6">
      <c r="A53" t="s">
        <v>1791</v>
      </c>
      <c r="B53" t="s">
        <v>61</v>
      </c>
      <c r="C53" t="s">
        <v>1801</v>
      </c>
      <c r="D53" t="s">
        <v>1792</v>
      </c>
      <c r="E53">
        <v>52</v>
      </c>
      <c r="F53" t="str">
        <f t="shared" si="0"/>
        <v>18</v>
      </c>
    </row>
    <row r="54" spans="1:6">
      <c r="A54" t="s">
        <v>1791</v>
      </c>
      <c r="B54" t="s">
        <v>61</v>
      </c>
      <c r="C54" t="s">
        <v>883</v>
      </c>
      <c r="D54" t="s">
        <v>1792</v>
      </c>
      <c r="E54">
        <v>53</v>
      </c>
      <c r="F54" t="str">
        <f t="shared" si="0"/>
        <v>17</v>
      </c>
    </row>
    <row r="55" spans="1:6">
      <c r="A55" t="s">
        <v>1791</v>
      </c>
      <c r="B55" t="s">
        <v>61</v>
      </c>
      <c r="C55" t="s">
        <v>831</v>
      </c>
      <c r="D55" t="s">
        <v>1792</v>
      </c>
      <c r="E55">
        <v>54</v>
      </c>
      <c r="F55" t="str">
        <f t="shared" si="0"/>
        <v>19</v>
      </c>
    </row>
    <row r="56" spans="1:6">
      <c r="A56" t="s">
        <v>1791</v>
      </c>
      <c r="B56" t="s">
        <v>61</v>
      </c>
      <c r="C56" t="s">
        <v>684</v>
      </c>
      <c r="D56" t="s">
        <v>1792</v>
      </c>
      <c r="E56">
        <v>55</v>
      </c>
      <c r="F56" t="str">
        <f t="shared" si="0"/>
        <v>16</v>
      </c>
    </row>
    <row r="57" spans="1:6">
      <c r="A57" t="s">
        <v>1791</v>
      </c>
      <c r="B57" t="s">
        <v>61</v>
      </c>
      <c r="C57" t="s">
        <v>974</v>
      </c>
      <c r="D57" t="s">
        <v>1792</v>
      </c>
      <c r="E57">
        <v>56</v>
      </c>
      <c r="F57" t="str">
        <f t="shared" si="0"/>
        <v>13</v>
      </c>
    </row>
    <row r="58" spans="1:6">
      <c r="A58" t="s">
        <v>1791</v>
      </c>
      <c r="B58" t="s">
        <v>61</v>
      </c>
      <c r="C58" t="s">
        <v>1800</v>
      </c>
      <c r="D58" t="s">
        <v>1792</v>
      </c>
      <c r="E58">
        <v>57</v>
      </c>
      <c r="F58" t="str">
        <f t="shared" si="0"/>
        <v>18</v>
      </c>
    </row>
    <row r="59" spans="1:6">
      <c r="A59" t="s">
        <v>1791</v>
      </c>
      <c r="B59" t="s">
        <v>61</v>
      </c>
      <c r="C59" t="s">
        <v>905</v>
      </c>
      <c r="D59" t="s">
        <v>1792</v>
      </c>
      <c r="E59">
        <v>58</v>
      </c>
      <c r="F59" t="str">
        <f t="shared" si="0"/>
        <v>16</v>
      </c>
    </row>
    <row r="60" spans="1:6">
      <c r="A60" t="s">
        <v>1791</v>
      </c>
      <c r="B60" t="s">
        <v>61</v>
      </c>
      <c r="C60" t="s">
        <v>829</v>
      </c>
      <c r="D60" t="s">
        <v>1792</v>
      </c>
      <c r="E60">
        <v>59</v>
      </c>
      <c r="F60" t="str">
        <f t="shared" si="0"/>
        <v>19</v>
      </c>
    </row>
    <row r="61" spans="1:6">
      <c r="A61" t="s">
        <v>1791</v>
      </c>
      <c r="B61" t="s">
        <v>61</v>
      </c>
      <c r="C61" t="s">
        <v>722</v>
      </c>
      <c r="D61" t="s">
        <v>1792</v>
      </c>
      <c r="E61">
        <v>60</v>
      </c>
      <c r="F61" t="str">
        <f t="shared" si="0"/>
        <v>14</v>
      </c>
    </row>
    <row r="62" spans="1:6">
      <c r="A62" t="s">
        <v>1791</v>
      </c>
      <c r="B62" t="s">
        <v>61</v>
      </c>
      <c r="C62" t="s">
        <v>929</v>
      </c>
      <c r="D62" t="s">
        <v>1792</v>
      </c>
      <c r="E62">
        <v>61</v>
      </c>
      <c r="F62" t="str">
        <f t="shared" si="0"/>
        <v>15</v>
      </c>
    </row>
    <row r="63" spans="1:6">
      <c r="A63" t="s">
        <v>1791</v>
      </c>
      <c r="B63" t="s">
        <v>61</v>
      </c>
      <c r="C63" t="s">
        <v>880</v>
      </c>
      <c r="D63" t="s">
        <v>1792</v>
      </c>
      <c r="E63">
        <v>62</v>
      </c>
      <c r="F63" t="str">
        <f t="shared" si="0"/>
        <v>17</v>
      </c>
    </row>
    <row r="64" spans="1:6">
      <c r="A64" t="s">
        <v>1791</v>
      </c>
      <c r="B64" t="s">
        <v>61</v>
      </c>
      <c r="C64" t="s">
        <v>1799</v>
      </c>
      <c r="D64" t="s">
        <v>1792</v>
      </c>
      <c r="E64">
        <v>63</v>
      </c>
      <c r="F64" t="str">
        <f t="shared" si="0"/>
        <v>18</v>
      </c>
    </row>
    <row r="65" spans="1:6">
      <c r="A65" t="s">
        <v>1791</v>
      </c>
      <c r="B65" t="s">
        <v>61</v>
      </c>
      <c r="C65" t="s">
        <v>827</v>
      </c>
      <c r="D65" t="s">
        <v>1792</v>
      </c>
      <c r="E65">
        <v>64</v>
      </c>
      <c r="F65" t="str">
        <f t="shared" si="0"/>
        <v>19</v>
      </c>
    </row>
    <row r="66" spans="1:6">
      <c r="A66" t="s">
        <v>1791</v>
      </c>
      <c r="B66" t="s">
        <v>1784</v>
      </c>
      <c r="C66" t="s">
        <v>644</v>
      </c>
      <c r="D66" t="s">
        <v>1792</v>
      </c>
      <c r="E66">
        <v>65</v>
      </c>
      <c r="F66" t="str">
        <f t="shared" si="0"/>
        <v>12</v>
      </c>
    </row>
    <row r="67" spans="1:6">
      <c r="A67" t="s">
        <v>1791</v>
      </c>
      <c r="B67" t="s">
        <v>65</v>
      </c>
      <c r="C67" t="s">
        <v>825</v>
      </c>
      <c r="D67" t="s">
        <v>1792</v>
      </c>
      <c r="E67">
        <v>66</v>
      </c>
      <c r="F67" t="str">
        <f t="shared" ref="F67:F130" si="8">LEFT(C67,2)</f>
        <v>19</v>
      </c>
    </row>
    <row r="68" spans="1:6">
      <c r="A68" t="s">
        <v>1791</v>
      </c>
      <c r="B68" t="s">
        <v>65</v>
      </c>
      <c r="C68" t="s">
        <v>1808</v>
      </c>
      <c r="D68" t="s">
        <v>1792</v>
      </c>
      <c r="E68">
        <v>67</v>
      </c>
      <c r="F68" t="str">
        <f t="shared" si="8"/>
        <v>18</v>
      </c>
    </row>
    <row r="69" spans="1:6">
      <c r="A69" t="s">
        <v>1791</v>
      </c>
      <c r="B69" t="s">
        <v>65</v>
      </c>
      <c r="C69" t="s">
        <v>878</v>
      </c>
      <c r="D69" t="s">
        <v>1792</v>
      </c>
      <c r="E69">
        <v>68</v>
      </c>
      <c r="F69" t="str">
        <f t="shared" si="8"/>
        <v>17</v>
      </c>
    </row>
    <row r="70" spans="1:6">
      <c r="A70" t="s">
        <v>1791</v>
      </c>
      <c r="B70" t="s">
        <v>65</v>
      </c>
      <c r="C70" t="s">
        <v>678</v>
      </c>
      <c r="D70" t="s">
        <v>1792</v>
      </c>
      <c r="E70">
        <v>69</v>
      </c>
      <c r="F70" t="str">
        <f t="shared" si="8"/>
        <v>16</v>
      </c>
    </row>
    <row r="71" spans="1:6">
      <c r="A71" t="s">
        <v>1791</v>
      </c>
      <c r="B71" t="s">
        <v>65</v>
      </c>
      <c r="C71" t="s">
        <v>522</v>
      </c>
      <c r="D71" t="s">
        <v>1792</v>
      </c>
      <c r="E71">
        <v>70</v>
      </c>
      <c r="F71" t="str">
        <f t="shared" si="8"/>
        <v>15</v>
      </c>
    </row>
    <row r="72" spans="1:6">
      <c r="A72" t="s">
        <v>1791</v>
      </c>
      <c r="B72" t="s">
        <v>65</v>
      </c>
      <c r="C72" t="s">
        <v>849</v>
      </c>
      <c r="D72" t="s">
        <v>1792</v>
      </c>
      <c r="E72">
        <v>71</v>
      </c>
      <c r="F72" t="str">
        <f t="shared" si="8"/>
        <v>18</v>
      </c>
    </row>
    <row r="73" spans="1:6">
      <c r="A73" t="s">
        <v>1791</v>
      </c>
      <c r="B73" t="s">
        <v>65</v>
      </c>
      <c r="C73" t="s">
        <v>1805</v>
      </c>
      <c r="D73" t="s">
        <v>1792</v>
      </c>
      <c r="E73">
        <v>72</v>
      </c>
      <c r="F73" t="str">
        <f t="shared" si="8"/>
        <v>14</v>
      </c>
    </row>
    <row r="74" spans="1:6">
      <c r="A74" t="s">
        <v>1791</v>
      </c>
      <c r="B74" t="s">
        <v>65</v>
      </c>
      <c r="C74" t="s">
        <v>823</v>
      </c>
      <c r="D74" t="s">
        <v>1792</v>
      </c>
      <c r="E74">
        <v>73</v>
      </c>
      <c r="F74" t="str">
        <f t="shared" si="8"/>
        <v>19</v>
      </c>
    </row>
    <row r="75" spans="1:6">
      <c r="A75" t="s">
        <v>1791</v>
      </c>
      <c r="B75" t="s">
        <v>65</v>
      </c>
      <c r="C75" t="s">
        <v>904</v>
      </c>
      <c r="D75" t="s">
        <v>1792</v>
      </c>
      <c r="E75">
        <v>74</v>
      </c>
      <c r="F75" t="str">
        <f t="shared" si="8"/>
        <v>16</v>
      </c>
    </row>
    <row r="76" spans="1:6">
      <c r="A76" t="s">
        <v>1791</v>
      </c>
      <c r="B76" t="s">
        <v>65</v>
      </c>
      <c r="C76" t="s">
        <v>489</v>
      </c>
      <c r="D76" t="s">
        <v>1792</v>
      </c>
      <c r="E76">
        <v>75</v>
      </c>
      <c r="F76" t="str">
        <f t="shared" si="8"/>
        <v>18</v>
      </c>
    </row>
    <row r="77" spans="1:6">
      <c r="A77" t="s">
        <v>1791</v>
      </c>
      <c r="B77" t="s">
        <v>65</v>
      </c>
      <c r="C77" t="s">
        <v>972</v>
      </c>
      <c r="D77" t="s">
        <v>1792</v>
      </c>
      <c r="E77">
        <v>76</v>
      </c>
      <c r="F77" t="str">
        <f t="shared" si="8"/>
        <v>13</v>
      </c>
    </row>
    <row r="78" spans="1:6">
      <c r="A78" t="s">
        <v>1791</v>
      </c>
      <c r="B78" t="s">
        <v>65</v>
      </c>
      <c r="C78" t="s">
        <v>848</v>
      </c>
      <c r="D78" t="s">
        <v>1792</v>
      </c>
      <c r="E78">
        <v>77</v>
      </c>
      <c r="F78" t="str">
        <f t="shared" si="8"/>
        <v>18</v>
      </c>
    </row>
    <row r="79" spans="1:6">
      <c r="A79" t="s">
        <v>1791</v>
      </c>
      <c r="B79" t="s">
        <v>65</v>
      </c>
      <c r="C79" t="s">
        <v>676</v>
      </c>
      <c r="D79" t="s">
        <v>1792</v>
      </c>
      <c r="E79">
        <v>78</v>
      </c>
      <c r="F79" t="str">
        <f t="shared" si="8"/>
        <v>16</v>
      </c>
    </row>
    <row r="80" spans="1:6">
      <c r="A80" t="s">
        <v>1791</v>
      </c>
      <c r="B80" t="s">
        <v>65</v>
      </c>
      <c r="C80" t="s">
        <v>821</v>
      </c>
      <c r="D80" t="s">
        <v>1792</v>
      </c>
      <c r="E80">
        <v>79</v>
      </c>
      <c r="F80" t="str">
        <f t="shared" si="8"/>
        <v>19</v>
      </c>
    </row>
    <row r="81" spans="1:6">
      <c r="A81" t="s">
        <v>1791</v>
      </c>
      <c r="B81" t="s">
        <v>65</v>
      </c>
      <c r="C81" t="s">
        <v>946</v>
      </c>
      <c r="D81" t="s">
        <v>1792</v>
      </c>
      <c r="E81">
        <v>80</v>
      </c>
      <c r="F81" t="str">
        <f t="shared" si="8"/>
        <v>14</v>
      </c>
    </row>
    <row r="82" spans="1:6">
      <c r="A82" t="s">
        <v>1791</v>
      </c>
      <c r="B82" t="s">
        <v>65</v>
      </c>
      <c r="C82" t="s">
        <v>521</v>
      </c>
      <c r="D82" t="s">
        <v>1792</v>
      </c>
      <c r="E82">
        <v>81</v>
      </c>
      <c r="F82" t="str">
        <f t="shared" si="8"/>
        <v>18</v>
      </c>
    </row>
    <row r="83" spans="1:6">
      <c r="A83" t="s">
        <v>1791</v>
      </c>
      <c r="B83" t="s">
        <v>65</v>
      </c>
      <c r="C83" t="s">
        <v>1807</v>
      </c>
      <c r="D83" t="s">
        <v>1792</v>
      </c>
      <c r="E83">
        <v>82</v>
      </c>
      <c r="F83" t="str">
        <f t="shared" si="8"/>
        <v>15</v>
      </c>
    </row>
    <row r="84" spans="1:6">
      <c r="A84" t="s">
        <v>1791</v>
      </c>
      <c r="B84" t="s">
        <v>65</v>
      </c>
      <c r="C84" t="s">
        <v>874</v>
      </c>
      <c r="D84" t="s">
        <v>1792</v>
      </c>
      <c r="E84">
        <v>83</v>
      </c>
      <c r="F84" t="str">
        <f t="shared" si="8"/>
        <v>17</v>
      </c>
    </row>
    <row r="85" spans="1:6">
      <c r="A85" t="s">
        <v>1791</v>
      </c>
      <c r="B85" t="s">
        <v>65</v>
      </c>
      <c r="C85" t="s">
        <v>1809</v>
      </c>
      <c r="D85" t="s">
        <v>1792</v>
      </c>
      <c r="E85">
        <v>84</v>
      </c>
      <c r="F85" t="str">
        <f t="shared" si="8"/>
        <v>18</v>
      </c>
    </row>
    <row r="86" spans="1:6">
      <c r="A86" t="s">
        <v>1791</v>
      </c>
      <c r="B86" t="s">
        <v>65</v>
      </c>
      <c r="C86" t="s">
        <v>971</v>
      </c>
      <c r="D86" t="s">
        <v>1792</v>
      </c>
      <c r="E86">
        <v>85</v>
      </c>
      <c r="F86" t="str">
        <f t="shared" si="8"/>
        <v>13</v>
      </c>
    </row>
    <row r="87" spans="1:6">
      <c r="A87" t="s">
        <v>1791</v>
      </c>
      <c r="B87" t="s">
        <v>65</v>
      </c>
      <c r="C87" t="s">
        <v>926</v>
      </c>
      <c r="D87" t="s">
        <v>1792</v>
      </c>
      <c r="E87">
        <v>86</v>
      </c>
      <c r="F87" t="str">
        <f t="shared" si="8"/>
        <v>15</v>
      </c>
    </row>
    <row r="88" spans="1:6">
      <c r="A88" t="s">
        <v>1791</v>
      </c>
      <c r="B88" t="s">
        <v>65</v>
      </c>
      <c r="C88" t="s">
        <v>945</v>
      </c>
      <c r="D88" t="s">
        <v>1792</v>
      </c>
      <c r="E88">
        <v>87</v>
      </c>
      <c r="F88" t="str">
        <f t="shared" si="8"/>
        <v>14</v>
      </c>
    </row>
    <row r="89" spans="1:6">
      <c r="A89" t="s">
        <v>1791</v>
      </c>
      <c r="B89" t="s">
        <v>65</v>
      </c>
      <c r="C89" t="s">
        <v>1804</v>
      </c>
      <c r="D89" t="s">
        <v>1792</v>
      </c>
      <c r="E89">
        <v>88</v>
      </c>
      <c r="F89" t="str">
        <f t="shared" si="8"/>
        <v>15</v>
      </c>
    </row>
    <row r="90" spans="1:6">
      <c r="A90" t="s">
        <v>1791</v>
      </c>
      <c r="B90" t="s">
        <v>65</v>
      </c>
      <c r="C90" t="s">
        <v>1806</v>
      </c>
      <c r="D90" t="s">
        <v>1792</v>
      </c>
      <c r="E90">
        <v>89</v>
      </c>
      <c r="F90" t="str">
        <f t="shared" si="8"/>
        <v>14</v>
      </c>
    </row>
    <row r="91" spans="1:6">
      <c r="A91" t="s">
        <v>1791</v>
      </c>
      <c r="B91" t="s">
        <v>65</v>
      </c>
      <c r="C91" t="s">
        <v>993</v>
      </c>
      <c r="D91" t="s">
        <v>1792</v>
      </c>
      <c r="E91">
        <v>90</v>
      </c>
      <c r="F91" t="str">
        <f t="shared" si="8"/>
        <v>12</v>
      </c>
    </row>
    <row r="92" spans="1:6">
      <c r="A92" t="s">
        <v>1791</v>
      </c>
      <c r="B92" t="s">
        <v>65</v>
      </c>
      <c r="C92" t="s">
        <v>969</v>
      </c>
      <c r="D92" t="s">
        <v>1792</v>
      </c>
      <c r="E92">
        <v>91</v>
      </c>
      <c r="F92" t="str">
        <f t="shared" si="8"/>
        <v>13</v>
      </c>
    </row>
    <row r="93" spans="1:6">
      <c r="A93" t="s">
        <v>1791</v>
      </c>
      <c r="B93" t="s">
        <v>65</v>
      </c>
      <c r="C93" t="s">
        <v>1803</v>
      </c>
      <c r="D93" t="s">
        <v>1792</v>
      </c>
      <c r="E93">
        <v>92</v>
      </c>
      <c r="F93" t="str">
        <f t="shared" si="8"/>
        <v>12</v>
      </c>
    </row>
    <row r="94" spans="1:6">
      <c r="A94" t="s">
        <v>1791</v>
      </c>
      <c r="B94" t="s">
        <v>65</v>
      </c>
      <c r="C94" t="s">
        <v>992</v>
      </c>
      <c r="D94" t="s">
        <v>1792</v>
      </c>
      <c r="E94">
        <v>93</v>
      </c>
      <c r="F94" t="str">
        <f t="shared" si="8"/>
        <v>12</v>
      </c>
    </row>
    <row r="95" spans="1:6">
      <c r="A95" t="s">
        <v>1791</v>
      </c>
      <c r="B95" t="s">
        <v>65</v>
      </c>
      <c r="C95" t="s">
        <v>751</v>
      </c>
      <c r="D95" t="s">
        <v>1792</v>
      </c>
      <c r="E95">
        <v>94</v>
      </c>
      <c r="F95" t="str">
        <f t="shared" si="8"/>
        <v>12</v>
      </c>
    </row>
    <row r="96" spans="1:6">
      <c r="A96" t="s">
        <v>1791</v>
      </c>
      <c r="B96" t="s">
        <v>65</v>
      </c>
      <c r="C96" t="s">
        <v>639</v>
      </c>
      <c r="D96" t="s">
        <v>1792</v>
      </c>
      <c r="E96">
        <v>95</v>
      </c>
      <c r="F96" t="str">
        <f t="shared" si="8"/>
        <v>12</v>
      </c>
    </row>
    <row r="97" spans="1:6">
      <c r="A97" t="s">
        <v>1791</v>
      </c>
      <c r="B97" t="s">
        <v>1788</v>
      </c>
      <c r="C97" t="s">
        <v>1016</v>
      </c>
      <c r="D97" t="s">
        <v>1792</v>
      </c>
      <c r="E97">
        <v>96</v>
      </c>
      <c r="F97" t="str">
        <f t="shared" si="8"/>
        <v>11</v>
      </c>
    </row>
    <row r="98" spans="1:6">
      <c r="A98" t="s">
        <v>1791</v>
      </c>
      <c r="B98" t="s">
        <v>54</v>
      </c>
      <c r="C98" t="s">
        <v>560</v>
      </c>
      <c r="D98" t="s">
        <v>1792</v>
      </c>
      <c r="E98">
        <v>97</v>
      </c>
      <c r="F98" t="str">
        <f t="shared" si="8"/>
        <v>10</v>
      </c>
    </row>
    <row r="99" spans="1:6">
      <c r="A99" t="s">
        <v>1791</v>
      </c>
      <c r="B99" t="s">
        <v>54</v>
      </c>
      <c r="C99" t="s">
        <v>1811</v>
      </c>
      <c r="D99" t="s">
        <v>1792</v>
      </c>
      <c r="E99">
        <v>98</v>
      </c>
      <c r="F99" t="str">
        <f t="shared" si="8"/>
        <v>10</v>
      </c>
    </row>
    <row r="100" spans="1:6">
      <c r="A100" t="s">
        <v>1791</v>
      </c>
      <c r="B100" t="s">
        <v>54</v>
      </c>
      <c r="C100" t="s">
        <v>1037</v>
      </c>
      <c r="D100" t="s">
        <v>1792</v>
      </c>
      <c r="E100">
        <v>99</v>
      </c>
      <c r="F100" t="str">
        <f t="shared" si="8"/>
        <v>10</v>
      </c>
    </row>
    <row r="101" spans="1:6">
      <c r="A101" t="s">
        <v>1791</v>
      </c>
      <c r="B101" t="s">
        <v>54</v>
      </c>
      <c r="C101" t="s">
        <v>781</v>
      </c>
      <c r="D101" t="s">
        <v>1792</v>
      </c>
      <c r="E101">
        <v>100</v>
      </c>
      <c r="F101" t="str">
        <f t="shared" si="8"/>
        <v>10</v>
      </c>
    </row>
    <row r="102" spans="1:6">
      <c r="A102" t="s">
        <v>1791</v>
      </c>
      <c r="B102" t="s">
        <v>54</v>
      </c>
      <c r="C102" t="s">
        <v>1053</v>
      </c>
      <c r="D102" t="s">
        <v>1792</v>
      </c>
      <c r="E102">
        <v>101</v>
      </c>
      <c r="F102" t="str">
        <f t="shared" si="8"/>
        <v>9,</v>
      </c>
    </row>
    <row r="103" spans="1:6">
      <c r="A103" t="s">
        <v>1791</v>
      </c>
      <c r="B103" t="s">
        <v>54</v>
      </c>
      <c r="C103" t="s">
        <v>1038</v>
      </c>
      <c r="D103" t="s">
        <v>1792</v>
      </c>
      <c r="E103">
        <v>102</v>
      </c>
      <c r="F103" t="str">
        <f t="shared" si="8"/>
        <v>10</v>
      </c>
    </row>
    <row r="104" spans="1:6">
      <c r="A104" t="s">
        <v>1791</v>
      </c>
      <c r="B104" t="s">
        <v>54</v>
      </c>
      <c r="C104" t="s">
        <v>811</v>
      </c>
      <c r="D104" t="s">
        <v>1792</v>
      </c>
      <c r="E104">
        <v>103</v>
      </c>
      <c r="F104" t="str">
        <f t="shared" si="8"/>
        <v>8,</v>
      </c>
    </row>
    <row r="105" spans="1:6">
      <c r="A105" t="s">
        <v>1791</v>
      </c>
      <c r="B105" t="s">
        <v>54</v>
      </c>
      <c r="C105" t="s">
        <v>1088</v>
      </c>
      <c r="D105" t="s">
        <v>1792</v>
      </c>
      <c r="E105">
        <v>104</v>
      </c>
      <c r="F105" t="str">
        <f t="shared" si="8"/>
        <v>7,</v>
      </c>
    </row>
    <row r="106" spans="1:6">
      <c r="A106" t="s">
        <v>1791</v>
      </c>
      <c r="B106" t="s">
        <v>54</v>
      </c>
      <c r="C106" t="s">
        <v>1067</v>
      </c>
      <c r="D106" t="s">
        <v>1792</v>
      </c>
      <c r="E106">
        <v>105</v>
      </c>
      <c r="F106" t="str">
        <f t="shared" si="8"/>
        <v>8,</v>
      </c>
    </row>
    <row r="107" spans="1:6">
      <c r="A107" t="s">
        <v>1791</v>
      </c>
      <c r="B107" t="s">
        <v>54</v>
      </c>
      <c r="C107" t="s">
        <v>1089</v>
      </c>
      <c r="D107" t="s">
        <v>1792</v>
      </c>
      <c r="E107">
        <v>106</v>
      </c>
      <c r="F107" t="str">
        <f t="shared" si="8"/>
        <v>7,</v>
      </c>
    </row>
    <row r="108" spans="1:6">
      <c r="A108" t="s">
        <v>1791</v>
      </c>
      <c r="B108" t="s">
        <v>54</v>
      </c>
      <c r="C108" t="s">
        <v>1810</v>
      </c>
      <c r="D108" t="s">
        <v>1792</v>
      </c>
      <c r="E108">
        <v>107</v>
      </c>
      <c r="F108" t="str">
        <f t="shared" si="8"/>
        <v>10</v>
      </c>
    </row>
    <row r="109" spans="1:6">
      <c r="A109" t="s">
        <v>1791</v>
      </c>
      <c r="B109" t="s">
        <v>54</v>
      </c>
      <c r="C109" t="s">
        <v>1134</v>
      </c>
      <c r="D109" t="s">
        <v>1792</v>
      </c>
      <c r="E109">
        <v>108</v>
      </c>
      <c r="F109" t="str">
        <f t="shared" si="8"/>
        <v>4,</v>
      </c>
    </row>
    <row r="110" spans="1:6">
      <c r="A110" t="s">
        <v>1791</v>
      </c>
      <c r="B110" t="s">
        <v>54</v>
      </c>
      <c r="C110" t="s">
        <v>1103</v>
      </c>
      <c r="D110" t="s">
        <v>1792</v>
      </c>
      <c r="E110">
        <v>109</v>
      </c>
      <c r="F110" t="str">
        <f t="shared" si="8"/>
        <v>6,</v>
      </c>
    </row>
    <row r="111" spans="1:6">
      <c r="A111" t="s">
        <v>1791</v>
      </c>
      <c r="B111" t="s">
        <v>54</v>
      </c>
      <c r="C111" t="s">
        <v>1091</v>
      </c>
      <c r="D111" t="s">
        <v>1792</v>
      </c>
      <c r="E111">
        <v>110</v>
      </c>
      <c r="F111" t="str">
        <f t="shared" si="8"/>
        <v>7,</v>
      </c>
    </row>
    <row r="112" spans="1:6">
      <c r="A112" t="s">
        <v>1791</v>
      </c>
      <c r="B112" t="s">
        <v>54</v>
      </c>
      <c r="C112" t="s">
        <v>865</v>
      </c>
      <c r="D112" t="s">
        <v>1792</v>
      </c>
      <c r="E112">
        <v>111</v>
      </c>
      <c r="F112" t="str">
        <f t="shared" si="8"/>
        <v>4,</v>
      </c>
    </row>
    <row r="113" spans="1:6">
      <c r="A113" t="s">
        <v>1791</v>
      </c>
      <c r="B113" t="s">
        <v>54</v>
      </c>
      <c r="C113" t="s">
        <v>1068</v>
      </c>
      <c r="D113" t="s">
        <v>1792</v>
      </c>
      <c r="E113">
        <v>112</v>
      </c>
      <c r="F113" t="str">
        <f t="shared" si="8"/>
        <v>8,</v>
      </c>
    </row>
    <row r="114" spans="1:6">
      <c r="A114" t="s">
        <v>1791</v>
      </c>
      <c r="B114" t="s">
        <v>54</v>
      </c>
      <c r="C114" t="s">
        <v>1182</v>
      </c>
      <c r="D114" t="s">
        <v>1792</v>
      </c>
      <c r="E114">
        <v>113</v>
      </c>
      <c r="F114" t="str">
        <f t="shared" si="8"/>
        <v>1,</v>
      </c>
    </row>
    <row r="115" spans="1:6">
      <c r="A115" t="s">
        <v>1791</v>
      </c>
      <c r="B115" t="s">
        <v>54</v>
      </c>
      <c r="C115" t="s">
        <v>664</v>
      </c>
      <c r="D115" t="s">
        <v>1792</v>
      </c>
      <c r="E115">
        <v>114</v>
      </c>
      <c r="F115" t="str">
        <f t="shared" si="8"/>
        <v>2,</v>
      </c>
    </row>
    <row r="116" spans="1:6">
      <c r="A116" t="s">
        <v>1791</v>
      </c>
      <c r="B116" t="s">
        <v>54</v>
      </c>
      <c r="C116" t="s">
        <v>1815</v>
      </c>
      <c r="D116" t="s">
        <v>1792</v>
      </c>
      <c r="E116">
        <v>115</v>
      </c>
      <c r="F116" t="str">
        <f t="shared" si="8"/>
        <v>0,</v>
      </c>
    </row>
    <row r="117" spans="1:6">
      <c r="A117" t="s">
        <v>1791</v>
      </c>
      <c r="B117" t="s">
        <v>54</v>
      </c>
      <c r="C117" t="s">
        <v>1056</v>
      </c>
      <c r="D117" t="s">
        <v>1792</v>
      </c>
      <c r="E117">
        <v>116</v>
      </c>
      <c r="F117" t="str">
        <f t="shared" si="8"/>
        <v>9,</v>
      </c>
    </row>
    <row r="118" spans="1:6">
      <c r="A118" t="s">
        <v>1791</v>
      </c>
      <c r="B118" t="s">
        <v>54</v>
      </c>
      <c r="C118" t="s">
        <v>920</v>
      </c>
      <c r="D118" t="s">
        <v>1792</v>
      </c>
      <c r="E118">
        <v>117</v>
      </c>
      <c r="F118" t="str">
        <f t="shared" si="8"/>
        <v>0,</v>
      </c>
    </row>
    <row r="119" spans="1:6">
      <c r="A119" t="s">
        <v>1791</v>
      </c>
      <c r="B119" t="s">
        <v>54</v>
      </c>
      <c r="C119" t="s">
        <v>1813</v>
      </c>
      <c r="D119" t="s">
        <v>1792</v>
      </c>
      <c r="E119">
        <v>118</v>
      </c>
      <c r="F119" t="str">
        <f t="shared" si="8"/>
        <v>4,</v>
      </c>
    </row>
    <row r="120" spans="1:6">
      <c r="A120" t="s">
        <v>1791</v>
      </c>
      <c r="B120" t="s">
        <v>54</v>
      </c>
      <c r="C120" t="s">
        <v>1104</v>
      </c>
      <c r="D120" t="s">
        <v>1792</v>
      </c>
      <c r="E120">
        <v>119</v>
      </c>
      <c r="F120" t="str">
        <f t="shared" si="8"/>
        <v>6,</v>
      </c>
    </row>
    <row r="121" spans="1:6">
      <c r="A121" t="s">
        <v>1791</v>
      </c>
      <c r="B121" t="s">
        <v>54</v>
      </c>
      <c r="C121" t="s">
        <v>815</v>
      </c>
      <c r="D121" t="s">
        <v>1792</v>
      </c>
      <c r="E121">
        <v>120</v>
      </c>
      <c r="F121" t="str">
        <f t="shared" si="8"/>
        <v>8,</v>
      </c>
    </row>
    <row r="122" spans="1:6">
      <c r="A122" t="s">
        <v>1791</v>
      </c>
      <c r="B122" t="s">
        <v>54</v>
      </c>
      <c r="C122" t="s">
        <v>1136</v>
      </c>
      <c r="D122" t="s">
        <v>1792</v>
      </c>
      <c r="E122">
        <v>121</v>
      </c>
      <c r="F122" t="str">
        <f t="shared" si="8"/>
        <v>4,</v>
      </c>
    </row>
    <row r="123" spans="1:6">
      <c r="A123" t="s">
        <v>1791</v>
      </c>
      <c r="B123" t="s">
        <v>54</v>
      </c>
      <c r="C123" t="s">
        <v>1093</v>
      </c>
      <c r="D123" t="s">
        <v>1792</v>
      </c>
      <c r="E123">
        <v>122</v>
      </c>
      <c r="F123" t="str">
        <f t="shared" si="8"/>
        <v>7,</v>
      </c>
    </row>
    <row r="124" spans="1:6">
      <c r="A124" t="s">
        <v>1791</v>
      </c>
      <c r="B124" t="s">
        <v>54</v>
      </c>
      <c r="C124" t="s">
        <v>1164</v>
      </c>
      <c r="D124" t="s">
        <v>1792</v>
      </c>
      <c r="E124">
        <v>123</v>
      </c>
      <c r="F124" t="str">
        <f t="shared" si="8"/>
        <v>2,</v>
      </c>
    </row>
    <row r="125" spans="1:6">
      <c r="A125" t="s">
        <v>1791</v>
      </c>
      <c r="B125" t="s">
        <v>54</v>
      </c>
      <c r="C125" t="s">
        <v>640</v>
      </c>
      <c r="D125" t="s">
        <v>1792</v>
      </c>
      <c r="E125">
        <v>124</v>
      </c>
      <c r="F125" t="str">
        <f t="shared" si="8"/>
        <v>6,</v>
      </c>
    </row>
    <row r="126" spans="1:6">
      <c r="A126" t="s">
        <v>1791</v>
      </c>
      <c r="B126" t="s">
        <v>54</v>
      </c>
      <c r="C126" t="s">
        <v>1812</v>
      </c>
      <c r="D126" t="s">
        <v>1792</v>
      </c>
      <c r="E126">
        <v>125</v>
      </c>
      <c r="F126" t="str">
        <f t="shared" si="8"/>
        <v>5,</v>
      </c>
    </row>
    <row r="127" spans="1:6">
      <c r="A127" t="s">
        <v>1791</v>
      </c>
      <c r="B127" t="s">
        <v>54</v>
      </c>
      <c r="C127" t="s">
        <v>868</v>
      </c>
      <c r="D127" t="s">
        <v>1792</v>
      </c>
      <c r="E127">
        <v>126</v>
      </c>
      <c r="F127" t="str">
        <f t="shared" si="8"/>
        <v>4,</v>
      </c>
    </row>
    <row r="128" spans="1:6">
      <c r="A128" t="s">
        <v>1791</v>
      </c>
      <c r="B128" t="s">
        <v>54</v>
      </c>
      <c r="C128" t="s">
        <v>1153</v>
      </c>
      <c r="D128" t="s">
        <v>1792</v>
      </c>
      <c r="E128">
        <v>127</v>
      </c>
      <c r="F128" t="str">
        <f t="shared" si="8"/>
        <v>3,</v>
      </c>
    </row>
    <row r="129" spans="1:6">
      <c r="A129" t="s">
        <v>1791</v>
      </c>
      <c r="B129" t="s">
        <v>54</v>
      </c>
      <c r="C129" t="s">
        <v>668</v>
      </c>
      <c r="D129" t="s">
        <v>1792</v>
      </c>
      <c r="E129">
        <v>128</v>
      </c>
      <c r="F129" t="str">
        <f t="shared" si="8"/>
        <v>2,</v>
      </c>
    </row>
    <row r="130" spans="1:6">
      <c r="A130" t="s">
        <v>1791</v>
      </c>
      <c r="B130" t="s">
        <v>54</v>
      </c>
      <c r="C130" t="s">
        <v>1814</v>
      </c>
      <c r="D130" t="s">
        <v>1792</v>
      </c>
      <c r="E130">
        <v>129</v>
      </c>
      <c r="F130" t="str">
        <f t="shared" si="8"/>
        <v>0,</v>
      </c>
    </row>
    <row r="131" spans="1:6">
      <c r="A131" t="s">
        <v>1791</v>
      </c>
      <c r="B131" t="s">
        <v>1782</v>
      </c>
      <c r="C131" t="s">
        <v>1039</v>
      </c>
      <c r="D131" t="s">
        <v>1792</v>
      </c>
      <c r="E131">
        <v>130</v>
      </c>
      <c r="F131" t="str">
        <f t="shared" ref="F131:F194" si="9">LEFT(C131,2)</f>
        <v>10</v>
      </c>
    </row>
    <row r="132" spans="1:6">
      <c r="A132" t="s">
        <v>1791</v>
      </c>
      <c r="B132" t="s">
        <v>59</v>
      </c>
      <c r="C132" t="s">
        <v>1189</v>
      </c>
      <c r="D132" t="s">
        <v>1792</v>
      </c>
      <c r="E132">
        <v>131</v>
      </c>
      <c r="F132" t="str">
        <f t="shared" si="9"/>
        <v>1,</v>
      </c>
    </row>
    <row r="133" spans="1:6">
      <c r="A133" t="s">
        <v>1791</v>
      </c>
      <c r="B133" t="s">
        <v>59</v>
      </c>
      <c r="C133" t="s">
        <v>900</v>
      </c>
      <c r="D133" t="s">
        <v>1792</v>
      </c>
      <c r="E133">
        <v>132</v>
      </c>
      <c r="F133" t="str">
        <f t="shared" si="9"/>
        <v>2,</v>
      </c>
    </row>
    <row r="134" spans="1:6">
      <c r="A134" t="s">
        <v>1791</v>
      </c>
      <c r="B134" t="s">
        <v>59</v>
      </c>
      <c r="C134" t="s">
        <v>1154</v>
      </c>
      <c r="D134" t="s">
        <v>1792</v>
      </c>
      <c r="E134">
        <v>133</v>
      </c>
      <c r="F134" t="str">
        <f t="shared" si="9"/>
        <v>3,</v>
      </c>
    </row>
    <row r="135" spans="1:6">
      <c r="A135" t="s">
        <v>1791</v>
      </c>
      <c r="B135" t="s">
        <v>59</v>
      </c>
      <c r="C135" t="s">
        <v>1820</v>
      </c>
      <c r="D135" t="s">
        <v>1792</v>
      </c>
      <c r="E135">
        <v>134</v>
      </c>
      <c r="F135" t="str">
        <f t="shared" si="9"/>
        <v>4,</v>
      </c>
    </row>
    <row r="136" spans="1:6">
      <c r="A136" t="s">
        <v>1791</v>
      </c>
      <c r="B136" t="s">
        <v>59</v>
      </c>
      <c r="C136" t="s">
        <v>1124</v>
      </c>
      <c r="D136" t="s">
        <v>1792</v>
      </c>
      <c r="E136">
        <v>135</v>
      </c>
      <c r="F136" t="str">
        <f t="shared" si="9"/>
        <v>5,</v>
      </c>
    </row>
    <row r="137" spans="1:6">
      <c r="A137" t="s">
        <v>1791</v>
      </c>
      <c r="B137" t="s">
        <v>59</v>
      </c>
      <c r="C137" t="s">
        <v>1198</v>
      </c>
      <c r="D137" t="s">
        <v>1792</v>
      </c>
      <c r="E137">
        <v>136</v>
      </c>
      <c r="F137" t="str">
        <f t="shared" si="9"/>
        <v>0,</v>
      </c>
    </row>
    <row r="138" spans="1:6">
      <c r="A138" t="s">
        <v>1791</v>
      </c>
      <c r="B138" t="s">
        <v>59</v>
      </c>
      <c r="C138" t="s">
        <v>1190</v>
      </c>
      <c r="D138" t="s">
        <v>1792</v>
      </c>
      <c r="E138">
        <v>137</v>
      </c>
      <c r="F138" t="str">
        <f t="shared" si="9"/>
        <v>1,</v>
      </c>
    </row>
    <row r="139" spans="1:6">
      <c r="A139" t="s">
        <v>1791</v>
      </c>
      <c r="B139" t="s">
        <v>59</v>
      </c>
      <c r="C139" t="s">
        <v>1165</v>
      </c>
      <c r="D139" t="s">
        <v>1792</v>
      </c>
      <c r="E139">
        <v>138</v>
      </c>
      <c r="F139" t="str">
        <f t="shared" si="9"/>
        <v>2,</v>
      </c>
    </row>
    <row r="140" spans="1:6">
      <c r="A140" t="s">
        <v>1791</v>
      </c>
      <c r="B140" t="s">
        <v>59</v>
      </c>
      <c r="C140" t="s">
        <v>1155</v>
      </c>
      <c r="D140" t="s">
        <v>1792</v>
      </c>
      <c r="E140">
        <v>139</v>
      </c>
      <c r="F140" t="str">
        <f t="shared" si="9"/>
        <v>3,</v>
      </c>
    </row>
    <row r="141" spans="1:6">
      <c r="A141" t="s">
        <v>1791</v>
      </c>
      <c r="B141" t="s">
        <v>59</v>
      </c>
      <c r="C141" t="s">
        <v>1818</v>
      </c>
      <c r="D141" t="s">
        <v>1792</v>
      </c>
      <c r="E141">
        <v>140</v>
      </c>
      <c r="F141" t="str">
        <f t="shared" si="9"/>
        <v>8,</v>
      </c>
    </row>
    <row r="142" spans="1:6">
      <c r="A142" t="s">
        <v>1791</v>
      </c>
      <c r="B142" t="s">
        <v>59</v>
      </c>
      <c r="C142" t="s">
        <v>641</v>
      </c>
      <c r="D142" t="s">
        <v>1792</v>
      </c>
      <c r="E142">
        <v>141</v>
      </c>
      <c r="F142" t="str">
        <f t="shared" si="9"/>
        <v>0,</v>
      </c>
    </row>
    <row r="143" spans="1:6">
      <c r="A143" t="s">
        <v>1791</v>
      </c>
      <c r="B143" t="s">
        <v>59</v>
      </c>
      <c r="C143" t="s">
        <v>752</v>
      </c>
      <c r="D143" t="s">
        <v>1792</v>
      </c>
      <c r="E143">
        <v>142</v>
      </c>
      <c r="F143" t="str">
        <f t="shared" si="9"/>
        <v>3,</v>
      </c>
    </row>
    <row r="144" spans="1:6">
      <c r="A144" t="s">
        <v>1791</v>
      </c>
      <c r="B144" t="s">
        <v>59</v>
      </c>
      <c r="C144" t="s">
        <v>1105</v>
      </c>
      <c r="D144" t="s">
        <v>1792</v>
      </c>
      <c r="E144">
        <v>143</v>
      </c>
      <c r="F144" t="str">
        <f t="shared" si="9"/>
        <v>6,</v>
      </c>
    </row>
    <row r="145" spans="1:6">
      <c r="A145" t="s">
        <v>1791</v>
      </c>
      <c r="B145" t="s">
        <v>59</v>
      </c>
      <c r="C145" t="s">
        <v>871</v>
      </c>
      <c r="D145" t="s">
        <v>1792</v>
      </c>
      <c r="E145">
        <v>144</v>
      </c>
      <c r="F145" t="str">
        <f t="shared" si="9"/>
        <v>4,</v>
      </c>
    </row>
    <row r="146" spans="1:6">
      <c r="A146" t="s">
        <v>1791</v>
      </c>
      <c r="B146" t="s">
        <v>59</v>
      </c>
      <c r="C146" t="s">
        <v>82</v>
      </c>
      <c r="D146" t="s">
        <v>1792</v>
      </c>
      <c r="E146">
        <v>145</v>
      </c>
      <c r="F146" t="str">
        <f t="shared" si="9"/>
        <v>2,</v>
      </c>
    </row>
    <row r="147" spans="1:6">
      <c r="A147" t="s">
        <v>1791</v>
      </c>
      <c r="B147" t="s">
        <v>59</v>
      </c>
      <c r="C147" t="s">
        <v>1821</v>
      </c>
      <c r="D147" t="s">
        <v>1792</v>
      </c>
      <c r="E147">
        <v>146</v>
      </c>
      <c r="F147" t="str">
        <f t="shared" si="9"/>
        <v>0,</v>
      </c>
    </row>
    <row r="148" spans="1:6">
      <c r="A148" t="s">
        <v>1791</v>
      </c>
      <c r="B148" t="s">
        <v>59</v>
      </c>
      <c r="C148" t="s">
        <v>1126</v>
      </c>
      <c r="D148" t="s">
        <v>1792</v>
      </c>
      <c r="E148">
        <v>147</v>
      </c>
      <c r="F148" t="str">
        <f t="shared" si="9"/>
        <v>5,</v>
      </c>
    </row>
    <row r="149" spans="1:6">
      <c r="A149" t="s">
        <v>1791</v>
      </c>
      <c r="B149" t="s">
        <v>59</v>
      </c>
      <c r="C149" t="s">
        <v>782</v>
      </c>
      <c r="D149" t="s">
        <v>1792</v>
      </c>
      <c r="E149">
        <v>148</v>
      </c>
      <c r="F149" t="str">
        <f t="shared" si="9"/>
        <v>0,</v>
      </c>
    </row>
    <row r="150" spans="1:6">
      <c r="A150" t="s">
        <v>1791</v>
      </c>
      <c r="B150" t="s">
        <v>59</v>
      </c>
      <c r="C150" t="s">
        <v>1139</v>
      </c>
      <c r="D150" t="s">
        <v>1792</v>
      </c>
      <c r="E150">
        <v>149</v>
      </c>
      <c r="F150" t="str">
        <f t="shared" si="9"/>
        <v>4,</v>
      </c>
    </row>
    <row r="151" spans="1:6">
      <c r="A151" t="s">
        <v>1791</v>
      </c>
      <c r="B151" t="s">
        <v>59</v>
      </c>
      <c r="C151" t="s">
        <v>1819</v>
      </c>
      <c r="D151" t="s">
        <v>1792</v>
      </c>
      <c r="E151">
        <v>150</v>
      </c>
      <c r="F151" t="str">
        <f t="shared" si="9"/>
        <v>6,</v>
      </c>
    </row>
    <row r="152" spans="1:6">
      <c r="A152" t="s">
        <v>1791</v>
      </c>
      <c r="B152" t="s">
        <v>59</v>
      </c>
      <c r="C152" t="s">
        <v>91</v>
      </c>
      <c r="D152" t="s">
        <v>1792</v>
      </c>
      <c r="E152">
        <v>151</v>
      </c>
      <c r="F152" t="str">
        <f t="shared" si="9"/>
        <v>3,</v>
      </c>
    </row>
    <row r="153" spans="1:6">
      <c r="A153" t="s">
        <v>1791</v>
      </c>
      <c r="B153" t="s">
        <v>59</v>
      </c>
      <c r="C153" t="s">
        <v>925</v>
      </c>
      <c r="D153" t="s">
        <v>1792</v>
      </c>
      <c r="E153">
        <v>152</v>
      </c>
      <c r="F153" t="str">
        <f t="shared" si="9"/>
        <v>0,</v>
      </c>
    </row>
    <row r="154" spans="1:6">
      <c r="A154" t="s">
        <v>1791</v>
      </c>
      <c r="B154" t="s">
        <v>59</v>
      </c>
      <c r="C154" t="s">
        <v>1070</v>
      </c>
      <c r="D154" t="s">
        <v>1792</v>
      </c>
      <c r="E154">
        <v>153</v>
      </c>
      <c r="F154" t="str">
        <f t="shared" si="9"/>
        <v>8,</v>
      </c>
    </row>
    <row r="155" spans="1:6">
      <c r="A155" t="s">
        <v>1791</v>
      </c>
      <c r="B155" t="s">
        <v>59</v>
      </c>
      <c r="C155" t="s">
        <v>83</v>
      </c>
      <c r="D155" t="s">
        <v>1792</v>
      </c>
      <c r="E155">
        <v>154</v>
      </c>
      <c r="F155" t="str">
        <f t="shared" si="9"/>
        <v>1,</v>
      </c>
    </row>
    <row r="156" spans="1:6">
      <c r="A156" t="s">
        <v>1791</v>
      </c>
      <c r="B156" t="s">
        <v>59</v>
      </c>
      <c r="C156" t="s">
        <v>92</v>
      </c>
      <c r="D156" t="s">
        <v>1792</v>
      </c>
      <c r="E156">
        <v>155</v>
      </c>
      <c r="F156" t="str">
        <f t="shared" si="9"/>
        <v>4,</v>
      </c>
    </row>
    <row r="157" spans="1:6">
      <c r="A157" t="s">
        <v>1791</v>
      </c>
      <c r="B157" t="s">
        <v>59</v>
      </c>
      <c r="C157" t="s">
        <v>1096</v>
      </c>
      <c r="D157" t="s">
        <v>1792</v>
      </c>
      <c r="E157">
        <v>156</v>
      </c>
      <c r="F157" t="str">
        <f t="shared" si="9"/>
        <v>7,</v>
      </c>
    </row>
    <row r="158" spans="1:6">
      <c r="A158" t="s">
        <v>1791</v>
      </c>
      <c r="B158" t="s">
        <v>59</v>
      </c>
      <c r="C158" t="s">
        <v>31</v>
      </c>
      <c r="D158" t="s">
        <v>1792</v>
      </c>
      <c r="E158">
        <v>157</v>
      </c>
      <c r="F158" t="str">
        <f t="shared" si="9"/>
        <v>2,</v>
      </c>
    </row>
    <row r="159" spans="1:6">
      <c r="A159" t="s">
        <v>1791</v>
      </c>
      <c r="B159" t="s">
        <v>59</v>
      </c>
      <c r="C159" t="s">
        <v>29</v>
      </c>
      <c r="D159" t="s">
        <v>1792</v>
      </c>
      <c r="E159">
        <v>158</v>
      </c>
      <c r="F159" t="str">
        <f t="shared" si="9"/>
        <v>6,</v>
      </c>
    </row>
    <row r="160" spans="1:6">
      <c r="A160" t="s">
        <v>1791</v>
      </c>
      <c r="B160" t="s">
        <v>59</v>
      </c>
      <c r="C160" t="s">
        <v>1822</v>
      </c>
      <c r="D160" t="s">
        <v>1792</v>
      </c>
      <c r="E160">
        <v>159</v>
      </c>
      <c r="F160" t="str">
        <f t="shared" si="9"/>
        <v>0,</v>
      </c>
    </row>
    <row r="161" spans="1:6">
      <c r="A161" t="s">
        <v>1791</v>
      </c>
      <c r="B161" t="s">
        <v>59</v>
      </c>
      <c r="C161" t="s">
        <v>94</v>
      </c>
      <c r="D161" t="s">
        <v>1792</v>
      </c>
      <c r="E161">
        <v>160</v>
      </c>
      <c r="F161" t="str">
        <f t="shared" si="9"/>
        <v>5,</v>
      </c>
    </row>
    <row r="162" spans="1:6">
      <c r="A162" t="s">
        <v>1791</v>
      </c>
      <c r="B162" t="s">
        <v>59</v>
      </c>
      <c r="C162" t="s">
        <v>87</v>
      </c>
      <c r="D162" t="s">
        <v>1792</v>
      </c>
      <c r="E162">
        <v>161</v>
      </c>
      <c r="F162" t="str">
        <f t="shared" si="9"/>
        <v>4,</v>
      </c>
    </row>
    <row r="163" spans="1:6">
      <c r="A163" t="s">
        <v>1791</v>
      </c>
      <c r="B163" t="s">
        <v>59</v>
      </c>
      <c r="C163" t="s">
        <v>90</v>
      </c>
      <c r="D163" t="s">
        <v>1792</v>
      </c>
      <c r="E163">
        <v>162</v>
      </c>
      <c r="F163" t="str">
        <f t="shared" si="9"/>
        <v>3,</v>
      </c>
    </row>
    <row r="164" spans="1:6">
      <c r="A164" t="s">
        <v>1791</v>
      </c>
      <c r="B164" t="s">
        <v>59</v>
      </c>
      <c r="C164" t="s">
        <v>1167</v>
      </c>
      <c r="D164" t="s">
        <v>1792</v>
      </c>
      <c r="E164">
        <v>163</v>
      </c>
      <c r="F164" t="str">
        <f t="shared" si="9"/>
        <v>2,</v>
      </c>
    </row>
    <row r="165" spans="1:6">
      <c r="A165" t="s">
        <v>1791</v>
      </c>
      <c r="B165" t="s">
        <v>59</v>
      </c>
      <c r="C165" t="s">
        <v>47</v>
      </c>
      <c r="D165" t="s">
        <v>1792</v>
      </c>
      <c r="E165">
        <v>164</v>
      </c>
      <c r="F165" t="str">
        <f t="shared" si="9"/>
        <v>1,</v>
      </c>
    </row>
    <row r="166" spans="1:6">
      <c r="A166" t="s">
        <v>1791</v>
      </c>
      <c r="B166" t="s">
        <v>59</v>
      </c>
      <c r="C166" t="s">
        <v>784</v>
      </c>
      <c r="D166" t="s">
        <v>1792</v>
      </c>
      <c r="E166">
        <v>165</v>
      </c>
      <c r="F166" t="str">
        <f t="shared" si="9"/>
        <v>10</v>
      </c>
    </row>
    <row r="167" spans="1:6">
      <c r="A167" t="s">
        <v>1791</v>
      </c>
      <c r="B167" t="s">
        <v>59</v>
      </c>
      <c r="C167" t="s">
        <v>57</v>
      </c>
      <c r="D167" t="s">
        <v>1792</v>
      </c>
      <c r="E167">
        <v>166</v>
      </c>
      <c r="F167" t="str">
        <f t="shared" si="9"/>
        <v>0,</v>
      </c>
    </row>
    <row r="168" spans="1:6">
      <c r="A168" t="s">
        <v>1791</v>
      </c>
      <c r="B168" t="s">
        <v>59</v>
      </c>
      <c r="C168" t="s">
        <v>46</v>
      </c>
      <c r="D168" t="s">
        <v>1792</v>
      </c>
      <c r="E168">
        <v>167</v>
      </c>
      <c r="F168" t="str">
        <f t="shared" si="9"/>
        <v>1,</v>
      </c>
    </row>
    <row r="169" spans="1:6">
      <c r="A169" t="s">
        <v>1791</v>
      </c>
      <c r="B169" t="s">
        <v>59</v>
      </c>
      <c r="C169" t="s">
        <v>27</v>
      </c>
      <c r="D169" t="s">
        <v>1792</v>
      </c>
      <c r="E169">
        <v>168</v>
      </c>
      <c r="F169" t="str">
        <f t="shared" si="9"/>
        <v>2,</v>
      </c>
    </row>
    <row r="170" spans="1:6">
      <c r="A170" t="s">
        <v>1791</v>
      </c>
      <c r="B170" t="s">
        <v>59</v>
      </c>
      <c r="C170" t="s">
        <v>44</v>
      </c>
      <c r="D170" t="s">
        <v>1792</v>
      </c>
      <c r="E170">
        <v>169</v>
      </c>
      <c r="F170" t="str">
        <f t="shared" si="9"/>
        <v>3,</v>
      </c>
    </row>
    <row r="171" spans="1:6">
      <c r="A171" t="s">
        <v>1791</v>
      </c>
      <c r="B171" t="s">
        <v>59</v>
      </c>
      <c r="C171" t="s">
        <v>77</v>
      </c>
      <c r="D171" t="s">
        <v>1792</v>
      </c>
      <c r="E171">
        <v>170</v>
      </c>
      <c r="F171" t="str">
        <f t="shared" si="9"/>
        <v>4,</v>
      </c>
    </row>
    <row r="172" spans="1:6">
      <c r="A172" t="s">
        <v>1791</v>
      </c>
      <c r="B172" t="s">
        <v>59</v>
      </c>
      <c r="C172" t="s">
        <v>52</v>
      </c>
      <c r="D172" t="s">
        <v>1792</v>
      </c>
      <c r="E172">
        <v>171</v>
      </c>
      <c r="F172" t="str">
        <f t="shared" si="9"/>
        <v>5,</v>
      </c>
    </row>
    <row r="173" spans="1:6">
      <c r="A173" t="s">
        <v>1791</v>
      </c>
      <c r="B173" t="s">
        <v>59</v>
      </c>
      <c r="C173" t="s">
        <v>40</v>
      </c>
      <c r="D173" t="s">
        <v>1792</v>
      </c>
      <c r="E173">
        <v>172</v>
      </c>
      <c r="F173" t="str">
        <f t="shared" si="9"/>
        <v>1,</v>
      </c>
    </row>
    <row r="174" spans="1:6">
      <c r="A174" t="s">
        <v>1791</v>
      </c>
      <c r="B174" t="s">
        <v>59</v>
      </c>
      <c r="C174" t="s">
        <v>79</v>
      </c>
      <c r="D174" t="s">
        <v>1792</v>
      </c>
      <c r="E174">
        <v>173</v>
      </c>
      <c r="F174" t="str">
        <f t="shared" si="9"/>
        <v>7,</v>
      </c>
    </row>
    <row r="175" spans="1:6">
      <c r="A175" t="s">
        <v>1791</v>
      </c>
      <c r="B175" t="s">
        <v>59</v>
      </c>
      <c r="C175" t="s">
        <v>24</v>
      </c>
      <c r="D175" t="s">
        <v>1792</v>
      </c>
      <c r="E175">
        <v>174</v>
      </c>
      <c r="F175" t="str">
        <f t="shared" si="9"/>
        <v>4,</v>
      </c>
    </row>
    <row r="176" spans="1:6">
      <c r="A176" t="s">
        <v>1791</v>
      </c>
      <c r="B176" t="s">
        <v>59</v>
      </c>
      <c r="C176" t="s">
        <v>36</v>
      </c>
      <c r="D176" t="s">
        <v>1792</v>
      </c>
      <c r="E176">
        <v>175</v>
      </c>
      <c r="F176" t="str">
        <f t="shared" si="9"/>
        <v>1,</v>
      </c>
    </row>
    <row r="177" spans="1:6">
      <c r="A177" t="s">
        <v>1791</v>
      </c>
      <c r="B177" t="s">
        <v>59</v>
      </c>
      <c r="C177" t="s">
        <v>25</v>
      </c>
      <c r="D177" t="s">
        <v>1792</v>
      </c>
      <c r="E177">
        <v>176</v>
      </c>
      <c r="F177" t="str">
        <f t="shared" si="9"/>
        <v>5,</v>
      </c>
    </row>
    <row r="178" spans="1:6">
      <c r="A178" t="s">
        <v>1791</v>
      </c>
      <c r="B178" t="s">
        <v>59</v>
      </c>
      <c r="C178" t="s">
        <v>20</v>
      </c>
      <c r="D178" t="s">
        <v>1792</v>
      </c>
      <c r="E178">
        <v>177</v>
      </c>
      <c r="F178" t="str">
        <f t="shared" si="9"/>
        <v>3,</v>
      </c>
    </row>
    <row r="179" spans="1:6">
      <c r="A179" t="s">
        <v>1791</v>
      </c>
      <c r="B179" t="s">
        <v>59</v>
      </c>
      <c r="C179" t="s">
        <v>26</v>
      </c>
      <c r="D179" t="s">
        <v>1792</v>
      </c>
      <c r="E179">
        <v>178</v>
      </c>
      <c r="F179" t="str">
        <f t="shared" si="9"/>
        <v>6,</v>
      </c>
    </row>
    <row r="180" spans="1:6">
      <c r="A180" t="s">
        <v>1791</v>
      </c>
      <c r="B180" t="s">
        <v>59</v>
      </c>
      <c r="C180" t="s">
        <v>17</v>
      </c>
      <c r="D180" t="s">
        <v>1792</v>
      </c>
      <c r="E180">
        <v>179</v>
      </c>
      <c r="F180" t="str">
        <f t="shared" si="9"/>
        <v>3,</v>
      </c>
    </row>
    <row r="181" spans="1:6">
      <c r="A181" t="s">
        <v>1791</v>
      </c>
      <c r="B181" t="s">
        <v>59</v>
      </c>
      <c r="C181" t="s">
        <v>62</v>
      </c>
      <c r="D181" t="s">
        <v>1792</v>
      </c>
      <c r="E181">
        <v>180</v>
      </c>
      <c r="F181" t="str">
        <f t="shared" si="9"/>
        <v>4,</v>
      </c>
    </row>
    <row r="182" spans="1:6">
      <c r="A182" t="s">
        <v>1791</v>
      </c>
      <c r="B182" t="s">
        <v>59</v>
      </c>
      <c r="C182" t="s">
        <v>96</v>
      </c>
      <c r="D182" t="s">
        <v>1792</v>
      </c>
      <c r="E182">
        <v>181</v>
      </c>
      <c r="F182" t="str">
        <f t="shared" si="9"/>
        <v>6,</v>
      </c>
    </row>
    <row r="183" spans="1:6">
      <c r="A183" t="s">
        <v>1791</v>
      </c>
      <c r="B183" t="s">
        <v>59</v>
      </c>
      <c r="C183" t="s">
        <v>109</v>
      </c>
      <c r="D183" t="s">
        <v>1792</v>
      </c>
      <c r="E183">
        <v>182</v>
      </c>
      <c r="F183" t="str">
        <f t="shared" si="9"/>
        <v>8,</v>
      </c>
    </row>
    <row r="184" spans="1:6">
      <c r="A184" t="s">
        <v>1791</v>
      </c>
      <c r="B184" t="s">
        <v>59</v>
      </c>
      <c r="C184" t="s">
        <v>45</v>
      </c>
      <c r="D184" t="s">
        <v>1792</v>
      </c>
      <c r="E184">
        <v>183</v>
      </c>
      <c r="F184" t="str">
        <f t="shared" si="9"/>
        <v>4,</v>
      </c>
    </row>
    <row r="185" spans="1:6">
      <c r="A185" t="s">
        <v>1791</v>
      </c>
      <c r="B185" t="s">
        <v>59</v>
      </c>
      <c r="C185" t="s">
        <v>102</v>
      </c>
      <c r="D185" t="s">
        <v>1792</v>
      </c>
      <c r="E185">
        <v>184</v>
      </c>
      <c r="F185" t="str">
        <f t="shared" si="9"/>
        <v>7,</v>
      </c>
    </row>
    <row r="186" spans="1:6">
      <c r="A186" t="s">
        <v>1791</v>
      </c>
      <c r="B186" t="s">
        <v>59</v>
      </c>
      <c r="C186" t="s">
        <v>21</v>
      </c>
      <c r="D186" t="s">
        <v>1792</v>
      </c>
      <c r="E186">
        <v>185</v>
      </c>
      <c r="F186" t="str">
        <f t="shared" si="9"/>
        <v>6,</v>
      </c>
    </row>
    <row r="187" spans="1:6">
      <c r="A187" t="s">
        <v>1791</v>
      </c>
      <c r="B187" t="s">
        <v>59</v>
      </c>
      <c r="C187" t="s">
        <v>49</v>
      </c>
      <c r="D187" t="s">
        <v>1792</v>
      </c>
      <c r="E187">
        <v>186</v>
      </c>
      <c r="F187" t="str">
        <f t="shared" si="9"/>
        <v>5,</v>
      </c>
    </row>
    <row r="188" spans="1:6">
      <c r="A188" t="s">
        <v>1791</v>
      </c>
      <c r="B188" t="s">
        <v>59</v>
      </c>
      <c r="C188" t="s">
        <v>55</v>
      </c>
      <c r="D188" t="s">
        <v>1792</v>
      </c>
      <c r="E188">
        <v>187</v>
      </c>
      <c r="F188" t="str">
        <f t="shared" si="9"/>
        <v>4,</v>
      </c>
    </row>
    <row r="189" spans="1:6">
      <c r="A189" t="s">
        <v>1791</v>
      </c>
      <c r="B189" t="s">
        <v>59</v>
      </c>
      <c r="C189" t="s">
        <v>1040</v>
      </c>
      <c r="D189" t="s">
        <v>1792</v>
      </c>
      <c r="E189">
        <v>188</v>
      </c>
      <c r="F189" t="str">
        <f t="shared" si="9"/>
        <v>10</v>
      </c>
    </row>
    <row r="190" spans="1:6">
      <c r="A190" t="s">
        <v>1791</v>
      </c>
      <c r="B190" t="s">
        <v>59</v>
      </c>
      <c r="C190" t="s">
        <v>115</v>
      </c>
      <c r="D190" t="s">
        <v>1792</v>
      </c>
      <c r="E190">
        <v>189</v>
      </c>
      <c r="F190" t="str">
        <f t="shared" si="9"/>
        <v>5,</v>
      </c>
    </row>
    <row r="191" spans="1:6">
      <c r="A191" t="s">
        <v>1791</v>
      </c>
      <c r="B191" t="s">
        <v>59</v>
      </c>
      <c r="C191" t="s">
        <v>18</v>
      </c>
      <c r="D191" t="s">
        <v>1792</v>
      </c>
      <c r="E191">
        <v>190</v>
      </c>
      <c r="F191" t="str">
        <f t="shared" si="9"/>
        <v>6,</v>
      </c>
    </row>
    <row r="192" spans="1:6">
      <c r="A192" t="s">
        <v>1791</v>
      </c>
      <c r="B192" t="s">
        <v>59</v>
      </c>
      <c r="C192" t="s">
        <v>100</v>
      </c>
      <c r="D192" t="s">
        <v>1792</v>
      </c>
      <c r="E192">
        <v>191</v>
      </c>
      <c r="F192" t="str">
        <f t="shared" si="9"/>
        <v>7,</v>
      </c>
    </row>
    <row r="193" spans="1:6">
      <c r="A193" t="s">
        <v>1791</v>
      </c>
      <c r="B193" t="s">
        <v>59</v>
      </c>
      <c r="C193" t="s">
        <v>107</v>
      </c>
      <c r="D193" t="s">
        <v>1792</v>
      </c>
      <c r="E193">
        <v>192</v>
      </c>
      <c r="F193" t="str">
        <f t="shared" si="9"/>
        <v>8,</v>
      </c>
    </row>
    <row r="194" spans="1:6">
      <c r="A194" t="s">
        <v>1791</v>
      </c>
      <c r="B194" t="s">
        <v>59</v>
      </c>
      <c r="C194" t="s">
        <v>723</v>
      </c>
      <c r="D194" t="s">
        <v>1792</v>
      </c>
      <c r="E194">
        <v>193</v>
      </c>
      <c r="F194" t="str">
        <f t="shared" si="9"/>
        <v>6,</v>
      </c>
    </row>
    <row r="195" spans="1:6">
      <c r="A195" t="s">
        <v>1791</v>
      </c>
      <c r="B195" t="s">
        <v>59</v>
      </c>
      <c r="C195" t="s">
        <v>113</v>
      </c>
      <c r="D195" t="s">
        <v>1792</v>
      </c>
      <c r="E195">
        <v>194</v>
      </c>
      <c r="F195" t="str">
        <f t="shared" ref="F195:F211" si="10">LEFT(C195,2)</f>
        <v>9,</v>
      </c>
    </row>
    <row r="196" spans="1:6">
      <c r="A196" t="s">
        <v>1791</v>
      </c>
      <c r="B196" t="s">
        <v>59</v>
      </c>
      <c r="C196" t="s">
        <v>98</v>
      </c>
      <c r="D196" t="s">
        <v>1792</v>
      </c>
      <c r="E196">
        <v>195</v>
      </c>
      <c r="F196" t="str">
        <f t="shared" si="10"/>
        <v>7,</v>
      </c>
    </row>
    <row r="197" spans="1:6">
      <c r="A197" t="s">
        <v>1791</v>
      </c>
      <c r="B197" t="s">
        <v>59</v>
      </c>
      <c r="C197" t="s">
        <v>1816</v>
      </c>
      <c r="D197" t="s">
        <v>1792</v>
      </c>
      <c r="E197">
        <v>196</v>
      </c>
      <c r="F197" t="str">
        <f t="shared" si="10"/>
        <v>10</v>
      </c>
    </row>
    <row r="198" spans="1:6">
      <c r="A198" t="s">
        <v>1791</v>
      </c>
      <c r="B198" t="s">
        <v>59</v>
      </c>
      <c r="C198" t="s">
        <v>117</v>
      </c>
      <c r="D198" t="s">
        <v>1792</v>
      </c>
      <c r="E198">
        <v>197</v>
      </c>
      <c r="F198" t="str">
        <f t="shared" si="10"/>
        <v>7,</v>
      </c>
    </row>
    <row r="199" spans="1:6">
      <c r="A199" t="s">
        <v>1791</v>
      </c>
      <c r="B199" t="s">
        <v>59</v>
      </c>
      <c r="C199" t="s">
        <v>1072</v>
      </c>
      <c r="D199" t="s">
        <v>1792</v>
      </c>
      <c r="E199">
        <v>198</v>
      </c>
      <c r="F199" t="str">
        <f t="shared" si="10"/>
        <v>8,</v>
      </c>
    </row>
    <row r="200" spans="1:6">
      <c r="A200" t="s">
        <v>1791</v>
      </c>
      <c r="B200" t="s">
        <v>59</v>
      </c>
      <c r="C200" t="s">
        <v>22</v>
      </c>
      <c r="D200" t="s">
        <v>1792</v>
      </c>
      <c r="E200">
        <v>199</v>
      </c>
      <c r="F200" t="str">
        <f t="shared" si="10"/>
        <v>9,</v>
      </c>
    </row>
    <row r="201" spans="1:6">
      <c r="A201" t="s">
        <v>1791</v>
      </c>
      <c r="B201" t="s">
        <v>59</v>
      </c>
      <c r="C201" t="s">
        <v>105</v>
      </c>
      <c r="D201" t="s">
        <v>1792</v>
      </c>
      <c r="E201">
        <v>200</v>
      </c>
      <c r="F201" t="str">
        <f t="shared" si="10"/>
        <v>8,</v>
      </c>
    </row>
    <row r="202" spans="1:6">
      <c r="A202" t="s">
        <v>1791</v>
      </c>
      <c r="B202" t="s">
        <v>59</v>
      </c>
      <c r="C202" t="s">
        <v>1817</v>
      </c>
      <c r="D202" t="s">
        <v>1792</v>
      </c>
      <c r="E202">
        <v>201</v>
      </c>
      <c r="F202" t="str">
        <f t="shared" si="10"/>
        <v>10</v>
      </c>
    </row>
    <row r="203" spans="1:6">
      <c r="A203" t="s">
        <v>1791</v>
      </c>
      <c r="B203" t="s">
        <v>59</v>
      </c>
      <c r="C203" t="s">
        <v>118</v>
      </c>
      <c r="D203" t="s">
        <v>1792</v>
      </c>
      <c r="E203">
        <v>202</v>
      </c>
      <c r="F203" t="str">
        <f t="shared" si="10"/>
        <v>8,</v>
      </c>
    </row>
    <row r="204" spans="1:6">
      <c r="A204" t="s">
        <v>1791</v>
      </c>
      <c r="B204" t="s">
        <v>59</v>
      </c>
      <c r="C204" t="s">
        <v>679</v>
      </c>
      <c r="D204" t="s">
        <v>1792</v>
      </c>
      <c r="E204">
        <v>203</v>
      </c>
      <c r="F204" t="str">
        <f t="shared" si="10"/>
        <v>9,</v>
      </c>
    </row>
    <row r="205" spans="1:6">
      <c r="A205" t="s">
        <v>1791</v>
      </c>
      <c r="B205" t="s">
        <v>59</v>
      </c>
      <c r="C205" t="s">
        <v>786</v>
      </c>
      <c r="D205" t="s">
        <v>1792</v>
      </c>
      <c r="E205">
        <v>204</v>
      </c>
      <c r="F205" t="str">
        <f t="shared" si="10"/>
        <v>10</v>
      </c>
    </row>
    <row r="206" spans="1:6">
      <c r="A206" t="s">
        <v>1791</v>
      </c>
      <c r="B206" t="s">
        <v>59</v>
      </c>
      <c r="C206" t="s">
        <v>1041</v>
      </c>
      <c r="D206" t="s">
        <v>1792</v>
      </c>
      <c r="E206">
        <v>205</v>
      </c>
      <c r="F206" t="str">
        <f t="shared" si="10"/>
        <v>10</v>
      </c>
    </row>
    <row r="207" spans="1:6">
      <c r="A207" t="s">
        <v>1791</v>
      </c>
      <c r="B207" t="s">
        <v>59</v>
      </c>
      <c r="C207" t="s">
        <v>119</v>
      </c>
      <c r="D207" t="s">
        <v>1792</v>
      </c>
      <c r="E207">
        <v>206</v>
      </c>
      <c r="F207" t="str">
        <f t="shared" si="10"/>
        <v>9,</v>
      </c>
    </row>
    <row r="208" spans="1:6">
      <c r="A208" t="s">
        <v>1791</v>
      </c>
      <c r="B208" t="s">
        <v>59</v>
      </c>
      <c r="C208" t="s">
        <v>598</v>
      </c>
      <c r="D208" t="s">
        <v>1792</v>
      </c>
      <c r="E208">
        <v>207</v>
      </c>
      <c r="F208" t="str">
        <f t="shared" si="10"/>
        <v>10</v>
      </c>
    </row>
    <row r="209" spans="1:6">
      <c r="A209" t="s">
        <v>1791</v>
      </c>
      <c r="B209" t="s">
        <v>59</v>
      </c>
      <c r="C209" t="s">
        <v>1043</v>
      </c>
      <c r="D209" t="s">
        <v>1792</v>
      </c>
      <c r="E209">
        <v>208</v>
      </c>
      <c r="F209" t="str">
        <f t="shared" si="10"/>
        <v>10</v>
      </c>
    </row>
    <row r="210" spans="1:6">
      <c r="A210" t="s">
        <v>1791</v>
      </c>
      <c r="B210" t="s">
        <v>59</v>
      </c>
      <c r="C210" t="s">
        <v>602</v>
      </c>
      <c r="D210" t="s">
        <v>1792</v>
      </c>
      <c r="E210">
        <v>209</v>
      </c>
      <c r="F210" t="str">
        <f t="shared" si="10"/>
        <v>10</v>
      </c>
    </row>
    <row r="211" spans="1:6">
      <c r="A211" t="s">
        <v>1791</v>
      </c>
      <c r="B211" t="s">
        <v>59</v>
      </c>
      <c r="C211" t="s">
        <v>1044</v>
      </c>
      <c r="D211" t="s">
        <v>1792</v>
      </c>
      <c r="E211">
        <v>210</v>
      </c>
      <c r="F211" t="str">
        <f t="shared" si="10"/>
        <v>10</v>
      </c>
    </row>
    <row r="212" spans="1:6">
      <c r="A212" t="s">
        <v>1791</v>
      </c>
      <c r="B212" t="s">
        <v>1786</v>
      </c>
      <c r="C212" t="s">
        <v>1019</v>
      </c>
      <c r="D212" t="s">
        <v>1792</v>
      </c>
      <c r="E212">
        <v>211</v>
      </c>
      <c r="F212">
        <v>210</v>
      </c>
    </row>
    <row r="213" spans="1:6">
      <c r="A213" t="s">
        <v>1791</v>
      </c>
      <c r="B213" t="s">
        <v>61</v>
      </c>
      <c r="C213" t="s">
        <v>828</v>
      </c>
      <c r="D213" t="s">
        <v>1792</v>
      </c>
      <c r="E213">
        <v>212</v>
      </c>
    </row>
    <row r="214" spans="1:6">
      <c r="A214" t="s">
        <v>1791</v>
      </c>
      <c r="B214" t="s">
        <v>61</v>
      </c>
      <c r="C214" t="s">
        <v>930</v>
      </c>
      <c r="D214" t="s">
        <v>1792</v>
      </c>
      <c r="E214">
        <v>213</v>
      </c>
    </row>
    <row r="215" spans="1:6">
      <c r="A215" t="s">
        <v>1791</v>
      </c>
      <c r="B215" t="s">
        <v>61</v>
      </c>
      <c r="C215" t="s">
        <v>832</v>
      </c>
      <c r="D215" t="s">
        <v>1792</v>
      </c>
      <c r="E215">
        <v>214</v>
      </c>
    </row>
    <row r="216" spans="1:6">
      <c r="A216" t="s">
        <v>1791</v>
      </c>
      <c r="B216" t="s">
        <v>61</v>
      </c>
      <c r="C216" t="s">
        <v>491</v>
      </c>
      <c r="D216" t="s">
        <v>1792</v>
      </c>
      <c r="E216">
        <v>215</v>
      </c>
    </row>
    <row r="217" spans="1:6">
      <c r="A217" t="s">
        <v>1791</v>
      </c>
      <c r="B217" t="s">
        <v>61</v>
      </c>
      <c r="C217" t="s">
        <v>887</v>
      </c>
      <c r="D217" t="s">
        <v>1792</v>
      </c>
      <c r="E217">
        <v>216</v>
      </c>
    </row>
    <row r="218" spans="1:6">
      <c r="A218" t="s">
        <v>1791</v>
      </c>
      <c r="B218" t="s">
        <v>61</v>
      </c>
      <c r="C218" t="s">
        <v>933</v>
      </c>
      <c r="D218" t="s">
        <v>1792</v>
      </c>
      <c r="E218">
        <v>217</v>
      </c>
    </row>
    <row r="219" spans="1:6">
      <c r="A219" t="s">
        <v>1791</v>
      </c>
      <c r="B219" t="s">
        <v>61</v>
      </c>
      <c r="C219" t="s">
        <v>934</v>
      </c>
      <c r="D219" t="s">
        <v>1792</v>
      </c>
      <c r="E219">
        <v>218</v>
      </c>
    </row>
    <row r="220" spans="1:6">
      <c r="A220" t="s">
        <v>1791</v>
      </c>
      <c r="B220" t="s">
        <v>61</v>
      </c>
      <c r="C220" t="s">
        <v>953</v>
      </c>
      <c r="D220" t="s">
        <v>1792</v>
      </c>
      <c r="E220">
        <v>219</v>
      </c>
    </row>
    <row r="221" spans="1:6">
      <c r="A221" t="s">
        <v>1791</v>
      </c>
      <c r="B221" t="s">
        <v>61</v>
      </c>
      <c r="C221" t="s">
        <v>983</v>
      </c>
      <c r="D221" t="s">
        <v>1792</v>
      </c>
      <c r="E221">
        <v>220</v>
      </c>
    </row>
    <row r="222" spans="1:6">
      <c r="A222" t="s">
        <v>1791</v>
      </c>
      <c r="B222" t="s">
        <v>61</v>
      </c>
      <c r="C222" t="s">
        <v>985</v>
      </c>
      <c r="D222" t="s">
        <v>1792</v>
      </c>
      <c r="E222">
        <v>221</v>
      </c>
    </row>
    <row r="223" spans="1:6">
      <c r="A223" t="s">
        <v>1791</v>
      </c>
      <c r="B223" t="s">
        <v>61</v>
      </c>
      <c r="C223" t="s">
        <v>909</v>
      </c>
      <c r="D223" t="s">
        <v>1792</v>
      </c>
      <c r="E223">
        <v>222</v>
      </c>
    </row>
    <row r="224" spans="1:6">
      <c r="A224" t="s">
        <v>1791</v>
      </c>
      <c r="B224" t="s">
        <v>61</v>
      </c>
      <c r="C224" t="s">
        <v>1823</v>
      </c>
      <c r="D224" t="s">
        <v>1792</v>
      </c>
      <c r="E224">
        <v>223</v>
      </c>
    </row>
    <row r="225" spans="1:5">
      <c r="A225" t="s">
        <v>1791</v>
      </c>
      <c r="B225" t="s">
        <v>61</v>
      </c>
      <c r="C225" t="s">
        <v>882</v>
      </c>
      <c r="D225" t="s">
        <v>1792</v>
      </c>
      <c r="E225">
        <v>224</v>
      </c>
    </row>
    <row r="226" spans="1:5">
      <c r="A226" t="s">
        <v>1791</v>
      </c>
      <c r="B226" t="s">
        <v>1784</v>
      </c>
      <c r="C226" t="s">
        <v>973</v>
      </c>
      <c r="D226" t="s">
        <v>1792</v>
      </c>
      <c r="E226">
        <v>225</v>
      </c>
    </row>
    <row r="227" spans="1:5">
      <c r="A227" t="s">
        <v>1791</v>
      </c>
      <c r="B227" t="s">
        <v>65</v>
      </c>
      <c r="C227" t="s">
        <v>824</v>
      </c>
      <c r="D227" t="s">
        <v>1792</v>
      </c>
      <c r="E227">
        <v>226</v>
      </c>
    </row>
    <row r="228" spans="1:5">
      <c r="A228" t="s">
        <v>1791</v>
      </c>
      <c r="B228" t="s">
        <v>65</v>
      </c>
      <c r="C228" t="s">
        <v>876</v>
      </c>
      <c r="D228" t="s">
        <v>1792</v>
      </c>
      <c r="E228">
        <v>227</v>
      </c>
    </row>
    <row r="229" spans="1:5">
      <c r="A229" t="s">
        <v>1791</v>
      </c>
      <c r="B229" t="s">
        <v>65</v>
      </c>
      <c r="C229" t="s">
        <v>875</v>
      </c>
      <c r="D229" t="s">
        <v>1792</v>
      </c>
      <c r="E229">
        <v>228</v>
      </c>
    </row>
    <row r="230" spans="1:5">
      <c r="A230" t="s">
        <v>1791</v>
      </c>
      <c r="B230" t="s">
        <v>65</v>
      </c>
      <c r="C230" t="s">
        <v>820</v>
      </c>
      <c r="D230" t="s">
        <v>1792</v>
      </c>
      <c r="E230">
        <v>229</v>
      </c>
    </row>
    <row r="231" spans="1:5">
      <c r="A231" t="s">
        <v>1791</v>
      </c>
      <c r="B231" t="s">
        <v>65</v>
      </c>
      <c r="C231" t="s">
        <v>927</v>
      </c>
      <c r="D231" t="s">
        <v>1792</v>
      </c>
      <c r="E231">
        <v>230</v>
      </c>
    </row>
    <row r="232" spans="1:5">
      <c r="A232" t="s">
        <v>1791</v>
      </c>
      <c r="B232" t="s">
        <v>65</v>
      </c>
      <c r="C232" t="s">
        <v>1825</v>
      </c>
      <c r="D232" t="s">
        <v>1792</v>
      </c>
      <c r="E232">
        <v>231</v>
      </c>
    </row>
    <row r="233" spans="1:5">
      <c r="A233" t="s">
        <v>1791</v>
      </c>
      <c r="B233" t="s">
        <v>65</v>
      </c>
      <c r="C233" t="s">
        <v>968</v>
      </c>
      <c r="D233" t="s">
        <v>1792</v>
      </c>
      <c r="E233">
        <v>232</v>
      </c>
    </row>
    <row r="234" spans="1:5">
      <c r="A234" t="s">
        <v>1791</v>
      </c>
      <c r="B234" t="s">
        <v>1788</v>
      </c>
      <c r="C234" t="s">
        <v>1015</v>
      </c>
      <c r="D234" t="s">
        <v>1792</v>
      </c>
      <c r="E234">
        <v>233</v>
      </c>
    </row>
    <row r="235" spans="1:5">
      <c r="A235" t="s">
        <v>1791</v>
      </c>
      <c r="B235" t="s">
        <v>54</v>
      </c>
      <c r="C235" t="s">
        <v>667</v>
      </c>
      <c r="D235" t="s">
        <v>1792</v>
      </c>
      <c r="E235">
        <v>234</v>
      </c>
    </row>
    <row r="236" spans="1:5">
      <c r="A236" t="s">
        <v>1791</v>
      </c>
      <c r="B236" t="s">
        <v>54</v>
      </c>
      <c r="C236" t="s">
        <v>1054</v>
      </c>
      <c r="D236" t="s">
        <v>1792</v>
      </c>
      <c r="E236">
        <v>235</v>
      </c>
    </row>
    <row r="237" spans="1:5">
      <c r="A237" t="s">
        <v>1791</v>
      </c>
      <c r="B237" t="s">
        <v>54</v>
      </c>
      <c r="C237" t="s">
        <v>1055</v>
      </c>
      <c r="D237" t="s">
        <v>1792</v>
      </c>
      <c r="E237">
        <v>236</v>
      </c>
    </row>
    <row r="238" spans="1:5">
      <c r="A238" t="s">
        <v>1791</v>
      </c>
      <c r="B238" t="s">
        <v>54</v>
      </c>
      <c r="C238" t="s">
        <v>1120</v>
      </c>
      <c r="D238" t="s">
        <v>1792</v>
      </c>
      <c r="E238">
        <v>237</v>
      </c>
    </row>
    <row r="239" spans="1:5">
      <c r="A239" t="s">
        <v>1791</v>
      </c>
      <c r="B239" t="s">
        <v>54</v>
      </c>
      <c r="C239" t="s">
        <v>1121</v>
      </c>
      <c r="D239" t="s">
        <v>1792</v>
      </c>
      <c r="E239">
        <v>238</v>
      </c>
    </row>
    <row r="240" spans="1:5">
      <c r="A240" t="s">
        <v>1791</v>
      </c>
      <c r="B240" t="s">
        <v>54</v>
      </c>
      <c r="C240" t="s">
        <v>1184</v>
      </c>
      <c r="D240" t="s">
        <v>1792</v>
      </c>
      <c r="E240">
        <v>239</v>
      </c>
    </row>
    <row r="241" spans="1:5">
      <c r="A241" t="s">
        <v>1791</v>
      </c>
      <c r="B241" t="s">
        <v>54</v>
      </c>
      <c r="C241" t="s">
        <v>1152</v>
      </c>
      <c r="D241" t="s">
        <v>1792</v>
      </c>
      <c r="E241">
        <v>240</v>
      </c>
    </row>
    <row r="242" spans="1:5">
      <c r="A242" t="s">
        <v>1791</v>
      </c>
      <c r="B242" t="s">
        <v>54</v>
      </c>
      <c r="C242" t="s">
        <v>1186</v>
      </c>
      <c r="D242" t="s">
        <v>1792</v>
      </c>
      <c r="E242">
        <v>241</v>
      </c>
    </row>
    <row r="243" spans="1:5">
      <c r="A243" t="s">
        <v>1791</v>
      </c>
      <c r="B243" t="s">
        <v>1782</v>
      </c>
      <c r="C243" t="s">
        <v>1830</v>
      </c>
      <c r="D243" t="s">
        <v>1792</v>
      </c>
      <c r="E243">
        <v>242</v>
      </c>
    </row>
    <row r="244" spans="1:5">
      <c r="A244" t="s">
        <v>1791</v>
      </c>
      <c r="B244" t="s">
        <v>59</v>
      </c>
      <c r="C244" t="s">
        <v>1125</v>
      </c>
      <c r="D244" t="s">
        <v>1792</v>
      </c>
      <c r="E244">
        <v>243</v>
      </c>
    </row>
    <row r="245" spans="1:5">
      <c r="A245" t="s">
        <v>1791</v>
      </c>
      <c r="B245" t="s">
        <v>59</v>
      </c>
      <c r="C245" t="s">
        <v>86</v>
      </c>
      <c r="D245" t="s">
        <v>1792</v>
      </c>
      <c r="E245">
        <v>244</v>
      </c>
    </row>
    <row r="246" spans="1:5">
      <c r="A246" t="s">
        <v>1791</v>
      </c>
      <c r="B246" t="s">
        <v>59</v>
      </c>
      <c r="C246" t="s">
        <v>32</v>
      </c>
      <c r="D246" t="s">
        <v>1792</v>
      </c>
      <c r="E246">
        <v>245</v>
      </c>
    </row>
    <row r="247" spans="1:5">
      <c r="A247" t="s">
        <v>1791</v>
      </c>
      <c r="B247" t="s">
        <v>59</v>
      </c>
      <c r="C247" t="s">
        <v>1166</v>
      </c>
      <c r="D247" t="s">
        <v>1792</v>
      </c>
      <c r="E247">
        <v>246</v>
      </c>
    </row>
    <row r="248" spans="1:5">
      <c r="A248" t="s">
        <v>1791</v>
      </c>
      <c r="B248" t="s">
        <v>59</v>
      </c>
      <c r="C248" t="s">
        <v>1828</v>
      </c>
      <c r="D248" t="s">
        <v>1792</v>
      </c>
      <c r="E248">
        <v>247</v>
      </c>
    </row>
    <row r="249" spans="1:5">
      <c r="A249" t="s">
        <v>1791</v>
      </c>
      <c r="B249" t="s">
        <v>59</v>
      </c>
      <c r="C249" t="s">
        <v>1058</v>
      </c>
      <c r="D249" t="s">
        <v>1792</v>
      </c>
      <c r="E249">
        <v>248</v>
      </c>
    </row>
    <row r="250" spans="1:5">
      <c r="A250" t="s">
        <v>1791</v>
      </c>
      <c r="B250" t="s">
        <v>59</v>
      </c>
      <c r="C250" t="s">
        <v>23</v>
      </c>
      <c r="D250" t="s">
        <v>1792</v>
      </c>
      <c r="E250">
        <v>249</v>
      </c>
    </row>
    <row r="251" spans="1:5">
      <c r="A251" t="s">
        <v>1791</v>
      </c>
      <c r="B251" t="s">
        <v>59</v>
      </c>
      <c r="C251" t="s">
        <v>50</v>
      </c>
      <c r="D251" t="s">
        <v>1792</v>
      </c>
      <c r="E251">
        <v>250</v>
      </c>
    </row>
    <row r="252" spans="1:5">
      <c r="A252" t="s">
        <v>1791</v>
      </c>
      <c r="B252" t="s">
        <v>59</v>
      </c>
      <c r="C252" t="s">
        <v>114</v>
      </c>
      <c r="D252" t="s">
        <v>1792</v>
      </c>
      <c r="E252">
        <v>251</v>
      </c>
    </row>
    <row r="253" spans="1:5">
      <c r="A253" t="s">
        <v>1791</v>
      </c>
      <c r="B253" t="s">
        <v>59</v>
      </c>
      <c r="C253" t="s">
        <v>99</v>
      </c>
      <c r="D253" t="s">
        <v>1792</v>
      </c>
      <c r="E253">
        <v>252</v>
      </c>
    </row>
    <row r="254" spans="1:5">
      <c r="A254" t="s">
        <v>1791</v>
      </c>
      <c r="B254" t="s">
        <v>59</v>
      </c>
      <c r="C254" t="s">
        <v>1097</v>
      </c>
      <c r="D254" t="s">
        <v>1792</v>
      </c>
      <c r="E254">
        <v>253</v>
      </c>
    </row>
    <row r="255" spans="1:5">
      <c r="A255" t="s">
        <v>1791</v>
      </c>
      <c r="B255" t="s">
        <v>59</v>
      </c>
      <c r="C255" t="s">
        <v>111</v>
      </c>
      <c r="D255" t="s">
        <v>1792</v>
      </c>
      <c r="E255">
        <v>254</v>
      </c>
    </row>
    <row r="256" spans="1:5">
      <c r="A256" t="s">
        <v>1791</v>
      </c>
      <c r="B256" t="s">
        <v>59</v>
      </c>
      <c r="C256" t="s">
        <v>19</v>
      </c>
      <c r="D256" t="s">
        <v>1792</v>
      </c>
      <c r="E256">
        <v>255</v>
      </c>
    </row>
    <row r="257" spans="1:5">
      <c r="A257" t="s">
        <v>1791</v>
      </c>
      <c r="B257" t="s">
        <v>59</v>
      </c>
      <c r="C257" t="s">
        <v>682</v>
      </c>
      <c r="D257" t="s">
        <v>1792</v>
      </c>
      <c r="E257">
        <v>256</v>
      </c>
    </row>
    <row r="258" spans="1:5">
      <c r="A258" t="s">
        <v>1791</v>
      </c>
      <c r="B258" t="s">
        <v>1786</v>
      </c>
      <c r="C258" t="s">
        <v>1020</v>
      </c>
      <c r="D258" t="s">
        <v>1792</v>
      </c>
      <c r="E258">
        <v>257</v>
      </c>
    </row>
    <row r="259" spans="1:5">
      <c r="A259" t="s">
        <v>1791</v>
      </c>
      <c r="B259" t="s">
        <v>61</v>
      </c>
      <c r="C259" t="s">
        <v>686</v>
      </c>
      <c r="D259" t="s">
        <v>1792</v>
      </c>
      <c r="E259">
        <v>258</v>
      </c>
    </row>
    <row r="260" spans="1:5">
      <c r="A260" t="s">
        <v>1791</v>
      </c>
      <c r="B260" t="s">
        <v>61</v>
      </c>
      <c r="C260" t="s">
        <v>891</v>
      </c>
      <c r="D260" t="s">
        <v>1792</v>
      </c>
      <c r="E260">
        <v>259</v>
      </c>
    </row>
    <row r="261" spans="1:5">
      <c r="A261" t="s">
        <v>1791</v>
      </c>
      <c r="B261" t="s">
        <v>61</v>
      </c>
      <c r="C261" t="s">
        <v>1824</v>
      </c>
      <c r="D261" t="s">
        <v>1792</v>
      </c>
      <c r="E261">
        <v>260</v>
      </c>
    </row>
    <row r="262" spans="1:5">
      <c r="A262" t="s">
        <v>1791</v>
      </c>
      <c r="B262" t="s">
        <v>1784</v>
      </c>
      <c r="C262" t="s">
        <v>947</v>
      </c>
      <c r="D262" t="s">
        <v>1792</v>
      </c>
      <c r="E262">
        <v>261</v>
      </c>
    </row>
    <row r="263" spans="1:5">
      <c r="A263" t="s">
        <v>1791</v>
      </c>
      <c r="B263" t="s">
        <v>65</v>
      </c>
      <c r="C263" t="s">
        <v>822</v>
      </c>
      <c r="D263" t="s">
        <v>1792</v>
      </c>
      <c r="E263">
        <v>262</v>
      </c>
    </row>
    <row r="264" spans="1:5">
      <c r="A264" t="s">
        <v>1791</v>
      </c>
      <c r="B264" t="s">
        <v>1788</v>
      </c>
      <c r="C264" t="s">
        <v>1014</v>
      </c>
      <c r="D264" t="s">
        <v>1792</v>
      </c>
      <c r="E264">
        <v>263</v>
      </c>
    </row>
    <row r="265" spans="1:5">
      <c r="A265" t="s">
        <v>1791</v>
      </c>
      <c r="B265" t="s">
        <v>54</v>
      </c>
      <c r="C265" t="s">
        <v>1066</v>
      </c>
      <c r="D265" t="s">
        <v>1792</v>
      </c>
      <c r="E265">
        <v>264</v>
      </c>
    </row>
    <row r="266" spans="1:5">
      <c r="A266" t="s">
        <v>1791</v>
      </c>
      <c r="B266" t="s">
        <v>54</v>
      </c>
      <c r="C266" t="s">
        <v>813</v>
      </c>
      <c r="D266" t="s">
        <v>1792</v>
      </c>
      <c r="E266">
        <v>265</v>
      </c>
    </row>
    <row r="267" spans="1:5">
      <c r="A267" t="s">
        <v>1791</v>
      </c>
      <c r="B267" t="s">
        <v>54</v>
      </c>
      <c r="C267" t="s">
        <v>1162</v>
      </c>
      <c r="D267" t="s">
        <v>1792</v>
      </c>
      <c r="E267">
        <v>266</v>
      </c>
    </row>
    <row r="268" spans="1:5">
      <c r="A268" t="s">
        <v>1791</v>
      </c>
      <c r="B268" t="s">
        <v>54</v>
      </c>
      <c r="C268" t="s">
        <v>1151</v>
      </c>
      <c r="D268" t="s">
        <v>1792</v>
      </c>
      <c r="E268">
        <v>267</v>
      </c>
    </row>
    <row r="269" spans="1:5">
      <c r="A269" t="s">
        <v>1791</v>
      </c>
      <c r="B269" t="s">
        <v>1782</v>
      </c>
      <c r="C269" t="s">
        <v>1069</v>
      </c>
      <c r="D269" t="s">
        <v>1792</v>
      </c>
      <c r="E269">
        <v>268</v>
      </c>
    </row>
    <row r="270" spans="1:5">
      <c r="A270" t="s">
        <v>1791</v>
      </c>
      <c r="B270" t="s">
        <v>59</v>
      </c>
      <c r="C270" t="s">
        <v>1829</v>
      </c>
      <c r="D270" t="s">
        <v>1792</v>
      </c>
      <c r="E270">
        <v>269</v>
      </c>
    </row>
    <row r="271" spans="1:5">
      <c r="A271" t="s">
        <v>1791</v>
      </c>
      <c r="B271" t="s">
        <v>59</v>
      </c>
      <c r="C271" t="s">
        <v>85</v>
      </c>
      <c r="D271" t="s">
        <v>1792</v>
      </c>
      <c r="E271">
        <v>270</v>
      </c>
    </row>
    <row r="272" spans="1:5">
      <c r="A272" t="s">
        <v>1791</v>
      </c>
      <c r="B272" t="s">
        <v>59</v>
      </c>
      <c r="C272" t="s">
        <v>104</v>
      </c>
      <c r="D272" t="s">
        <v>1792</v>
      </c>
      <c r="E272">
        <v>271</v>
      </c>
    </row>
    <row r="273" spans="1:5">
      <c r="A273" t="s">
        <v>1791</v>
      </c>
      <c r="B273" t="s">
        <v>59</v>
      </c>
      <c r="C273" t="s">
        <v>1106</v>
      </c>
      <c r="D273" t="s">
        <v>1792</v>
      </c>
      <c r="E273">
        <v>272</v>
      </c>
    </row>
    <row r="274" spans="1:5">
      <c r="A274" t="s">
        <v>1791</v>
      </c>
      <c r="B274" t="s">
        <v>59</v>
      </c>
      <c r="C274" t="s">
        <v>1073</v>
      </c>
      <c r="D274" t="s">
        <v>1792</v>
      </c>
      <c r="E274">
        <v>273</v>
      </c>
    </row>
    <row r="275" spans="1:5">
      <c r="A275" t="s">
        <v>1791</v>
      </c>
      <c r="B275" t="s">
        <v>1786</v>
      </c>
      <c r="C275" t="s">
        <v>1021</v>
      </c>
      <c r="D275" t="s">
        <v>1792</v>
      </c>
      <c r="E275">
        <v>274</v>
      </c>
    </row>
    <row r="276" spans="1:5">
      <c r="A276" t="s">
        <v>1791</v>
      </c>
      <c r="B276" t="s">
        <v>61</v>
      </c>
      <c r="C276" t="s">
        <v>834</v>
      </c>
      <c r="D276" t="s">
        <v>1792</v>
      </c>
      <c r="E276">
        <v>275</v>
      </c>
    </row>
    <row r="277" spans="1:5">
      <c r="A277" t="s">
        <v>1791</v>
      </c>
      <c r="B277" t="s">
        <v>1784</v>
      </c>
      <c r="C277" t="s">
        <v>597</v>
      </c>
      <c r="D277" t="s">
        <v>1792</v>
      </c>
      <c r="E277">
        <v>276</v>
      </c>
    </row>
    <row r="278" spans="1:5">
      <c r="A278" t="s">
        <v>1791</v>
      </c>
      <c r="B278" t="s">
        <v>54</v>
      </c>
      <c r="C278" t="s">
        <v>1090</v>
      </c>
      <c r="D278" t="s">
        <v>1792</v>
      </c>
      <c r="E278">
        <v>277</v>
      </c>
    </row>
    <row r="279" spans="1:5">
      <c r="A279" t="s">
        <v>1791</v>
      </c>
      <c r="B279" t="s">
        <v>1782</v>
      </c>
      <c r="C279" t="s">
        <v>1094</v>
      </c>
      <c r="D279" t="s">
        <v>1792</v>
      </c>
      <c r="E279">
        <v>278</v>
      </c>
    </row>
    <row r="280" spans="1:5">
      <c r="A280" t="s">
        <v>1791</v>
      </c>
      <c r="B280" t="s">
        <v>59</v>
      </c>
      <c r="C280" t="s">
        <v>97</v>
      </c>
      <c r="D280" t="s">
        <v>1792</v>
      </c>
      <c r="E280">
        <v>279</v>
      </c>
    </row>
    <row r="281" spans="1:5">
      <c r="A281" t="s">
        <v>1791</v>
      </c>
      <c r="B281" t="s">
        <v>59</v>
      </c>
      <c r="C281" t="s">
        <v>48</v>
      </c>
      <c r="D281" t="s">
        <v>1792</v>
      </c>
      <c r="E281">
        <v>280</v>
      </c>
    </row>
    <row r="282" spans="1:5">
      <c r="A282" t="s">
        <v>1791</v>
      </c>
      <c r="B282" t="s">
        <v>1786</v>
      </c>
      <c r="C282" t="s">
        <v>1022</v>
      </c>
      <c r="D282" t="s">
        <v>1792</v>
      </c>
      <c r="E282">
        <v>281</v>
      </c>
    </row>
    <row r="283" spans="1:5">
      <c r="A283" t="s">
        <v>1791</v>
      </c>
      <c r="B283" t="s">
        <v>1784</v>
      </c>
      <c r="C283" t="s">
        <v>490</v>
      </c>
      <c r="D283" t="s">
        <v>1792</v>
      </c>
      <c r="E283">
        <v>282</v>
      </c>
    </row>
    <row r="284" spans="1:5">
      <c r="A284" t="s">
        <v>1791</v>
      </c>
      <c r="B284" t="s">
        <v>54</v>
      </c>
      <c r="C284" t="s">
        <v>1827</v>
      </c>
      <c r="D284" t="s">
        <v>1792</v>
      </c>
      <c r="E284">
        <v>283</v>
      </c>
    </row>
    <row r="285" spans="1:5">
      <c r="A285" t="s">
        <v>1791</v>
      </c>
      <c r="B285" t="s">
        <v>1782</v>
      </c>
      <c r="C285" t="s">
        <v>1123</v>
      </c>
      <c r="D285" t="s">
        <v>1792</v>
      </c>
      <c r="E285">
        <v>284</v>
      </c>
    </row>
    <row r="286" spans="1:5">
      <c r="A286" t="s">
        <v>1791</v>
      </c>
      <c r="B286" t="s">
        <v>59</v>
      </c>
      <c r="C286" t="s">
        <v>93</v>
      </c>
      <c r="D286" t="s">
        <v>1792</v>
      </c>
      <c r="E286">
        <v>285</v>
      </c>
    </row>
    <row r="287" spans="1:5">
      <c r="A287" t="s">
        <v>1791</v>
      </c>
      <c r="B287" t="s">
        <v>1786</v>
      </c>
      <c r="C287" t="s">
        <v>1023</v>
      </c>
      <c r="D287" t="s">
        <v>1792</v>
      </c>
      <c r="E287">
        <v>286</v>
      </c>
    </row>
    <row r="288" spans="1:5">
      <c r="A288" t="s">
        <v>1791</v>
      </c>
      <c r="B288" t="s">
        <v>54</v>
      </c>
      <c r="C288" t="s">
        <v>1826</v>
      </c>
      <c r="D288" t="s">
        <v>1792</v>
      </c>
      <c r="E288">
        <v>287</v>
      </c>
    </row>
    <row r="289" spans="1:5">
      <c r="A289" t="s">
        <v>1791</v>
      </c>
      <c r="B289" t="s">
        <v>1782</v>
      </c>
      <c r="C289" t="s">
        <v>1188</v>
      </c>
      <c r="D289" t="s">
        <v>1792</v>
      </c>
      <c r="E289">
        <v>288</v>
      </c>
    </row>
    <row r="290" spans="1:5">
      <c r="A290" t="s">
        <v>1791</v>
      </c>
      <c r="B290" t="s">
        <v>59</v>
      </c>
      <c r="C290" t="s">
        <v>28</v>
      </c>
      <c r="D290" t="s">
        <v>1792</v>
      </c>
      <c r="E290">
        <v>289</v>
      </c>
    </row>
    <row r="291" spans="1:5">
      <c r="A291" t="s">
        <v>1791</v>
      </c>
      <c r="B291" t="s">
        <v>1786</v>
      </c>
      <c r="C291" t="s">
        <v>1024</v>
      </c>
      <c r="D291" t="s">
        <v>1792</v>
      </c>
      <c r="E291">
        <v>290</v>
      </c>
    </row>
    <row r="292" spans="1:5">
      <c r="A292" t="s">
        <v>1791</v>
      </c>
      <c r="B292" t="s">
        <v>1782</v>
      </c>
      <c r="C292" t="s">
        <v>1831</v>
      </c>
      <c r="D292" t="s">
        <v>1792</v>
      </c>
      <c r="E292">
        <v>291</v>
      </c>
    </row>
    <row r="293" spans="1:5">
      <c r="A293" t="s">
        <v>1791</v>
      </c>
      <c r="B293" t="s">
        <v>59</v>
      </c>
      <c r="C293" t="s">
        <v>89</v>
      </c>
      <c r="D293" t="s">
        <v>1792</v>
      </c>
      <c r="E293">
        <v>292</v>
      </c>
    </row>
    <row r="294" spans="1:5">
      <c r="A294" t="s">
        <v>1791</v>
      </c>
      <c r="B294" t="s">
        <v>1786</v>
      </c>
      <c r="C294" t="s">
        <v>1025</v>
      </c>
      <c r="D294" t="s">
        <v>1792</v>
      </c>
      <c r="E294">
        <v>293</v>
      </c>
    </row>
    <row r="295" spans="1:5">
      <c r="A295" t="s">
        <v>1791</v>
      </c>
      <c r="B295" t="s">
        <v>59</v>
      </c>
      <c r="C295" t="s">
        <v>43</v>
      </c>
      <c r="D295" t="s">
        <v>1792</v>
      </c>
      <c r="E295">
        <v>294</v>
      </c>
    </row>
    <row r="296" spans="1:5">
      <c r="A296" t="s">
        <v>1791</v>
      </c>
      <c r="B296" t="s">
        <v>1786</v>
      </c>
      <c r="C296" t="s">
        <v>1026</v>
      </c>
      <c r="D296" t="s">
        <v>1792</v>
      </c>
      <c r="E296">
        <v>295</v>
      </c>
    </row>
    <row r="297" spans="1:5">
      <c r="A297" t="s">
        <v>1791</v>
      </c>
      <c r="B297" t="s">
        <v>59</v>
      </c>
      <c r="C297" t="s">
        <v>30</v>
      </c>
      <c r="D297" t="s">
        <v>1792</v>
      </c>
      <c r="E297">
        <v>296</v>
      </c>
    </row>
    <row r="298" spans="1:5">
      <c r="A298" t="s">
        <v>1791</v>
      </c>
      <c r="B298" t="s">
        <v>1786</v>
      </c>
      <c r="C298" t="s">
        <v>1027</v>
      </c>
      <c r="D298" t="s">
        <v>1792</v>
      </c>
      <c r="E298">
        <v>297</v>
      </c>
    </row>
    <row r="299" spans="1:5">
      <c r="A299" t="s">
        <v>1791</v>
      </c>
      <c r="B299" t="s">
        <v>1786</v>
      </c>
      <c r="C299" t="s">
        <v>1028</v>
      </c>
      <c r="D299" t="s">
        <v>1792</v>
      </c>
      <c r="E299">
        <v>298</v>
      </c>
    </row>
    <row r="300" spans="1:5">
      <c r="A300" t="s">
        <v>1791</v>
      </c>
      <c r="B300" t="s">
        <v>1786</v>
      </c>
      <c r="C300" t="s">
        <v>1029</v>
      </c>
      <c r="D300" t="s">
        <v>1792</v>
      </c>
      <c r="E300">
        <v>299</v>
      </c>
    </row>
    <row r="301" spans="1:5">
      <c r="A301" t="s">
        <v>1775</v>
      </c>
      <c r="B301" t="s">
        <v>1776</v>
      </c>
    </row>
    <row r="304" spans="1:5">
      <c r="A304" t="s">
        <v>1777</v>
      </c>
      <c r="B304" t="s">
        <v>1778</v>
      </c>
      <c r="C304" t="s">
        <v>1779</v>
      </c>
      <c r="D304" t="s">
        <v>1780</v>
      </c>
    </row>
    <row r="1294" spans="6:6">
      <c r="F1294">
        <v>645</v>
      </c>
    </row>
    <row r="2177" spans="6:6">
      <c r="F2177">
        <v>1086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Sheet5 (4)</vt:lpstr>
      <vt:lpstr>Sheet5 (5)</vt:lpstr>
      <vt:lpstr>Sheet15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De Las Llanderas</dc:creator>
  <cp:lastModifiedBy>Borja De Las Llanderas</cp:lastModifiedBy>
  <dcterms:created xsi:type="dcterms:W3CDTF">2019-12-10T05:17:52Z</dcterms:created>
  <dcterms:modified xsi:type="dcterms:W3CDTF">2019-12-11T06:43:34Z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5826e-6227-4e21-a64f-613dd727a2e2_Enabled">
    <vt:lpwstr>True</vt:lpwstr>
  </property>
  <property fmtid="{D5CDD505-2E9C-101B-9397-08002B2CF9AE}" pid="3" name="MSIP_Label_32a5826e-6227-4e21-a64f-613dd727a2e2_SiteId">
    <vt:lpwstr>524ee004-f178-42b0-bef0-97b4e727c88c</vt:lpwstr>
  </property>
  <property fmtid="{D5CDD505-2E9C-101B-9397-08002B2CF9AE}" pid="4" name="MSIP_Label_32a5826e-6227-4e21-a64f-613dd727a2e2_Owner">
    <vt:lpwstr>bllanderas@whiteclarkegroup.com</vt:lpwstr>
  </property>
  <property fmtid="{D5CDD505-2E9C-101B-9397-08002B2CF9AE}" pid="5" name="MSIP_Label_32a5826e-6227-4e21-a64f-613dd727a2e2_SetDate">
    <vt:lpwstr>2019-12-11T06:36:13.2132284Z</vt:lpwstr>
  </property>
  <property fmtid="{D5CDD505-2E9C-101B-9397-08002B2CF9AE}" pid="6" name="MSIP_Label_32a5826e-6227-4e21-a64f-613dd727a2e2_Name">
    <vt:lpwstr>PUBLIC</vt:lpwstr>
  </property>
  <property fmtid="{D5CDD505-2E9C-101B-9397-08002B2CF9AE}" pid="7" name="MSIP_Label_32a5826e-6227-4e21-a64f-613dd727a2e2_Application">
    <vt:lpwstr>Microsoft Azure Information Protection</vt:lpwstr>
  </property>
  <property fmtid="{D5CDD505-2E9C-101B-9397-08002B2CF9AE}" pid="8" name="MSIP_Label_32a5826e-6227-4e21-a64f-613dd727a2e2_ActionId">
    <vt:lpwstr>bdaa11d1-715e-4165-a6b5-25f4ddc34966</vt:lpwstr>
  </property>
  <property fmtid="{D5CDD505-2E9C-101B-9397-08002B2CF9AE}" pid="9" name="MSIP_Label_32a5826e-6227-4e21-a64f-613dd727a2e2_Extended_MSFT_Method">
    <vt:lpwstr>Automatic</vt:lpwstr>
  </property>
  <property fmtid="{D5CDD505-2E9C-101B-9397-08002B2CF9AE}" pid="10" name="Sensitivity">
    <vt:lpwstr>PUBLIC</vt:lpwstr>
  </property>
</Properties>
</file>