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100 Individuos\"/>
    </mc:Choice>
  </mc:AlternateContent>
  <xr:revisionPtr revIDLastSave="0" documentId="13_ncr:1_{BCFE48F3-BD18-48F2-81C4-6E75FDB39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O27" i="1" a="1"/>
  <c r="O27" i="1"/>
  <c r="R27" i="1"/>
  <c r="S27" i="1" a="1"/>
  <c r="S27" i="1" s="1"/>
  <c r="T27" i="1" a="1"/>
  <c r="T27" i="1" s="1"/>
  <c r="U27" i="1" a="1"/>
  <c r="U27" i="1" s="1"/>
  <c r="V27" i="1" a="1"/>
  <c r="V27" i="1" s="1"/>
  <c r="B28" i="1" a="1"/>
  <c r="B28" i="1"/>
  <c r="C28" i="1" a="1"/>
  <c r="C28" i="1"/>
  <c r="D28" i="1" a="1"/>
  <c r="D28" i="1"/>
  <c r="E28" i="1" a="1"/>
  <c r="E28" i="1"/>
  <c r="F28" i="1" a="1"/>
  <c r="F28" i="1"/>
  <c r="G28" i="1" a="1"/>
  <c r="G28" i="1"/>
  <c r="H28" i="1" a="1"/>
  <c r="H28" i="1"/>
  <c r="I28" i="1" a="1"/>
  <c r="I28" i="1"/>
  <c r="J28" i="1" a="1"/>
  <c r="J28" i="1"/>
  <c r="K28" i="1" a="1"/>
  <c r="K28" i="1"/>
  <c r="L28" i="1" a="1"/>
  <c r="L28" i="1"/>
  <c r="N28" i="1" s="1"/>
  <c r="P28" i="1" s="1"/>
  <c r="O28" i="1" a="1"/>
  <c r="O28" i="1" s="1"/>
  <c r="R28" i="1"/>
  <c r="S28" i="1" a="1"/>
  <c r="S28" i="1"/>
  <c r="T28" i="1" a="1"/>
  <c r="T28" i="1"/>
  <c r="U28" i="1" a="1"/>
  <c r="U28" i="1"/>
  <c r="V28" i="1" a="1"/>
  <c r="V28" i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O29" i="1" a="1"/>
  <c r="O29" i="1"/>
  <c r="R29" i="1"/>
  <c r="S29" i="1" a="1"/>
  <c r="S29" i="1" s="1"/>
  <c r="T29" i="1" a="1"/>
  <c r="T29" i="1" s="1"/>
  <c r="U29" i="1" a="1"/>
  <c r="U29" i="1" s="1"/>
  <c r="V29" i="1" a="1"/>
  <c r="V29" i="1" s="1"/>
  <c r="B30" i="1" a="1"/>
  <c r="B30" i="1"/>
  <c r="C30" i="1" a="1"/>
  <c r="C30" i="1"/>
  <c r="D30" i="1" a="1"/>
  <c r="D30" i="1"/>
  <c r="E30" i="1" a="1"/>
  <c r="E30" i="1"/>
  <c r="F30" i="1" a="1"/>
  <c r="F30" i="1"/>
  <c r="G30" i="1" a="1"/>
  <c r="G30" i="1"/>
  <c r="H30" i="1" a="1"/>
  <c r="H30" i="1"/>
  <c r="I30" i="1" a="1"/>
  <c r="I30" i="1"/>
  <c r="J30" i="1" a="1"/>
  <c r="J30" i="1"/>
  <c r="K30" i="1" a="1"/>
  <c r="K30" i="1"/>
  <c r="L30" i="1" a="1"/>
  <c r="L30" i="1"/>
  <c r="N30" i="1" s="1"/>
  <c r="P30" i="1" s="1"/>
  <c r="O30" i="1" a="1"/>
  <c r="O30" i="1" s="1"/>
  <c r="R30" i="1"/>
  <c r="S30" i="1" a="1"/>
  <c r="S30" i="1"/>
  <c r="T30" i="1" a="1"/>
  <c r="T30" i="1"/>
  <c r="U30" i="1" a="1"/>
  <c r="U30" i="1" s="1"/>
  <c r="V30" i="1" a="1"/>
  <c r="V30" i="1" s="1"/>
  <c r="B31" i="1" a="1"/>
  <c r="B31" i="1" s="1"/>
  <c r="C31" i="1" a="1"/>
  <c r="C31" i="1" s="1"/>
  <c r="D31" i="1" a="1"/>
  <c r="D31" i="1" s="1"/>
  <c r="E31" i="1" a="1"/>
  <c r="E31" i="1" s="1"/>
  <c r="F31" i="1" a="1"/>
  <c r="F31" i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O31" i="1" a="1"/>
  <c r="O31" i="1"/>
  <c r="R31" i="1"/>
  <c r="S31" i="1" a="1"/>
  <c r="S31" i="1" s="1"/>
  <c r="T31" i="1" a="1"/>
  <c r="T31" i="1" s="1"/>
  <c r="U31" i="1" a="1"/>
  <c r="U31" i="1" s="1"/>
  <c r="V31" i="1" a="1"/>
  <c r="V31" i="1" s="1"/>
  <c r="B32" i="1" a="1"/>
  <c r="B32" i="1"/>
  <c r="C32" i="1" a="1"/>
  <c r="C32" i="1"/>
  <c r="D32" i="1" a="1"/>
  <c r="D32" i="1"/>
  <c r="E32" i="1" a="1"/>
  <c r="E32" i="1"/>
  <c r="F32" i="1" a="1"/>
  <c r="F32" i="1"/>
  <c r="G32" i="1" a="1"/>
  <c r="G32" i="1" s="1"/>
  <c r="H32" i="1" a="1"/>
  <c r="H32" i="1" s="1"/>
  <c r="I32" i="1" a="1"/>
  <c r="I32" i="1"/>
  <c r="J32" i="1" a="1"/>
  <c r="J32" i="1"/>
  <c r="K32" i="1" a="1"/>
  <c r="K32" i="1"/>
  <c r="L32" i="1" a="1"/>
  <c r="L32" i="1" s="1"/>
  <c r="O32" i="1" a="1"/>
  <c r="O32" i="1"/>
  <c r="R32" i="1"/>
  <c r="S32" i="1" a="1"/>
  <c r="S32" i="1"/>
  <c r="T32" i="1" a="1"/>
  <c r="T32" i="1"/>
  <c r="U32" i="1" a="1"/>
  <c r="U32" i="1" s="1"/>
  <c r="V32" i="1" a="1"/>
  <c r="V32" i="1" s="1"/>
  <c r="B33" i="1" a="1"/>
  <c r="B33" i="1" s="1"/>
  <c r="C33" i="1" a="1"/>
  <c r="C33" i="1" s="1"/>
  <c r="D33" i="1" a="1"/>
  <c r="D33" i="1" s="1"/>
  <c r="E33" i="1" a="1"/>
  <c r="E33" i="1" s="1"/>
  <c r="F33" i="1" a="1"/>
  <c r="F33" i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O33" i="1" a="1"/>
  <c r="O33" i="1"/>
  <c r="R33" i="1"/>
  <c r="S33" i="1" a="1"/>
  <c r="S33" i="1" s="1"/>
  <c r="T33" i="1" a="1"/>
  <c r="T33" i="1" s="1"/>
  <c r="U33" i="1" a="1"/>
  <c r="U33" i="1" s="1"/>
  <c r="V33" i="1" a="1"/>
  <c r="V33" i="1" s="1"/>
  <c r="B34" i="1" a="1"/>
  <c r="B34" i="1"/>
  <c r="C34" i="1" a="1"/>
  <c r="C34" i="1"/>
  <c r="D34" i="1" a="1"/>
  <c r="D34" i="1"/>
  <c r="E34" i="1" a="1"/>
  <c r="E34" i="1"/>
  <c r="F34" i="1" a="1"/>
  <c r="F34" i="1" s="1"/>
  <c r="G34" i="1" a="1"/>
  <c r="G34" i="1" s="1"/>
  <c r="H34" i="1" a="1"/>
  <c r="H34" i="1"/>
  <c r="I34" i="1" a="1"/>
  <c r="I34" i="1"/>
  <c r="J34" i="1" a="1"/>
  <c r="J34" i="1"/>
  <c r="K34" i="1" a="1"/>
  <c r="K34" i="1" s="1"/>
  <c r="L34" i="1" a="1"/>
  <c r="L34" i="1" s="1"/>
  <c r="O34" i="1" a="1"/>
  <c r="O34" i="1" s="1"/>
  <c r="R34" i="1"/>
  <c r="S34" i="1" a="1"/>
  <c r="S34" i="1" s="1"/>
  <c r="T34" i="1" a="1"/>
  <c r="T34" i="1" s="1"/>
  <c r="U34" i="1" a="1"/>
  <c r="U34" i="1" s="1"/>
  <c r="V34" i="1" a="1"/>
  <c r="V34" i="1" s="1"/>
  <c r="B35" i="1" a="1"/>
  <c r="B35" i="1" s="1"/>
  <c r="C35" i="1" a="1"/>
  <c r="C35" i="1" s="1"/>
  <c r="D35" i="1" a="1"/>
  <c r="D35" i="1"/>
  <c r="E35" i="1" a="1"/>
  <c r="E35" i="1"/>
  <c r="F35" i="1" a="1"/>
  <c r="F35" i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O35" i="1" a="1"/>
  <c r="O35" i="1"/>
  <c r="R35" i="1"/>
  <c r="S35" i="1" a="1"/>
  <c r="S35" i="1" s="1"/>
  <c r="T35" i="1" a="1"/>
  <c r="T35" i="1" s="1"/>
  <c r="U35" i="1" a="1"/>
  <c r="U35" i="1" s="1"/>
  <c r="V35" i="1" a="1"/>
  <c r="V35" i="1" s="1"/>
  <c r="B36" i="1" a="1"/>
  <c r="B36" i="1"/>
  <c r="C36" i="1" a="1"/>
  <c r="C36" i="1"/>
  <c r="D36" i="1" a="1"/>
  <c r="D36" i="1" s="1"/>
  <c r="E36" i="1" a="1"/>
  <c r="E36" i="1" s="1"/>
  <c r="F36" i="1" a="1"/>
  <c r="F36" i="1"/>
  <c r="G36" i="1" a="1"/>
  <c r="G36" i="1"/>
  <c r="H36" i="1" a="1"/>
  <c r="H36" i="1"/>
  <c r="I36" i="1" a="1"/>
  <c r="I36" i="1" s="1"/>
  <c r="J36" i="1" a="1"/>
  <c r="J36" i="1" s="1"/>
  <c r="K36" i="1" a="1"/>
  <c r="K36" i="1" s="1"/>
  <c r="L36" i="1" a="1"/>
  <c r="L36" i="1" s="1"/>
  <c r="O36" i="1" a="1"/>
  <c r="O36" i="1" s="1"/>
  <c r="R36" i="1"/>
  <c r="S36" i="1" a="1"/>
  <c r="S36" i="1" s="1"/>
  <c r="T36" i="1" a="1"/>
  <c r="T36" i="1" s="1"/>
  <c r="U36" i="1" a="1"/>
  <c r="U36" i="1" s="1"/>
  <c r="V36" i="1" a="1"/>
  <c r="V36" i="1"/>
  <c r="B37" i="1" a="1"/>
  <c r="B37" i="1" s="1"/>
  <c r="C37" i="1" a="1"/>
  <c r="C37" i="1"/>
  <c r="D37" i="1" a="1"/>
  <c r="D37" i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/>
  <c r="K37" i="1" a="1"/>
  <c r="K37" i="1" s="1"/>
  <c r="L37" i="1" a="1"/>
  <c r="L37" i="1" s="1"/>
  <c r="O37" i="1" a="1"/>
  <c r="O37" i="1"/>
  <c r="R37" i="1"/>
  <c r="S37" i="1" a="1"/>
  <c r="S37" i="1" s="1"/>
  <c r="T37" i="1" a="1"/>
  <c r="T37" i="1" s="1"/>
  <c r="U37" i="1" a="1"/>
  <c r="U37" i="1" s="1"/>
  <c r="V37" i="1" a="1"/>
  <c r="V37" i="1" s="1"/>
  <c r="A38" i="1"/>
  <c r="B38" i="1" a="1"/>
  <c r="B38" i="1" s="1"/>
  <c r="C38" i="1" a="1"/>
  <c r="C38" i="1" s="1"/>
  <c r="D38" i="1" a="1"/>
  <c r="D38" i="1"/>
  <c r="E38" i="1" a="1"/>
  <c r="E38" i="1"/>
  <c r="F38" i="1" a="1"/>
  <c r="F38" i="1"/>
  <c r="G38" i="1" a="1"/>
  <c r="G38" i="1"/>
  <c r="H38" i="1" a="1"/>
  <c r="H38" i="1" s="1"/>
  <c r="I38" i="1" a="1"/>
  <c r="I38" i="1" s="1"/>
  <c r="J38" i="1" a="1"/>
  <c r="J38" i="1" s="1"/>
  <c r="K38" i="1" a="1"/>
  <c r="K38" i="1"/>
  <c r="L38" i="1" a="1"/>
  <c r="L38" i="1"/>
  <c r="N38" i="1"/>
  <c r="P38" i="1" s="1"/>
  <c r="O38" i="1" a="1"/>
  <c r="O38" i="1" s="1"/>
  <c r="Q38" i="1"/>
  <c r="R38" i="1"/>
  <c r="S38" i="1" a="1"/>
  <c r="S38" i="1" s="1"/>
  <c r="T38" i="1" a="1"/>
  <c r="T38" i="1" s="1"/>
  <c r="U38" i="1" a="1"/>
  <c r="U38" i="1" s="1"/>
  <c r="V38" i="1" a="1"/>
  <c r="V38" i="1"/>
  <c r="B39" i="1" a="1"/>
  <c r="B39" i="1"/>
  <c r="C39" i="1" a="1"/>
  <c r="C39" i="1"/>
  <c r="D39" i="1" a="1"/>
  <c r="D39" i="1" s="1"/>
  <c r="E39" i="1" a="1"/>
  <c r="E39" i="1" s="1"/>
  <c r="F39" i="1" a="1"/>
  <c r="F39" i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/>
  <c r="A39" i="1" s="1"/>
  <c r="N39" i="1"/>
  <c r="P39" i="1" s="1"/>
  <c r="O39" i="1" a="1"/>
  <c r="O39" i="1" s="1"/>
  <c r="R39" i="1"/>
  <c r="S39" i="1" a="1"/>
  <c r="S39" i="1" s="1"/>
  <c r="T39" i="1" a="1"/>
  <c r="T39" i="1" s="1"/>
  <c r="U39" i="1" a="1"/>
  <c r="U39" i="1"/>
  <c r="V39" i="1" a="1"/>
  <c r="V39" i="1" s="1"/>
  <c r="B40" i="1" a="1"/>
  <c r="B40" i="1" s="1"/>
  <c r="C40" i="1" a="1"/>
  <c r="C40" i="1" s="1"/>
  <c r="D40" i="1" a="1"/>
  <c r="D40" i="1"/>
  <c r="E40" i="1" a="1"/>
  <c r="E40" i="1"/>
  <c r="F40" i="1" a="1"/>
  <c r="F40" i="1"/>
  <c r="G40" i="1" a="1"/>
  <c r="G40" i="1" s="1"/>
  <c r="H40" i="1" a="1"/>
  <c r="H40" i="1" s="1"/>
  <c r="I40" i="1" a="1"/>
  <c r="I40" i="1" s="1"/>
  <c r="J40" i="1" a="1"/>
  <c r="J40" i="1"/>
  <c r="K40" i="1" a="1"/>
  <c r="K40" i="1" s="1"/>
  <c r="L40" i="1" a="1"/>
  <c r="L40" i="1"/>
  <c r="N40" i="1" s="1"/>
  <c r="P40" i="1" s="1"/>
  <c r="O40" i="1" a="1"/>
  <c r="O40" i="1" s="1"/>
  <c r="R40" i="1"/>
  <c r="S40" i="1" a="1"/>
  <c r="S40" i="1" s="1"/>
  <c r="T40" i="1" a="1"/>
  <c r="T40" i="1" s="1"/>
  <c r="U40" i="1" a="1"/>
  <c r="U40" i="1"/>
  <c r="V40" i="1" a="1"/>
  <c r="V40" i="1" s="1"/>
  <c r="B41" i="1" a="1"/>
  <c r="B41" i="1"/>
  <c r="C41" i="1" a="1"/>
  <c r="C41" i="1" s="1"/>
  <c r="D41" i="1" a="1"/>
  <c r="D41" i="1" s="1"/>
  <c r="E41" i="1" a="1"/>
  <c r="E41" i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/>
  <c r="L41" i="1" a="1"/>
  <c r="L41" i="1" s="1"/>
  <c r="O41" i="1" a="1"/>
  <c r="O41" i="1"/>
  <c r="R41" i="1"/>
  <c r="S41" i="1" a="1"/>
  <c r="S41" i="1" s="1"/>
  <c r="T41" i="1" a="1"/>
  <c r="T41" i="1"/>
  <c r="U41" i="1" a="1"/>
  <c r="U41" i="1" s="1"/>
  <c r="V41" i="1" a="1"/>
  <c r="V41" i="1" s="1"/>
  <c r="B42" i="1" a="1"/>
  <c r="B42" i="1" s="1"/>
  <c r="C42" i="1" a="1"/>
  <c r="C42" i="1"/>
  <c r="D42" i="1" a="1"/>
  <c r="D42" i="1"/>
  <c r="E42" i="1" a="1"/>
  <c r="E42" i="1"/>
  <c r="F42" i="1" a="1"/>
  <c r="F42" i="1" s="1"/>
  <c r="G42" i="1" a="1"/>
  <c r="G42" i="1" s="1"/>
  <c r="H42" i="1" a="1"/>
  <c r="H42" i="1" s="1"/>
  <c r="I42" i="1" a="1"/>
  <c r="I42" i="1"/>
  <c r="J42" i="1" a="1"/>
  <c r="J42" i="1" s="1"/>
  <c r="K42" i="1" a="1"/>
  <c r="K42" i="1"/>
  <c r="L42" i="1" a="1"/>
  <c r="L42" i="1" s="1"/>
  <c r="O42" i="1" a="1"/>
  <c r="O42" i="1"/>
  <c r="R42" i="1"/>
  <c r="S42" i="1" a="1"/>
  <c r="S42" i="1" s="1"/>
  <c r="T42" i="1" a="1"/>
  <c r="T42" i="1"/>
  <c r="U42" i="1" a="1"/>
  <c r="U42" i="1" s="1"/>
  <c r="V42" i="1" a="1"/>
  <c r="V42" i="1" s="1"/>
  <c r="B43" i="1" a="1"/>
  <c r="B43" i="1" s="1"/>
  <c r="C43" i="1" a="1"/>
  <c r="C43" i="1"/>
  <c r="D43" i="1" a="1"/>
  <c r="D43" i="1"/>
  <c r="E43" i="1" a="1"/>
  <c r="E43" i="1" s="1"/>
  <c r="F43" i="1" a="1"/>
  <c r="F43" i="1"/>
  <c r="G43" i="1" a="1"/>
  <c r="G43" i="1"/>
  <c r="H43" i="1" a="1"/>
  <c r="H43" i="1" s="1"/>
  <c r="I43" i="1" a="1"/>
  <c r="I43" i="1" s="1"/>
  <c r="J43" i="1" a="1"/>
  <c r="J43" i="1"/>
  <c r="K43" i="1" a="1"/>
  <c r="K43" i="1" s="1"/>
  <c r="L43" i="1" a="1"/>
  <c r="L43" i="1" s="1"/>
  <c r="O43" i="1" a="1"/>
  <c r="O43" i="1" s="1"/>
  <c r="R43" i="1"/>
  <c r="S43" i="1" a="1"/>
  <c r="S43" i="1"/>
  <c r="T43" i="1" a="1"/>
  <c r="T43" i="1" s="1"/>
  <c r="U43" i="1" a="1"/>
  <c r="U43" i="1" s="1"/>
  <c r="V43" i="1" a="1"/>
  <c r="V43" i="1"/>
  <c r="B44" i="1" a="1"/>
  <c r="B44" i="1"/>
  <c r="C44" i="1" a="1"/>
  <c r="C44" i="1"/>
  <c r="D44" i="1" a="1"/>
  <c r="D44" i="1"/>
  <c r="E44" i="1" a="1"/>
  <c r="E44" i="1" s="1"/>
  <c r="F44" i="1" a="1"/>
  <c r="F44" i="1" s="1"/>
  <c r="G44" i="1" a="1"/>
  <c r="G44" i="1" s="1"/>
  <c r="H44" i="1" a="1"/>
  <c r="H44" i="1"/>
  <c r="I44" i="1" a="1"/>
  <c r="I44" i="1"/>
  <c r="J44" i="1" a="1"/>
  <c r="J44" i="1"/>
  <c r="K44" i="1" a="1"/>
  <c r="K44" i="1" s="1"/>
  <c r="L44" i="1" a="1"/>
  <c r="L44" i="1" s="1"/>
  <c r="O44" i="1" a="1"/>
  <c r="O44" i="1" s="1"/>
  <c r="R44" i="1"/>
  <c r="S44" i="1" a="1"/>
  <c r="S44" i="1"/>
  <c r="T44" i="1" a="1"/>
  <c r="T44" i="1" s="1"/>
  <c r="U44" i="1" a="1"/>
  <c r="U44" i="1" s="1"/>
  <c r="V44" i="1" a="1"/>
  <c r="V44" i="1" s="1"/>
  <c r="B45" i="1" a="1"/>
  <c r="B45" i="1"/>
  <c r="C45" i="1" a="1"/>
  <c r="C45" i="1"/>
  <c r="D45" i="1" a="1"/>
  <c r="D45" i="1" s="1"/>
  <c r="E45" i="1" a="1"/>
  <c r="E45" i="1"/>
  <c r="F45" i="1" a="1"/>
  <c r="F45" i="1"/>
  <c r="G45" i="1" a="1"/>
  <c r="G45" i="1" s="1"/>
  <c r="H45" i="1" a="1"/>
  <c r="H45" i="1" s="1"/>
  <c r="I45" i="1" a="1"/>
  <c r="I45" i="1"/>
  <c r="J45" i="1" a="1"/>
  <c r="J45" i="1" s="1"/>
  <c r="K45" i="1" a="1"/>
  <c r="K45" i="1"/>
  <c r="L45" i="1" a="1"/>
  <c r="L45" i="1"/>
  <c r="N45" i="1" s="1"/>
  <c r="P45" i="1" s="1"/>
  <c r="O45" i="1" a="1"/>
  <c r="O45" i="1"/>
  <c r="Q45" i="1"/>
  <c r="R45" i="1"/>
  <c r="S45" i="1" a="1"/>
  <c r="S45" i="1" s="1"/>
  <c r="T45" i="1" a="1"/>
  <c r="T45" i="1" s="1"/>
  <c r="U45" i="1" a="1"/>
  <c r="U45" i="1" s="1"/>
  <c r="V45" i="1" a="1"/>
  <c r="V45" i="1" s="1"/>
  <c r="B46" i="1" a="1"/>
  <c r="B46" i="1"/>
  <c r="C46" i="1" a="1"/>
  <c r="C46" i="1"/>
  <c r="D46" i="1" a="1"/>
  <c r="D46" i="1" s="1"/>
  <c r="E46" i="1" a="1"/>
  <c r="E46" i="1" s="1"/>
  <c r="F46" i="1" a="1"/>
  <c r="F46" i="1" s="1"/>
  <c r="G46" i="1" a="1"/>
  <c r="G46" i="1" s="1"/>
  <c r="H46" i="1" a="1"/>
  <c r="H46" i="1"/>
  <c r="I46" i="1" a="1"/>
  <c r="I46" i="1"/>
  <c r="J46" i="1" a="1"/>
  <c r="J46" i="1" s="1"/>
  <c r="K46" i="1" a="1"/>
  <c r="K46" i="1" s="1"/>
  <c r="L46" i="1" a="1"/>
  <c r="L46" i="1" s="1"/>
  <c r="O46" i="1" a="1"/>
  <c r="O46" i="1"/>
  <c r="R46" i="1"/>
  <c r="S46" i="1" a="1"/>
  <c r="S46" i="1" s="1"/>
  <c r="T46" i="1" a="1"/>
  <c r="T46" i="1" s="1"/>
  <c r="U46" i="1" a="1"/>
  <c r="U46" i="1" s="1"/>
  <c r="V46" i="1" a="1"/>
  <c r="V46" i="1" s="1"/>
  <c r="B47" i="1" a="1"/>
  <c r="B47" i="1"/>
  <c r="C47" i="1" a="1"/>
  <c r="C47" i="1" s="1"/>
  <c r="D47" i="1" a="1"/>
  <c r="D47" i="1"/>
  <c r="E47" i="1" a="1"/>
  <c r="E47" i="1"/>
  <c r="F47" i="1" a="1"/>
  <c r="F47" i="1"/>
  <c r="G47" i="1" a="1"/>
  <c r="G47" i="1" s="1"/>
  <c r="H47" i="1" a="1"/>
  <c r="H47" i="1"/>
  <c r="I47" i="1" a="1"/>
  <c r="I47" i="1" s="1"/>
  <c r="J47" i="1" a="1"/>
  <c r="J47" i="1" s="1"/>
  <c r="K47" i="1" a="1"/>
  <c r="K47" i="1"/>
  <c r="L47" i="1" a="1"/>
  <c r="L47" i="1" s="1"/>
  <c r="O47" i="1" a="1"/>
  <c r="O47" i="1"/>
  <c r="R47" i="1"/>
  <c r="S47" i="1" a="1"/>
  <c r="S47" i="1" s="1"/>
  <c r="T47" i="1" a="1"/>
  <c r="T47" i="1" s="1"/>
  <c r="U47" i="1" a="1"/>
  <c r="U47" i="1" s="1"/>
  <c r="V47" i="1" a="1"/>
  <c r="V47" i="1" s="1"/>
  <c r="B48" i="1" a="1"/>
  <c r="B48" i="1"/>
  <c r="C48" i="1" a="1"/>
  <c r="C48" i="1" s="1"/>
  <c r="D48" i="1" a="1"/>
  <c r="D48" i="1"/>
  <c r="E48" i="1" a="1"/>
  <c r="E48" i="1" s="1"/>
  <c r="F48" i="1" a="1"/>
  <c r="F48" i="1" s="1"/>
  <c r="G48" i="1" a="1"/>
  <c r="G48" i="1"/>
  <c r="H48" i="1" a="1"/>
  <c r="H48" i="1"/>
  <c r="I48" i="1" a="1"/>
  <c r="I48" i="1" s="1"/>
  <c r="J48" i="1" a="1"/>
  <c r="J48" i="1" s="1"/>
  <c r="K48" i="1" a="1"/>
  <c r="K48" i="1" s="1"/>
  <c r="L48" i="1" a="1"/>
  <c r="L48" i="1" s="1"/>
  <c r="O48" i="1" a="1"/>
  <c r="O48" i="1"/>
  <c r="R48" i="1"/>
  <c r="S48" i="1" a="1"/>
  <c r="S48" i="1" s="1"/>
  <c r="T48" i="1" a="1"/>
  <c r="T48" i="1" s="1"/>
  <c r="U48" i="1" a="1"/>
  <c r="U48" i="1" s="1"/>
  <c r="V48" i="1" a="1"/>
  <c r="V48" i="1"/>
  <c r="B49" i="1" a="1"/>
  <c r="B49" i="1" s="1"/>
  <c r="C49" i="1" a="1"/>
  <c r="C49" i="1"/>
  <c r="D49" i="1" a="1"/>
  <c r="D49" i="1"/>
  <c r="E49" i="1" a="1"/>
  <c r="E49" i="1" s="1"/>
  <c r="F49" i="1" a="1"/>
  <c r="F49" i="1"/>
  <c r="G49" i="1" a="1"/>
  <c r="G49" i="1"/>
  <c r="H49" i="1" a="1"/>
  <c r="H49" i="1" s="1"/>
  <c r="I49" i="1" a="1"/>
  <c r="I49" i="1" s="1"/>
  <c r="J49" i="1" a="1"/>
  <c r="J49" i="1"/>
  <c r="K49" i="1" a="1"/>
  <c r="K49" i="1" s="1"/>
  <c r="L49" i="1" a="1"/>
  <c r="L49" i="1" s="1"/>
  <c r="O49" i="1" a="1"/>
  <c r="O49" i="1"/>
  <c r="R49" i="1"/>
  <c r="S49" i="1" a="1"/>
  <c r="S49" i="1" s="1"/>
  <c r="T49" i="1" a="1"/>
  <c r="T49" i="1" s="1"/>
  <c r="U49" i="1" a="1"/>
  <c r="U49" i="1" s="1"/>
  <c r="V49" i="1" a="1"/>
  <c r="V49" i="1"/>
  <c r="A50" i="1"/>
  <c r="B50" i="1" a="1"/>
  <c r="B50" i="1" s="1"/>
  <c r="C50" i="1" a="1"/>
  <c r="C50" i="1"/>
  <c r="D50" i="1" a="1"/>
  <c r="D50" i="1" s="1"/>
  <c r="E50" i="1" a="1"/>
  <c r="E50" i="1"/>
  <c r="F50" i="1" a="1"/>
  <c r="F50" i="1"/>
  <c r="G50" i="1" a="1"/>
  <c r="G50" i="1"/>
  <c r="H50" i="1" a="1"/>
  <c r="H50" i="1" s="1"/>
  <c r="I50" i="1" a="1"/>
  <c r="I50" i="1" s="1"/>
  <c r="J50" i="1" a="1"/>
  <c r="J50" i="1" s="1"/>
  <c r="K50" i="1" a="1"/>
  <c r="K50" i="1" s="1"/>
  <c r="L50" i="1" a="1"/>
  <c r="L50" i="1"/>
  <c r="N50" i="1"/>
  <c r="P50" i="1" s="1"/>
  <c r="O50" i="1" a="1"/>
  <c r="O50" i="1" s="1"/>
  <c r="Q50" i="1"/>
  <c r="R50" i="1"/>
  <c r="S50" i="1" a="1"/>
  <c r="S50" i="1" s="1"/>
  <c r="T50" i="1" a="1"/>
  <c r="T50" i="1" s="1"/>
  <c r="U50" i="1" a="1"/>
  <c r="U50" i="1"/>
  <c r="V50" i="1" a="1"/>
  <c r="V50" i="1"/>
  <c r="B51" i="1" a="1"/>
  <c r="B51" i="1"/>
  <c r="C51" i="1" a="1"/>
  <c r="C51" i="1"/>
  <c r="D51" i="1" a="1"/>
  <c r="D51" i="1"/>
  <c r="E51" i="1" a="1"/>
  <c r="E51" i="1" s="1"/>
  <c r="F51" i="1" a="1"/>
  <c r="F51" i="1"/>
  <c r="G51" i="1" a="1"/>
  <c r="G51" i="1" s="1"/>
  <c r="H51" i="1" a="1"/>
  <c r="H51" i="1"/>
  <c r="I51" i="1" a="1"/>
  <c r="I51" i="1"/>
  <c r="J51" i="1" a="1"/>
  <c r="J51" i="1" s="1"/>
  <c r="K51" i="1" a="1"/>
  <c r="K51" i="1" s="1"/>
  <c r="L51" i="1" a="1"/>
  <c r="L51" i="1"/>
  <c r="A51" i="1" s="1"/>
  <c r="N51" i="1"/>
  <c r="P51" i="1" s="1"/>
  <c r="O51" i="1" a="1"/>
  <c r="O51" i="1" s="1"/>
  <c r="R51" i="1"/>
  <c r="S51" i="1" a="1"/>
  <c r="S51" i="1" s="1"/>
  <c r="T51" i="1" a="1"/>
  <c r="T51" i="1" s="1"/>
  <c r="U51" i="1" a="1"/>
  <c r="U51" i="1"/>
  <c r="V51" i="1" a="1"/>
  <c r="V5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R12" i="1"/>
  <c r="S12" i="1" a="1"/>
  <c r="S12" i="1" s="1"/>
  <c r="T12" i="1" a="1"/>
  <c r="T12" i="1" s="1"/>
  <c r="U12" i="1" a="1"/>
  <c r="U12" i="1" s="1"/>
  <c r="V12" i="1" a="1"/>
  <c r="V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R13" i="1"/>
  <c r="S13" i="1" a="1"/>
  <c r="S13" i="1" s="1"/>
  <c r="T13" i="1" a="1"/>
  <c r="T13" i="1" s="1"/>
  <c r="U13" i="1" a="1"/>
  <c r="U13" i="1" s="1"/>
  <c r="V13" i="1" a="1"/>
  <c r="V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R14" i="1"/>
  <c r="S14" i="1" a="1"/>
  <c r="S14" i="1" s="1"/>
  <c r="T14" i="1" a="1"/>
  <c r="T14" i="1" s="1"/>
  <c r="U14" i="1" a="1"/>
  <c r="U14" i="1" s="1"/>
  <c r="V14" i="1" a="1"/>
  <c r="V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O15" i="1" a="1"/>
  <c r="O15" i="1" s="1"/>
  <c r="R15" i="1"/>
  <c r="S15" i="1" a="1"/>
  <c r="S15" i="1" s="1"/>
  <c r="T15" i="1" a="1"/>
  <c r="T15" i="1" s="1"/>
  <c r="U15" i="1" a="1"/>
  <c r="U15" i="1" s="1"/>
  <c r="V15" i="1" a="1"/>
  <c r="V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R16" i="1"/>
  <c r="S16" i="1" a="1"/>
  <c r="S16" i="1" s="1"/>
  <c r="T16" i="1" a="1"/>
  <c r="T16" i="1" s="1"/>
  <c r="U16" i="1" a="1"/>
  <c r="U16" i="1" s="1"/>
  <c r="V16" i="1" a="1"/>
  <c r="V16" i="1" s="1"/>
  <c r="B17" i="1" a="1"/>
  <c r="B17" i="1" s="1"/>
  <c r="C17" i="1" a="1"/>
  <c r="C17" i="1" s="1"/>
  <c r="D17" i="1" a="1"/>
  <c r="D17" i="1" s="1"/>
  <c r="E17" i="1" a="1"/>
  <c r="E17" i="1" s="1"/>
  <c r="F17" i="1" a="1"/>
  <c r="F17" i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O17" i="1" a="1"/>
  <c r="O17" i="1" s="1"/>
  <c r="R17" i="1"/>
  <c r="S17" i="1" a="1"/>
  <c r="S17" i="1" s="1"/>
  <c r="T17" i="1" a="1"/>
  <c r="T17" i="1" s="1"/>
  <c r="U17" i="1" a="1"/>
  <c r="U17" i="1" s="1"/>
  <c r="V17" i="1" a="1"/>
  <c r="V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R18" i="1"/>
  <c r="S18" i="1" a="1"/>
  <c r="S18" i="1" s="1"/>
  <c r="T18" i="1" a="1"/>
  <c r="T18" i="1" s="1"/>
  <c r="U18" i="1" a="1"/>
  <c r="U18" i="1" s="1"/>
  <c r="V18" i="1" a="1"/>
  <c r="V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H19" i="1" a="1"/>
  <c r="H19" i="1"/>
  <c r="I19" i="1" a="1"/>
  <c r="I19" i="1" s="1"/>
  <c r="J19" i="1" a="1"/>
  <c r="J19" i="1" s="1"/>
  <c r="K19" i="1" a="1"/>
  <c r="K19" i="1" s="1"/>
  <c r="L19" i="1" a="1"/>
  <c r="L19" i="1" s="1"/>
  <c r="O19" i="1" a="1"/>
  <c r="O19" i="1" s="1"/>
  <c r="R19" i="1"/>
  <c r="S19" i="1" a="1"/>
  <c r="S19" i="1" s="1"/>
  <c r="T19" i="1" a="1"/>
  <c r="T19" i="1" s="1"/>
  <c r="U19" i="1" a="1"/>
  <c r="U19" i="1" s="1"/>
  <c r="V19" i="1" a="1"/>
  <c r="V19" i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R20" i="1"/>
  <c r="S20" i="1" a="1"/>
  <c r="S20" i="1" s="1"/>
  <c r="T20" i="1" a="1"/>
  <c r="T20" i="1" s="1"/>
  <c r="U20" i="1" a="1"/>
  <c r="U20" i="1" s="1"/>
  <c r="V20" i="1" a="1"/>
  <c r="V20" i="1" s="1"/>
  <c r="B21" i="1" a="1"/>
  <c r="B21" i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O21" i="1" a="1"/>
  <c r="O21" i="1"/>
  <c r="R21" i="1"/>
  <c r="S21" i="1" a="1"/>
  <c r="S21" i="1" s="1"/>
  <c r="T21" i="1" a="1"/>
  <c r="T21" i="1" s="1"/>
  <c r="U21" i="1" a="1"/>
  <c r="U21" i="1" s="1"/>
  <c r="V21" i="1" a="1"/>
  <c r="V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R22" i="1"/>
  <c r="S22" i="1" a="1"/>
  <c r="S22" i="1" s="1"/>
  <c r="T22" i="1" a="1"/>
  <c r="T22" i="1" s="1"/>
  <c r="U22" i="1" a="1"/>
  <c r="U22" i="1" s="1"/>
  <c r="V22" i="1" a="1"/>
  <c r="V22" i="1" s="1"/>
  <c r="B23" i="1" a="1"/>
  <c r="B23" i="1" s="1"/>
  <c r="C23" i="1" a="1"/>
  <c r="C23" i="1" s="1"/>
  <c r="D23" i="1" a="1"/>
  <c r="D23" i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R23" i="1"/>
  <c r="S23" i="1" a="1"/>
  <c r="S23" i="1" s="1"/>
  <c r="T23" i="1" a="1"/>
  <c r="T23" i="1" s="1"/>
  <c r="U23" i="1" a="1"/>
  <c r="U23" i="1" s="1"/>
  <c r="V23" i="1" a="1"/>
  <c r="V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A24" i="1" s="1"/>
  <c r="O24" i="1" a="1"/>
  <c r="O24" i="1" s="1"/>
  <c r="R24" i="1"/>
  <c r="S24" i="1" a="1"/>
  <c r="S24" i="1" s="1"/>
  <c r="T24" i="1" a="1"/>
  <c r="T24" i="1" s="1"/>
  <c r="U24" i="1" a="1"/>
  <c r="U24" i="1" s="1"/>
  <c r="V24" i="1" a="1"/>
  <c r="V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N25" i="1" s="1"/>
  <c r="P25" i="1" s="1"/>
  <c r="O25" i="1" a="1"/>
  <c r="O25" i="1" s="1"/>
  <c r="R25" i="1"/>
  <c r="S25" i="1" a="1"/>
  <c r="S25" i="1" s="1"/>
  <c r="T25" i="1" a="1"/>
  <c r="T25" i="1" s="1"/>
  <c r="U25" i="1" a="1"/>
  <c r="U25" i="1" s="1"/>
  <c r="V25" i="1" a="1"/>
  <c r="V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R26" i="1"/>
  <c r="S26" i="1" a="1"/>
  <c r="S26" i="1" s="1"/>
  <c r="T26" i="1" a="1"/>
  <c r="T26" i="1" s="1"/>
  <c r="U26" i="1" a="1"/>
  <c r="U26" i="1" s="1"/>
  <c r="V26" i="1" a="1"/>
  <c r="V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N3" i="1" s="1"/>
  <c r="P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/>
  <c r="J7" i="1" a="1"/>
  <c r="J7" i="1" s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N11" i="1" s="1"/>
  <c r="P11" i="1" s="1"/>
  <c r="O11" i="1" a="1"/>
  <c r="O11" i="1" s="1"/>
  <c r="D2" i="1" a="1"/>
  <c r="D2" i="1" s="1"/>
  <c r="C2" i="1" a="1"/>
  <c r="C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A27" i="1" l="1"/>
  <c r="N27" i="1"/>
  <c r="P27" i="1" s="1"/>
  <c r="Q27" i="1"/>
  <c r="N35" i="1"/>
  <c r="P35" i="1" s="1"/>
  <c r="A35" i="1"/>
  <c r="Q35" i="1"/>
  <c r="Q36" i="1"/>
  <c r="N36" i="1"/>
  <c r="P36" i="1" s="1"/>
  <c r="A36" i="1"/>
  <c r="Q37" i="1"/>
  <c r="N37" i="1"/>
  <c r="P37" i="1" s="1"/>
  <c r="A37" i="1"/>
  <c r="Q47" i="1"/>
  <c r="N47" i="1"/>
  <c r="P47" i="1" s="1"/>
  <c r="A47" i="1"/>
  <c r="N46" i="1"/>
  <c r="P46" i="1" s="1"/>
  <c r="A46" i="1"/>
  <c r="Q46" i="1"/>
  <c r="N44" i="1"/>
  <c r="P44" i="1" s="1"/>
  <c r="A44" i="1"/>
  <c r="Q44" i="1"/>
  <c r="N43" i="1"/>
  <c r="P43" i="1" s="1"/>
  <c r="A43" i="1"/>
  <c r="Q43" i="1"/>
  <c r="N42" i="1"/>
  <c r="P42" i="1" s="1"/>
  <c r="A42" i="1"/>
  <c r="Q42" i="1"/>
  <c r="N41" i="1"/>
  <c r="P41" i="1" s="1"/>
  <c r="A41" i="1"/>
  <c r="Q41" i="1"/>
  <c r="N32" i="1"/>
  <c r="P32" i="1" s="1"/>
  <c r="A32" i="1"/>
  <c r="Q32" i="1"/>
  <c r="Q49" i="1"/>
  <c r="N49" i="1"/>
  <c r="P49" i="1" s="1"/>
  <c r="A49" i="1"/>
  <c r="Q48" i="1"/>
  <c r="N48" i="1"/>
  <c r="P48" i="1" s="1"/>
  <c r="A48" i="1"/>
  <c r="N34" i="1"/>
  <c r="P34" i="1" s="1"/>
  <c r="A34" i="1"/>
  <c r="Q34" i="1"/>
  <c r="N31" i="1"/>
  <c r="P31" i="1" s="1"/>
  <c r="A31" i="1"/>
  <c r="Q31" i="1"/>
  <c r="N33" i="1"/>
  <c r="P33" i="1" s="1"/>
  <c r="A33" i="1"/>
  <c r="Q33" i="1"/>
  <c r="N29" i="1"/>
  <c r="P29" i="1" s="1"/>
  <c r="A29" i="1"/>
  <c r="Q29" i="1"/>
  <c r="A45" i="1"/>
  <c r="Q30" i="1"/>
  <c r="Q40" i="1"/>
  <c r="Q28" i="1"/>
  <c r="Q51" i="1"/>
  <c r="Q39" i="1"/>
  <c r="A30" i="1"/>
  <c r="A40" i="1"/>
  <c r="A28" i="1"/>
  <c r="A12" i="1"/>
  <c r="N12" i="1"/>
  <c r="P12" i="1" s="1"/>
  <c r="Q23" i="1"/>
  <c r="N23" i="1"/>
  <c r="P23" i="1" s="1"/>
  <c r="A23" i="1"/>
  <c r="N19" i="1"/>
  <c r="P19" i="1" s="1"/>
  <c r="Q19" i="1"/>
  <c r="N24" i="1"/>
  <c r="P24" i="1" s="1"/>
  <c r="Q22" i="1"/>
  <c r="A22" i="1"/>
  <c r="N22" i="1"/>
  <c r="P22" i="1" s="1"/>
  <c r="N17" i="1"/>
  <c r="P17" i="1" s="1"/>
  <c r="A17" i="1"/>
  <c r="Q17" i="1"/>
  <c r="Q20" i="1"/>
  <c r="N20" i="1"/>
  <c r="P20" i="1" s="1"/>
  <c r="A20" i="1"/>
  <c r="N18" i="1"/>
  <c r="P18" i="1" s="1"/>
  <c r="Q18" i="1"/>
  <c r="A18" i="1"/>
  <c r="N15" i="1"/>
  <c r="P15" i="1" s="1"/>
  <c r="A15" i="1"/>
  <c r="Q15" i="1"/>
  <c r="N16" i="1"/>
  <c r="P16" i="1" s="1"/>
  <c r="A16" i="1"/>
  <c r="Q16" i="1"/>
  <c r="N26" i="1"/>
  <c r="P26" i="1" s="1"/>
  <c r="A26" i="1"/>
  <c r="Q26" i="1"/>
  <c r="N14" i="1"/>
  <c r="P14" i="1" s="1"/>
  <c r="A14" i="1"/>
  <c r="Q14" i="1"/>
  <c r="Q21" i="1"/>
  <c r="A21" i="1"/>
  <c r="N21" i="1"/>
  <c r="P21" i="1" s="1"/>
  <c r="A19" i="1"/>
  <c r="Q25" i="1"/>
  <c r="Q13" i="1"/>
  <c r="Q24" i="1"/>
  <c r="Q12" i="1"/>
  <c r="A25" i="1"/>
  <c r="A13" i="1"/>
  <c r="N7" i="1"/>
  <c r="P7" i="1" s="1"/>
  <c r="A7" i="1"/>
  <c r="N5" i="1"/>
  <c r="P5" i="1" s="1"/>
  <c r="A5" i="1"/>
  <c r="A11" i="1"/>
  <c r="A9" i="1"/>
  <c r="A3" i="1"/>
  <c r="N10" i="1"/>
  <c r="P10" i="1" s="1"/>
  <c r="A10" i="1"/>
  <c r="N8" i="1"/>
  <c r="P8" i="1" s="1"/>
  <c r="A8" i="1"/>
  <c r="N6" i="1"/>
  <c r="P6" i="1" s="1"/>
  <c r="A6" i="1"/>
  <c r="N4" i="1"/>
  <c r="P4" i="1" s="1"/>
  <c r="A4" i="1"/>
  <c r="Q11" i="1"/>
  <c r="Q10" i="1"/>
  <c r="Q9" i="1"/>
  <c r="Q8" i="1"/>
  <c r="Q7" i="1"/>
  <c r="Q6" i="1"/>
  <c r="Q5" i="1"/>
  <c r="Q4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<sst xmlns="http://schemas.openxmlformats.org/spreadsheetml/2006/main" count="78" uniqueCount="78">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</sst>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25" workbookViewId="0">
      <selection activeCell="I53" sqref="I53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CVE-2017-1</v>
      </c>
      <c r="B2" t="str" cm="1">
        <f t="array" aca="1" ref="B2" ca="1">INDEX(random!$D$1:$D$3,RANDBETWEEN(1,3),1)</f>
        <v>Alta</v>
      </c>
      <c r="C2" t="str" cm="1">
        <f t="array" aca="1" ref="C2" ca="1">INDEX(random!$D$1:$D$3,RANDBETWEEN(1,3),1)</f>
        <v>Normal</v>
      </c>
      <c r="D2" t="str" cm="1">
        <f t="array" aca="1" ref="D2" ca="1">INDEX(random!$D$1:$D$3,RANDBETWEEN(1,3),1)</f>
        <v>Alta</v>
      </c>
      <c r="E2" t="str" cm="1">
        <f t="array" aca="1" ref="E2" ca="1">INDEX(random!$E$1:$E$2,RANDBETWEEN(1,2),1)</f>
        <v>Si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Si</v>
      </c>
      <c r="H2" t="str" cm="1">
        <f t="array" aca="1" ref="H2" ca="1">INDEX(random!$E$1:$E$2,RANDBETWEEN(1,2),1)</f>
        <v>No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No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2017</v>
      </c>
      <c r="M2">
        <v>1</v>
      </c>
      <c r="N2" t="str">
        <f ca="1">CONCATENATE("ATT-",L2,-population_individuals!M2)</f>
        <v>ATT-2017-1</v>
      </c>
      <c r="O2" t="str" cm="1">
        <f t="array" aca="1" ref="O2" ca="1">INDEX(random!$F$1:$F$9,RANDBETWEEN(1,9),1)</f>
        <v>XSS</v>
      </c>
      <c r="P2" t="str">
        <f t="shared" ref="P2" ca="1" si="0">N2</f>
        <v>ATT-2017-1</v>
      </c>
      <c r="Q2">
        <f t="shared" ref="Q2:Q11" ca="1" si="1">L2</f>
        <v>2017</v>
      </c>
      <c r="R2">
        <f t="shared" ref="R2:R11" si="2">M2</f>
        <v>1</v>
      </c>
      <c r="S2" t="str" cm="1">
        <f t="array" aca="1" ref="S2" ca="1">INDEX(random!$K$2:$K$15,RANDBETWEEN(1,14),1)</f>
        <v>Suecia</v>
      </c>
      <c r="T2" t="str" cm="1">
        <f t="array" aca="1" ref="T2" ca="1">INDEX(random!$J$2:$J$16,RANDBETWEEN(1,15),1)</f>
        <v>Cepsa</v>
      </c>
      <c r="U2" t="str" cm="1">
        <f t="array" aca="1" ref="U2" ca="1">INDEX(random!$G$1:$G$4,RANDBETWEEN(1,4),1)</f>
        <v>Red_Adyacente</v>
      </c>
      <c r="V2" t="str" cm="1">
        <f t="array" aca="1" ref="V2" ca="1">INDEX(random!$H$1:$H$7,RANDBETWEEN(1,7),1)</f>
        <v>Windows</v>
      </c>
    </row>
    <row r="3" spans="1:22" x14ac:dyDescent="0.25">
      <c r="A3" t="str">
        <f ca="1">CONCATENATE("CVE-",L3,-population_individuals!M3)</f>
        <v>CVE-2013-2</v>
      </c>
      <c r="B3" t="str" cm="1">
        <f t="array" aca="1" ref="B3" ca="1">INDEX(random!$D$1:$D$3,RANDBETWEEN(1,3),1)</f>
        <v>Normal</v>
      </c>
      <c r="C3" t="str" cm="1">
        <f t="array" aca="1" ref="C3" ca="1">INDEX(random!$D$1:$D$3,RANDBETWEEN(1,3),1)</f>
        <v>Baja</v>
      </c>
      <c r="D3" t="str" cm="1">
        <f t="array" aca="1" ref="D3" ca="1">INDEX(random!$D$1:$D$3,RANDBETWEEN(1,3),1)</f>
        <v>Baja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Si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Si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2013</v>
      </c>
      <c r="M3">
        <v>2</v>
      </c>
      <c r="N3" t="str">
        <f ca="1">CONCATENATE("ATT-",L3,-population_individuals!M3)</f>
        <v>ATT-2013-2</v>
      </c>
      <c r="O3" t="str" cm="1">
        <f t="array" aca="1" ref="O3" ca="1">INDEX(random!$F$1:$F$9,RANDBETWEEN(1,9),1)</f>
        <v>Gain_Information</v>
      </c>
      <c r="P3" t="str">
        <f t="shared" ref="P3:P11" ca="1" si="3">N3</f>
        <v>ATT-2013-2</v>
      </c>
      <c r="Q3">
        <f t="shared" ca="1" si="1"/>
        <v>2013</v>
      </c>
      <c r="R3">
        <f t="shared" si="2"/>
        <v>2</v>
      </c>
      <c r="S3" t="str" cm="1">
        <f t="array" aca="1" ref="S3" ca="1">INDEX(random!$K$2:$K$15,RANDBETWEEN(1,14),1)</f>
        <v>Italia</v>
      </c>
      <c r="T3" t="str" cm="1">
        <f t="array" aca="1" ref="T3" ca="1">INDEX(random!$J$2:$J$16,RANDBETWEEN(1,15),1)</f>
        <v>Seat</v>
      </c>
      <c r="U3" t="str" cm="1">
        <f t="array" aca="1" ref="U3" ca="1">INDEX(random!$G$1:$G$4,RANDBETWEEN(1,4),1)</f>
        <v>Red_Local</v>
      </c>
      <c r="V3" t="str" cm="1">
        <f t="array" aca="1" ref="V3" ca="1">INDEX(random!$H$1:$H$7,RANDBETWEEN(1,7),1)</f>
        <v>Software</v>
      </c>
    </row>
    <row r="4" spans="1:22" x14ac:dyDescent="0.25">
      <c r="A4" t="str">
        <f ca="1">CONCATENATE("CVE-",L4,-population_individuals!M4)</f>
        <v>CVE-2014-3</v>
      </c>
      <c r="B4" t="str" cm="1">
        <f t="array" aca="1" ref="B4" ca="1">INDEX(random!$D$1:$D$3,RANDBETWEEN(1,3),1)</f>
        <v>Normal</v>
      </c>
      <c r="C4" t="str" cm="1">
        <f t="array" aca="1" ref="C4" ca="1">INDEX(random!$D$1:$D$3,RANDBETWEEN(1,3),1)</f>
        <v>Alta</v>
      </c>
      <c r="D4" t="str" cm="1">
        <f t="array" aca="1" ref="D4" ca="1">INDEX(random!$D$1:$D$3,RANDBETWEEN(1,3),1)</f>
        <v>Alta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No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Si</v>
      </c>
      <c r="I4" t="str" cm="1">
        <f t="array" aca="1" ref="I4" ca="1">INDEX(random!$E$1:$E$2,RANDBETWEEN(1,2),1)</f>
        <v>No</v>
      </c>
      <c r="J4" t="str" cm="1">
        <f t="array" aca="1" ref="J4" ca="1">INDEX(random!$E$1:$E$2,RANDBETWEEN(1,2),1)</f>
        <v>Si</v>
      </c>
      <c r="K4" t="str" cm="1">
        <f t="array" aca="1" ref="K4" ca="1">INDEX(random!$E$1:$E$2,RANDBETWEEN(1,2),1)</f>
        <v>No</v>
      </c>
      <c r="L4" cm="1">
        <f t="array" aca="1" ref="L4" ca="1">INDEX(random!$C$1:$C$13,RANDBETWEEN(1,13),1)</f>
        <v>2014</v>
      </c>
      <c r="M4">
        <v>3</v>
      </c>
      <c r="N4" t="str">
        <f ca="1">CONCATENATE("ATT-",L4,-population_individuals!M4)</f>
        <v>ATT-2014-3</v>
      </c>
      <c r="O4" t="str" cm="1">
        <f t="array" aca="1" ref="O4" ca="1">INDEX(random!$F$1:$F$9,RANDBETWEEN(1,9),1)</f>
        <v>Http_Response_Splitting</v>
      </c>
      <c r="P4" t="str">
        <f t="shared" ca="1" si="3"/>
        <v>ATT-2014-3</v>
      </c>
      <c r="Q4">
        <f t="shared" ca="1" si="1"/>
        <v>2014</v>
      </c>
      <c r="R4">
        <f t="shared" si="2"/>
        <v>3</v>
      </c>
      <c r="S4" t="str" cm="1">
        <f t="array" aca="1" ref="S4" ca="1">INDEX(random!$K$2:$K$15,RANDBETWEEN(1,14),1)</f>
        <v>Rumania</v>
      </c>
      <c r="T4" t="str" cm="1">
        <f t="array" aca="1" ref="T4" ca="1">INDEX(random!$J$2:$J$16,RANDBETWEEN(1,15),1)</f>
        <v>Telefonica</v>
      </c>
      <c r="U4" t="str" cm="1">
        <f t="array" aca="1" ref="U4" ca="1">INDEX(random!$G$1:$G$4,RANDBETWEEN(1,4),1)</f>
        <v>Fisica</v>
      </c>
      <c r="V4" t="str" cm="1">
        <f t="array" aca="1" ref="V4" ca="1">INDEX(random!$H$1:$H$7,RANDBETWEEN(1,7),1)</f>
        <v>Windows</v>
      </c>
    </row>
    <row r="5" spans="1:22" x14ac:dyDescent="0.25">
      <c r="A5" t="str">
        <f ca="1">CONCATENATE("CVE-",L5,-population_individuals!M5)</f>
        <v>CVE-2020-4</v>
      </c>
      <c r="B5" t="str" cm="1">
        <f t="array" aca="1" ref="B5" ca="1">INDEX(random!$D$1:$D$3,RANDBETWEEN(1,3),1)</f>
        <v>Alta</v>
      </c>
      <c r="C5" t="str" cm="1">
        <f t="array" aca="1" ref="C5" ca="1">INDEX(random!$D$1:$D$3,RANDBETWEEN(1,3),1)</f>
        <v>Alta</v>
      </c>
      <c r="D5" t="str" cm="1">
        <f t="array" aca="1" ref="D5" ca="1">INDEX(random!$D$1:$D$3,RANDBETWEEN(1,3),1)</f>
        <v>Baja</v>
      </c>
      <c r="E5" t="str" cm="1">
        <f t="array" aca="1" ref="E5" ca="1">INDEX(random!$E$1:$E$2,RANDBETWEEN(1,2),1)</f>
        <v>No</v>
      </c>
      <c r="F5" t="str" cm="1">
        <f t="array" aca="1" ref="F5" ca="1">INDEX(random!$E$1:$E$2,RANDBETWEEN(1,2),1)</f>
        <v>Si</v>
      </c>
      <c r="G5" t="str" cm="1">
        <f t="array" aca="1" ref="G5" ca="1">INDEX(random!$E$1:$E$2,RANDBETWEEN(1,2),1)</f>
        <v>Si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No</v>
      </c>
      <c r="J5" t="str" cm="1">
        <f t="array" aca="1" ref="J5" ca="1">INDEX(random!$E$1:$E$2,RANDBETWEEN(1,2),1)</f>
        <v>No</v>
      </c>
      <c r="K5" t="str" cm="1">
        <f t="array" aca="1" ref="K5" ca="1">INDEX(random!$E$1:$E$2,RANDBETWEEN(1,2),1)</f>
        <v>Si</v>
      </c>
      <c r="L5" cm="1">
        <f t="array" aca="1" ref="L5" ca="1">INDEX(random!$C$1:$C$13,RANDBETWEEN(1,13),1)</f>
        <v>2020</v>
      </c>
      <c r="M5">
        <v>4</v>
      </c>
      <c r="N5" t="str">
        <f ca="1">CONCATENATE("ATT-",L5,-population_individuals!M5)</f>
        <v>ATT-2020-4</v>
      </c>
      <c r="O5" t="str" cm="1">
        <f t="array" aca="1" ref="O5" ca="1">INDEX(random!$F$1:$F$9,RANDBETWEEN(1,9),1)</f>
        <v>Http_Response_Splitting</v>
      </c>
      <c r="P5" t="str">
        <f t="shared" ca="1" si="3"/>
        <v>ATT-2020-4</v>
      </c>
      <c r="Q5">
        <f t="shared" ca="1" si="1"/>
        <v>2020</v>
      </c>
      <c r="R5">
        <f t="shared" si="2"/>
        <v>4</v>
      </c>
      <c r="S5" t="str" cm="1">
        <f t="array" aca="1" ref="S5" ca="1">INDEX(random!$K$2:$K$15,RANDBETWEEN(1,14),1)</f>
        <v>Austria</v>
      </c>
      <c r="T5" t="str" cm="1">
        <f t="array" aca="1" ref="T5" ca="1">INDEX(random!$J$2:$J$16,RANDBETWEEN(1,15),1)</f>
        <v>Endesa</v>
      </c>
      <c r="U5" t="str" cm="1">
        <f t="array" aca="1" ref="U5" ca="1">INDEX(random!$G$1:$G$4,RANDBETWEEN(1,4),1)</f>
        <v>Red_Local</v>
      </c>
      <c r="V5" t="str" cm="1">
        <f t="array" aca="1" ref="V5" ca="1">INDEX(random!$H$1:$H$7,RANDBETWEEN(1,7),1)</f>
        <v>Linux</v>
      </c>
    </row>
    <row r="6" spans="1:22" x14ac:dyDescent="0.25">
      <c r="A6" t="str">
        <f ca="1">CONCATENATE("CVE-",L6,-population_individuals!M6)</f>
        <v>CVE-2010-5</v>
      </c>
      <c r="B6" t="str" cm="1">
        <f t="array" aca="1" ref="B6" ca="1">INDEX(random!$D$1:$D$3,RANDBETWEEN(1,3),1)</f>
        <v>Baja</v>
      </c>
      <c r="C6" t="str" cm="1">
        <f t="array" aca="1" ref="C6" ca="1">INDEX(random!$D$1:$D$3,RANDBETWEEN(1,3),1)</f>
        <v>Baja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Si</v>
      </c>
      <c r="H6" t="str" cm="1">
        <f t="array" aca="1" ref="H6" ca="1">INDEX(random!$E$1:$E$2,RANDBETWEEN(1,2),1)</f>
        <v>No</v>
      </c>
      <c r="I6" t="str" cm="1">
        <f t="array" aca="1" ref="I6" ca="1">INDEX(random!$E$1:$E$2,RANDBETWEEN(1,2),1)</f>
        <v>No</v>
      </c>
      <c r="J6" t="str" cm="1">
        <f t="array" aca="1" ref="J6" ca="1">INDEX(random!$E$1:$E$2,RANDBETWEEN(1,2),1)</f>
        <v>Si</v>
      </c>
      <c r="K6" t="str" cm="1">
        <f t="array" aca="1" ref="K6" ca="1">INDEX(random!$E$1:$E$2,RANDBETWEEN(1,2),1)</f>
        <v>Si</v>
      </c>
      <c r="L6" cm="1">
        <f t="array" aca="1" ref="L6" ca="1">INDEX(random!$C$1:$C$13,RANDBETWEEN(1,13),1)</f>
        <v>2010</v>
      </c>
      <c r="M6">
        <v>5</v>
      </c>
      <c r="N6" t="str">
        <f ca="1">CONCATENATE("ATT-",L6,-population_individuals!M6)</f>
        <v>ATT-2010-5</v>
      </c>
      <c r="O6" t="str" cm="1">
        <f t="array" aca="1" ref="O6" ca="1">INDEX(random!$F$1:$F$9,RANDBETWEEN(1,9),1)</f>
        <v>DoS</v>
      </c>
      <c r="P6" t="str">
        <f t="shared" ca="1" si="3"/>
        <v>ATT-2010-5</v>
      </c>
      <c r="Q6">
        <f t="shared" ca="1" si="1"/>
        <v>2010</v>
      </c>
      <c r="R6">
        <f t="shared" si="2"/>
        <v>5</v>
      </c>
      <c r="S6" t="str" cm="1">
        <f t="array" aca="1" ref="S6" ca="1">INDEX(random!$K$2:$K$15,RANDBETWEEN(1,14),1)</f>
        <v>Austria</v>
      </c>
      <c r="T6" t="str" cm="1">
        <f t="array" aca="1" ref="T6" ca="1">INDEX(random!$J$2:$J$16,RANDBETWEEN(1,15),1)</f>
        <v>Mercadona</v>
      </c>
      <c r="U6" t="str" cm="1">
        <f t="array" aca="1" ref="U6" ca="1">INDEX(random!$G$1:$G$4,RANDBETWEEN(1,4),1)</f>
        <v>Red_Adyacente</v>
      </c>
      <c r="V6" t="str" cm="1">
        <f t="array" aca="1" ref="V6" ca="1">INDEX(random!$H$1:$H$7,RANDBETWEEN(1,7),1)</f>
        <v>iOs</v>
      </c>
    </row>
    <row r="7" spans="1:22" x14ac:dyDescent="0.25">
      <c r="A7" t="str">
        <f ca="1">CONCATENATE("CVE-",L7,-population_individuals!M7)</f>
        <v>CVE-2017-6</v>
      </c>
      <c r="B7" t="str" cm="1">
        <f t="array" aca="1" ref="B7" ca="1">INDEX(random!$D$1:$D$3,RANDBETWEEN(1,3),1)</f>
        <v>Normal</v>
      </c>
      <c r="C7" t="str" cm="1">
        <f t="array" aca="1" ref="C7" ca="1">INDEX(random!$D$1:$D$3,RANDBETWEEN(1,3),1)</f>
        <v>Baja</v>
      </c>
      <c r="D7" t="str" cm="1">
        <f t="array" aca="1" ref="D7" ca="1">INDEX(random!$D$1:$D$3,RANDBETWEEN(1,3),1)</f>
        <v>Normal</v>
      </c>
      <c r="E7" t="str" cm="1">
        <f t="array" aca="1" ref="E7" ca="1">INDEX(random!$E$1:$E$2,RANDBETWEEN(1,2),1)</f>
        <v>No</v>
      </c>
      <c r="F7" t="str" cm="1">
        <f t="array" aca="1" ref="F7" ca="1">INDEX(random!$E$1:$E$2,RANDBETWEEN(1,2),1)</f>
        <v>No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Si</v>
      </c>
      <c r="K7" t="str" cm="1">
        <f t="array" aca="1" ref="K7" ca="1">INDEX(random!$E$1:$E$2,RANDBETWEEN(1,2),1)</f>
        <v>No</v>
      </c>
      <c r="L7" cm="1">
        <f t="array" aca="1" ref="L7" ca="1">INDEX(random!$C$1:$C$13,RANDBETWEEN(1,13),1)</f>
        <v>2017</v>
      </c>
      <c r="M7">
        <v>6</v>
      </c>
      <c r="N7" t="str">
        <f ca="1">CONCATENATE("ATT-",L7,-population_individuals!M7)</f>
        <v>ATT-2017-6</v>
      </c>
      <c r="O7" t="str" cm="1">
        <f t="array" aca="1" ref="O7" ca="1">INDEX(random!$F$1:$F$9,RANDBETWEEN(1,9),1)</f>
        <v>Memory_Corruption</v>
      </c>
      <c r="P7" t="str">
        <f t="shared" ca="1" si="3"/>
        <v>ATT-2017-6</v>
      </c>
      <c r="Q7">
        <f t="shared" ca="1" si="1"/>
        <v>2017</v>
      </c>
      <c r="R7">
        <f t="shared" si="2"/>
        <v>6</v>
      </c>
      <c r="S7" t="str" cm="1">
        <f t="array" aca="1" ref="S7" ca="1">INDEX(random!$K$2:$K$15,RANDBETWEEN(1,14),1)</f>
        <v>Rumania</v>
      </c>
      <c r="T7" t="str" cm="1">
        <f t="array" aca="1" ref="T7" ca="1">INDEX(random!$J$2:$J$16,RANDBETWEEN(1,15),1)</f>
        <v>Repsol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Windows</v>
      </c>
    </row>
    <row r="8" spans="1:22" x14ac:dyDescent="0.25">
      <c r="A8" t="str">
        <f ca="1">CONCATENATE("CVE-",L8,-population_individuals!M8)</f>
        <v>CVE-2020-7</v>
      </c>
      <c r="B8" t="str" cm="1">
        <f t="array" aca="1" ref="B8" ca="1">INDEX(random!$D$1:$D$3,RANDBETWEEN(1,3),1)</f>
        <v>Normal</v>
      </c>
      <c r="C8" t="str" cm="1">
        <f t="array" aca="1" ref="C8" ca="1">INDEX(random!$D$1:$D$3,RANDBETWEEN(1,3),1)</f>
        <v>Normal</v>
      </c>
      <c r="D8" t="str" cm="1">
        <f t="array" aca="1" ref="D8" ca="1">INDEX(random!$D$1:$D$3,RANDBETWEEN(1,3),1)</f>
        <v>Baja</v>
      </c>
      <c r="E8" t="str" cm="1">
        <f t="array" aca="1" ref="E8" ca="1">INDEX(random!$E$1:$E$2,RANDBETWEEN(1,2),1)</f>
        <v>Si</v>
      </c>
      <c r="F8" t="str" cm="1">
        <f t="array" aca="1" ref="F8" ca="1">INDEX(random!$E$1:$E$2,RANDBETWEEN(1,2),1)</f>
        <v>No</v>
      </c>
      <c r="G8" t="str" cm="1">
        <f t="array" aca="1" ref="G8" ca="1">INDEX(random!$E$1:$E$2,RANDBETWEEN(1,2),1)</f>
        <v>No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No</v>
      </c>
      <c r="J8" t="str" cm="1">
        <f t="array" aca="1" ref="J8" ca="1">INDEX(random!$E$1:$E$2,RANDBETWEEN(1,2),1)</f>
        <v>Si</v>
      </c>
      <c r="K8" t="str" cm="1">
        <f t="array" aca="1" ref="K8" ca="1">INDEX(random!$E$1:$E$2,RANDBETWEEN(1,2),1)</f>
        <v>No</v>
      </c>
      <c r="L8" cm="1">
        <f t="array" aca="1" ref="L8" ca="1">INDEX(random!$C$1:$C$13,RANDBETWEEN(1,13),1)</f>
        <v>2020</v>
      </c>
      <c r="M8">
        <v>7</v>
      </c>
      <c r="N8" t="str">
        <f ca="1">CONCATENATE("ATT-",L8,-population_individuals!M8)</f>
        <v>ATT-2020-7</v>
      </c>
      <c r="O8" t="str" cm="1">
        <f t="array" aca="1" ref="O8" ca="1">INDEX(random!$F$1:$F$9,RANDBETWEEN(1,9),1)</f>
        <v>XSS</v>
      </c>
      <c r="P8" t="str">
        <f t="shared" ca="1" si="3"/>
        <v>ATT-2020-7</v>
      </c>
      <c r="Q8">
        <f t="shared" ca="1" si="1"/>
        <v>2020</v>
      </c>
      <c r="R8">
        <f t="shared" si="2"/>
        <v>7</v>
      </c>
      <c r="S8" t="str" cm="1">
        <f t="array" aca="1" ref="S8" ca="1">INDEX(random!$K$2:$K$15,RANDBETWEEN(1,14),1)</f>
        <v>Italia</v>
      </c>
      <c r="T8" t="str" cm="1">
        <f t="array" aca="1" ref="T8" ca="1">INDEX(random!$J$2:$J$16,RANDBETWEEN(1,15),1)</f>
        <v>Endesa</v>
      </c>
      <c r="U8" t="str" cm="1">
        <f t="array" aca="1" ref="U8" ca="1">INDEX(random!$G$1:$G$4,RANDBETWEEN(1,4),1)</f>
        <v>Red_Adyacente</v>
      </c>
      <c r="V8" t="str" cm="1">
        <f t="array" aca="1" ref="V8" ca="1">INDEX(random!$H$1:$H$7,RANDBETWEEN(1,7),1)</f>
        <v>Mac</v>
      </c>
    </row>
    <row r="9" spans="1:22" x14ac:dyDescent="0.25">
      <c r="A9" t="str">
        <f ca="1">CONCATENATE("CVE-",L9,-population_individuals!M9)</f>
        <v>CVE-2019-8</v>
      </c>
      <c r="B9" t="str" cm="1">
        <f t="array" aca="1" ref="B9" ca="1">INDEX(random!$D$1:$D$3,RANDBETWEEN(1,3),1)</f>
        <v>Normal</v>
      </c>
      <c r="C9" t="str" cm="1">
        <f t="array" aca="1" ref="C9" ca="1">INDEX(random!$D$1:$D$3,RANDBETWEEN(1,3),1)</f>
        <v>Baja</v>
      </c>
      <c r="D9" t="str" cm="1">
        <f t="array" aca="1" ref="D9" ca="1">INDEX(random!$D$1:$D$3,RANDBETWEEN(1,3),1)</f>
        <v>Alta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Si</v>
      </c>
      <c r="G9" t="str" cm="1">
        <f t="array" aca="1" ref="G9" ca="1">INDEX(random!$E$1:$E$2,RANDBETWEEN(1,2),1)</f>
        <v>No</v>
      </c>
      <c r="H9" t="str" cm="1">
        <f t="array" aca="1" ref="H9" ca="1">INDEX(random!$E$1:$E$2,RANDBETWEEN(1,2),1)</f>
        <v>No</v>
      </c>
      <c r="I9" t="str" cm="1">
        <f t="array" aca="1" ref="I9" ca="1">INDEX(random!$E$1:$E$2,RANDBETWEEN(1,2),1)</f>
        <v>Si</v>
      </c>
      <c r="J9" t="str" cm="1">
        <f t="array" aca="1" ref="J9" ca="1">INDEX(random!$E$1:$E$2,RANDBETWEEN(1,2),1)</f>
        <v>Si</v>
      </c>
      <c r="K9" t="str" cm="1">
        <f t="array" aca="1" ref="K9" ca="1">INDEX(random!$E$1:$E$2,RANDBETWEEN(1,2),1)</f>
        <v>No</v>
      </c>
      <c r="L9" cm="1">
        <f t="array" aca="1" ref="L9" ca="1">INDEX(random!$C$1:$C$13,RANDBETWEEN(1,13),1)</f>
        <v>2019</v>
      </c>
      <c r="M9">
        <v>8</v>
      </c>
      <c r="N9" t="str">
        <f ca="1">CONCATENATE("ATT-",L9,-population_individuals!M9)</f>
        <v>ATT-2019-8</v>
      </c>
      <c r="O9" t="str" cm="1">
        <f t="array" aca="1" ref="O9" ca="1">INDEX(random!$F$1:$F$9,RANDBETWEEN(1,9),1)</f>
        <v>Sql_injection</v>
      </c>
      <c r="P9" t="str">
        <f t="shared" ca="1" si="3"/>
        <v>ATT-2019-8</v>
      </c>
      <c r="Q9">
        <f t="shared" ca="1" si="1"/>
        <v>2019</v>
      </c>
      <c r="R9">
        <f t="shared" si="2"/>
        <v>8</v>
      </c>
      <c r="S9" t="str" cm="1">
        <f t="array" aca="1" ref="S9" ca="1">INDEX(random!$K$2:$K$15,RANDBETWEEN(1,14),1)</f>
        <v>Suiza</v>
      </c>
      <c r="T9" t="str" cm="1">
        <f t="array" aca="1" ref="T9" ca="1">INDEX(random!$J$2:$J$16,RANDBETWEEN(1,15),1)</f>
        <v>Endesa</v>
      </c>
      <c r="U9" t="str" cm="1">
        <f t="array" aca="1" ref="U9" ca="1">INDEX(random!$G$1:$G$4,RANDBETWEEN(1,4),1)</f>
        <v>Red_Adyacente</v>
      </c>
      <c r="V9" t="str" cm="1">
        <f t="array" aca="1" ref="V9" ca="1">INDEX(random!$H$1:$H$7,RANDBETWEEN(1,7),1)</f>
        <v>Android</v>
      </c>
    </row>
    <row r="10" spans="1:22" x14ac:dyDescent="0.25">
      <c r="A10" t="str">
        <f ca="1">CONCATENATE("CVE-",L10,-population_individuals!M10)</f>
        <v>CVE-2017-9</v>
      </c>
      <c r="B10" t="str" cm="1">
        <f t="array" aca="1" ref="B10" ca="1">INDEX(random!$D$1:$D$3,RANDBETWEEN(1,3),1)</f>
        <v>Baja</v>
      </c>
      <c r="C10" t="str" cm="1">
        <f t="array" aca="1" ref="C10" ca="1">INDEX(random!$D$1:$D$3,RANDBETWEEN(1,3),1)</f>
        <v>Alta</v>
      </c>
      <c r="D10" t="str" cm="1">
        <f t="array" aca="1" ref="D10" ca="1">INDEX(random!$D$1:$D$3,RANDBETWEEN(1,3),1)</f>
        <v>Alta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No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Si</v>
      </c>
      <c r="J10" t="str" cm="1">
        <f t="array" aca="1" ref="J10" ca="1">INDEX(random!$E$1:$E$2,RANDBETWEEN(1,2),1)</f>
        <v>Si</v>
      </c>
      <c r="K10" t="str" cm="1">
        <f t="array" aca="1" ref="K10" ca="1">INDEX(random!$E$1:$E$2,RANDBETWEEN(1,2),1)</f>
        <v>Si</v>
      </c>
      <c r="L10" cm="1">
        <f t="array" aca="1" ref="L10" ca="1">INDEX(random!$C$1:$C$13,RANDBETWEEN(1,13),1)</f>
        <v>2017</v>
      </c>
      <c r="M10">
        <v>9</v>
      </c>
      <c r="N10" t="str">
        <f ca="1">CONCATENATE("ATT-",L10,-population_individuals!M10)</f>
        <v>ATT-2017-9</v>
      </c>
      <c r="O10" t="str" cm="1">
        <f t="array" aca="1" ref="O10" ca="1">INDEX(random!$F$1:$F$9,RANDBETWEEN(1,9),1)</f>
        <v>Sql_injection</v>
      </c>
      <c r="P10" t="str">
        <f t="shared" ca="1" si="3"/>
        <v>ATT-2017-9</v>
      </c>
      <c r="Q10">
        <f t="shared" ca="1" si="1"/>
        <v>2017</v>
      </c>
      <c r="R10">
        <f t="shared" si="2"/>
        <v>9</v>
      </c>
      <c r="S10" t="str" cm="1">
        <f t="array" aca="1" ref="S10" ca="1">INDEX(random!$K$2:$K$15,RANDBETWEEN(1,14),1)</f>
        <v>Rumania</v>
      </c>
      <c r="T10" t="str" cm="1">
        <f t="array" aca="1" ref="T10" ca="1">INDEX(random!$J$2:$J$16,RANDBETWEEN(1,15),1)</f>
        <v>Cepsa</v>
      </c>
      <c r="U10" t="str" cm="1">
        <f t="array" aca="1" ref="U10" ca="1">INDEX(random!$G$1:$G$4,RANDBETWEEN(1,4),1)</f>
        <v>Red_Internet</v>
      </c>
      <c r="V10" t="str" cm="1">
        <f t="array" aca="1" ref="V10" ca="1">INDEX(random!$H$1:$H$7,RANDBETWEEN(1,7),1)</f>
        <v>iOs</v>
      </c>
    </row>
    <row r="11" spans="1:22" x14ac:dyDescent="0.25">
      <c r="A11" t="str">
        <f ca="1">CONCATENATE("CVE-",L11,-population_individuals!M11)</f>
        <v>CVE-2015-10</v>
      </c>
      <c r="B11" t="str" cm="1">
        <f t="array" aca="1" ref="B11" ca="1">INDEX(random!$D$1:$D$3,RANDBETWEEN(1,3),1)</f>
        <v>Baja</v>
      </c>
      <c r="C11" t="str" cm="1">
        <f t="array" aca="1" ref="C11" ca="1">INDEX(random!$D$1:$D$3,RANDBETWEEN(1,3),1)</f>
        <v>Normal</v>
      </c>
      <c r="D11" t="str" cm="1">
        <f t="array" aca="1" ref="D11" ca="1">INDEX(random!$D$1:$D$3,RANDBETWEEN(1,3),1)</f>
        <v>Normal</v>
      </c>
      <c r="E11" t="str" cm="1">
        <f t="array" aca="1" ref="E11" ca="1">INDEX(random!$E$1:$E$2,RANDBETWEEN(1,2),1)</f>
        <v>No</v>
      </c>
      <c r="F11" t="str" cm="1">
        <f t="array" aca="1" ref="F11" ca="1">INDEX(random!$E$1:$E$2,RANDBETWEEN(1,2),1)</f>
        <v>Si</v>
      </c>
      <c r="G11" t="str" cm="1">
        <f t="array" aca="1" ref="G11" ca="1">INDEX(random!$E$1:$E$2,RANDBETWEEN(1,2),1)</f>
        <v>Si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Si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No</v>
      </c>
      <c r="L11" cm="1">
        <f t="array" aca="1" ref="L11" ca="1">INDEX(random!$C$1:$C$13,RANDBETWEEN(1,13),1)</f>
        <v>2015</v>
      </c>
      <c r="M11">
        <v>10</v>
      </c>
      <c r="N11" t="str">
        <f ca="1">CONCATENATE("ATT-",L11,-population_individuals!M11)</f>
        <v>ATT-2015-10</v>
      </c>
      <c r="O11" t="str" cm="1">
        <f t="array" aca="1" ref="O11" ca="1">INDEX(random!$F$1:$F$9,RANDBETWEEN(1,9),1)</f>
        <v>Code_Execution</v>
      </c>
      <c r="P11" t="str">
        <f t="shared" ca="1" si="3"/>
        <v>ATT-2015-10</v>
      </c>
      <c r="Q11">
        <f t="shared" ca="1" si="1"/>
        <v>2015</v>
      </c>
      <c r="R11">
        <f t="shared" si="2"/>
        <v>10</v>
      </c>
      <c r="S11" t="str" cm="1">
        <f t="array" aca="1" ref="S11" ca="1">INDEX(random!$K$2:$K$15,RANDBETWEEN(1,14),1)</f>
        <v>Polonia</v>
      </c>
      <c r="T11" t="str" cm="1">
        <f t="array" aca="1" ref="T11" ca="1">INDEX(random!$J$2:$J$16,RANDBETWEEN(1,15),1)</f>
        <v>Ford</v>
      </c>
      <c r="U11" t="str" cm="1">
        <f t="array" aca="1" ref="U11" ca="1">INDEX(random!$G$1:$G$4,RANDBETWEEN(1,4),1)</f>
        <v>Fisica</v>
      </c>
      <c r="V11" t="str" cm="1">
        <f t="array" aca="1" ref="V11" ca="1">INDEX(random!$H$1:$H$7,RANDBETWEEN(1,7),1)</f>
        <v>Linux</v>
      </c>
    </row>
    <row r="12" spans="1:22" x14ac:dyDescent="0.25">
      <c r="A12" t="str">
        <f ca="1">CONCATENATE("CVE-",L12,-population_individuals!M12)</f>
        <v>CVE-2013-11</v>
      </c>
      <c r="B12" t="str" cm="1">
        <f t="array" aca="1" ref="B12" ca="1">INDEX(random!$D$1:$D$3,RANDBETWEEN(1,3),1)</f>
        <v>Alta</v>
      </c>
      <c r="C12" t="str" cm="1">
        <f t="array" aca="1" ref="C12" ca="1">INDEX(random!$D$1:$D$3,RANDBETWEEN(1,3),1)</f>
        <v>Alta</v>
      </c>
      <c r="D12" t="str" cm="1">
        <f t="array" aca="1" ref="D12" ca="1">INDEX(random!$D$1:$D$3,RANDBETWEEN(1,3),1)</f>
        <v>Baja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No</v>
      </c>
      <c r="H12" t="str" cm="1">
        <f t="array" aca="1" ref="H12" ca="1">INDEX(random!$E$1:$E$2,RANDBETWEEN(1,2),1)</f>
        <v>Si</v>
      </c>
      <c r="I12" t="str" cm="1">
        <f t="array" aca="1" ref="I12" ca="1">INDEX(random!$E$1:$E$2,RANDBETWEEN(1,2),1)</f>
        <v>Si</v>
      </c>
      <c r="J12" t="str" cm="1">
        <f t="array" aca="1" ref="J12" ca="1">INDEX(random!$E$1:$E$2,RANDBETWEEN(1,2),1)</f>
        <v>Si</v>
      </c>
      <c r="K12" t="str" cm="1">
        <f t="array" aca="1" ref="K12" ca="1">INDEX(random!$E$1:$E$2,RANDBETWEEN(1,2),1)</f>
        <v>No</v>
      </c>
      <c r="L12" cm="1">
        <f t="array" aca="1" ref="L12" ca="1">INDEX(random!$C$1:$C$13,RANDBETWEEN(1,13),1)</f>
        <v>2013</v>
      </c>
      <c r="M12">
        <v>11</v>
      </c>
      <c r="N12" t="str">
        <f ca="1">CONCATENATE("ATT-",L12,-population_individuals!M12)</f>
        <v>ATT-2013-11</v>
      </c>
      <c r="O12" t="str" cm="1">
        <f t="array" aca="1" ref="O12" ca="1">INDEX(random!$F$1:$F$9,RANDBETWEEN(1,9),1)</f>
        <v>XSS</v>
      </c>
      <c r="P12" t="str">
        <f t="shared" ref="P12:P26" ca="1" si="4">N12</f>
        <v>ATT-2013-11</v>
      </c>
      <c r="Q12">
        <f t="shared" ref="Q12:Q26" ca="1" si="5">L12</f>
        <v>2013</v>
      </c>
      <c r="R12">
        <f t="shared" ref="R12:R26" si="6">M12</f>
        <v>11</v>
      </c>
      <c r="S12" t="str" cm="1">
        <f t="array" aca="1" ref="S12" ca="1">INDEX(random!$K$2:$K$15,RANDBETWEEN(1,14),1)</f>
        <v>Dinamarca</v>
      </c>
      <c r="T12" t="str" cm="1">
        <f t="array" aca="1" ref="T12" ca="1">INDEX(random!$J$2:$J$16,RANDBETWEEN(1,15),1)</f>
        <v>Santander</v>
      </c>
      <c r="U12" t="str" cm="1">
        <f t="array" aca="1" ref="U12" ca="1">INDEX(random!$G$1:$G$4,RANDBETWEEN(1,4),1)</f>
        <v>Red_Internet</v>
      </c>
      <c r="V12" t="str" cm="1">
        <f t="array" aca="1" ref="V12" ca="1">INDEX(random!$H$1:$H$7,RANDBETWEEN(1,7),1)</f>
        <v>Android</v>
      </c>
    </row>
    <row r="13" spans="1:22" x14ac:dyDescent="0.25">
      <c r="A13" t="str">
        <f ca="1">CONCATENATE("CVE-",L13,-population_individuals!M13)</f>
        <v>CVE-2017-12</v>
      </c>
      <c r="B13" t="str" cm="1">
        <f t="array" aca="1" ref="B13" ca="1">INDEX(random!$D$1:$D$3,RANDBETWEEN(1,3),1)</f>
        <v>Normal</v>
      </c>
      <c r="C13" t="str" cm="1">
        <f t="array" aca="1" ref="C13" ca="1">INDEX(random!$D$1:$D$3,RANDBETWEEN(1,3),1)</f>
        <v>Alta</v>
      </c>
      <c r="D13" t="str" cm="1">
        <f t="array" aca="1" ref="D13" ca="1">INDEX(random!$D$1:$D$3,RANDBETWEEN(1,3),1)</f>
        <v>Alta</v>
      </c>
      <c r="E13" t="str" cm="1">
        <f t="array" aca="1" ref="E13" ca="1">INDEX(random!$E$1:$E$2,RANDBETWEEN(1,2),1)</f>
        <v>No</v>
      </c>
      <c r="F13" t="str" cm="1">
        <f t="array" aca="1" ref="F13" ca="1">INDEX(random!$E$1:$E$2,RANDBETWEEN(1,2),1)</f>
        <v>No</v>
      </c>
      <c r="G13" t="str" cm="1">
        <f t="array" aca="1" ref="G13" ca="1">INDEX(random!$E$1:$E$2,RANDBETWEEN(1,2),1)</f>
        <v>No</v>
      </c>
      <c r="H13" t="str" cm="1">
        <f t="array" aca="1" ref="H13" ca="1">INDEX(random!$E$1:$E$2,RANDBETWEEN(1,2),1)</f>
        <v>No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Si</v>
      </c>
      <c r="K13" t="str" cm="1">
        <f t="array" aca="1" ref="K13" ca="1">INDEX(random!$E$1:$E$2,RANDBETWEEN(1,2),1)</f>
        <v>No</v>
      </c>
      <c r="L13" cm="1">
        <f t="array" aca="1" ref="L13" ca="1">INDEX(random!$C$1:$C$13,RANDBETWEEN(1,13),1)</f>
        <v>2017</v>
      </c>
      <c r="M13">
        <v>12</v>
      </c>
      <c r="N13" t="str">
        <f ca="1">CONCATENATE("ATT-",L13,-population_individuals!M13)</f>
        <v>ATT-2017-12</v>
      </c>
      <c r="O13" t="str" cm="1">
        <f t="array" aca="1" ref="O13" ca="1">INDEX(random!$F$1:$F$9,RANDBETWEEN(1,9),1)</f>
        <v>Gain_Information</v>
      </c>
      <c r="P13" t="str">
        <f t="shared" ca="1" si="4"/>
        <v>ATT-2017-12</v>
      </c>
      <c r="Q13">
        <f t="shared" ca="1" si="5"/>
        <v>2017</v>
      </c>
      <c r="R13">
        <f t="shared" si="6"/>
        <v>12</v>
      </c>
      <c r="S13" t="str" cm="1">
        <f t="array" aca="1" ref="S13" ca="1">INDEX(random!$K$2:$K$15,RANDBETWEEN(1,14),1)</f>
        <v>Grecia</v>
      </c>
      <c r="T13" t="str" cm="1">
        <f t="array" aca="1" ref="T13" ca="1">INDEX(random!$J$2:$J$16,RANDBETWEEN(1,15),1)</f>
        <v>BBVA</v>
      </c>
      <c r="U13" t="str" cm="1">
        <f t="array" aca="1" ref="U13" ca="1">INDEX(random!$G$1:$G$4,RANDBETWEEN(1,4),1)</f>
        <v>Red_Local</v>
      </c>
      <c r="V13" t="str" cm="1">
        <f t="array" aca="1" ref="V13" ca="1">INDEX(random!$H$1:$H$7,RANDBETWEEN(1,7),1)</f>
        <v>iOs</v>
      </c>
    </row>
    <row r="14" spans="1:22" x14ac:dyDescent="0.25">
      <c r="A14" t="str">
        <f ca="1">CONCATENATE("CVE-",L14,-population_individuals!M14)</f>
        <v>CVE-2018-13</v>
      </c>
      <c r="B14" t="str" cm="1">
        <f t="array" aca="1" ref="B14" ca="1">INDEX(random!$D$1:$D$3,RANDBETWEEN(1,3),1)</f>
        <v>Normal</v>
      </c>
      <c r="C14" t="str" cm="1">
        <f t="array" aca="1" ref="C14" ca="1">INDEX(random!$D$1:$D$3,RANDBETWEEN(1,3),1)</f>
        <v>Normal</v>
      </c>
      <c r="D14" t="str" cm="1">
        <f t="array" aca="1" ref="D14" ca="1">INDEX(random!$D$1:$D$3,RANDBETWEEN(1,3),1)</f>
        <v>Alta</v>
      </c>
      <c r="E14" t="str" cm="1">
        <f t="array" aca="1" ref="E14" ca="1">INDEX(random!$E$1:$E$2,RANDBETWEEN(1,2),1)</f>
        <v>No</v>
      </c>
      <c r="F14" t="str" cm="1">
        <f t="array" aca="1" ref="F14" ca="1">INDEX(random!$E$1:$E$2,RANDBETWEEN(1,2),1)</f>
        <v>No</v>
      </c>
      <c r="G14" t="str" cm="1">
        <f t="array" aca="1" ref="G14" ca="1">INDEX(random!$E$1:$E$2,RANDBETWEEN(1,2),1)</f>
        <v>Si</v>
      </c>
      <c r="H14" t="str" cm="1">
        <f t="array" aca="1" ref="H14" ca="1">INDEX(random!$E$1:$E$2,RANDBETWEEN(1,2),1)</f>
        <v>Si</v>
      </c>
      <c r="I14" t="str" cm="1">
        <f t="array" aca="1" ref="I14" ca="1">INDEX(random!$E$1:$E$2,RANDBETWEEN(1,2),1)</f>
        <v>Si</v>
      </c>
      <c r="J14" t="str" cm="1">
        <f t="array" aca="1" ref="J14" ca="1">INDEX(random!$E$1:$E$2,RANDBETWEEN(1,2),1)</f>
        <v>Si</v>
      </c>
      <c r="K14" t="str" cm="1">
        <f t="array" aca="1" ref="K14" ca="1">INDEX(random!$E$1:$E$2,RANDBETWEEN(1,2),1)</f>
        <v>Si</v>
      </c>
      <c r="L14" cm="1">
        <f t="array" aca="1" ref="L14" ca="1">INDEX(random!$C$1:$C$13,RANDBETWEEN(1,13),1)</f>
        <v>2018</v>
      </c>
      <c r="M14">
        <v>13</v>
      </c>
      <c r="N14" t="str">
        <f ca="1">CONCATENATE("ATT-",L14,-population_individuals!M14)</f>
        <v>ATT-2018-13</v>
      </c>
      <c r="O14" t="str" cm="1">
        <f t="array" aca="1" ref="O14" ca="1">INDEX(random!$F$1:$F$9,RANDBETWEEN(1,9),1)</f>
        <v>Overflow</v>
      </c>
      <c r="P14" t="str">
        <f t="shared" ca="1" si="4"/>
        <v>ATT-2018-13</v>
      </c>
      <c r="Q14">
        <f t="shared" ca="1" si="5"/>
        <v>2018</v>
      </c>
      <c r="R14">
        <f t="shared" si="6"/>
        <v>13</v>
      </c>
      <c r="S14" t="str" cm="1">
        <f t="array" aca="1" ref="S14" ca="1">INDEX(random!$K$2:$K$15,RANDBETWEEN(1,14),1)</f>
        <v>Italia</v>
      </c>
      <c r="T14" t="str" cm="1">
        <f t="array" aca="1" ref="T14" ca="1">INDEX(random!$J$2:$J$16,RANDBETWEEN(1,15),1)</f>
        <v>Iberdrola</v>
      </c>
      <c r="U14" t="str" cm="1">
        <f t="array" aca="1" ref="U14" ca="1">INDEX(random!$G$1:$G$4,RANDBETWEEN(1,4),1)</f>
        <v>Fisica</v>
      </c>
      <c r="V14" t="str" cm="1">
        <f t="array" aca="1" ref="V14" ca="1">INDEX(random!$H$1:$H$7,RANDBETWEEN(1,7),1)</f>
        <v>Android</v>
      </c>
    </row>
    <row r="15" spans="1:22" x14ac:dyDescent="0.25">
      <c r="A15" t="str">
        <f ca="1">CONCATENATE("CVE-",L15,-population_individuals!M15)</f>
        <v>CVE-2022-14</v>
      </c>
      <c r="B15" t="str" cm="1">
        <f t="array" aca="1" ref="B15" ca="1">INDEX(random!$D$1:$D$3,RANDBETWEEN(1,3),1)</f>
        <v>Baja</v>
      </c>
      <c r="C15" t="str" cm="1">
        <f t="array" aca="1" ref="C15" ca="1">INDEX(random!$D$1:$D$3,RANDBETWEEN(1,3),1)</f>
        <v>Alta</v>
      </c>
      <c r="D15" t="str" cm="1">
        <f t="array" aca="1" ref="D15" ca="1">INDEX(random!$D$1:$D$3,RANDBETWEEN(1,3),1)</f>
        <v>Alta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Si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Si</v>
      </c>
      <c r="I15" t="str" cm="1">
        <f t="array" aca="1" ref="I15" ca="1">INDEX(random!$E$1:$E$2,RANDBETWEEN(1,2),1)</f>
        <v>Si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Si</v>
      </c>
      <c r="L15" cm="1">
        <f t="array" aca="1" ref="L15" ca="1">INDEX(random!$C$1:$C$13,RANDBETWEEN(1,13),1)</f>
        <v>2022</v>
      </c>
      <c r="M15">
        <v>14</v>
      </c>
      <c r="N15" t="str">
        <f ca="1">CONCATENATE("ATT-",L15,-population_individuals!M15)</f>
        <v>ATT-2022-14</v>
      </c>
      <c r="O15" t="str" cm="1">
        <f t="array" aca="1" ref="O15" ca="1">INDEX(random!$F$1:$F$9,RANDBETWEEN(1,9),1)</f>
        <v>Gain_Information</v>
      </c>
      <c r="P15" t="str">
        <f t="shared" ca="1" si="4"/>
        <v>ATT-2022-14</v>
      </c>
      <c r="Q15">
        <f t="shared" ca="1" si="5"/>
        <v>2022</v>
      </c>
      <c r="R15">
        <f t="shared" si="6"/>
        <v>14</v>
      </c>
      <c r="S15" t="str" cm="1">
        <f t="array" aca="1" ref="S15" ca="1">INDEX(random!$K$2:$K$15,RANDBETWEEN(1,14),1)</f>
        <v>Grecia</v>
      </c>
      <c r="T15" t="str" cm="1">
        <f t="array" aca="1" ref="T15" ca="1">INDEX(random!$J$2:$J$16,RANDBETWEEN(1,15),1)</f>
        <v>Iberdrola</v>
      </c>
      <c r="U15" t="str" cm="1">
        <f t="array" aca="1" ref="U15" ca="1">INDEX(random!$G$1:$G$4,RANDBETWEEN(1,4),1)</f>
        <v>Red_Local</v>
      </c>
      <c r="V15" t="str" cm="1">
        <f t="array" aca="1" ref="V15" ca="1">INDEX(random!$H$1:$H$7,RANDBETWEEN(1,7),1)</f>
        <v>iOs</v>
      </c>
    </row>
    <row r="16" spans="1:22" x14ac:dyDescent="0.25">
      <c r="A16" t="str">
        <f ca="1">CONCATENATE("CVE-",L16,-population_individuals!M16)</f>
        <v>CVE-2018-15</v>
      </c>
      <c r="B16" t="str" cm="1">
        <f t="array" aca="1" ref="B16" ca="1">INDEX(random!$D$1:$D$3,RANDBETWEEN(1,3),1)</f>
        <v>Baja</v>
      </c>
      <c r="C16" t="str" cm="1">
        <f t="array" aca="1" ref="C16" ca="1">INDEX(random!$D$1:$D$3,RANDBETWEEN(1,3),1)</f>
        <v>Alta</v>
      </c>
      <c r="D16" t="str" cm="1">
        <f t="array" aca="1" ref="D16" ca="1">INDEX(random!$D$1:$D$3,RANDBETWEEN(1,3),1)</f>
        <v>Normal</v>
      </c>
      <c r="E16" t="str" cm="1">
        <f t="array" aca="1" ref="E16" ca="1">INDEX(random!$E$1:$E$2,RANDBETWEEN(1,2),1)</f>
        <v>Si</v>
      </c>
      <c r="F16" t="str" cm="1">
        <f t="array" aca="1" ref="F16" ca="1">INDEX(random!$E$1:$E$2,RANDBETWEEN(1,2),1)</f>
        <v>Si</v>
      </c>
      <c r="G16" t="str" cm="1">
        <f t="array" aca="1" ref="G16" ca="1">INDEX(random!$E$1:$E$2,RANDBETWEEN(1,2),1)</f>
        <v>No</v>
      </c>
      <c r="H16" t="str" cm="1">
        <f t="array" aca="1" ref="H16" ca="1">INDEX(random!$E$1:$E$2,RANDBETWEEN(1,2),1)</f>
        <v>Si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No</v>
      </c>
      <c r="K16" t="str" cm="1">
        <f t="array" aca="1" ref="K16" ca="1">INDEX(random!$E$1:$E$2,RANDBETWEEN(1,2),1)</f>
        <v>No</v>
      </c>
      <c r="L16" cm="1">
        <f t="array" aca="1" ref="L16" ca="1">INDEX(random!$C$1:$C$13,RANDBETWEEN(1,13),1)</f>
        <v>2018</v>
      </c>
      <c r="M16">
        <v>15</v>
      </c>
      <c r="N16" t="str">
        <f ca="1">CONCATENATE("ATT-",L16,-population_individuals!M16)</f>
        <v>ATT-2018-15</v>
      </c>
      <c r="O16" t="str" cm="1">
        <f t="array" aca="1" ref="O16" ca="1">INDEX(random!$F$1:$F$9,RANDBETWEEN(1,9),1)</f>
        <v>XSS</v>
      </c>
      <c r="P16" t="str">
        <f t="shared" ca="1" si="4"/>
        <v>ATT-2018-15</v>
      </c>
      <c r="Q16">
        <f t="shared" ca="1" si="5"/>
        <v>2018</v>
      </c>
      <c r="R16">
        <f t="shared" si="6"/>
        <v>15</v>
      </c>
      <c r="S16" t="str" cm="1">
        <f t="array" aca="1" ref="S16" ca="1">INDEX(random!$K$2:$K$15,RANDBETWEEN(1,14),1)</f>
        <v>Suiza</v>
      </c>
      <c r="T16" t="str" cm="1">
        <f t="array" aca="1" ref="T16" ca="1">INDEX(random!$J$2:$J$16,RANDBETWEEN(1,15),1)</f>
        <v>Endesa</v>
      </c>
      <c r="U16" t="str" cm="1">
        <f t="array" aca="1" ref="U16" ca="1">INDEX(random!$G$1:$G$4,RANDBETWEEN(1,4),1)</f>
        <v>Red_Adyacente</v>
      </c>
      <c r="V16" t="str" cm="1">
        <f t="array" aca="1" ref="V16" ca="1">INDEX(random!$H$1:$H$7,RANDBETWEEN(1,7),1)</f>
        <v>Android</v>
      </c>
    </row>
    <row r="17" spans="1:22" x14ac:dyDescent="0.25">
      <c r="A17" t="str">
        <f ca="1">CONCATENATE("CVE-",L17,-population_individuals!M17)</f>
        <v>CVE-2015-16</v>
      </c>
      <c r="B17" t="str" cm="1">
        <f t="array" aca="1" ref="B17" ca="1">INDEX(random!$D$1:$D$3,RANDBETWEEN(1,3),1)</f>
        <v>Alta</v>
      </c>
      <c r="C17" t="str" cm="1">
        <f t="array" aca="1" ref="C17" ca="1">INDEX(random!$D$1:$D$3,RANDBETWEEN(1,3),1)</f>
        <v>Alta</v>
      </c>
      <c r="D17" t="str" cm="1">
        <f t="array" aca="1" ref="D17" ca="1">INDEX(random!$D$1:$D$3,RANDBETWEEN(1,3),1)</f>
        <v>Normal</v>
      </c>
      <c r="E17" t="str" cm="1">
        <f t="array" aca="1" ref="E17" ca="1">INDEX(random!$E$1:$E$2,RANDBETWEEN(1,2),1)</f>
        <v>No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No</v>
      </c>
      <c r="H17" t="str" cm="1">
        <f t="array" aca="1" ref="H17" ca="1">INDEX(random!$E$1:$E$2,RANDBETWEEN(1,2),1)</f>
        <v>No</v>
      </c>
      <c r="I17" t="str" cm="1">
        <f t="array" aca="1" ref="I17" ca="1">INDEX(random!$E$1:$E$2,RANDBETWEEN(1,2),1)</f>
        <v>Si</v>
      </c>
      <c r="J17" t="str" cm="1">
        <f t="array" aca="1" ref="J17" ca="1">INDEX(random!$E$1:$E$2,RANDBETWEEN(1,2),1)</f>
        <v>No</v>
      </c>
      <c r="K17" t="str" cm="1">
        <f t="array" aca="1" ref="K17" ca="1">INDEX(random!$E$1:$E$2,RANDBETWEEN(1,2),1)</f>
        <v>Si</v>
      </c>
      <c r="L17" cm="1">
        <f t="array" aca="1" ref="L17" ca="1">INDEX(random!$C$1:$C$13,RANDBETWEEN(1,13),1)</f>
        <v>2015</v>
      </c>
      <c r="M17">
        <v>16</v>
      </c>
      <c r="N17" t="str">
        <f ca="1">CONCATENATE("ATT-",L17,-population_individuals!M17)</f>
        <v>ATT-2015-16</v>
      </c>
      <c r="O17" t="str" cm="1">
        <f t="array" aca="1" ref="O17" ca="1">INDEX(random!$F$1:$F$9,RANDBETWEEN(1,9),1)</f>
        <v>Overflow</v>
      </c>
      <c r="P17" t="str">
        <f t="shared" ca="1" si="4"/>
        <v>ATT-2015-16</v>
      </c>
      <c r="Q17">
        <f t="shared" ca="1" si="5"/>
        <v>2015</v>
      </c>
      <c r="R17">
        <f t="shared" si="6"/>
        <v>16</v>
      </c>
      <c r="S17" t="str" cm="1">
        <f t="array" aca="1" ref="S17" ca="1">INDEX(random!$K$2:$K$15,RANDBETWEEN(1,14),1)</f>
        <v>Francia</v>
      </c>
      <c r="T17" t="str" cm="1">
        <f t="array" aca="1" ref="T17" ca="1">INDEX(random!$J$2:$J$16,RANDBETWEEN(1,15),1)</f>
        <v>Renault</v>
      </c>
      <c r="U17" t="str" cm="1">
        <f t="array" aca="1" ref="U17" ca="1">INDEX(random!$G$1:$G$4,RANDBETWEEN(1,4),1)</f>
        <v>Red_Internet</v>
      </c>
      <c r="V17" t="str" cm="1">
        <f t="array" aca="1" ref="V17" ca="1">INDEX(random!$H$1:$H$7,RANDBETWEEN(1,7),1)</f>
        <v>Linux</v>
      </c>
    </row>
    <row r="18" spans="1:22" x14ac:dyDescent="0.25">
      <c r="A18" t="str">
        <f ca="1">CONCATENATE("CVE-",L18,-population_individuals!M18)</f>
        <v>CVE-2010-17</v>
      </c>
      <c r="B18" t="str" cm="1">
        <f t="array" aca="1" ref="B18" ca="1">INDEX(random!$D$1:$D$3,RANDBETWEEN(1,3),1)</f>
        <v>Normal</v>
      </c>
      <c r="C18" t="str" cm="1">
        <f t="array" aca="1" ref="C18" ca="1">INDEX(random!$D$1:$D$3,RANDBETWEEN(1,3),1)</f>
        <v>Normal</v>
      </c>
      <c r="D18" t="str" cm="1">
        <f t="array" aca="1" ref="D18" ca="1">INDEX(random!$D$1:$D$3,RANDBETWEEN(1,3),1)</f>
        <v>Alta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No</v>
      </c>
      <c r="G18" t="str" cm="1">
        <f t="array" aca="1" ref="G18" ca="1">INDEX(random!$E$1:$E$2,RANDBETWEEN(1,2),1)</f>
        <v>Si</v>
      </c>
      <c r="H18" t="str" cm="1">
        <f t="array" aca="1" ref="H18" ca="1">INDEX(random!$E$1:$E$2,RANDBETWEEN(1,2),1)</f>
        <v>No</v>
      </c>
      <c r="I18" t="str" cm="1">
        <f t="array" aca="1" ref="I18" ca="1">INDEX(random!$E$1:$E$2,RANDBETWEEN(1,2),1)</f>
        <v>No</v>
      </c>
      <c r="J18" t="str" cm="1">
        <f t="array" aca="1" ref="J18" ca="1">INDEX(random!$E$1:$E$2,RANDBETWEEN(1,2),1)</f>
        <v>No</v>
      </c>
      <c r="K18" t="str" cm="1">
        <f t="array" aca="1" ref="K18" ca="1">INDEX(random!$E$1:$E$2,RANDBETWEEN(1,2),1)</f>
        <v>No</v>
      </c>
      <c r="L18" cm="1">
        <f t="array" aca="1" ref="L18" ca="1">INDEX(random!$C$1:$C$13,RANDBETWEEN(1,13),1)</f>
        <v>2010</v>
      </c>
      <c r="M18">
        <v>17</v>
      </c>
      <c r="N18" t="str">
        <f ca="1">CONCATENATE("ATT-",L18,-population_individuals!M18)</f>
        <v>ATT-2010-17</v>
      </c>
      <c r="O18" t="str" cm="1">
        <f t="array" aca="1" ref="O18" ca="1">INDEX(random!$F$1:$F$9,RANDBETWEEN(1,9),1)</f>
        <v>Http_Response_Splitting</v>
      </c>
      <c r="P18" t="str">
        <f t="shared" ca="1" si="4"/>
        <v>ATT-2010-17</v>
      </c>
      <c r="Q18">
        <f t="shared" ca="1" si="5"/>
        <v>2010</v>
      </c>
      <c r="R18">
        <f t="shared" si="6"/>
        <v>17</v>
      </c>
      <c r="S18" t="str" cm="1">
        <f t="array" aca="1" ref="S18" ca="1">INDEX(random!$K$2:$K$15,RANDBETWEEN(1,14),1)</f>
        <v>Rumania</v>
      </c>
      <c r="T18" t="str" cm="1">
        <f t="array" aca="1" ref="T18" ca="1">INDEX(random!$J$2:$J$16,RANDBETWEEN(1,15),1)</f>
        <v>Repsol</v>
      </c>
      <c r="U18" t="str" cm="1">
        <f t="array" aca="1" ref="U18" ca="1">INDEX(random!$G$1:$G$4,RANDBETWEEN(1,4),1)</f>
        <v>Red_Adyacente</v>
      </c>
      <c r="V18" t="str" cm="1">
        <f t="array" aca="1" ref="V18" ca="1">INDEX(random!$H$1:$H$7,RANDBETWEEN(1,7),1)</f>
        <v>iOs</v>
      </c>
    </row>
    <row r="19" spans="1:22" x14ac:dyDescent="0.25">
      <c r="A19" t="str">
        <f ca="1">CONCATENATE("CVE-",L19,-population_individuals!M19)</f>
        <v>CVE-2021-18</v>
      </c>
      <c r="B19" t="str" cm="1">
        <f t="array" aca="1" ref="B19" ca="1">INDEX(random!$D$1:$D$3,RANDBETWEEN(1,3),1)</f>
        <v>Alta</v>
      </c>
      <c r="C19" t="str" cm="1">
        <f t="array" aca="1" ref="C19" ca="1">INDEX(random!$D$1:$D$3,RANDBETWEEN(1,3),1)</f>
        <v>Alta</v>
      </c>
      <c r="D19" t="str" cm="1">
        <f t="array" aca="1" ref="D19" ca="1">INDEX(random!$D$1:$D$3,RANDBETWEEN(1,3),1)</f>
        <v>Alta</v>
      </c>
      <c r="E19" t="str" cm="1">
        <f t="array" aca="1" ref="E19" ca="1">INDEX(random!$E$1:$E$2,RANDBETWEEN(1,2),1)</f>
        <v>No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Si</v>
      </c>
      <c r="H19" t="str" cm="1">
        <f t="array" aca="1" ref="H19" ca="1">INDEX(random!$E$1:$E$2,RANDBETWEEN(1,2),1)</f>
        <v>No</v>
      </c>
      <c r="I19" t="str" cm="1">
        <f t="array" aca="1" ref="I19" ca="1">INDEX(random!$E$1:$E$2,RANDBETWEEN(1,2),1)</f>
        <v>No</v>
      </c>
      <c r="J19" t="str" cm="1">
        <f t="array" aca="1" ref="J19" ca="1">INDEX(random!$E$1:$E$2,RANDBETWEEN(1,2),1)</f>
        <v>Si</v>
      </c>
      <c r="K19" t="str" cm="1">
        <f t="array" aca="1" ref="K19" ca="1">INDEX(random!$E$1:$E$2,RANDBETWEEN(1,2),1)</f>
        <v>No</v>
      </c>
      <c r="L19" cm="1">
        <f t="array" aca="1" ref="L19" ca="1">INDEX(random!$C$1:$C$13,RANDBETWEEN(1,13),1)</f>
        <v>2021</v>
      </c>
      <c r="M19">
        <v>18</v>
      </c>
      <c r="N19" t="str">
        <f ca="1">CONCATENATE("ATT-",L19,-population_individuals!M19)</f>
        <v>ATT-2021-18</v>
      </c>
      <c r="O19" t="str" cm="1">
        <f t="array" aca="1" ref="O19" ca="1">INDEX(random!$F$1:$F$9,RANDBETWEEN(1,9),1)</f>
        <v>Overflow</v>
      </c>
      <c r="P19" t="str">
        <f t="shared" ca="1" si="4"/>
        <v>ATT-2021-18</v>
      </c>
      <c r="Q19">
        <f t="shared" ca="1" si="5"/>
        <v>2021</v>
      </c>
      <c r="R19">
        <f t="shared" si="6"/>
        <v>18</v>
      </c>
      <c r="S19" t="str" cm="1">
        <f t="array" aca="1" ref="S19" ca="1">INDEX(random!$K$2:$K$15,RANDBETWEEN(1,14),1)</f>
        <v>Portugal</v>
      </c>
      <c r="T19" t="str" cm="1">
        <f t="array" aca="1" ref="T19" ca="1">INDEX(random!$J$2:$J$16,RANDBETWEEN(1,15),1)</f>
        <v>Telefonica</v>
      </c>
      <c r="U19" t="str" cm="1">
        <f t="array" aca="1" ref="U19" ca="1">INDEX(random!$G$1:$G$4,RANDBETWEEN(1,4),1)</f>
        <v>Fisica</v>
      </c>
      <c r="V19" t="str" cm="1">
        <f t="array" aca="1" ref="V19" ca="1">INDEX(random!$H$1:$H$7,RANDBETWEEN(1,7),1)</f>
        <v>Mac</v>
      </c>
    </row>
    <row r="20" spans="1:22" x14ac:dyDescent="0.25">
      <c r="A20" t="str">
        <f ca="1">CONCATENATE("CVE-",L20,-population_individuals!M20)</f>
        <v>CVE-2019-19</v>
      </c>
      <c r="B20" t="str" cm="1">
        <f t="array" aca="1" ref="B20" ca="1">INDEX(random!$D$1:$D$3,RANDBETWEEN(1,3),1)</f>
        <v>Alta</v>
      </c>
      <c r="C20" t="str" cm="1">
        <f t="array" aca="1" ref="C20" ca="1">INDEX(random!$D$1:$D$3,RANDBETWEEN(1,3),1)</f>
        <v>Normal</v>
      </c>
      <c r="D20" t="str" cm="1">
        <f t="array" aca="1" ref="D20" ca="1">INDEX(random!$D$1:$D$3,RANDBETWEEN(1,3),1)</f>
        <v>Alta</v>
      </c>
      <c r="E20" t="str" cm="1">
        <f t="array" aca="1" ref="E20" ca="1">INDEX(random!$E$1:$E$2,RANDBETWEEN(1,2),1)</f>
        <v>Si</v>
      </c>
      <c r="F20" t="str" cm="1">
        <f t="array" aca="1" ref="F20" ca="1">INDEX(random!$E$1:$E$2,RANDBETWEEN(1,2),1)</f>
        <v>No</v>
      </c>
      <c r="G20" t="str" cm="1">
        <f t="array" aca="1" ref="G20" ca="1">INDEX(random!$E$1:$E$2,RANDBETWEEN(1,2),1)</f>
        <v>No</v>
      </c>
      <c r="H20" t="str" cm="1">
        <f t="array" aca="1" ref="H20" ca="1">INDEX(random!$E$1:$E$2,RANDBETWEEN(1,2),1)</f>
        <v>Si</v>
      </c>
      <c r="I20" t="str" cm="1">
        <f t="array" aca="1" ref="I20" ca="1">INDEX(random!$E$1:$E$2,RANDBETWEEN(1,2),1)</f>
        <v>Si</v>
      </c>
      <c r="J20" t="str" cm="1">
        <f t="array" aca="1" ref="J20" ca="1">INDEX(random!$E$1:$E$2,RANDBETWEEN(1,2),1)</f>
        <v>No</v>
      </c>
      <c r="K20" t="str" cm="1">
        <f t="array" aca="1" ref="K20" ca="1">INDEX(random!$E$1:$E$2,RANDBETWEEN(1,2),1)</f>
        <v>No</v>
      </c>
      <c r="L20" cm="1">
        <f t="array" aca="1" ref="L20" ca="1">INDEX(random!$C$1:$C$13,RANDBETWEEN(1,13),1)</f>
        <v>2019</v>
      </c>
      <c r="M20">
        <v>19</v>
      </c>
      <c r="N20" t="str">
        <f ca="1">CONCATENATE("ATT-",L20,-population_individuals!M20)</f>
        <v>ATT-2019-19</v>
      </c>
      <c r="O20" t="str" cm="1">
        <f t="array" aca="1" ref="O20" ca="1">INDEX(random!$F$1:$F$9,RANDBETWEEN(1,9),1)</f>
        <v>Http_Response_Splitting</v>
      </c>
      <c r="P20" t="str">
        <f t="shared" ca="1" si="4"/>
        <v>ATT-2019-19</v>
      </c>
      <c r="Q20">
        <f t="shared" ca="1" si="5"/>
        <v>2019</v>
      </c>
      <c r="R20">
        <f t="shared" si="6"/>
        <v>19</v>
      </c>
      <c r="S20" t="str" cm="1">
        <f t="array" aca="1" ref="S20" ca="1">INDEX(random!$K$2:$K$15,RANDBETWEEN(1,14),1)</f>
        <v>Polonia</v>
      </c>
      <c r="T20" t="str" cm="1">
        <f t="array" aca="1" ref="T20" ca="1">INDEX(random!$J$2:$J$16,RANDBETWEEN(1,15),1)</f>
        <v>Renault</v>
      </c>
      <c r="U20" t="str" cm="1">
        <f t="array" aca="1" ref="U20" ca="1">INDEX(random!$G$1:$G$4,RANDBETWEEN(1,4),1)</f>
        <v>Red_Local</v>
      </c>
      <c r="V20" t="str" cm="1">
        <f t="array" aca="1" ref="V20" ca="1">INDEX(random!$H$1:$H$7,RANDBETWEEN(1,7),1)</f>
        <v>Hardware</v>
      </c>
    </row>
    <row r="21" spans="1:22" x14ac:dyDescent="0.25">
      <c r="A21" t="str">
        <f ca="1">CONCATENATE("CVE-",L21,-population_individuals!M21)</f>
        <v>CVE-2022-20</v>
      </c>
      <c r="B21" t="str" cm="1">
        <f t="array" aca="1" ref="B21" ca="1">INDEX(random!$D$1:$D$3,RANDBETWEEN(1,3),1)</f>
        <v>Baja</v>
      </c>
      <c r="C21" t="str" cm="1">
        <f t="array" aca="1" ref="C21" ca="1">INDEX(random!$D$1:$D$3,RANDBETWEEN(1,3),1)</f>
        <v>Baja</v>
      </c>
      <c r="D21" t="str" cm="1">
        <f t="array" aca="1" ref="D21" ca="1">INDEX(random!$D$1:$D$3,RANDBETWEEN(1,3),1)</f>
        <v>Alta</v>
      </c>
      <c r="E21" t="str" cm="1">
        <f t="array" aca="1" ref="E21" ca="1">INDEX(random!$E$1:$E$2,RANDBETWEEN(1,2),1)</f>
        <v>No</v>
      </c>
      <c r="F21" t="str" cm="1">
        <f t="array" aca="1" ref="F21" ca="1">INDEX(random!$E$1:$E$2,RANDBETWEEN(1,2),1)</f>
        <v>No</v>
      </c>
      <c r="G21" t="str" cm="1">
        <f t="array" aca="1" ref="G21" ca="1">INDEX(random!$E$1:$E$2,RANDBETWEEN(1,2),1)</f>
        <v>Si</v>
      </c>
      <c r="H21" t="str" cm="1">
        <f t="array" aca="1" ref="H21" ca="1">INDEX(random!$E$1:$E$2,RANDBETWEEN(1,2),1)</f>
        <v>No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No</v>
      </c>
      <c r="K21" t="str" cm="1">
        <f t="array" aca="1" ref="K21" ca="1">INDEX(random!$E$1:$E$2,RANDBETWEEN(1,2),1)</f>
        <v>Si</v>
      </c>
      <c r="L21" cm="1">
        <f t="array" aca="1" ref="L21" ca="1">INDEX(random!$C$1:$C$13,RANDBETWEEN(1,13),1)</f>
        <v>2022</v>
      </c>
      <c r="M21">
        <v>20</v>
      </c>
      <c r="N21" t="str">
        <f ca="1">CONCATENATE("ATT-",L21,-population_individuals!M21)</f>
        <v>ATT-2022-20</v>
      </c>
      <c r="O21" t="str" cm="1">
        <f t="array" aca="1" ref="O21" ca="1">INDEX(random!$F$1:$F$9,RANDBETWEEN(1,9),1)</f>
        <v>Code_Execution</v>
      </c>
      <c r="P21" t="str">
        <f t="shared" ca="1" si="4"/>
        <v>ATT-2022-20</v>
      </c>
      <c r="Q21">
        <f t="shared" ca="1" si="5"/>
        <v>2022</v>
      </c>
      <c r="R21">
        <f t="shared" si="6"/>
        <v>20</v>
      </c>
      <c r="S21" t="str" cm="1">
        <f t="array" aca="1" ref="S21" ca="1">INDEX(random!$K$2:$K$15,RANDBETWEEN(1,14),1)</f>
        <v>Francia</v>
      </c>
      <c r="T21" t="str" cm="1">
        <f t="array" aca="1" ref="T21" ca="1">INDEX(random!$J$2:$J$16,RANDBETWEEN(1,15),1)</f>
        <v>Mercadona</v>
      </c>
      <c r="U21" t="str" cm="1">
        <f t="array" aca="1" ref="U21" ca="1">INDEX(random!$G$1:$G$4,RANDBETWEEN(1,4),1)</f>
        <v>Fisica</v>
      </c>
      <c r="V21" t="str" cm="1">
        <f t="array" aca="1" ref="V21" ca="1">INDEX(random!$H$1:$H$7,RANDBETWEEN(1,7),1)</f>
        <v>Software</v>
      </c>
    </row>
    <row r="22" spans="1:22" x14ac:dyDescent="0.25">
      <c r="A22" t="str">
        <f ca="1">CONCATENATE("CVE-",L22,-population_individuals!M22)</f>
        <v>CVE-2021-21</v>
      </c>
      <c r="B22" t="str" cm="1">
        <f t="array" aca="1" ref="B22" ca="1">INDEX(random!$D$1:$D$3,RANDBETWEEN(1,3),1)</f>
        <v>Alta</v>
      </c>
      <c r="C22" t="str" cm="1">
        <f t="array" aca="1" ref="C22" ca="1">INDEX(random!$D$1:$D$3,RANDBETWEEN(1,3),1)</f>
        <v>Alta</v>
      </c>
      <c r="D22" t="str" cm="1">
        <f t="array" aca="1" ref="D22" ca="1">INDEX(random!$D$1:$D$3,RANDBETWEEN(1,3),1)</f>
        <v>Normal</v>
      </c>
      <c r="E22" t="str" cm="1">
        <f t="array" aca="1" ref="E22" ca="1">INDEX(random!$E$1:$E$2,RANDBETWEEN(1,2),1)</f>
        <v>Si</v>
      </c>
      <c r="F22" t="str" cm="1">
        <f t="array" aca="1" ref="F22" ca="1">INDEX(random!$E$1:$E$2,RANDBETWEEN(1,2),1)</f>
        <v>Si</v>
      </c>
      <c r="G22" t="str" cm="1">
        <f t="array" aca="1" ref="G22" ca="1">INDEX(random!$E$1:$E$2,RANDBETWEEN(1,2),1)</f>
        <v>Si</v>
      </c>
      <c r="H22" t="str" cm="1">
        <f t="array" aca="1" ref="H22" ca="1">INDEX(random!$E$1:$E$2,RANDBETWEEN(1,2),1)</f>
        <v>Si</v>
      </c>
      <c r="I22" t="str" cm="1">
        <f t="array" aca="1" ref="I22" ca="1">INDEX(random!$E$1:$E$2,RANDBETWEEN(1,2),1)</f>
        <v>No</v>
      </c>
      <c r="J22" t="str" cm="1">
        <f t="array" aca="1" ref="J22" ca="1">INDEX(random!$E$1:$E$2,RANDBETWEEN(1,2),1)</f>
        <v>No</v>
      </c>
      <c r="K22" t="str" cm="1">
        <f t="array" aca="1" ref="K22" ca="1">INDEX(random!$E$1:$E$2,RANDBETWEEN(1,2),1)</f>
        <v>Si</v>
      </c>
      <c r="L22" cm="1">
        <f t="array" aca="1" ref="L22" ca="1">INDEX(random!$C$1:$C$13,RANDBETWEEN(1,13),1)</f>
        <v>2021</v>
      </c>
      <c r="M22">
        <v>21</v>
      </c>
      <c r="N22" t="str">
        <f ca="1">CONCATENATE("ATT-",L22,-population_individuals!M22)</f>
        <v>ATT-2021-21</v>
      </c>
      <c r="O22" t="str" cm="1">
        <f t="array" aca="1" ref="O22" ca="1">INDEX(random!$F$1:$F$9,RANDBETWEEN(1,9),1)</f>
        <v>DoS</v>
      </c>
      <c r="P22" t="str">
        <f t="shared" ca="1" si="4"/>
        <v>ATT-2021-21</v>
      </c>
      <c r="Q22">
        <f t="shared" ca="1" si="5"/>
        <v>2021</v>
      </c>
      <c r="R22">
        <f t="shared" si="6"/>
        <v>21</v>
      </c>
      <c r="S22" t="str" cm="1">
        <f t="array" aca="1" ref="S22" ca="1">INDEX(random!$K$2:$K$15,RANDBETWEEN(1,14),1)</f>
        <v>Portugal</v>
      </c>
      <c r="T22" t="str" cm="1">
        <f t="array" aca="1" ref="T22" ca="1">INDEX(random!$J$2:$J$16,RANDBETWEEN(1,15),1)</f>
        <v>BBVA</v>
      </c>
      <c r="U22" t="str" cm="1">
        <f t="array" aca="1" ref="U22" ca="1">INDEX(random!$G$1:$G$4,RANDBETWEEN(1,4),1)</f>
        <v>Red_Local</v>
      </c>
      <c r="V22" t="str" cm="1">
        <f t="array" aca="1" ref="V22" ca="1">INDEX(random!$H$1:$H$7,RANDBETWEEN(1,7),1)</f>
        <v>Linux</v>
      </c>
    </row>
    <row r="23" spans="1:22" x14ac:dyDescent="0.25">
      <c r="A23" t="str">
        <f ca="1">CONCATENATE("CVE-",L23,-population_individuals!M23)</f>
        <v>CVE-2022-22</v>
      </c>
      <c r="B23" t="str" cm="1">
        <f t="array" aca="1" ref="B23" ca="1">INDEX(random!$D$1:$D$3,RANDBETWEEN(1,3),1)</f>
        <v>Baja</v>
      </c>
      <c r="C23" t="str" cm="1">
        <f t="array" aca="1" ref="C23" ca="1">INDEX(random!$D$1:$D$3,RANDBETWEEN(1,3),1)</f>
        <v>Alta</v>
      </c>
      <c r="D23" t="str" cm="1">
        <f t="array" aca="1" ref="D23" ca="1">INDEX(random!$D$1:$D$3,RANDBETWEEN(1,3),1)</f>
        <v>Normal</v>
      </c>
      <c r="E23" t="str" cm="1">
        <f t="array" aca="1" ref="E23" ca="1">INDEX(random!$E$1:$E$2,RANDBETWEEN(1,2),1)</f>
        <v>No</v>
      </c>
      <c r="F23" t="str" cm="1">
        <f t="array" aca="1" ref="F23" ca="1">INDEX(random!$E$1:$E$2,RANDBETWEEN(1,2),1)</f>
        <v>No</v>
      </c>
      <c r="G23" t="str" cm="1">
        <f t="array" aca="1" ref="G23" ca="1">INDEX(random!$E$1:$E$2,RANDBETWEEN(1,2),1)</f>
        <v>No</v>
      </c>
      <c r="H23" t="str" cm="1">
        <f t="array" aca="1" ref="H23" ca="1">INDEX(random!$E$1:$E$2,RANDBETWEEN(1,2),1)</f>
        <v>No</v>
      </c>
      <c r="I23" t="str" cm="1">
        <f t="array" aca="1" ref="I23" ca="1">INDEX(random!$E$1:$E$2,RANDBETWEEN(1,2),1)</f>
        <v>No</v>
      </c>
      <c r="J23" t="str" cm="1">
        <f t="array" aca="1" ref="J23" ca="1">INDEX(random!$E$1:$E$2,RANDBETWEEN(1,2),1)</f>
        <v>No</v>
      </c>
      <c r="K23" t="str" cm="1">
        <f t="array" aca="1" ref="K23" ca="1">INDEX(random!$E$1:$E$2,RANDBETWEEN(1,2),1)</f>
        <v>No</v>
      </c>
      <c r="L23" cm="1">
        <f t="array" aca="1" ref="L23" ca="1">INDEX(random!$C$1:$C$13,RANDBETWEEN(1,13),1)</f>
        <v>2022</v>
      </c>
      <c r="M23">
        <v>22</v>
      </c>
      <c r="N23" t="str">
        <f ca="1">CONCATENATE("ATT-",L23,-population_individuals!M23)</f>
        <v>ATT-2022-22</v>
      </c>
      <c r="O23" t="str" cm="1">
        <f t="array" aca="1" ref="O23" ca="1">INDEX(random!$F$1:$F$9,RANDBETWEEN(1,9),1)</f>
        <v>Sql_injection</v>
      </c>
      <c r="P23" t="str">
        <f t="shared" ca="1" si="4"/>
        <v>ATT-2022-22</v>
      </c>
      <c r="Q23">
        <f t="shared" ca="1" si="5"/>
        <v>2022</v>
      </c>
      <c r="R23">
        <f t="shared" si="6"/>
        <v>22</v>
      </c>
      <c r="S23" t="str" cm="1">
        <f t="array" aca="1" ref="S23" ca="1">INDEX(random!$K$2:$K$15,RANDBETWEEN(1,14),1)</f>
        <v>Polonia</v>
      </c>
      <c r="T23" t="str" cm="1">
        <f t="array" aca="1" ref="T23" ca="1">INDEX(random!$J$2:$J$16,RANDBETWEEN(1,15),1)</f>
        <v>Seat</v>
      </c>
      <c r="U23" t="str" cm="1">
        <f t="array" aca="1" ref="U23" ca="1">INDEX(random!$G$1:$G$4,RANDBETWEEN(1,4),1)</f>
        <v>Fisica</v>
      </c>
      <c r="V23" t="str" cm="1">
        <f t="array" aca="1" ref="V23" ca="1">INDEX(random!$H$1:$H$7,RANDBETWEEN(1,7),1)</f>
        <v>iOs</v>
      </c>
    </row>
    <row r="24" spans="1:22" x14ac:dyDescent="0.25">
      <c r="A24" t="str">
        <f ca="1">CONCATENATE("CVE-",L24,-population_individuals!M24)</f>
        <v>CVE-2012-23</v>
      </c>
      <c r="B24" t="str" cm="1">
        <f t="array" aca="1" ref="B24" ca="1">INDEX(random!$D$1:$D$3,RANDBETWEEN(1,3),1)</f>
        <v>Baja</v>
      </c>
      <c r="C24" t="str" cm="1">
        <f t="array" aca="1" ref="C24" ca="1">INDEX(random!$D$1:$D$3,RANDBETWEEN(1,3),1)</f>
        <v>Baja</v>
      </c>
      <c r="D24" t="str" cm="1">
        <f t="array" aca="1" ref="D24" ca="1">INDEX(random!$D$1:$D$3,RANDBETWEEN(1,3),1)</f>
        <v>Normal</v>
      </c>
      <c r="E24" t="str" cm="1">
        <f t="array" aca="1" ref="E24" ca="1">INDEX(random!$E$1:$E$2,RANDBETWEEN(1,2),1)</f>
        <v>No</v>
      </c>
      <c r="F24" t="str" cm="1">
        <f t="array" aca="1" ref="F24" ca="1">INDEX(random!$E$1:$E$2,RANDBETWEEN(1,2),1)</f>
        <v>No</v>
      </c>
      <c r="G24" t="str" cm="1">
        <f t="array" aca="1" ref="G24" ca="1">INDEX(random!$E$1:$E$2,RANDBETWEEN(1,2),1)</f>
        <v>Si</v>
      </c>
      <c r="H24" t="str" cm="1">
        <f t="array" aca="1" ref="H24" ca="1">INDEX(random!$E$1:$E$2,RANDBETWEEN(1,2),1)</f>
        <v>Si</v>
      </c>
      <c r="I24" t="str" cm="1">
        <f t="array" aca="1" ref="I24" ca="1">INDEX(random!$E$1:$E$2,RANDBETWEEN(1,2),1)</f>
        <v>No</v>
      </c>
      <c r="J24" t="str" cm="1">
        <f t="array" aca="1" ref="J24" ca="1">INDEX(random!$E$1:$E$2,RANDBETWEEN(1,2),1)</f>
        <v>Si</v>
      </c>
      <c r="K24" t="str" cm="1">
        <f t="array" aca="1" ref="K24" ca="1">INDEX(random!$E$1:$E$2,RANDBETWEEN(1,2),1)</f>
        <v>Si</v>
      </c>
      <c r="L24" cm="1">
        <f t="array" aca="1" ref="L24" ca="1">INDEX(random!$C$1:$C$13,RANDBETWEEN(1,13),1)</f>
        <v>2012</v>
      </c>
      <c r="M24">
        <v>23</v>
      </c>
      <c r="N24" t="str">
        <f ca="1">CONCATENATE("ATT-",L24,-population_individuals!M24)</f>
        <v>ATT-2012-23</v>
      </c>
      <c r="O24" t="str" cm="1">
        <f t="array" aca="1" ref="O24" ca="1">INDEX(random!$F$1:$F$9,RANDBETWEEN(1,9),1)</f>
        <v>Gain_Privileges</v>
      </c>
      <c r="P24" t="str">
        <f t="shared" ca="1" si="4"/>
        <v>ATT-2012-23</v>
      </c>
      <c r="Q24">
        <f t="shared" ca="1" si="5"/>
        <v>2012</v>
      </c>
      <c r="R24">
        <f t="shared" si="6"/>
        <v>23</v>
      </c>
      <c r="S24" t="str" cm="1">
        <f t="array" aca="1" ref="S24" ca="1">INDEX(random!$K$2:$K$15,RANDBETWEEN(1,14),1)</f>
        <v>Bulgaria</v>
      </c>
      <c r="T24" t="str" cm="1">
        <f t="array" aca="1" ref="T24" ca="1">INDEX(random!$J$2:$J$16,RANDBETWEEN(1,15),1)</f>
        <v>BBVA</v>
      </c>
      <c r="U24" t="str" cm="1">
        <f t="array" aca="1" ref="U24" ca="1">INDEX(random!$G$1:$G$4,RANDBETWEEN(1,4),1)</f>
        <v>Red_Internet</v>
      </c>
      <c r="V24" t="str" cm="1">
        <f t="array" aca="1" ref="V24" ca="1">INDEX(random!$H$1:$H$7,RANDBETWEEN(1,7),1)</f>
        <v>Windows</v>
      </c>
    </row>
    <row r="25" spans="1:22" x14ac:dyDescent="0.25">
      <c r="A25" t="str">
        <f ca="1">CONCATENATE("CVE-",L25,-population_individuals!M25)</f>
        <v>CVE-2013-24</v>
      </c>
      <c r="B25" t="str" cm="1">
        <f t="array" aca="1" ref="B25" ca="1">INDEX(random!$D$1:$D$3,RANDBETWEEN(1,3),1)</f>
        <v>Alta</v>
      </c>
      <c r="C25" t="str" cm="1">
        <f t="array" aca="1" ref="C25" ca="1">INDEX(random!$D$1:$D$3,RANDBETWEEN(1,3),1)</f>
        <v>Alta</v>
      </c>
      <c r="D25" t="str" cm="1">
        <f t="array" aca="1" ref="D25" ca="1">INDEX(random!$D$1:$D$3,RANDBETWEEN(1,3),1)</f>
        <v>Baja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No</v>
      </c>
      <c r="G25" t="str" cm="1">
        <f t="array" aca="1" ref="G25" ca="1">INDEX(random!$E$1:$E$2,RANDBETWEEN(1,2),1)</f>
        <v>Si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No</v>
      </c>
      <c r="J25" t="str" cm="1">
        <f t="array" aca="1" ref="J25" ca="1">INDEX(random!$E$1:$E$2,RANDBETWEEN(1,2),1)</f>
        <v>Si</v>
      </c>
      <c r="K25" t="str" cm="1">
        <f t="array" aca="1" ref="K25" ca="1">INDEX(random!$E$1:$E$2,RANDBETWEEN(1,2),1)</f>
        <v>No</v>
      </c>
      <c r="L25" cm="1">
        <f t="array" aca="1" ref="L25" ca="1">INDEX(random!$C$1:$C$13,RANDBETWEEN(1,13),1)</f>
        <v>2013</v>
      </c>
      <c r="M25">
        <v>24</v>
      </c>
      <c r="N25" t="str">
        <f ca="1">CONCATENATE("ATT-",L25,-population_individuals!M25)</f>
        <v>ATT-2013-24</v>
      </c>
      <c r="O25" t="str" cm="1">
        <f t="array" aca="1" ref="O25" ca="1">INDEX(random!$F$1:$F$9,RANDBETWEEN(1,9),1)</f>
        <v>Gain_Information</v>
      </c>
      <c r="P25" t="str">
        <f t="shared" ca="1" si="4"/>
        <v>ATT-2013-24</v>
      </c>
      <c r="Q25">
        <f t="shared" ca="1" si="5"/>
        <v>2013</v>
      </c>
      <c r="R25">
        <f t="shared" si="6"/>
        <v>24</v>
      </c>
      <c r="S25" t="str" cm="1">
        <f t="array" aca="1" ref="S25" ca="1">INDEX(random!$K$2:$K$15,RANDBETWEEN(1,14),1)</f>
        <v>Rumania</v>
      </c>
      <c r="T25" t="str" cm="1">
        <f t="array" aca="1" ref="T25" ca="1">INDEX(random!$J$2:$J$16,RANDBETWEEN(1,15),1)</f>
        <v>Iberdrola</v>
      </c>
      <c r="U25" t="str" cm="1">
        <f t="array" aca="1" ref="U25" ca="1">INDEX(random!$G$1:$G$4,RANDBETWEEN(1,4),1)</f>
        <v>Red_Adyacente</v>
      </c>
      <c r="V25" t="str" cm="1">
        <f t="array" aca="1" ref="V25" ca="1">INDEX(random!$H$1:$H$7,RANDBETWEEN(1,7),1)</f>
        <v>Software</v>
      </c>
    </row>
    <row r="26" spans="1:22" x14ac:dyDescent="0.25">
      <c r="A26" t="str">
        <f ca="1">CONCATENATE("CVE-",L26,-population_individuals!M26)</f>
        <v>CVE-2012-25</v>
      </c>
      <c r="B26" t="str" cm="1">
        <f t="array" aca="1" ref="B26" ca="1">INDEX(random!$D$1:$D$3,RANDBETWEEN(1,3),1)</f>
        <v>Normal</v>
      </c>
      <c r="C26" t="str" cm="1">
        <f t="array" aca="1" ref="C26" ca="1">INDEX(random!$D$1:$D$3,RANDBETWEEN(1,3),1)</f>
        <v>Normal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No</v>
      </c>
      <c r="F26" t="str" cm="1">
        <f t="array" aca="1" ref="F26" ca="1">INDEX(random!$E$1:$E$2,RANDBETWEEN(1,2),1)</f>
        <v>Si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No</v>
      </c>
      <c r="I26" t="str" cm="1">
        <f t="array" aca="1" ref="I26" ca="1">INDEX(random!$E$1:$E$2,RANDBETWEEN(1,2),1)</f>
        <v>No</v>
      </c>
      <c r="J26" t="str" cm="1">
        <f t="array" aca="1" ref="J26" ca="1">INDEX(random!$E$1:$E$2,RANDBETWEEN(1,2),1)</f>
        <v>No</v>
      </c>
      <c r="K26" t="str" cm="1">
        <f t="array" aca="1" ref="K26" ca="1">INDEX(random!$E$1:$E$2,RANDBETWEEN(1,2),1)</f>
        <v>Si</v>
      </c>
      <c r="L26" cm="1">
        <f t="array" aca="1" ref="L26" ca="1">INDEX(random!$C$1:$C$13,RANDBETWEEN(1,13),1)</f>
        <v>2012</v>
      </c>
      <c r="M26">
        <v>25</v>
      </c>
      <c r="N26" t="str">
        <f ca="1">CONCATENATE("ATT-",L26,-population_individuals!M26)</f>
        <v>ATT-2012-25</v>
      </c>
      <c r="O26" t="str" cm="1">
        <f t="array" aca="1" ref="O26" ca="1">INDEX(random!$F$1:$F$9,RANDBETWEEN(1,9),1)</f>
        <v>Http_Response_Splitting</v>
      </c>
      <c r="P26" t="str">
        <f t="shared" ca="1" si="4"/>
        <v>ATT-2012-25</v>
      </c>
      <c r="Q26">
        <f t="shared" ca="1" si="5"/>
        <v>2012</v>
      </c>
      <c r="R26">
        <f t="shared" si="6"/>
        <v>25</v>
      </c>
      <c r="S26" t="str" cm="1">
        <f t="array" aca="1" ref="S26" ca="1">INDEX(random!$K$2:$K$15,RANDBETWEEN(1,14),1)</f>
        <v>Dinamarca</v>
      </c>
      <c r="T26" t="str" cm="1">
        <f t="array" aca="1" ref="T26" ca="1">INDEX(random!$J$2:$J$16,RANDBETWEEN(1,15),1)</f>
        <v>Endesa</v>
      </c>
      <c r="U26" t="str" cm="1">
        <f t="array" aca="1" ref="U26" ca="1">INDEX(random!$G$1:$G$4,RANDBETWEEN(1,4),1)</f>
        <v>Red_Internet</v>
      </c>
      <c r="V26" t="str" cm="1">
        <f t="array" aca="1" ref="V26" ca="1">INDEX(random!$H$1:$H$7,RANDBETWEEN(1,7),1)</f>
        <v>Hardware</v>
      </c>
    </row>
    <row r="27" spans="1:22" x14ac:dyDescent="0.25">
      <c r="A27" t="str">
        <f ca="1">CONCATENATE("CVE-",L27,-population_individuals!M27)</f>
        <v>CVE-2016-26</v>
      </c>
      <c r="B27" t="str" cm="1">
        <f t="array" aca="1" ref="B27" ca="1">INDEX(random!$D$1:$D$3,RANDBETWEEN(1,3),1)</f>
        <v>Normal</v>
      </c>
      <c r="C27" t="str" cm="1">
        <f t="array" aca="1" ref="C27" ca="1">INDEX(random!$D$1:$D$3,RANDBETWEEN(1,3),1)</f>
        <v>Baja</v>
      </c>
      <c r="D27" t="str" cm="1">
        <f t="array" aca="1" ref="D27" ca="1">INDEX(random!$D$1:$D$3,RANDBETWEEN(1,3),1)</f>
        <v>Baja</v>
      </c>
      <c r="E27" t="str" cm="1">
        <f t="array" aca="1" ref="E27" ca="1">INDEX(random!$E$1:$E$2,RANDBETWEEN(1,2),1)</f>
        <v>Si</v>
      </c>
      <c r="F27" t="str" cm="1">
        <f t="array" aca="1" ref="F27" ca="1">INDEX(random!$E$1:$E$2,RANDBETWEEN(1,2),1)</f>
        <v>No</v>
      </c>
      <c r="G27" t="str" cm="1">
        <f t="array" aca="1" ref="G27" ca="1">INDEX(random!$E$1:$E$2,RANDBETWEEN(1,2),1)</f>
        <v>No</v>
      </c>
      <c r="H27" t="str" cm="1">
        <f t="array" aca="1" ref="H27" ca="1">INDEX(random!$E$1:$E$2,RANDBETWEEN(1,2),1)</f>
        <v>No</v>
      </c>
      <c r="I27" t="str" cm="1">
        <f t="array" aca="1" ref="I27" ca="1">INDEX(random!$E$1:$E$2,RANDBETWEEN(1,2),1)</f>
        <v>No</v>
      </c>
      <c r="J27" t="str" cm="1">
        <f t="array" aca="1" ref="J27" ca="1">INDEX(random!$E$1:$E$2,RANDBETWEEN(1,2),1)</f>
        <v>No</v>
      </c>
      <c r="K27" t="str" cm="1">
        <f t="array" aca="1" ref="K27" ca="1">INDEX(random!$E$1:$E$2,RANDBETWEEN(1,2),1)</f>
        <v>No</v>
      </c>
      <c r="L27" cm="1">
        <f t="array" aca="1" ref="L27" ca="1">INDEX(random!$C$1:$C$13,RANDBETWEEN(1,13),1)</f>
        <v>2016</v>
      </c>
      <c r="M27">
        <v>26</v>
      </c>
      <c r="N27" t="str">
        <f ca="1">CONCATENATE("ATT-",L27,-population_individuals!M27)</f>
        <v>ATT-2016-26</v>
      </c>
      <c r="O27" t="str" cm="1">
        <f t="array" aca="1" ref="O27" ca="1">INDEX(random!$F$1:$F$9,RANDBETWEEN(1,9),1)</f>
        <v>Http_Response_Splitting</v>
      </c>
      <c r="P27" t="str">
        <f t="shared" ref="P27:P51" ca="1" si="7">N27</f>
        <v>ATT-2016-26</v>
      </c>
      <c r="Q27">
        <f t="shared" ref="Q27:Q51" ca="1" si="8">L27</f>
        <v>2016</v>
      </c>
      <c r="R27">
        <f t="shared" ref="R27:R51" si="9">M27</f>
        <v>26</v>
      </c>
      <c r="S27" t="str" cm="1">
        <f t="array" aca="1" ref="S27" ca="1">INDEX(random!$K$2:$K$15,RANDBETWEEN(1,14),1)</f>
        <v>Grecia</v>
      </c>
      <c r="T27" t="str" cm="1">
        <f t="array" aca="1" ref="T27" ca="1">INDEX(random!$J$2:$J$16,RANDBETWEEN(1,15),1)</f>
        <v>Ford</v>
      </c>
      <c r="U27" t="str" cm="1">
        <f t="array" aca="1" ref="U27" ca="1">INDEX(random!$G$1:$G$4,RANDBETWEEN(1,4),1)</f>
        <v>Red_Adyacente</v>
      </c>
      <c r="V27" t="str" cm="1">
        <f t="array" aca="1" ref="V27" ca="1">INDEX(random!$H$1:$H$7,RANDBETWEEN(1,7),1)</f>
        <v>Android</v>
      </c>
    </row>
    <row r="28" spans="1:22" x14ac:dyDescent="0.25">
      <c r="A28" t="str">
        <f ca="1">CONCATENATE("CVE-",L28,-population_individuals!M28)</f>
        <v>CVE-2017-27</v>
      </c>
      <c r="B28" t="str" cm="1">
        <f t="array" aca="1" ref="B28" ca="1">INDEX(random!$D$1:$D$3,RANDBETWEEN(1,3),1)</f>
        <v>Alta</v>
      </c>
      <c r="C28" t="str" cm="1">
        <f t="array" aca="1" ref="C28" ca="1">INDEX(random!$D$1:$D$3,RANDBETWEEN(1,3),1)</f>
        <v>Normal</v>
      </c>
      <c r="D28" t="str" cm="1">
        <f t="array" aca="1" ref="D28" ca="1">INDEX(random!$D$1:$D$3,RANDBETWEEN(1,3),1)</f>
        <v>Baja</v>
      </c>
      <c r="E28" t="str" cm="1">
        <f t="array" aca="1" ref="E28" ca="1">INDEX(random!$E$1:$E$2,RANDBETWEEN(1,2),1)</f>
        <v>Si</v>
      </c>
      <c r="F28" t="str" cm="1">
        <f t="array" aca="1" ref="F28" ca="1">INDEX(random!$E$1:$E$2,RANDBETWEEN(1,2),1)</f>
        <v>Si</v>
      </c>
      <c r="G28" t="str" cm="1">
        <f t="array" aca="1" ref="G28" ca="1">INDEX(random!$E$1:$E$2,RANDBETWEEN(1,2),1)</f>
        <v>No</v>
      </c>
      <c r="H28" t="str" cm="1">
        <f t="array" aca="1" ref="H28" ca="1">INDEX(random!$E$1:$E$2,RANDBETWEEN(1,2),1)</f>
        <v>No</v>
      </c>
      <c r="I28" t="str" cm="1">
        <f t="array" aca="1" ref="I28" ca="1">INDEX(random!$E$1:$E$2,RANDBETWEEN(1,2),1)</f>
        <v>Si</v>
      </c>
      <c r="J28" t="str" cm="1">
        <f t="array" aca="1" ref="J28" ca="1">INDEX(random!$E$1:$E$2,RANDBETWEEN(1,2),1)</f>
        <v>No</v>
      </c>
      <c r="K28" t="str" cm="1">
        <f t="array" aca="1" ref="K28" ca="1">INDEX(random!$E$1:$E$2,RANDBETWEEN(1,2),1)</f>
        <v>Si</v>
      </c>
      <c r="L28" cm="1">
        <f t="array" aca="1" ref="L28" ca="1">INDEX(random!$C$1:$C$13,RANDBETWEEN(1,13),1)</f>
        <v>2017</v>
      </c>
      <c r="M28">
        <v>27</v>
      </c>
      <c r="N28" t="str">
        <f ca="1">CONCATENATE("ATT-",L28,-population_individuals!M28)</f>
        <v>ATT-2017-27</v>
      </c>
      <c r="O28" t="str" cm="1">
        <f t="array" aca="1" ref="O28" ca="1">INDEX(random!$F$1:$F$9,RANDBETWEEN(1,9),1)</f>
        <v>Gain_Information</v>
      </c>
      <c r="P28" t="str">
        <f t="shared" ca="1" si="7"/>
        <v>ATT-2017-27</v>
      </c>
      <c r="Q28">
        <f t="shared" ca="1" si="8"/>
        <v>2017</v>
      </c>
      <c r="R28">
        <f t="shared" si="9"/>
        <v>27</v>
      </c>
      <c r="S28" t="str" cm="1">
        <f t="array" aca="1" ref="S28" ca="1">INDEX(random!$K$2:$K$15,RANDBETWEEN(1,14),1)</f>
        <v>Espana</v>
      </c>
      <c r="T28" t="str" cm="1">
        <f t="array" aca="1" ref="T28" ca="1">INDEX(random!$J$2:$J$16,RANDBETWEEN(1,15),1)</f>
        <v>Inditex</v>
      </c>
      <c r="U28" t="str" cm="1">
        <f t="array" aca="1" ref="U28" ca="1">INDEX(random!$G$1:$G$4,RANDBETWEEN(1,4),1)</f>
        <v>Red_Internet</v>
      </c>
      <c r="V28" t="str" cm="1">
        <f t="array" aca="1" ref="V28" ca="1">INDEX(random!$H$1:$H$7,RANDBETWEEN(1,7),1)</f>
        <v>Mac</v>
      </c>
    </row>
    <row r="29" spans="1:22" x14ac:dyDescent="0.25">
      <c r="A29" t="str">
        <f ca="1">CONCATENATE("CVE-",L29,-population_individuals!M29)</f>
        <v>CVE-2020-28</v>
      </c>
      <c r="B29" t="str" cm="1">
        <f t="array" aca="1" ref="B29" ca="1">INDEX(random!$D$1:$D$3,RANDBETWEEN(1,3),1)</f>
        <v>Baja</v>
      </c>
      <c r="C29" t="str" cm="1">
        <f t="array" aca="1" ref="C29" ca="1">INDEX(random!$D$1:$D$3,RANDBETWEEN(1,3),1)</f>
        <v>Alta</v>
      </c>
      <c r="D29" t="str" cm="1">
        <f t="array" aca="1" ref="D29" ca="1">INDEX(random!$D$1:$D$3,RANDBETWEEN(1,3),1)</f>
        <v>Baja</v>
      </c>
      <c r="E29" t="str" cm="1">
        <f t="array" aca="1" ref="E29" ca="1">INDEX(random!$E$1:$E$2,RANDBETWEEN(1,2),1)</f>
        <v>No</v>
      </c>
      <c r="F29" t="str" cm="1">
        <f t="array" aca="1" ref="F29" ca="1">INDEX(random!$E$1:$E$2,RANDBETWEEN(1,2),1)</f>
        <v>No</v>
      </c>
      <c r="G29" t="str" cm="1">
        <f t="array" aca="1" ref="G29" ca="1">INDEX(random!$E$1:$E$2,RANDBETWEEN(1,2),1)</f>
        <v>Si</v>
      </c>
      <c r="H29" t="str" cm="1">
        <f t="array" aca="1" ref="H29" ca="1">INDEX(random!$E$1:$E$2,RANDBETWEEN(1,2),1)</f>
        <v>Si</v>
      </c>
      <c r="I29" t="str" cm="1">
        <f t="array" aca="1" ref="I29" ca="1">INDEX(random!$E$1:$E$2,RANDBETWEEN(1,2),1)</f>
        <v>Si</v>
      </c>
      <c r="J29" t="str" cm="1">
        <f t="array" aca="1" ref="J29" ca="1">INDEX(random!$E$1:$E$2,RANDBETWEEN(1,2),1)</f>
        <v>Si</v>
      </c>
      <c r="K29" t="str" cm="1">
        <f t="array" aca="1" ref="K29" ca="1">INDEX(random!$E$1:$E$2,RANDBETWEEN(1,2),1)</f>
        <v>Si</v>
      </c>
      <c r="L29" cm="1">
        <f t="array" aca="1" ref="L29" ca="1">INDEX(random!$C$1:$C$13,RANDBETWEEN(1,13),1)</f>
        <v>2020</v>
      </c>
      <c r="M29">
        <v>28</v>
      </c>
      <c r="N29" t="str">
        <f ca="1">CONCATENATE("ATT-",L29,-population_individuals!M29)</f>
        <v>ATT-2020-28</v>
      </c>
      <c r="O29" t="str" cm="1">
        <f t="array" aca="1" ref="O29" ca="1">INDEX(random!$F$1:$F$9,RANDBETWEEN(1,9),1)</f>
        <v>XSS</v>
      </c>
      <c r="P29" t="str">
        <f t="shared" ca="1" si="7"/>
        <v>ATT-2020-28</v>
      </c>
      <c r="Q29">
        <f t="shared" ca="1" si="8"/>
        <v>2020</v>
      </c>
      <c r="R29">
        <f t="shared" si="9"/>
        <v>28</v>
      </c>
      <c r="S29" t="str" cm="1">
        <f t="array" aca="1" ref="S29" ca="1">INDEX(random!$K$2:$K$15,RANDBETWEEN(1,14),1)</f>
        <v>Finlandia</v>
      </c>
      <c r="T29" t="str" cm="1">
        <f t="array" aca="1" ref="T29" ca="1">INDEX(random!$J$2:$J$16,RANDBETWEEN(1,15),1)</f>
        <v>Accenture</v>
      </c>
      <c r="U29" t="str" cm="1">
        <f t="array" aca="1" ref="U29" ca="1">INDEX(random!$G$1:$G$4,RANDBETWEEN(1,4),1)</f>
        <v>Fisica</v>
      </c>
      <c r="V29" t="str" cm="1">
        <f t="array" aca="1" ref="V29" ca="1">INDEX(random!$H$1:$H$7,RANDBETWEEN(1,7),1)</f>
        <v>Android</v>
      </c>
    </row>
    <row r="30" spans="1:22" x14ac:dyDescent="0.25">
      <c r="A30" t="str">
        <f ca="1">CONCATENATE("CVE-",L30,-population_individuals!M30)</f>
        <v>CVE-2018-29</v>
      </c>
      <c r="B30" t="str" cm="1">
        <f t="array" aca="1" ref="B30" ca="1">INDEX(random!$D$1:$D$3,RANDBETWEEN(1,3),1)</f>
        <v>Alta</v>
      </c>
      <c r="C30" t="str" cm="1">
        <f t="array" aca="1" ref="C30" ca="1">INDEX(random!$D$1:$D$3,RANDBETWEEN(1,3),1)</f>
        <v>Alta</v>
      </c>
      <c r="D30" t="str" cm="1">
        <f t="array" aca="1" ref="D30" ca="1">INDEX(random!$D$1:$D$3,RANDBETWEEN(1,3),1)</f>
        <v>Alta</v>
      </c>
      <c r="E30" t="str" cm="1">
        <f t="array" aca="1" ref="E30" ca="1">INDEX(random!$E$1:$E$2,RANDBETWEEN(1,2),1)</f>
        <v>No</v>
      </c>
      <c r="F30" t="str" cm="1">
        <f t="array" aca="1" ref="F30" ca="1">INDEX(random!$E$1:$E$2,RANDBETWEEN(1,2),1)</f>
        <v>Si</v>
      </c>
      <c r="G30" t="str" cm="1">
        <f t="array" aca="1" ref="G30" ca="1">INDEX(random!$E$1:$E$2,RANDBETWEEN(1,2),1)</f>
        <v>Si</v>
      </c>
      <c r="H30" t="str" cm="1">
        <f t="array" aca="1" ref="H30" ca="1">INDEX(random!$E$1:$E$2,RANDBETWEEN(1,2),1)</f>
        <v>Si</v>
      </c>
      <c r="I30" t="str" cm="1">
        <f t="array" aca="1" ref="I30" ca="1">INDEX(random!$E$1:$E$2,RANDBETWEEN(1,2),1)</f>
        <v>Si</v>
      </c>
      <c r="J30" t="str" cm="1">
        <f t="array" aca="1" ref="J30" ca="1">INDEX(random!$E$1:$E$2,RANDBETWEEN(1,2),1)</f>
        <v>No</v>
      </c>
      <c r="K30" t="str" cm="1">
        <f t="array" aca="1" ref="K30" ca="1">INDEX(random!$E$1:$E$2,RANDBETWEEN(1,2),1)</f>
        <v>No</v>
      </c>
      <c r="L30" cm="1">
        <f t="array" aca="1" ref="L30" ca="1">INDEX(random!$C$1:$C$13,RANDBETWEEN(1,13),1)</f>
        <v>2018</v>
      </c>
      <c r="M30">
        <v>29</v>
      </c>
      <c r="N30" t="str">
        <f ca="1">CONCATENATE("ATT-",L30,-population_individuals!M30)</f>
        <v>ATT-2018-29</v>
      </c>
      <c r="O30" t="str" cm="1">
        <f t="array" aca="1" ref="O30" ca="1">INDEX(random!$F$1:$F$9,RANDBETWEEN(1,9),1)</f>
        <v>Code_Execution</v>
      </c>
      <c r="P30" t="str">
        <f t="shared" ca="1" si="7"/>
        <v>ATT-2018-29</v>
      </c>
      <c r="Q30">
        <f t="shared" ca="1" si="8"/>
        <v>2018</v>
      </c>
      <c r="R30">
        <f t="shared" si="9"/>
        <v>29</v>
      </c>
      <c r="S30" t="str" cm="1">
        <f t="array" aca="1" ref="S30" ca="1">INDEX(random!$K$2:$K$15,RANDBETWEEN(1,14),1)</f>
        <v>Dinamarca</v>
      </c>
      <c r="T30" t="str" cm="1">
        <f t="array" aca="1" ref="T30" ca="1">INDEX(random!$J$2:$J$16,RANDBETWEEN(1,15),1)</f>
        <v>Repsol</v>
      </c>
      <c r="U30" t="str" cm="1">
        <f t="array" aca="1" ref="U30" ca="1">INDEX(random!$G$1:$G$4,RANDBETWEEN(1,4),1)</f>
        <v>Red_Internet</v>
      </c>
      <c r="V30" t="str" cm="1">
        <f t="array" aca="1" ref="V30" ca="1">INDEX(random!$H$1:$H$7,RANDBETWEEN(1,7),1)</f>
        <v>Mac</v>
      </c>
    </row>
    <row r="31" spans="1:22" x14ac:dyDescent="0.25">
      <c r="A31" t="str">
        <f ca="1">CONCATENATE("CVE-",L31,-population_individuals!M31)</f>
        <v>CVE-2019-30</v>
      </c>
      <c r="B31" t="str" cm="1">
        <f t="array" aca="1" ref="B31" ca="1">INDEX(random!$D$1:$D$3,RANDBETWEEN(1,3),1)</f>
        <v>Baja</v>
      </c>
      <c r="C31" t="str" cm="1">
        <f t="array" aca="1" ref="C31" ca="1">INDEX(random!$D$1:$D$3,RANDBETWEEN(1,3),1)</f>
        <v>Normal</v>
      </c>
      <c r="D31" t="str" cm="1">
        <f t="array" aca="1" ref="D31" ca="1">INDEX(random!$D$1:$D$3,RANDBETWEEN(1,3),1)</f>
        <v>Baja</v>
      </c>
      <c r="E31" t="str" cm="1">
        <f t="array" aca="1" ref="E31" ca="1">INDEX(random!$E$1:$E$2,RANDBETWEEN(1,2),1)</f>
        <v>Si</v>
      </c>
      <c r="F31" t="str" cm="1">
        <f t="array" aca="1" ref="F31" ca="1">INDEX(random!$E$1:$E$2,RANDBETWEEN(1,2),1)</f>
        <v>Si</v>
      </c>
      <c r="G31" t="str" cm="1">
        <f t="array" aca="1" ref="G31" ca="1">INDEX(random!$E$1:$E$2,RANDBETWEEN(1,2),1)</f>
        <v>Si</v>
      </c>
      <c r="H31" t="str" cm="1">
        <f t="array" aca="1" ref="H31" ca="1">INDEX(random!$E$1:$E$2,RANDBETWEEN(1,2),1)</f>
        <v>No</v>
      </c>
      <c r="I31" t="str" cm="1">
        <f t="array" aca="1" ref="I31" ca="1">INDEX(random!$E$1:$E$2,RANDBETWEEN(1,2),1)</f>
        <v>Si</v>
      </c>
      <c r="J31" t="str" cm="1">
        <f t="array" aca="1" ref="J31" ca="1">INDEX(random!$E$1:$E$2,RANDBETWEEN(1,2),1)</f>
        <v>Si</v>
      </c>
      <c r="K31" t="str" cm="1">
        <f t="array" aca="1" ref="K31" ca="1">INDEX(random!$E$1:$E$2,RANDBETWEEN(1,2),1)</f>
        <v>Si</v>
      </c>
      <c r="L31" cm="1">
        <f t="array" aca="1" ref="L31" ca="1">INDEX(random!$C$1:$C$13,RANDBETWEEN(1,13),1)</f>
        <v>2019</v>
      </c>
      <c r="M31">
        <v>30</v>
      </c>
      <c r="N31" t="str">
        <f ca="1">CONCATENATE("ATT-",L31,-population_individuals!M31)</f>
        <v>ATT-2019-30</v>
      </c>
      <c r="O31" t="str" cm="1">
        <f t="array" aca="1" ref="O31" ca="1">INDEX(random!$F$1:$F$9,RANDBETWEEN(1,9),1)</f>
        <v>Gain_Information</v>
      </c>
      <c r="P31" t="str">
        <f t="shared" ca="1" si="7"/>
        <v>ATT-2019-30</v>
      </c>
      <c r="Q31">
        <f t="shared" ca="1" si="8"/>
        <v>2019</v>
      </c>
      <c r="R31">
        <f t="shared" si="9"/>
        <v>30</v>
      </c>
      <c r="S31" t="str" cm="1">
        <f t="array" aca="1" ref="S31" ca="1">INDEX(random!$K$2:$K$15,RANDBETWEEN(1,14),1)</f>
        <v>Portugal</v>
      </c>
      <c r="T31" t="str" cm="1">
        <f t="array" aca="1" ref="T31" ca="1">INDEX(random!$J$2:$J$16,RANDBETWEEN(1,15),1)</f>
        <v>Accenture</v>
      </c>
      <c r="U31" t="str" cm="1">
        <f t="array" aca="1" ref="U31" ca="1">INDEX(random!$G$1:$G$4,RANDBETWEEN(1,4),1)</f>
        <v>Fisica</v>
      </c>
      <c r="V31" t="str" cm="1">
        <f t="array" aca="1" ref="V31" ca="1">INDEX(random!$H$1:$H$7,RANDBETWEEN(1,7),1)</f>
        <v>Mac</v>
      </c>
    </row>
    <row r="32" spans="1:22" x14ac:dyDescent="0.25">
      <c r="A32" t="str">
        <f ca="1">CONCATENATE("CVE-",L32,-population_individuals!M32)</f>
        <v>CVE-2011-31</v>
      </c>
      <c r="B32" t="str" cm="1">
        <f t="array" aca="1" ref="B32" ca="1">INDEX(random!$D$1:$D$3,RANDBETWEEN(1,3),1)</f>
        <v>Baja</v>
      </c>
      <c r="C32" t="str" cm="1">
        <f t="array" aca="1" ref="C32" ca="1">INDEX(random!$D$1:$D$3,RANDBETWEEN(1,3),1)</f>
        <v>Normal</v>
      </c>
      <c r="D32" t="str" cm="1">
        <f t="array" aca="1" ref="D32" ca="1">INDEX(random!$D$1:$D$3,RANDBETWEEN(1,3),1)</f>
        <v>Normal</v>
      </c>
      <c r="E32" t="str" cm="1">
        <f t="array" aca="1" ref="E32" ca="1">INDEX(random!$E$1:$E$2,RANDBETWEEN(1,2),1)</f>
        <v>Si</v>
      </c>
      <c r="F32" t="str" cm="1">
        <f t="array" aca="1" ref="F32" ca="1">INDEX(random!$E$1:$E$2,RANDBETWEEN(1,2),1)</f>
        <v>No</v>
      </c>
      <c r="G32" t="str" cm="1">
        <f t="array" aca="1" ref="G32" ca="1">INDEX(random!$E$1:$E$2,RANDBETWEEN(1,2),1)</f>
        <v>No</v>
      </c>
      <c r="H32" t="str" cm="1">
        <f t="array" aca="1" ref="H32" ca="1">INDEX(random!$E$1:$E$2,RANDBETWEEN(1,2),1)</f>
        <v>No</v>
      </c>
      <c r="I32" t="str" cm="1">
        <f t="array" aca="1" ref="I32" ca="1">INDEX(random!$E$1:$E$2,RANDBETWEEN(1,2),1)</f>
        <v>No</v>
      </c>
      <c r="J32" t="str" cm="1">
        <f t="array" aca="1" ref="J32" ca="1">INDEX(random!$E$1:$E$2,RANDBETWEEN(1,2),1)</f>
        <v>Si</v>
      </c>
      <c r="K32" t="str" cm="1">
        <f t="array" aca="1" ref="K32" ca="1">INDEX(random!$E$1:$E$2,RANDBETWEEN(1,2),1)</f>
        <v>Si</v>
      </c>
      <c r="L32" cm="1">
        <f t="array" aca="1" ref="L32" ca="1">INDEX(random!$C$1:$C$13,RANDBETWEEN(1,13),1)</f>
        <v>2011</v>
      </c>
      <c r="M32">
        <v>31</v>
      </c>
      <c r="N32" t="str">
        <f ca="1">CONCATENATE("ATT-",L32,-population_individuals!M32)</f>
        <v>ATT-2011-31</v>
      </c>
      <c r="O32" t="str" cm="1">
        <f t="array" aca="1" ref="O32" ca="1">INDEX(random!$F$1:$F$9,RANDBETWEEN(1,9),1)</f>
        <v>Overflow</v>
      </c>
      <c r="P32" t="str">
        <f t="shared" ca="1" si="7"/>
        <v>ATT-2011-31</v>
      </c>
      <c r="Q32">
        <f t="shared" ca="1" si="8"/>
        <v>2011</v>
      </c>
      <c r="R32">
        <f t="shared" si="9"/>
        <v>31</v>
      </c>
      <c r="S32" t="str" cm="1">
        <f t="array" aca="1" ref="S32" ca="1">INDEX(random!$K$2:$K$15,RANDBETWEEN(1,14),1)</f>
        <v>Espana</v>
      </c>
      <c r="T32" t="str" cm="1">
        <f t="array" aca="1" ref="T32" ca="1">INDEX(random!$J$2:$J$16,RANDBETWEEN(1,15),1)</f>
        <v>Mercadona</v>
      </c>
      <c r="U32" t="str" cm="1">
        <f t="array" aca="1" ref="U32" ca="1">INDEX(random!$G$1:$G$4,RANDBETWEEN(1,4),1)</f>
        <v>Red_Internet</v>
      </c>
      <c r="V32" t="str" cm="1">
        <f t="array" aca="1" ref="V32" ca="1">INDEX(random!$H$1:$H$7,RANDBETWEEN(1,7),1)</f>
        <v>Software</v>
      </c>
    </row>
    <row r="33" spans="1:22" x14ac:dyDescent="0.25">
      <c r="A33" t="str">
        <f ca="1">CONCATENATE("CVE-",L33,-population_individuals!M33)</f>
        <v>CVE-2019-32</v>
      </c>
      <c r="B33" t="str" cm="1">
        <f t="array" aca="1" ref="B33" ca="1">INDEX(random!$D$1:$D$3,RANDBETWEEN(1,3),1)</f>
        <v>Baja</v>
      </c>
      <c r="C33" t="str" cm="1">
        <f t="array" aca="1" ref="C33" ca="1">INDEX(random!$D$1:$D$3,RANDBETWEEN(1,3),1)</f>
        <v>Baja</v>
      </c>
      <c r="D33" t="str" cm="1">
        <f t="array" aca="1" ref="D33" ca="1">INDEX(random!$D$1:$D$3,RANDBETWEEN(1,3),1)</f>
        <v>Baja</v>
      </c>
      <c r="E33" t="str" cm="1">
        <f t="array" aca="1" ref="E33" ca="1">INDEX(random!$E$1:$E$2,RANDBETWEEN(1,2),1)</f>
        <v>No</v>
      </c>
      <c r="F33" t="str" cm="1">
        <f t="array" aca="1" ref="F33" ca="1">INDEX(random!$E$1:$E$2,RANDBETWEEN(1,2),1)</f>
        <v>No</v>
      </c>
      <c r="G33" t="str" cm="1">
        <f t="array" aca="1" ref="G33" ca="1">INDEX(random!$E$1:$E$2,RANDBETWEEN(1,2),1)</f>
        <v>No</v>
      </c>
      <c r="H33" t="str" cm="1">
        <f t="array" aca="1" ref="H33" ca="1">INDEX(random!$E$1:$E$2,RANDBETWEEN(1,2),1)</f>
        <v>No</v>
      </c>
      <c r="I33" t="str" cm="1">
        <f t="array" aca="1" ref="I33" ca="1">INDEX(random!$E$1:$E$2,RANDBETWEEN(1,2),1)</f>
        <v>Si</v>
      </c>
      <c r="J33" t="str" cm="1">
        <f t="array" aca="1" ref="J33" ca="1">INDEX(random!$E$1:$E$2,RANDBETWEEN(1,2),1)</f>
        <v>Si</v>
      </c>
      <c r="K33" t="str" cm="1">
        <f t="array" aca="1" ref="K33" ca="1">INDEX(random!$E$1:$E$2,RANDBETWEEN(1,2),1)</f>
        <v>No</v>
      </c>
      <c r="L33" cm="1">
        <f t="array" aca="1" ref="L33" ca="1">INDEX(random!$C$1:$C$13,RANDBETWEEN(1,13),1)</f>
        <v>2019</v>
      </c>
      <c r="M33">
        <v>32</v>
      </c>
      <c r="N33" t="str">
        <f ca="1">CONCATENATE("ATT-",L33,-population_individuals!M33)</f>
        <v>ATT-2019-32</v>
      </c>
      <c r="O33" t="str" cm="1">
        <f t="array" aca="1" ref="O33" ca="1">INDEX(random!$F$1:$F$9,RANDBETWEEN(1,9),1)</f>
        <v>Http_Response_Splitting</v>
      </c>
      <c r="P33" t="str">
        <f t="shared" ca="1" si="7"/>
        <v>ATT-2019-32</v>
      </c>
      <c r="Q33">
        <f t="shared" ca="1" si="8"/>
        <v>2019</v>
      </c>
      <c r="R33">
        <f t="shared" si="9"/>
        <v>32</v>
      </c>
      <c r="S33" t="str" cm="1">
        <f t="array" aca="1" ref="S33" ca="1">INDEX(random!$K$2:$K$15,RANDBETWEEN(1,14),1)</f>
        <v>Portugal</v>
      </c>
      <c r="T33" t="str" cm="1">
        <f t="array" aca="1" ref="T33" ca="1">INDEX(random!$J$2:$J$16,RANDBETWEEN(1,15),1)</f>
        <v>Seat</v>
      </c>
      <c r="U33" t="str" cm="1">
        <f t="array" aca="1" ref="U33" ca="1">INDEX(random!$G$1:$G$4,RANDBETWEEN(1,4),1)</f>
        <v>Red_Internet</v>
      </c>
      <c r="V33" t="str" cm="1">
        <f t="array" aca="1" ref="V33" ca="1">INDEX(random!$H$1:$H$7,RANDBETWEEN(1,7),1)</f>
        <v>Mac</v>
      </c>
    </row>
    <row r="34" spans="1:22" x14ac:dyDescent="0.25">
      <c r="A34" t="str">
        <f ca="1">CONCATENATE("CVE-",L34,-population_individuals!M34)</f>
        <v>CVE-2013-33</v>
      </c>
      <c r="B34" t="str" cm="1">
        <f t="array" aca="1" ref="B34" ca="1">INDEX(random!$D$1:$D$3,RANDBETWEEN(1,3),1)</f>
        <v>Baja</v>
      </c>
      <c r="C34" t="str" cm="1">
        <f t="array" aca="1" ref="C34" ca="1">INDEX(random!$D$1:$D$3,RANDBETWEEN(1,3),1)</f>
        <v>Normal</v>
      </c>
      <c r="D34" t="str" cm="1">
        <f t="array" aca="1" ref="D34" ca="1">INDEX(random!$D$1:$D$3,RANDBETWEEN(1,3),1)</f>
        <v>Baja</v>
      </c>
      <c r="E34" t="str" cm="1">
        <f t="array" aca="1" ref="E34" ca="1">INDEX(random!$E$1:$E$2,RANDBETWEEN(1,2),1)</f>
        <v>No</v>
      </c>
      <c r="F34" t="str" cm="1">
        <f t="array" aca="1" ref="F34" ca="1">INDEX(random!$E$1:$E$2,RANDBETWEEN(1,2),1)</f>
        <v>No</v>
      </c>
      <c r="G34" t="str" cm="1">
        <f t="array" aca="1" ref="G34" ca="1">INDEX(random!$E$1:$E$2,RANDBETWEEN(1,2),1)</f>
        <v>No</v>
      </c>
      <c r="H34" t="str" cm="1">
        <f t="array" aca="1" ref="H34" ca="1">INDEX(random!$E$1:$E$2,RANDBETWEEN(1,2),1)</f>
        <v>Si</v>
      </c>
      <c r="I34" t="str" cm="1">
        <f t="array" aca="1" ref="I34" ca="1">INDEX(random!$E$1:$E$2,RANDBETWEEN(1,2),1)</f>
        <v>Si</v>
      </c>
      <c r="J34" t="str" cm="1">
        <f t="array" aca="1" ref="J34" ca="1">INDEX(random!$E$1:$E$2,RANDBETWEEN(1,2),1)</f>
        <v>No</v>
      </c>
      <c r="K34" t="str" cm="1">
        <f t="array" aca="1" ref="K34" ca="1">INDEX(random!$E$1:$E$2,RANDBETWEEN(1,2),1)</f>
        <v>No</v>
      </c>
      <c r="L34" cm="1">
        <f t="array" aca="1" ref="L34" ca="1">INDEX(random!$C$1:$C$13,RANDBETWEEN(1,13),1)</f>
        <v>2013</v>
      </c>
      <c r="M34">
        <v>33</v>
      </c>
      <c r="N34" t="str">
        <f ca="1">CONCATENATE("ATT-",L34,-population_individuals!M34)</f>
        <v>ATT-2013-33</v>
      </c>
      <c r="O34" t="str" cm="1">
        <f t="array" aca="1" ref="O34" ca="1">INDEX(random!$F$1:$F$9,RANDBETWEEN(1,9),1)</f>
        <v>Overflow</v>
      </c>
      <c r="P34" t="str">
        <f t="shared" ca="1" si="7"/>
        <v>ATT-2013-33</v>
      </c>
      <c r="Q34">
        <f t="shared" ca="1" si="8"/>
        <v>2013</v>
      </c>
      <c r="R34">
        <f t="shared" si="9"/>
        <v>33</v>
      </c>
      <c r="S34" t="str" cm="1">
        <f t="array" aca="1" ref="S34" ca="1">INDEX(random!$K$2:$K$15,RANDBETWEEN(1,14),1)</f>
        <v>Austria</v>
      </c>
      <c r="T34" t="str" cm="1">
        <f t="array" aca="1" ref="T34" ca="1">INDEX(random!$J$2:$J$16,RANDBETWEEN(1,15),1)</f>
        <v>Renault</v>
      </c>
      <c r="U34" t="str" cm="1">
        <f t="array" aca="1" ref="U34" ca="1">INDEX(random!$G$1:$G$4,RANDBETWEEN(1,4),1)</f>
        <v>Red_Adyacente</v>
      </c>
      <c r="V34" t="str" cm="1">
        <f t="array" aca="1" ref="V34" ca="1">INDEX(random!$H$1:$H$7,RANDBETWEEN(1,7),1)</f>
        <v>Windows</v>
      </c>
    </row>
    <row r="35" spans="1:22" x14ac:dyDescent="0.25">
      <c r="A35" t="str">
        <f ca="1">CONCATENATE("CVE-",L35,-population_individuals!M35)</f>
        <v>CVE-2017-34</v>
      </c>
      <c r="B35" t="str" cm="1">
        <f t="array" aca="1" ref="B35" ca="1">INDEX(random!$D$1:$D$3,RANDBETWEEN(1,3),1)</f>
        <v>Normal</v>
      </c>
      <c r="C35" t="str" cm="1">
        <f t="array" aca="1" ref="C35" ca="1">INDEX(random!$D$1:$D$3,RANDBETWEEN(1,3),1)</f>
        <v>Normal</v>
      </c>
      <c r="D35" t="str" cm="1">
        <f t="array" aca="1" ref="D35" ca="1">INDEX(random!$D$1:$D$3,RANDBETWEEN(1,3),1)</f>
        <v>Normal</v>
      </c>
      <c r="E35" t="str" cm="1">
        <f t="array" aca="1" ref="E35" ca="1">INDEX(random!$E$1:$E$2,RANDBETWEEN(1,2),1)</f>
        <v>Si</v>
      </c>
      <c r="F35" t="str" cm="1">
        <f t="array" aca="1" ref="F35" ca="1">INDEX(random!$E$1:$E$2,RANDBETWEEN(1,2),1)</f>
        <v>Si</v>
      </c>
      <c r="G35" t="str" cm="1">
        <f t="array" aca="1" ref="G35" ca="1">INDEX(random!$E$1:$E$2,RANDBETWEEN(1,2),1)</f>
        <v>Si</v>
      </c>
      <c r="H35" t="str" cm="1">
        <f t="array" aca="1" ref="H35" ca="1">INDEX(random!$E$1:$E$2,RANDBETWEEN(1,2),1)</f>
        <v>No</v>
      </c>
      <c r="I35" t="str" cm="1">
        <f t="array" aca="1" ref="I35" ca="1">INDEX(random!$E$1:$E$2,RANDBETWEEN(1,2),1)</f>
        <v>No</v>
      </c>
      <c r="J35" t="str" cm="1">
        <f t="array" aca="1" ref="J35" ca="1">INDEX(random!$E$1:$E$2,RANDBETWEEN(1,2),1)</f>
        <v>No</v>
      </c>
      <c r="K35" t="str" cm="1">
        <f t="array" aca="1" ref="K35" ca="1">INDEX(random!$E$1:$E$2,RANDBETWEEN(1,2),1)</f>
        <v>Si</v>
      </c>
      <c r="L35" cm="1">
        <f t="array" aca="1" ref="L35" ca="1">INDEX(random!$C$1:$C$13,RANDBETWEEN(1,13),1)</f>
        <v>2017</v>
      </c>
      <c r="M35">
        <v>34</v>
      </c>
      <c r="N35" t="str">
        <f ca="1">CONCATENATE("ATT-",L35,-population_individuals!M35)</f>
        <v>ATT-2017-34</v>
      </c>
      <c r="O35" t="str" cm="1">
        <f t="array" aca="1" ref="O35" ca="1">INDEX(random!$F$1:$F$9,RANDBETWEEN(1,9),1)</f>
        <v>Gain_Privileges</v>
      </c>
      <c r="P35" t="str">
        <f t="shared" ca="1" si="7"/>
        <v>ATT-2017-34</v>
      </c>
      <c r="Q35">
        <f t="shared" ca="1" si="8"/>
        <v>2017</v>
      </c>
      <c r="R35">
        <f t="shared" si="9"/>
        <v>34</v>
      </c>
      <c r="S35" t="str" cm="1">
        <f t="array" aca="1" ref="S35" ca="1">INDEX(random!$K$2:$K$15,RANDBETWEEN(1,14),1)</f>
        <v>Bulgaria</v>
      </c>
      <c r="T35" t="str" cm="1">
        <f t="array" aca="1" ref="T35" ca="1">INDEX(random!$J$2:$J$16,RANDBETWEEN(1,15),1)</f>
        <v>Mercadona</v>
      </c>
      <c r="U35" t="str" cm="1">
        <f t="array" aca="1" ref="U35" ca="1">INDEX(random!$G$1:$G$4,RANDBETWEEN(1,4),1)</f>
        <v>Fisica</v>
      </c>
      <c r="V35" t="str" cm="1">
        <f t="array" aca="1" ref="V35" ca="1">INDEX(random!$H$1:$H$7,RANDBETWEEN(1,7),1)</f>
        <v>Software</v>
      </c>
    </row>
    <row r="36" spans="1:22" x14ac:dyDescent="0.25">
      <c r="A36" t="str">
        <f ca="1">CONCATENATE("CVE-",L36,-population_individuals!M36)</f>
        <v>CVE-2017-35</v>
      </c>
      <c r="B36" t="str" cm="1">
        <f t="array" aca="1" ref="B36" ca="1">INDEX(random!$D$1:$D$3,RANDBETWEEN(1,3),1)</f>
        <v>Normal</v>
      </c>
      <c r="C36" t="str" cm="1">
        <f t="array" aca="1" ref="C36" ca="1">INDEX(random!$D$1:$D$3,RANDBETWEEN(1,3),1)</f>
        <v>Baja</v>
      </c>
      <c r="D36" t="str" cm="1">
        <f t="array" aca="1" ref="D36" ca="1">INDEX(random!$D$1:$D$3,RANDBETWEEN(1,3),1)</f>
        <v>Alta</v>
      </c>
      <c r="E36" t="str" cm="1">
        <f t="array" aca="1" ref="E36" ca="1">INDEX(random!$E$1:$E$2,RANDBETWEEN(1,2),1)</f>
        <v>No</v>
      </c>
      <c r="F36" t="str" cm="1">
        <f t="array" aca="1" ref="F36" ca="1">INDEX(random!$E$1:$E$2,RANDBETWEEN(1,2),1)</f>
        <v>No</v>
      </c>
      <c r="G36" t="str" cm="1">
        <f t="array" aca="1" ref="G36" ca="1">INDEX(random!$E$1:$E$2,RANDBETWEEN(1,2),1)</f>
        <v>No</v>
      </c>
      <c r="H36" t="str" cm="1">
        <f t="array" aca="1" ref="H36" ca="1">INDEX(random!$E$1:$E$2,RANDBETWEEN(1,2),1)</f>
        <v>No</v>
      </c>
      <c r="I36" t="str" cm="1">
        <f t="array" aca="1" ref="I36" ca="1">INDEX(random!$E$1:$E$2,RANDBETWEEN(1,2),1)</f>
        <v>No</v>
      </c>
      <c r="J36" t="str" cm="1">
        <f t="array" aca="1" ref="J36" ca="1">INDEX(random!$E$1:$E$2,RANDBETWEEN(1,2),1)</f>
        <v>No</v>
      </c>
      <c r="K36" t="str" cm="1">
        <f t="array" aca="1" ref="K36" ca="1">INDEX(random!$E$1:$E$2,RANDBETWEEN(1,2),1)</f>
        <v>No</v>
      </c>
      <c r="L36" cm="1">
        <f t="array" aca="1" ref="L36" ca="1">INDEX(random!$C$1:$C$13,RANDBETWEEN(1,13),1)</f>
        <v>2017</v>
      </c>
      <c r="M36">
        <v>35</v>
      </c>
      <c r="N36" t="str">
        <f ca="1">CONCATENATE("ATT-",L36,-population_individuals!M36)</f>
        <v>ATT-2017-35</v>
      </c>
      <c r="O36" t="str" cm="1">
        <f t="array" aca="1" ref="O36" ca="1">INDEX(random!$F$1:$F$9,RANDBETWEEN(1,9),1)</f>
        <v>DoS</v>
      </c>
      <c r="P36" t="str">
        <f t="shared" ca="1" si="7"/>
        <v>ATT-2017-35</v>
      </c>
      <c r="Q36">
        <f t="shared" ca="1" si="8"/>
        <v>2017</v>
      </c>
      <c r="R36">
        <f t="shared" si="9"/>
        <v>35</v>
      </c>
      <c r="S36" t="str" cm="1">
        <f t="array" aca="1" ref="S36" ca="1">INDEX(random!$K$2:$K$15,RANDBETWEEN(1,14),1)</f>
        <v>Grecia</v>
      </c>
      <c r="T36" t="str" cm="1">
        <f t="array" aca="1" ref="T36" ca="1">INDEX(random!$J$2:$J$16,RANDBETWEEN(1,15),1)</f>
        <v>Renault</v>
      </c>
      <c r="U36" t="str" cm="1">
        <f t="array" aca="1" ref="U36" ca="1">INDEX(random!$G$1:$G$4,RANDBETWEEN(1,4),1)</f>
        <v>Red_Internet</v>
      </c>
      <c r="V36" t="str" cm="1">
        <f t="array" aca="1" ref="V36" ca="1">INDEX(random!$H$1:$H$7,RANDBETWEEN(1,7),1)</f>
        <v>Windows</v>
      </c>
    </row>
    <row r="37" spans="1:22" x14ac:dyDescent="0.25">
      <c r="A37" t="str">
        <f ca="1">CONCATENATE("CVE-",L37,-population_individuals!M37)</f>
        <v>CVE-2011-36</v>
      </c>
      <c r="B37" t="str" cm="1">
        <f t="array" aca="1" ref="B37" ca="1">INDEX(random!$D$1:$D$3,RANDBETWEEN(1,3),1)</f>
        <v>Alta</v>
      </c>
      <c r="C37" t="str" cm="1">
        <f t="array" aca="1" ref="C37" ca="1">INDEX(random!$D$1:$D$3,RANDBETWEEN(1,3),1)</f>
        <v>Baja</v>
      </c>
      <c r="D37" t="str" cm="1">
        <f t="array" aca="1" ref="D37" ca="1">INDEX(random!$D$1:$D$3,RANDBETWEEN(1,3),1)</f>
        <v>Normal</v>
      </c>
      <c r="E37" t="str" cm="1">
        <f t="array" aca="1" ref="E37" ca="1">INDEX(random!$E$1:$E$2,RANDBETWEEN(1,2),1)</f>
        <v>Si</v>
      </c>
      <c r="F37" t="str" cm="1">
        <f t="array" aca="1" ref="F37" ca="1">INDEX(random!$E$1:$E$2,RANDBETWEEN(1,2),1)</f>
        <v>No</v>
      </c>
      <c r="G37" t="str" cm="1">
        <f t="array" aca="1" ref="G37" ca="1">INDEX(random!$E$1:$E$2,RANDBETWEEN(1,2),1)</f>
        <v>Si</v>
      </c>
      <c r="H37" t="str" cm="1">
        <f t="array" aca="1" ref="H37" ca="1">INDEX(random!$E$1:$E$2,RANDBETWEEN(1,2),1)</f>
        <v>Si</v>
      </c>
      <c r="I37" t="str" cm="1">
        <f t="array" aca="1" ref="I37" ca="1">INDEX(random!$E$1:$E$2,RANDBETWEEN(1,2),1)</f>
        <v>Si</v>
      </c>
      <c r="J37" t="str" cm="1">
        <f t="array" aca="1" ref="J37" ca="1">INDEX(random!$E$1:$E$2,RANDBETWEEN(1,2),1)</f>
        <v>No</v>
      </c>
      <c r="K37" t="str" cm="1">
        <f t="array" aca="1" ref="K37" ca="1">INDEX(random!$E$1:$E$2,RANDBETWEEN(1,2),1)</f>
        <v>Si</v>
      </c>
      <c r="L37" cm="1">
        <f t="array" aca="1" ref="L37" ca="1">INDEX(random!$C$1:$C$13,RANDBETWEEN(1,13),1)</f>
        <v>2011</v>
      </c>
      <c r="M37">
        <v>36</v>
      </c>
      <c r="N37" t="str">
        <f ca="1">CONCATENATE("ATT-",L37,-population_individuals!M37)</f>
        <v>ATT-2011-36</v>
      </c>
      <c r="O37" t="str" cm="1">
        <f t="array" aca="1" ref="O37" ca="1">INDEX(random!$F$1:$F$9,RANDBETWEEN(1,9),1)</f>
        <v>Http_Response_Splitting</v>
      </c>
      <c r="P37" t="str">
        <f t="shared" ca="1" si="7"/>
        <v>ATT-2011-36</v>
      </c>
      <c r="Q37">
        <f t="shared" ca="1" si="8"/>
        <v>2011</v>
      </c>
      <c r="R37">
        <f t="shared" si="9"/>
        <v>36</v>
      </c>
      <c r="S37" t="str" cm="1">
        <f t="array" aca="1" ref="S37" ca="1">INDEX(random!$K$2:$K$15,RANDBETWEEN(1,14),1)</f>
        <v>Polonia</v>
      </c>
      <c r="T37" t="str" cm="1">
        <f t="array" aca="1" ref="T37" ca="1">INDEX(random!$J$2:$J$16,RANDBETWEEN(1,15),1)</f>
        <v>Inditex</v>
      </c>
      <c r="U37" t="str" cm="1">
        <f t="array" aca="1" ref="U37" ca="1">INDEX(random!$G$1:$G$4,RANDBETWEEN(1,4),1)</f>
        <v>Red_Internet</v>
      </c>
      <c r="V37" t="str" cm="1">
        <f t="array" aca="1" ref="V37" ca="1">INDEX(random!$H$1:$H$7,RANDBETWEEN(1,7),1)</f>
        <v>Hardware</v>
      </c>
    </row>
    <row r="38" spans="1:22" x14ac:dyDescent="0.25">
      <c r="A38" t="str">
        <f ca="1">CONCATENATE("CVE-",L38,-population_individuals!M38)</f>
        <v>CVE-2016-37</v>
      </c>
      <c r="B38" t="str" cm="1">
        <f t="array" aca="1" ref="B38" ca="1">INDEX(random!$D$1:$D$3,RANDBETWEEN(1,3),1)</f>
        <v>Alta</v>
      </c>
      <c r="C38" t="str" cm="1">
        <f t="array" aca="1" ref="C38" ca="1">INDEX(random!$D$1:$D$3,RANDBETWEEN(1,3),1)</f>
        <v>Baja</v>
      </c>
      <c r="D38" t="str" cm="1">
        <f t="array" aca="1" ref="D38" ca="1">INDEX(random!$D$1:$D$3,RANDBETWEEN(1,3),1)</f>
        <v>Normal</v>
      </c>
      <c r="E38" t="str" cm="1">
        <f t="array" aca="1" ref="E38" ca="1">INDEX(random!$E$1:$E$2,RANDBETWEEN(1,2),1)</f>
        <v>Si</v>
      </c>
      <c r="F38" t="str" cm="1">
        <f t="array" aca="1" ref="F38" ca="1">INDEX(random!$E$1:$E$2,RANDBETWEEN(1,2),1)</f>
        <v>No</v>
      </c>
      <c r="G38" t="str" cm="1">
        <f t="array" aca="1" ref="G38" ca="1">INDEX(random!$E$1:$E$2,RANDBETWEEN(1,2),1)</f>
        <v>No</v>
      </c>
      <c r="H38" t="str" cm="1">
        <f t="array" aca="1" ref="H38" ca="1">INDEX(random!$E$1:$E$2,RANDBETWEEN(1,2),1)</f>
        <v>Si</v>
      </c>
      <c r="I38" t="str" cm="1">
        <f t="array" aca="1" ref="I38" ca="1">INDEX(random!$E$1:$E$2,RANDBETWEEN(1,2),1)</f>
        <v>Si</v>
      </c>
      <c r="J38" t="str" cm="1">
        <f t="array" aca="1" ref="J38" ca="1">INDEX(random!$E$1:$E$2,RANDBETWEEN(1,2),1)</f>
        <v>No</v>
      </c>
      <c r="K38" t="str" cm="1">
        <f t="array" aca="1" ref="K38" ca="1">INDEX(random!$E$1:$E$2,RANDBETWEEN(1,2),1)</f>
        <v>Si</v>
      </c>
      <c r="L38" cm="1">
        <f t="array" aca="1" ref="L38" ca="1">INDEX(random!$C$1:$C$13,RANDBETWEEN(1,13),1)</f>
        <v>2016</v>
      </c>
      <c r="M38">
        <v>37</v>
      </c>
      <c r="N38" t="str">
        <f ca="1">CONCATENATE("ATT-",L38,-population_individuals!M38)</f>
        <v>ATT-2016-37</v>
      </c>
      <c r="O38" t="str" cm="1">
        <f t="array" aca="1" ref="O38" ca="1">INDEX(random!$F$1:$F$9,RANDBETWEEN(1,9),1)</f>
        <v>Gain_Information</v>
      </c>
      <c r="P38" t="str">
        <f t="shared" ca="1" si="7"/>
        <v>ATT-2016-37</v>
      </c>
      <c r="Q38">
        <f t="shared" ca="1" si="8"/>
        <v>2016</v>
      </c>
      <c r="R38">
        <f t="shared" si="9"/>
        <v>37</v>
      </c>
      <c r="S38" t="str" cm="1">
        <f t="array" aca="1" ref="S38" ca="1">INDEX(random!$K$2:$K$15,RANDBETWEEN(1,14),1)</f>
        <v>Grecia</v>
      </c>
      <c r="T38" t="str" cm="1">
        <f t="array" aca="1" ref="T38" ca="1">INDEX(random!$J$2:$J$16,RANDBETWEEN(1,15),1)</f>
        <v>Repsol</v>
      </c>
      <c r="U38" t="str" cm="1">
        <f t="array" aca="1" ref="U38" ca="1">INDEX(random!$G$1:$G$4,RANDBETWEEN(1,4),1)</f>
        <v>Red_Internet</v>
      </c>
      <c r="V38" t="str" cm="1">
        <f t="array" aca="1" ref="V38" ca="1">INDEX(random!$H$1:$H$7,RANDBETWEEN(1,7),1)</f>
        <v>iOs</v>
      </c>
    </row>
    <row r="39" spans="1:22" x14ac:dyDescent="0.25">
      <c r="A39" t="str">
        <f ca="1">CONCATENATE("CVE-",L39,-population_individuals!M39)</f>
        <v>CVE-2010-38</v>
      </c>
      <c r="B39" t="str" cm="1">
        <f t="array" aca="1" ref="B39" ca="1">INDEX(random!$D$1:$D$3,RANDBETWEEN(1,3),1)</f>
        <v>Alta</v>
      </c>
      <c r="C39" t="str" cm="1">
        <f t="array" aca="1" ref="C39" ca="1">INDEX(random!$D$1:$D$3,RANDBETWEEN(1,3),1)</f>
        <v>Normal</v>
      </c>
      <c r="D39" t="str" cm="1">
        <f t="array" aca="1" ref="D39" ca="1">INDEX(random!$D$1:$D$3,RANDBETWEEN(1,3),1)</f>
        <v>Alta</v>
      </c>
      <c r="E39" t="str" cm="1">
        <f t="array" aca="1" ref="E39" ca="1">INDEX(random!$E$1:$E$2,RANDBETWEEN(1,2),1)</f>
        <v>No</v>
      </c>
      <c r="F39" t="str" cm="1">
        <f t="array" aca="1" ref="F39" ca="1">INDEX(random!$E$1:$E$2,RANDBETWEEN(1,2),1)</f>
        <v>Si</v>
      </c>
      <c r="G39" t="str" cm="1">
        <f t="array" aca="1" ref="G39" ca="1">INDEX(random!$E$1:$E$2,RANDBETWEEN(1,2),1)</f>
        <v>No</v>
      </c>
      <c r="H39" t="str" cm="1">
        <f t="array" aca="1" ref="H39" ca="1">INDEX(random!$E$1:$E$2,RANDBETWEEN(1,2),1)</f>
        <v>Si</v>
      </c>
      <c r="I39" t="str" cm="1">
        <f t="array" aca="1" ref="I39" ca="1">INDEX(random!$E$1:$E$2,RANDBETWEEN(1,2),1)</f>
        <v>Si</v>
      </c>
      <c r="J39" t="str" cm="1">
        <f t="array" aca="1" ref="J39" ca="1">INDEX(random!$E$1:$E$2,RANDBETWEEN(1,2),1)</f>
        <v>Si</v>
      </c>
      <c r="K39" t="str" cm="1">
        <f t="array" aca="1" ref="K39" ca="1">INDEX(random!$E$1:$E$2,RANDBETWEEN(1,2),1)</f>
        <v>No</v>
      </c>
      <c r="L39" cm="1">
        <f t="array" aca="1" ref="L39" ca="1">INDEX(random!$C$1:$C$13,RANDBETWEEN(1,13),1)</f>
        <v>2010</v>
      </c>
      <c r="M39">
        <v>38</v>
      </c>
      <c r="N39" t="str">
        <f ca="1">CONCATENATE("ATT-",L39,-population_individuals!M39)</f>
        <v>ATT-2010-38</v>
      </c>
      <c r="O39" t="str" cm="1">
        <f t="array" aca="1" ref="O39" ca="1">INDEX(random!$F$1:$F$9,RANDBETWEEN(1,9),1)</f>
        <v>DoS</v>
      </c>
      <c r="P39" t="str">
        <f t="shared" ca="1" si="7"/>
        <v>ATT-2010-38</v>
      </c>
      <c r="Q39">
        <f t="shared" ca="1" si="8"/>
        <v>2010</v>
      </c>
      <c r="R39">
        <f t="shared" si="9"/>
        <v>38</v>
      </c>
      <c r="S39" t="str" cm="1">
        <f t="array" aca="1" ref="S39" ca="1">INDEX(random!$K$2:$K$15,RANDBETWEEN(1,14),1)</f>
        <v>Espana</v>
      </c>
      <c r="T39" t="str" cm="1">
        <f t="array" aca="1" ref="T39" ca="1">INDEX(random!$J$2:$J$16,RANDBETWEEN(1,15),1)</f>
        <v>Iberdrola</v>
      </c>
      <c r="U39" t="str" cm="1">
        <f t="array" aca="1" ref="U39" ca="1">INDEX(random!$G$1:$G$4,RANDBETWEEN(1,4),1)</f>
        <v>Red_Internet</v>
      </c>
      <c r="V39" t="str" cm="1">
        <f t="array" aca="1" ref="V39" ca="1">INDEX(random!$H$1:$H$7,RANDBETWEEN(1,7),1)</f>
        <v>Linux</v>
      </c>
    </row>
    <row r="40" spans="1:22" x14ac:dyDescent="0.25">
      <c r="A40" t="str">
        <f ca="1">CONCATENATE("CVE-",L40,-population_individuals!M40)</f>
        <v>CVE-2011-39</v>
      </c>
      <c r="B40" t="str" cm="1">
        <f t="array" aca="1" ref="B40" ca="1">INDEX(random!$D$1:$D$3,RANDBETWEEN(1,3),1)</f>
        <v>Baja</v>
      </c>
      <c r="C40" t="str" cm="1">
        <f t="array" aca="1" ref="C40" ca="1">INDEX(random!$D$1:$D$3,RANDBETWEEN(1,3),1)</f>
        <v>Alta</v>
      </c>
      <c r="D40" t="str" cm="1">
        <f t="array" aca="1" ref="D40" ca="1">INDEX(random!$D$1:$D$3,RANDBETWEEN(1,3),1)</f>
        <v>Normal</v>
      </c>
      <c r="E40" t="str" cm="1">
        <f t="array" aca="1" ref="E40" ca="1">INDEX(random!$E$1:$E$2,RANDBETWEEN(1,2),1)</f>
        <v>No</v>
      </c>
      <c r="F40" t="str" cm="1">
        <f t="array" aca="1" ref="F40" ca="1">INDEX(random!$E$1:$E$2,RANDBETWEEN(1,2),1)</f>
        <v>Si</v>
      </c>
      <c r="G40" t="str" cm="1">
        <f t="array" aca="1" ref="G40" ca="1">INDEX(random!$E$1:$E$2,RANDBETWEEN(1,2),1)</f>
        <v>Si</v>
      </c>
      <c r="H40" t="str" cm="1">
        <f t="array" aca="1" ref="H40" ca="1">INDEX(random!$E$1:$E$2,RANDBETWEEN(1,2),1)</f>
        <v>No</v>
      </c>
      <c r="I40" t="str" cm="1">
        <f t="array" aca="1" ref="I40" ca="1">INDEX(random!$E$1:$E$2,RANDBETWEEN(1,2),1)</f>
        <v>No</v>
      </c>
      <c r="J40" t="str" cm="1">
        <f t="array" aca="1" ref="J40" ca="1">INDEX(random!$E$1:$E$2,RANDBETWEEN(1,2),1)</f>
        <v>Si</v>
      </c>
      <c r="K40" t="str" cm="1">
        <f t="array" aca="1" ref="K40" ca="1">INDEX(random!$E$1:$E$2,RANDBETWEEN(1,2),1)</f>
        <v>Si</v>
      </c>
      <c r="L40" cm="1">
        <f t="array" aca="1" ref="L40" ca="1">INDEX(random!$C$1:$C$13,RANDBETWEEN(1,13),1)</f>
        <v>2011</v>
      </c>
      <c r="M40">
        <v>39</v>
      </c>
      <c r="N40" t="str">
        <f ca="1">CONCATENATE("ATT-",L40,-population_individuals!M40)</f>
        <v>ATT-2011-39</v>
      </c>
      <c r="O40" t="str" cm="1">
        <f t="array" aca="1" ref="O40" ca="1">INDEX(random!$F$1:$F$9,RANDBETWEEN(1,9),1)</f>
        <v>Sql_injection</v>
      </c>
      <c r="P40" t="str">
        <f t="shared" ca="1" si="7"/>
        <v>ATT-2011-39</v>
      </c>
      <c r="Q40">
        <f t="shared" ca="1" si="8"/>
        <v>2011</v>
      </c>
      <c r="R40">
        <f t="shared" si="9"/>
        <v>39</v>
      </c>
      <c r="S40" t="str" cm="1">
        <f t="array" aca="1" ref="S40" ca="1">INDEX(random!$K$2:$K$15,RANDBETWEEN(1,14),1)</f>
        <v>Suecia</v>
      </c>
      <c r="T40" t="str" cm="1">
        <f t="array" aca="1" ref="T40" ca="1">INDEX(random!$J$2:$J$16,RANDBETWEEN(1,15),1)</f>
        <v>Inditex</v>
      </c>
      <c r="U40" t="str" cm="1">
        <f t="array" aca="1" ref="U40" ca="1">INDEX(random!$G$1:$G$4,RANDBETWEEN(1,4),1)</f>
        <v>Red_Internet</v>
      </c>
      <c r="V40" t="str" cm="1">
        <f t="array" aca="1" ref="V40" ca="1">INDEX(random!$H$1:$H$7,RANDBETWEEN(1,7),1)</f>
        <v>Mac</v>
      </c>
    </row>
    <row r="41" spans="1:22" x14ac:dyDescent="0.25">
      <c r="A41" t="str">
        <f ca="1">CONCATENATE("CVE-",L41,-population_individuals!M41)</f>
        <v>CVE-2011-40</v>
      </c>
      <c r="B41" t="str" cm="1">
        <f t="array" aca="1" ref="B41" ca="1">INDEX(random!$D$1:$D$3,RANDBETWEEN(1,3),1)</f>
        <v>Alta</v>
      </c>
      <c r="C41" t="str" cm="1">
        <f t="array" aca="1" ref="C41" ca="1">INDEX(random!$D$1:$D$3,RANDBETWEEN(1,3),1)</f>
        <v>Alta</v>
      </c>
      <c r="D41" t="str" cm="1">
        <f t="array" aca="1" ref="D41" ca="1">INDEX(random!$D$1:$D$3,RANDBETWEEN(1,3),1)</f>
        <v>Alta</v>
      </c>
      <c r="E41" t="str" cm="1">
        <f t="array" aca="1" ref="E41" ca="1">INDEX(random!$E$1:$E$2,RANDBETWEEN(1,2),1)</f>
        <v>Si</v>
      </c>
      <c r="F41" t="str" cm="1">
        <f t="array" aca="1" ref="F41" ca="1">INDEX(random!$E$1:$E$2,RANDBETWEEN(1,2),1)</f>
        <v>No</v>
      </c>
      <c r="G41" t="str" cm="1">
        <f t="array" aca="1" ref="G41" ca="1">INDEX(random!$E$1:$E$2,RANDBETWEEN(1,2),1)</f>
        <v>No</v>
      </c>
      <c r="H41" t="str" cm="1">
        <f t="array" aca="1" ref="H41" ca="1">INDEX(random!$E$1:$E$2,RANDBETWEEN(1,2),1)</f>
        <v>No</v>
      </c>
      <c r="I41" t="str" cm="1">
        <f t="array" aca="1" ref="I41" ca="1">INDEX(random!$E$1:$E$2,RANDBETWEEN(1,2),1)</f>
        <v>Si</v>
      </c>
      <c r="J41" t="str" cm="1">
        <f t="array" aca="1" ref="J41" ca="1">INDEX(random!$E$1:$E$2,RANDBETWEEN(1,2),1)</f>
        <v>No</v>
      </c>
      <c r="K41" t="str" cm="1">
        <f t="array" aca="1" ref="K41" ca="1">INDEX(random!$E$1:$E$2,RANDBETWEEN(1,2),1)</f>
        <v>Si</v>
      </c>
      <c r="L41" cm="1">
        <f t="array" aca="1" ref="L41" ca="1">INDEX(random!$C$1:$C$13,RANDBETWEEN(1,13),1)</f>
        <v>2011</v>
      </c>
      <c r="M41">
        <v>40</v>
      </c>
      <c r="N41" t="str">
        <f ca="1">CONCATENATE("ATT-",L41,-population_individuals!M41)</f>
        <v>ATT-2011-40</v>
      </c>
      <c r="O41" t="str" cm="1">
        <f t="array" aca="1" ref="O41" ca="1">INDEX(random!$F$1:$F$9,RANDBETWEEN(1,9),1)</f>
        <v>XSS</v>
      </c>
      <c r="P41" t="str">
        <f t="shared" ca="1" si="7"/>
        <v>ATT-2011-40</v>
      </c>
      <c r="Q41">
        <f t="shared" ca="1" si="8"/>
        <v>2011</v>
      </c>
      <c r="R41">
        <f t="shared" si="9"/>
        <v>40</v>
      </c>
      <c r="S41" t="str" cm="1">
        <f t="array" aca="1" ref="S41" ca="1">INDEX(random!$K$2:$K$15,RANDBETWEEN(1,14),1)</f>
        <v>Bulgaria</v>
      </c>
      <c r="T41" t="str" cm="1">
        <f t="array" aca="1" ref="T41" ca="1">INDEX(random!$J$2:$J$16,RANDBETWEEN(1,15),1)</f>
        <v>Telefonica</v>
      </c>
      <c r="U41" t="str" cm="1">
        <f t="array" aca="1" ref="U41" ca="1">INDEX(random!$G$1:$G$4,RANDBETWEEN(1,4),1)</f>
        <v>Red_Internet</v>
      </c>
      <c r="V41" t="str" cm="1">
        <f t="array" aca="1" ref="V41" ca="1">INDEX(random!$H$1:$H$7,RANDBETWEEN(1,7),1)</f>
        <v>Hardware</v>
      </c>
    </row>
    <row r="42" spans="1:22" x14ac:dyDescent="0.25">
      <c r="A42" t="str">
        <f ca="1">CONCATENATE("CVE-",L42,-population_individuals!M42)</f>
        <v>CVE-2013-41</v>
      </c>
      <c r="B42" t="str" cm="1">
        <f t="array" aca="1" ref="B42" ca="1">INDEX(random!$D$1:$D$3,RANDBETWEEN(1,3),1)</f>
        <v>Baja</v>
      </c>
      <c r="C42" t="str" cm="1">
        <f t="array" aca="1" ref="C42" ca="1">INDEX(random!$D$1:$D$3,RANDBETWEEN(1,3),1)</f>
        <v>Normal</v>
      </c>
      <c r="D42" t="str" cm="1">
        <f t="array" aca="1" ref="D42" ca="1">INDEX(random!$D$1:$D$3,RANDBETWEEN(1,3),1)</f>
        <v>Alta</v>
      </c>
      <c r="E42" t="str" cm="1">
        <f t="array" aca="1" ref="E42" ca="1">INDEX(random!$E$1:$E$2,RANDBETWEEN(1,2),1)</f>
        <v>Si</v>
      </c>
      <c r="F42" t="str" cm="1">
        <f t="array" aca="1" ref="F42" ca="1">INDEX(random!$E$1:$E$2,RANDBETWEEN(1,2),1)</f>
        <v>Si</v>
      </c>
      <c r="G42" t="str" cm="1">
        <f t="array" aca="1" ref="G42" ca="1">INDEX(random!$E$1:$E$2,RANDBETWEEN(1,2),1)</f>
        <v>No</v>
      </c>
      <c r="H42" t="str" cm="1">
        <f t="array" aca="1" ref="H42" ca="1">INDEX(random!$E$1:$E$2,RANDBETWEEN(1,2),1)</f>
        <v>No</v>
      </c>
      <c r="I42" t="str" cm="1">
        <f t="array" aca="1" ref="I42" ca="1">INDEX(random!$E$1:$E$2,RANDBETWEEN(1,2),1)</f>
        <v>No</v>
      </c>
      <c r="J42" t="str" cm="1">
        <f t="array" aca="1" ref="J42" ca="1">INDEX(random!$E$1:$E$2,RANDBETWEEN(1,2),1)</f>
        <v>Si</v>
      </c>
      <c r="K42" t="str" cm="1">
        <f t="array" aca="1" ref="K42" ca="1">INDEX(random!$E$1:$E$2,RANDBETWEEN(1,2),1)</f>
        <v>Si</v>
      </c>
      <c r="L42" cm="1">
        <f t="array" aca="1" ref="L42" ca="1">INDEX(random!$C$1:$C$13,RANDBETWEEN(1,13),1)</f>
        <v>2013</v>
      </c>
      <c r="M42">
        <v>41</v>
      </c>
      <c r="N42" t="str">
        <f ca="1">CONCATENATE("ATT-",L42,-population_individuals!M42)</f>
        <v>ATT-2013-41</v>
      </c>
      <c r="O42" t="str" cm="1">
        <f t="array" aca="1" ref="O42" ca="1">INDEX(random!$F$1:$F$9,RANDBETWEEN(1,9),1)</f>
        <v>Sql_injection</v>
      </c>
      <c r="P42" t="str">
        <f t="shared" ca="1" si="7"/>
        <v>ATT-2013-41</v>
      </c>
      <c r="Q42">
        <f t="shared" ca="1" si="8"/>
        <v>2013</v>
      </c>
      <c r="R42">
        <f t="shared" si="9"/>
        <v>41</v>
      </c>
      <c r="S42" t="str" cm="1">
        <f t="array" aca="1" ref="S42" ca="1">INDEX(random!$K$2:$K$15,RANDBETWEEN(1,14),1)</f>
        <v>Bulgaria</v>
      </c>
      <c r="T42" t="str" cm="1">
        <f t="array" aca="1" ref="T42" ca="1">INDEX(random!$J$2:$J$16,RANDBETWEEN(1,15),1)</f>
        <v>Caixabank</v>
      </c>
      <c r="U42" t="str" cm="1">
        <f t="array" aca="1" ref="U42" ca="1">INDEX(random!$G$1:$G$4,RANDBETWEEN(1,4),1)</f>
        <v>Red_Adyacente</v>
      </c>
      <c r="V42" t="str" cm="1">
        <f t="array" aca="1" ref="V42" ca="1">INDEX(random!$H$1:$H$7,RANDBETWEEN(1,7),1)</f>
        <v>Software</v>
      </c>
    </row>
    <row r="43" spans="1:22" x14ac:dyDescent="0.25">
      <c r="A43" t="str">
        <f ca="1">CONCATENATE("CVE-",L43,-population_individuals!M43)</f>
        <v>CVE-2014-42</v>
      </c>
      <c r="B43" t="str" cm="1">
        <f t="array" aca="1" ref="B43" ca="1">INDEX(random!$D$1:$D$3,RANDBETWEEN(1,3),1)</f>
        <v>Alta</v>
      </c>
      <c r="C43" t="str" cm="1">
        <f t="array" aca="1" ref="C43" ca="1">INDEX(random!$D$1:$D$3,RANDBETWEEN(1,3),1)</f>
        <v>Alta</v>
      </c>
      <c r="D43" t="str" cm="1">
        <f t="array" aca="1" ref="D43" ca="1">INDEX(random!$D$1:$D$3,RANDBETWEEN(1,3),1)</f>
        <v>Baja</v>
      </c>
      <c r="E43" t="str" cm="1">
        <f t="array" aca="1" ref="E43" ca="1">INDEX(random!$E$1:$E$2,RANDBETWEEN(1,2),1)</f>
        <v>Si</v>
      </c>
      <c r="F43" t="str" cm="1">
        <f t="array" aca="1" ref="F43" ca="1">INDEX(random!$E$1:$E$2,RANDBETWEEN(1,2),1)</f>
        <v>Si</v>
      </c>
      <c r="G43" t="str" cm="1">
        <f t="array" aca="1" ref="G43" ca="1">INDEX(random!$E$1:$E$2,RANDBETWEEN(1,2),1)</f>
        <v>No</v>
      </c>
      <c r="H43" t="str" cm="1">
        <f t="array" aca="1" ref="H43" ca="1">INDEX(random!$E$1:$E$2,RANDBETWEEN(1,2),1)</f>
        <v>Si</v>
      </c>
      <c r="I43" t="str" cm="1">
        <f t="array" aca="1" ref="I43" ca="1">INDEX(random!$E$1:$E$2,RANDBETWEEN(1,2),1)</f>
        <v>No</v>
      </c>
      <c r="J43" t="str" cm="1">
        <f t="array" aca="1" ref="J43" ca="1">INDEX(random!$E$1:$E$2,RANDBETWEEN(1,2),1)</f>
        <v>No</v>
      </c>
      <c r="K43" t="str" cm="1">
        <f t="array" aca="1" ref="K43" ca="1">INDEX(random!$E$1:$E$2,RANDBETWEEN(1,2),1)</f>
        <v>No</v>
      </c>
      <c r="L43" cm="1">
        <f t="array" aca="1" ref="L43" ca="1">INDEX(random!$C$1:$C$13,RANDBETWEEN(1,13),1)</f>
        <v>2014</v>
      </c>
      <c r="M43">
        <v>42</v>
      </c>
      <c r="N43" t="str">
        <f ca="1">CONCATENATE("ATT-",L43,-population_individuals!M43)</f>
        <v>ATT-2014-42</v>
      </c>
      <c r="O43" t="str" cm="1">
        <f t="array" aca="1" ref="O43" ca="1">INDEX(random!$F$1:$F$9,RANDBETWEEN(1,9),1)</f>
        <v>Gain_Information</v>
      </c>
      <c r="P43" t="str">
        <f t="shared" ca="1" si="7"/>
        <v>ATT-2014-42</v>
      </c>
      <c r="Q43">
        <f t="shared" ca="1" si="8"/>
        <v>2014</v>
      </c>
      <c r="R43">
        <f t="shared" si="9"/>
        <v>42</v>
      </c>
      <c r="S43" t="str" cm="1">
        <f t="array" aca="1" ref="S43" ca="1">INDEX(random!$K$2:$K$15,RANDBETWEEN(1,14),1)</f>
        <v>Austria</v>
      </c>
      <c r="T43" t="str" cm="1">
        <f t="array" aca="1" ref="T43" ca="1">INDEX(random!$J$2:$J$16,RANDBETWEEN(1,15),1)</f>
        <v>Seat</v>
      </c>
      <c r="U43" t="str" cm="1">
        <f t="array" aca="1" ref="U43" ca="1">INDEX(random!$G$1:$G$4,RANDBETWEEN(1,4),1)</f>
        <v>Fisica</v>
      </c>
      <c r="V43" t="str" cm="1">
        <f t="array" aca="1" ref="V43" ca="1">INDEX(random!$H$1:$H$7,RANDBETWEEN(1,7),1)</f>
        <v>Software</v>
      </c>
    </row>
    <row r="44" spans="1:22" x14ac:dyDescent="0.25">
      <c r="A44" t="str">
        <f ca="1">CONCATENATE("CVE-",L44,-population_individuals!M44)</f>
        <v>CVE-2018-43</v>
      </c>
      <c r="B44" t="str" cm="1">
        <f t="array" aca="1" ref="B44" ca="1">INDEX(random!$D$1:$D$3,RANDBETWEEN(1,3),1)</f>
        <v>Baja</v>
      </c>
      <c r="C44" t="str" cm="1">
        <f t="array" aca="1" ref="C44" ca="1">INDEX(random!$D$1:$D$3,RANDBETWEEN(1,3),1)</f>
        <v>Alta</v>
      </c>
      <c r="D44" t="str" cm="1">
        <f t="array" aca="1" ref="D44" ca="1">INDEX(random!$D$1:$D$3,RANDBETWEEN(1,3),1)</f>
        <v>Normal</v>
      </c>
      <c r="E44" t="str" cm="1">
        <f t="array" aca="1" ref="E44" ca="1">INDEX(random!$E$1:$E$2,RANDBETWEEN(1,2),1)</f>
        <v>No</v>
      </c>
      <c r="F44" t="str" cm="1">
        <f t="array" aca="1" ref="F44" ca="1">INDEX(random!$E$1:$E$2,RANDBETWEEN(1,2),1)</f>
        <v>No</v>
      </c>
      <c r="G44" t="str" cm="1">
        <f t="array" aca="1" ref="G44" ca="1">INDEX(random!$E$1:$E$2,RANDBETWEEN(1,2),1)</f>
        <v>Si</v>
      </c>
      <c r="H44" t="str" cm="1">
        <f t="array" aca="1" ref="H44" ca="1">INDEX(random!$E$1:$E$2,RANDBETWEEN(1,2),1)</f>
        <v>No</v>
      </c>
      <c r="I44" t="str" cm="1">
        <f t="array" aca="1" ref="I44" ca="1">INDEX(random!$E$1:$E$2,RANDBETWEEN(1,2),1)</f>
        <v>Si</v>
      </c>
      <c r="J44" t="str" cm="1">
        <f t="array" aca="1" ref="J44" ca="1">INDEX(random!$E$1:$E$2,RANDBETWEEN(1,2),1)</f>
        <v>Si</v>
      </c>
      <c r="K44" t="str" cm="1">
        <f t="array" aca="1" ref="K44" ca="1">INDEX(random!$E$1:$E$2,RANDBETWEEN(1,2),1)</f>
        <v>No</v>
      </c>
      <c r="L44" cm="1">
        <f t="array" aca="1" ref="L44" ca="1">INDEX(random!$C$1:$C$13,RANDBETWEEN(1,13),1)</f>
        <v>2018</v>
      </c>
      <c r="M44">
        <v>43</v>
      </c>
      <c r="N44" t="str">
        <f ca="1">CONCATENATE("ATT-",L44,-population_individuals!M44)</f>
        <v>ATT-2018-43</v>
      </c>
      <c r="O44" t="str" cm="1">
        <f t="array" aca="1" ref="O44" ca="1">INDEX(random!$F$1:$F$9,RANDBETWEEN(1,9),1)</f>
        <v>Gain_Privileges</v>
      </c>
      <c r="P44" t="str">
        <f t="shared" ca="1" si="7"/>
        <v>ATT-2018-43</v>
      </c>
      <c r="Q44">
        <f t="shared" ca="1" si="8"/>
        <v>2018</v>
      </c>
      <c r="R44">
        <f t="shared" si="9"/>
        <v>43</v>
      </c>
      <c r="S44" t="str" cm="1">
        <f t="array" aca="1" ref="S44" ca="1">INDEX(random!$K$2:$K$15,RANDBETWEEN(1,14),1)</f>
        <v>Portugal</v>
      </c>
      <c r="T44" t="str" cm="1">
        <f t="array" aca="1" ref="T44" ca="1">INDEX(random!$J$2:$J$16,RANDBETWEEN(1,15),1)</f>
        <v>Iberdrola</v>
      </c>
      <c r="U44" t="str" cm="1">
        <f t="array" aca="1" ref="U44" ca="1">INDEX(random!$G$1:$G$4,RANDBETWEEN(1,4),1)</f>
        <v>Red_Adyacente</v>
      </c>
      <c r="V44" t="str" cm="1">
        <f t="array" aca="1" ref="V44" ca="1">INDEX(random!$H$1:$H$7,RANDBETWEEN(1,7),1)</f>
        <v>Android</v>
      </c>
    </row>
    <row r="45" spans="1:22" x14ac:dyDescent="0.25">
      <c r="A45" t="str">
        <f ca="1">CONCATENATE("CVE-",L45,-population_individuals!M45)</f>
        <v>CVE-2019-44</v>
      </c>
      <c r="B45" t="str" cm="1">
        <f t="array" aca="1" ref="B45" ca="1">INDEX(random!$D$1:$D$3,RANDBETWEEN(1,3),1)</f>
        <v>Alta</v>
      </c>
      <c r="C45" t="str" cm="1">
        <f t="array" aca="1" ref="C45" ca="1">INDEX(random!$D$1:$D$3,RANDBETWEEN(1,3),1)</f>
        <v>Normal</v>
      </c>
      <c r="D45" t="str" cm="1">
        <f t="array" aca="1" ref="D45" ca="1">INDEX(random!$D$1:$D$3,RANDBETWEEN(1,3),1)</f>
        <v>Baja</v>
      </c>
      <c r="E45" t="str" cm="1">
        <f t="array" aca="1" ref="E45" ca="1">INDEX(random!$E$1:$E$2,RANDBETWEEN(1,2),1)</f>
        <v>No</v>
      </c>
      <c r="F45" t="str" cm="1">
        <f t="array" aca="1" ref="F45" ca="1">INDEX(random!$E$1:$E$2,RANDBETWEEN(1,2),1)</f>
        <v>No</v>
      </c>
      <c r="G45" t="str" cm="1">
        <f t="array" aca="1" ref="G45" ca="1">INDEX(random!$E$1:$E$2,RANDBETWEEN(1,2),1)</f>
        <v>No</v>
      </c>
      <c r="H45" t="str" cm="1">
        <f t="array" aca="1" ref="H45" ca="1">INDEX(random!$E$1:$E$2,RANDBETWEEN(1,2),1)</f>
        <v>Si</v>
      </c>
      <c r="I45" t="str" cm="1">
        <f t="array" aca="1" ref="I45" ca="1">INDEX(random!$E$1:$E$2,RANDBETWEEN(1,2),1)</f>
        <v>Si</v>
      </c>
      <c r="J45" t="str" cm="1">
        <f t="array" aca="1" ref="J45" ca="1">INDEX(random!$E$1:$E$2,RANDBETWEEN(1,2),1)</f>
        <v>Si</v>
      </c>
      <c r="K45" t="str" cm="1">
        <f t="array" aca="1" ref="K45" ca="1">INDEX(random!$E$1:$E$2,RANDBETWEEN(1,2),1)</f>
        <v>No</v>
      </c>
      <c r="L45" cm="1">
        <f t="array" aca="1" ref="L45" ca="1">INDEX(random!$C$1:$C$13,RANDBETWEEN(1,13),1)</f>
        <v>2019</v>
      </c>
      <c r="M45">
        <v>44</v>
      </c>
      <c r="N45" t="str">
        <f ca="1">CONCATENATE("ATT-",L45,-population_individuals!M45)</f>
        <v>ATT-2019-44</v>
      </c>
      <c r="O45" t="str" cm="1">
        <f t="array" aca="1" ref="O45" ca="1">INDEX(random!$F$1:$F$9,RANDBETWEEN(1,9),1)</f>
        <v>XSS</v>
      </c>
      <c r="P45" t="str">
        <f t="shared" ca="1" si="7"/>
        <v>ATT-2019-44</v>
      </c>
      <c r="Q45">
        <f t="shared" ca="1" si="8"/>
        <v>2019</v>
      </c>
      <c r="R45">
        <f t="shared" si="9"/>
        <v>44</v>
      </c>
      <c r="S45" t="str" cm="1">
        <f t="array" aca="1" ref="S45" ca="1">INDEX(random!$K$2:$K$15,RANDBETWEEN(1,14),1)</f>
        <v>Dinamarca</v>
      </c>
      <c r="T45" t="str" cm="1">
        <f t="array" aca="1" ref="T45" ca="1">INDEX(random!$J$2:$J$16,RANDBETWEEN(1,15),1)</f>
        <v>Mercadona</v>
      </c>
      <c r="U45" t="str" cm="1">
        <f t="array" aca="1" ref="U45" ca="1">INDEX(random!$G$1:$G$4,RANDBETWEEN(1,4),1)</f>
        <v>Red_Adyacente</v>
      </c>
      <c r="V45" t="str" cm="1">
        <f t="array" aca="1" ref="V45" ca="1">INDEX(random!$H$1:$H$7,RANDBETWEEN(1,7),1)</f>
        <v>Hardware</v>
      </c>
    </row>
    <row r="46" spans="1:22" x14ac:dyDescent="0.25">
      <c r="A46" t="str">
        <f ca="1">CONCATENATE("CVE-",L46,-population_individuals!M46)</f>
        <v>CVE-2022-45</v>
      </c>
      <c r="B46" t="str" cm="1">
        <f t="array" aca="1" ref="B46" ca="1">INDEX(random!$D$1:$D$3,RANDBETWEEN(1,3),1)</f>
        <v>Baja</v>
      </c>
      <c r="C46" t="str" cm="1">
        <f t="array" aca="1" ref="C46" ca="1">INDEX(random!$D$1:$D$3,RANDBETWEEN(1,3),1)</f>
        <v>Alta</v>
      </c>
      <c r="D46" t="str" cm="1">
        <f t="array" aca="1" ref="D46" ca="1">INDEX(random!$D$1:$D$3,RANDBETWEEN(1,3),1)</f>
        <v>Normal</v>
      </c>
      <c r="E46" t="str" cm="1">
        <f t="array" aca="1" ref="E46" ca="1">INDEX(random!$E$1:$E$2,RANDBETWEEN(1,2),1)</f>
        <v>No</v>
      </c>
      <c r="F46" t="str" cm="1">
        <f t="array" aca="1" ref="F46" ca="1">INDEX(random!$E$1:$E$2,RANDBETWEEN(1,2),1)</f>
        <v>Si</v>
      </c>
      <c r="G46" t="str" cm="1">
        <f t="array" aca="1" ref="G46" ca="1">INDEX(random!$E$1:$E$2,RANDBETWEEN(1,2),1)</f>
        <v>Si</v>
      </c>
      <c r="H46" t="str" cm="1">
        <f t="array" aca="1" ref="H46" ca="1">INDEX(random!$E$1:$E$2,RANDBETWEEN(1,2),1)</f>
        <v>No</v>
      </c>
      <c r="I46" t="str" cm="1">
        <f t="array" aca="1" ref="I46" ca="1">INDEX(random!$E$1:$E$2,RANDBETWEEN(1,2),1)</f>
        <v>Si</v>
      </c>
      <c r="J46" t="str" cm="1">
        <f t="array" aca="1" ref="J46" ca="1">INDEX(random!$E$1:$E$2,RANDBETWEEN(1,2),1)</f>
        <v>No</v>
      </c>
      <c r="K46" t="str" cm="1">
        <f t="array" aca="1" ref="K46" ca="1">INDEX(random!$E$1:$E$2,RANDBETWEEN(1,2),1)</f>
        <v>No</v>
      </c>
      <c r="L46" cm="1">
        <f t="array" aca="1" ref="L46" ca="1">INDEX(random!$C$1:$C$13,RANDBETWEEN(1,13),1)</f>
        <v>2022</v>
      </c>
      <c r="M46">
        <v>45</v>
      </c>
      <c r="N46" t="str">
        <f ca="1">CONCATENATE("ATT-",L46,-population_individuals!M46)</f>
        <v>ATT-2022-45</v>
      </c>
      <c r="O46" t="str" cm="1">
        <f t="array" aca="1" ref="O46" ca="1">INDEX(random!$F$1:$F$9,RANDBETWEEN(1,9),1)</f>
        <v>Gain_Information</v>
      </c>
      <c r="P46" t="str">
        <f t="shared" ca="1" si="7"/>
        <v>ATT-2022-45</v>
      </c>
      <c r="Q46">
        <f t="shared" ca="1" si="8"/>
        <v>2022</v>
      </c>
      <c r="R46">
        <f t="shared" si="9"/>
        <v>45</v>
      </c>
      <c r="S46" t="str" cm="1">
        <f t="array" aca="1" ref="S46" ca="1">INDEX(random!$K$2:$K$15,RANDBETWEEN(1,14),1)</f>
        <v>Rumania</v>
      </c>
      <c r="T46" t="str" cm="1">
        <f t="array" aca="1" ref="T46" ca="1">INDEX(random!$J$2:$J$16,RANDBETWEEN(1,15),1)</f>
        <v>Ford</v>
      </c>
      <c r="U46" t="str" cm="1">
        <f t="array" aca="1" ref="U46" ca="1">INDEX(random!$G$1:$G$4,RANDBETWEEN(1,4),1)</f>
        <v>Red_Local</v>
      </c>
      <c r="V46" t="str" cm="1">
        <f t="array" aca="1" ref="V46" ca="1">INDEX(random!$H$1:$H$7,RANDBETWEEN(1,7),1)</f>
        <v>Mac</v>
      </c>
    </row>
    <row r="47" spans="1:22" x14ac:dyDescent="0.25">
      <c r="A47" t="str">
        <f ca="1">CONCATENATE("CVE-",L47,-population_individuals!M47)</f>
        <v>CVE-2012-46</v>
      </c>
      <c r="B47" t="str" cm="1">
        <f t="array" aca="1" ref="B47" ca="1">INDEX(random!$D$1:$D$3,RANDBETWEEN(1,3),1)</f>
        <v>Normal</v>
      </c>
      <c r="C47" t="str" cm="1">
        <f t="array" aca="1" ref="C47" ca="1">INDEX(random!$D$1:$D$3,RANDBETWEEN(1,3),1)</f>
        <v>Normal</v>
      </c>
      <c r="D47" t="str" cm="1">
        <f t="array" aca="1" ref="D47" ca="1">INDEX(random!$D$1:$D$3,RANDBETWEEN(1,3),1)</f>
        <v>Normal</v>
      </c>
      <c r="E47" t="str" cm="1">
        <f t="array" aca="1" ref="E47" ca="1">INDEX(random!$E$1:$E$2,RANDBETWEEN(1,2),1)</f>
        <v>No</v>
      </c>
      <c r="F47" t="str" cm="1">
        <f t="array" aca="1" ref="F47" ca="1">INDEX(random!$E$1:$E$2,RANDBETWEEN(1,2),1)</f>
        <v>Si</v>
      </c>
      <c r="G47" t="str" cm="1">
        <f t="array" aca="1" ref="G47" ca="1">INDEX(random!$E$1:$E$2,RANDBETWEEN(1,2),1)</f>
        <v>Si</v>
      </c>
      <c r="H47" t="str" cm="1">
        <f t="array" aca="1" ref="H47" ca="1">INDEX(random!$E$1:$E$2,RANDBETWEEN(1,2),1)</f>
        <v>Si</v>
      </c>
      <c r="I47" t="str" cm="1">
        <f t="array" aca="1" ref="I47" ca="1">INDEX(random!$E$1:$E$2,RANDBETWEEN(1,2),1)</f>
        <v>No</v>
      </c>
      <c r="J47" t="str" cm="1">
        <f t="array" aca="1" ref="J47" ca="1">INDEX(random!$E$1:$E$2,RANDBETWEEN(1,2),1)</f>
        <v>No</v>
      </c>
      <c r="K47" t="str" cm="1">
        <f t="array" aca="1" ref="K47" ca="1">INDEX(random!$E$1:$E$2,RANDBETWEEN(1,2),1)</f>
        <v>Si</v>
      </c>
      <c r="L47" cm="1">
        <f t="array" aca="1" ref="L47" ca="1">INDEX(random!$C$1:$C$13,RANDBETWEEN(1,13),1)</f>
        <v>2012</v>
      </c>
      <c r="M47">
        <v>46</v>
      </c>
      <c r="N47" t="str">
        <f ca="1">CONCATENATE("ATT-",L47,-population_individuals!M47)</f>
        <v>ATT-2012-46</v>
      </c>
      <c r="O47" t="str" cm="1">
        <f t="array" aca="1" ref="O47" ca="1">INDEX(random!$F$1:$F$9,RANDBETWEEN(1,9),1)</f>
        <v>Memory_Corruption</v>
      </c>
      <c r="P47" t="str">
        <f t="shared" ca="1" si="7"/>
        <v>ATT-2012-46</v>
      </c>
      <c r="Q47">
        <f t="shared" ca="1" si="8"/>
        <v>2012</v>
      </c>
      <c r="R47">
        <f t="shared" si="9"/>
        <v>46</v>
      </c>
      <c r="S47" t="str" cm="1">
        <f t="array" aca="1" ref="S47" ca="1">INDEX(random!$K$2:$K$15,RANDBETWEEN(1,14),1)</f>
        <v>Italia</v>
      </c>
      <c r="T47" t="str" cm="1">
        <f t="array" aca="1" ref="T47" ca="1">INDEX(random!$J$2:$J$16,RANDBETWEEN(1,15),1)</f>
        <v>Endesa</v>
      </c>
      <c r="U47" t="str" cm="1">
        <f t="array" aca="1" ref="U47" ca="1">INDEX(random!$G$1:$G$4,RANDBETWEEN(1,4),1)</f>
        <v>Fisica</v>
      </c>
      <c r="V47" t="str" cm="1">
        <f t="array" aca="1" ref="V47" ca="1">INDEX(random!$H$1:$H$7,RANDBETWEEN(1,7),1)</f>
        <v>Hardware</v>
      </c>
    </row>
    <row r="48" spans="1:22" x14ac:dyDescent="0.25">
      <c r="A48" t="str">
        <f ca="1">CONCATENATE("CVE-",L48,-population_individuals!M48)</f>
        <v>CVE-2013-47</v>
      </c>
      <c r="B48" t="str" cm="1">
        <f t="array" aca="1" ref="B48" ca="1">INDEX(random!$D$1:$D$3,RANDBETWEEN(1,3),1)</f>
        <v>Normal</v>
      </c>
      <c r="C48" t="str" cm="1">
        <f t="array" aca="1" ref="C48" ca="1">INDEX(random!$D$1:$D$3,RANDBETWEEN(1,3),1)</f>
        <v>Normal</v>
      </c>
      <c r="D48" t="str" cm="1">
        <f t="array" aca="1" ref="D48" ca="1">INDEX(random!$D$1:$D$3,RANDBETWEEN(1,3),1)</f>
        <v>Baja</v>
      </c>
      <c r="E48" t="str" cm="1">
        <f t="array" aca="1" ref="E48" ca="1">INDEX(random!$E$1:$E$2,RANDBETWEEN(1,2),1)</f>
        <v>No</v>
      </c>
      <c r="F48" t="str" cm="1">
        <f t="array" aca="1" ref="F48" ca="1">INDEX(random!$E$1:$E$2,RANDBETWEEN(1,2),1)</f>
        <v>Si</v>
      </c>
      <c r="G48" t="str" cm="1">
        <f t="array" aca="1" ref="G48" ca="1">INDEX(random!$E$1:$E$2,RANDBETWEEN(1,2),1)</f>
        <v>No</v>
      </c>
      <c r="H48" t="str" cm="1">
        <f t="array" aca="1" ref="H48" ca="1">INDEX(random!$E$1:$E$2,RANDBETWEEN(1,2),1)</f>
        <v>No</v>
      </c>
      <c r="I48" t="str" cm="1">
        <f t="array" aca="1" ref="I48" ca="1">INDEX(random!$E$1:$E$2,RANDBETWEEN(1,2),1)</f>
        <v>Si</v>
      </c>
      <c r="J48" t="str" cm="1">
        <f t="array" aca="1" ref="J48" ca="1">INDEX(random!$E$1:$E$2,RANDBETWEEN(1,2),1)</f>
        <v>Si</v>
      </c>
      <c r="K48" t="str" cm="1">
        <f t="array" aca="1" ref="K48" ca="1">INDEX(random!$E$1:$E$2,RANDBETWEEN(1,2),1)</f>
        <v>Si</v>
      </c>
      <c r="L48" cm="1">
        <f t="array" aca="1" ref="L48" ca="1">INDEX(random!$C$1:$C$13,RANDBETWEEN(1,13),1)</f>
        <v>2013</v>
      </c>
      <c r="M48">
        <v>47</v>
      </c>
      <c r="N48" t="str">
        <f ca="1">CONCATENATE("ATT-",L48,-population_individuals!M48)</f>
        <v>ATT-2013-47</v>
      </c>
      <c r="O48" t="str" cm="1">
        <f t="array" aca="1" ref="O48" ca="1">INDEX(random!$F$1:$F$9,RANDBETWEEN(1,9),1)</f>
        <v>Overflow</v>
      </c>
      <c r="P48" t="str">
        <f t="shared" ca="1" si="7"/>
        <v>ATT-2013-47</v>
      </c>
      <c r="Q48">
        <f t="shared" ca="1" si="8"/>
        <v>2013</v>
      </c>
      <c r="R48">
        <f t="shared" si="9"/>
        <v>47</v>
      </c>
      <c r="S48" t="str" cm="1">
        <f t="array" aca="1" ref="S48" ca="1">INDEX(random!$K$2:$K$15,RANDBETWEEN(1,14),1)</f>
        <v>Portugal</v>
      </c>
      <c r="T48" t="str" cm="1">
        <f t="array" aca="1" ref="T48" ca="1">INDEX(random!$J$2:$J$16,RANDBETWEEN(1,15),1)</f>
        <v>Renault</v>
      </c>
      <c r="U48" t="str" cm="1">
        <f t="array" aca="1" ref="U48" ca="1">INDEX(random!$G$1:$G$4,RANDBETWEEN(1,4),1)</f>
        <v>Fisica</v>
      </c>
      <c r="V48" t="str" cm="1">
        <f t="array" aca="1" ref="V48" ca="1">INDEX(random!$H$1:$H$7,RANDBETWEEN(1,7),1)</f>
        <v>Windows</v>
      </c>
    </row>
    <row r="49" spans="1:22" x14ac:dyDescent="0.25">
      <c r="A49" t="str">
        <f ca="1">CONCATENATE("CVE-",L49,-population_individuals!M49)</f>
        <v>CVE-2011-48</v>
      </c>
      <c r="B49" t="str" cm="1">
        <f t="array" aca="1" ref="B49" ca="1">INDEX(random!$D$1:$D$3,RANDBETWEEN(1,3),1)</f>
        <v>Alta</v>
      </c>
      <c r="C49" t="str" cm="1">
        <f t="array" aca="1" ref="C49" ca="1">INDEX(random!$D$1:$D$3,RANDBETWEEN(1,3),1)</f>
        <v>Alta</v>
      </c>
      <c r="D49" t="str" cm="1">
        <f t="array" aca="1" ref="D49" ca="1">INDEX(random!$D$1:$D$3,RANDBETWEEN(1,3),1)</f>
        <v>Normal</v>
      </c>
      <c r="E49" t="str" cm="1">
        <f t="array" aca="1" ref="E49" ca="1">INDEX(random!$E$1:$E$2,RANDBETWEEN(1,2),1)</f>
        <v>No</v>
      </c>
      <c r="F49" t="str" cm="1">
        <f t="array" aca="1" ref="F49" ca="1">INDEX(random!$E$1:$E$2,RANDBETWEEN(1,2),1)</f>
        <v>No</v>
      </c>
      <c r="G49" t="str" cm="1">
        <f t="array" aca="1" ref="G49" ca="1">INDEX(random!$E$1:$E$2,RANDBETWEEN(1,2),1)</f>
        <v>Si</v>
      </c>
      <c r="H49" t="str" cm="1">
        <f t="array" aca="1" ref="H49" ca="1">INDEX(random!$E$1:$E$2,RANDBETWEEN(1,2),1)</f>
        <v>Si</v>
      </c>
      <c r="I49" t="str" cm="1">
        <f t="array" aca="1" ref="I49" ca="1">INDEX(random!$E$1:$E$2,RANDBETWEEN(1,2),1)</f>
        <v>Si</v>
      </c>
      <c r="J49" t="str" cm="1">
        <f t="array" aca="1" ref="J49" ca="1">INDEX(random!$E$1:$E$2,RANDBETWEEN(1,2),1)</f>
        <v>No</v>
      </c>
      <c r="K49" t="str" cm="1">
        <f t="array" aca="1" ref="K49" ca="1">INDEX(random!$E$1:$E$2,RANDBETWEEN(1,2),1)</f>
        <v>No</v>
      </c>
      <c r="L49" cm="1">
        <f t="array" aca="1" ref="L49" ca="1">INDEX(random!$C$1:$C$13,RANDBETWEEN(1,13),1)</f>
        <v>2011</v>
      </c>
      <c r="M49">
        <v>48</v>
      </c>
      <c r="N49" t="str">
        <f ca="1">CONCATENATE("ATT-",L49,-population_individuals!M49)</f>
        <v>ATT-2011-48</v>
      </c>
      <c r="O49" t="str" cm="1">
        <f t="array" aca="1" ref="O49" ca="1">INDEX(random!$F$1:$F$9,RANDBETWEEN(1,9),1)</f>
        <v>Memory_Corruption</v>
      </c>
      <c r="P49" t="str">
        <f t="shared" ca="1" si="7"/>
        <v>ATT-2011-48</v>
      </c>
      <c r="Q49">
        <f t="shared" ca="1" si="8"/>
        <v>2011</v>
      </c>
      <c r="R49">
        <f t="shared" si="9"/>
        <v>48</v>
      </c>
      <c r="S49" t="str" cm="1">
        <f t="array" aca="1" ref="S49" ca="1">INDEX(random!$K$2:$K$15,RANDBETWEEN(1,14),1)</f>
        <v>Polonia</v>
      </c>
      <c r="T49" t="str" cm="1">
        <f t="array" aca="1" ref="T49" ca="1">INDEX(random!$J$2:$J$16,RANDBETWEEN(1,15),1)</f>
        <v>Cepsa</v>
      </c>
      <c r="U49" t="str" cm="1">
        <f t="array" aca="1" ref="U49" ca="1">INDEX(random!$G$1:$G$4,RANDBETWEEN(1,4),1)</f>
        <v>Fisica</v>
      </c>
      <c r="V49" t="str" cm="1">
        <f t="array" aca="1" ref="V49" ca="1">INDEX(random!$H$1:$H$7,RANDBETWEEN(1,7),1)</f>
        <v>iOs</v>
      </c>
    </row>
    <row r="50" spans="1:22" x14ac:dyDescent="0.25">
      <c r="A50" t="str">
        <f ca="1">CONCATENATE("CVE-",L50,-population_individuals!M50)</f>
        <v>CVE-2019-49</v>
      </c>
      <c r="B50" t="str" cm="1">
        <f t="array" aca="1" ref="B50" ca="1">INDEX(random!$D$1:$D$3,RANDBETWEEN(1,3),1)</f>
        <v>Baja</v>
      </c>
      <c r="C50" t="str" cm="1">
        <f t="array" aca="1" ref="C50" ca="1">INDEX(random!$D$1:$D$3,RANDBETWEEN(1,3),1)</f>
        <v>Baja</v>
      </c>
      <c r="D50" t="str" cm="1">
        <f t="array" aca="1" ref="D50" ca="1">INDEX(random!$D$1:$D$3,RANDBETWEEN(1,3),1)</f>
        <v>Normal</v>
      </c>
      <c r="E50" t="str" cm="1">
        <f t="array" aca="1" ref="E50" ca="1">INDEX(random!$E$1:$E$2,RANDBETWEEN(1,2),1)</f>
        <v>Si</v>
      </c>
      <c r="F50" t="str" cm="1">
        <f t="array" aca="1" ref="F50" ca="1">INDEX(random!$E$1:$E$2,RANDBETWEEN(1,2),1)</f>
        <v>No</v>
      </c>
      <c r="G50" t="str" cm="1">
        <f t="array" aca="1" ref="G50" ca="1">INDEX(random!$E$1:$E$2,RANDBETWEEN(1,2),1)</f>
        <v>No</v>
      </c>
      <c r="H50" t="str" cm="1">
        <f t="array" aca="1" ref="H50" ca="1">INDEX(random!$E$1:$E$2,RANDBETWEEN(1,2),1)</f>
        <v>Si</v>
      </c>
      <c r="I50" t="str" cm="1">
        <f t="array" aca="1" ref="I50" ca="1">INDEX(random!$E$1:$E$2,RANDBETWEEN(1,2),1)</f>
        <v>No</v>
      </c>
      <c r="J50" t="str" cm="1">
        <f t="array" aca="1" ref="J50" ca="1">INDEX(random!$E$1:$E$2,RANDBETWEEN(1,2),1)</f>
        <v>No</v>
      </c>
      <c r="K50" t="str" cm="1">
        <f t="array" aca="1" ref="K50" ca="1">INDEX(random!$E$1:$E$2,RANDBETWEEN(1,2),1)</f>
        <v>Si</v>
      </c>
      <c r="L50" cm="1">
        <f t="array" aca="1" ref="L50" ca="1">INDEX(random!$C$1:$C$13,RANDBETWEEN(1,13),1)</f>
        <v>2019</v>
      </c>
      <c r="M50">
        <v>49</v>
      </c>
      <c r="N50" t="str">
        <f ca="1">CONCATENATE("ATT-",L50,-population_individuals!M50)</f>
        <v>ATT-2019-49</v>
      </c>
      <c r="O50" t="str" cm="1">
        <f t="array" aca="1" ref="O50" ca="1">INDEX(random!$F$1:$F$9,RANDBETWEEN(1,9),1)</f>
        <v>Http_Response_Splitting</v>
      </c>
      <c r="P50" t="str">
        <f t="shared" ca="1" si="7"/>
        <v>ATT-2019-49</v>
      </c>
      <c r="Q50">
        <f t="shared" ca="1" si="8"/>
        <v>2019</v>
      </c>
      <c r="R50">
        <f t="shared" si="9"/>
        <v>49</v>
      </c>
      <c r="S50" t="str" cm="1">
        <f t="array" aca="1" ref="S50" ca="1">INDEX(random!$K$2:$K$15,RANDBETWEEN(1,14),1)</f>
        <v>Portugal</v>
      </c>
      <c r="T50" t="str" cm="1">
        <f t="array" aca="1" ref="T50" ca="1">INDEX(random!$J$2:$J$16,RANDBETWEEN(1,15),1)</f>
        <v>Inditex</v>
      </c>
      <c r="U50" t="str" cm="1">
        <f t="array" aca="1" ref="U50" ca="1">INDEX(random!$G$1:$G$4,RANDBETWEEN(1,4),1)</f>
        <v>Red_Internet</v>
      </c>
      <c r="V50" t="str" cm="1">
        <f t="array" aca="1" ref="V50" ca="1">INDEX(random!$H$1:$H$7,RANDBETWEEN(1,7),1)</f>
        <v>Hardware</v>
      </c>
    </row>
    <row r="51" spans="1:22" x14ac:dyDescent="0.25">
      <c r="A51" t="str">
        <f ca="1">CONCATENATE("CVE-",L51,-population_individuals!M51)</f>
        <v>CVE-2014-50</v>
      </c>
      <c r="B51" t="str" cm="1">
        <f t="array" aca="1" ref="B51" ca="1">INDEX(random!$D$1:$D$3,RANDBETWEEN(1,3),1)</f>
        <v>Baja</v>
      </c>
      <c r="C51" t="str" cm="1">
        <f t="array" aca="1" ref="C51" ca="1">INDEX(random!$D$1:$D$3,RANDBETWEEN(1,3),1)</f>
        <v>Alta</v>
      </c>
      <c r="D51" t="str" cm="1">
        <f t="array" aca="1" ref="D51" ca="1">INDEX(random!$D$1:$D$3,RANDBETWEEN(1,3),1)</f>
        <v>Baja</v>
      </c>
      <c r="E51" t="str" cm="1">
        <f t="array" aca="1" ref="E51" ca="1">INDEX(random!$E$1:$E$2,RANDBETWEEN(1,2),1)</f>
        <v>Si</v>
      </c>
      <c r="F51" t="str" cm="1">
        <f t="array" aca="1" ref="F51" ca="1">INDEX(random!$E$1:$E$2,RANDBETWEEN(1,2),1)</f>
        <v>No</v>
      </c>
      <c r="G51" t="str" cm="1">
        <f t="array" aca="1" ref="G51" ca="1">INDEX(random!$E$1:$E$2,RANDBETWEEN(1,2),1)</f>
        <v>Si</v>
      </c>
      <c r="H51" t="str" cm="1">
        <f t="array" aca="1" ref="H51" ca="1">INDEX(random!$E$1:$E$2,RANDBETWEEN(1,2),1)</f>
        <v>Si</v>
      </c>
      <c r="I51" t="str" cm="1">
        <f t="array" aca="1" ref="I51" ca="1">INDEX(random!$E$1:$E$2,RANDBETWEEN(1,2),1)</f>
        <v>Si</v>
      </c>
      <c r="J51" t="str" cm="1">
        <f t="array" aca="1" ref="J51" ca="1">INDEX(random!$E$1:$E$2,RANDBETWEEN(1,2),1)</f>
        <v>No</v>
      </c>
      <c r="K51" t="str" cm="1">
        <f t="array" aca="1" ref="K51" ca="1">INDEX(random!$E$1:$E$2,RANDBETWEEN(1,2),1)</f>
        <v>Si</v>
      </c>
      <c r="L51" cm="1">
        <f t="array" aca="1" ref="L51" ca="1">INDEX(random!$C$1:$C$13,RANDBETWEEN(1,13),1)</f>
        <v>2014</v>
      </c>
      <c r="M51">
        <v>50</v>
      </c>
      <c r="N51" t="str">
        <f ca="1">CONCATENATE("ATT-",L51,-population_individuals!M51)</f>
        <v>ATT-2014-50</v>
      </c>
      <c r="O51" t="str" cm="1">
        <f t="array" aca="1" ref="O51" ca="1">INDEX(random!$F$1:$F$9,RANDBETWEEN(1,9),1)</f>
        <v>XSS</v>
      </c>
      <c r="P51" t="str">
        <f t="shared" ca="1" si="7"/>
        <v>ATT-2014-50</v>
      </c>
      <c r="Q51">
        <f t="shared" ca="1" si="8"/>
        <v>2014</v>
      </c>
      <c r="R51">
        <f t="shared" si="9"/>
        <v>50</v>
      </c>
      <c r="S51" t="str" cm="1">
        <f t="array" aca="1" ref="S51" ca="1">INDEX(random!$K$2:$K$15,RANDBETWEEN(1,14),1)</f>
        <v>Polonia</v>
      </c>
      <c r="T51" t="str" cm="1">
        <f t="array" aca="1" ref="T51" ca="1">INDEX(random!$J$2:$J$16,RANDBETWEEN(1,15),1)</f>
        <v>Endesa</v>
      </c>
      <c r="U51" t="str" cm="1">
        <f t="array" aca="1" ref="U51" ca="1">INDEX(random!$G$1:$G$4,RANDBETWEEN(1,4),1)</f>
        <v>Red_Internet</v>
      </c>
      <c r="V51" t="str" cm="1">
        <f t="array" aca="1" ref="V51" ca="1">INDEX(random!$H$1:$H$7,RANDBETWEEN(1,7),1)</f>
        <v>iOs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2023-01-16T19:29:12Z</dcterms:modified>
</cp:coreProperties>
</file>