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VG" sheetId="3" r:id="rId1"/>
  </sheets>
  <definedNames>
    <definedName name="ANTavgs_1" localSheetId="0">AVG!$F$3:$G$42</definedName>
    <definedName name="nomiFiles" localSheetId="0">AVG!$A$3:$A$42</definedName>
  </definedNames>
  <calcPr calcId="145621"/>
</workbook>
</file>

<file path=xl/calcChain.xml><?xml version="1.0" encoding="utf-8"?>
<calcChain xmlns="http://schemas.openxmlformats.org/spreadsheetml/2006/main">
  <c r="AC4" i="3" l="1"/>
  <c r="AC5" i="3"/>
  <c r="AC6" i="3"/>
  <c r="AC7" i="3"/>
  <c r="AC8" i="3"/>
  <c r="AC9" i="3"/>
  <c r="AC10" i="3"/>
  <c r="AC11" i="3"/>
  <c r="AC12" i="3"/>
  <c r="AD3" i="3"/>
  <c r="AE3" i="3"/>
  <c r="AF3" i="3"/>
  <c r="AD4" i="3"/>
  <c r="AE4" i="3"/>
  <c r="AF4" i="3"/>
  <c r="AD5" i="3"/>
  <c r="AE5" i="3"/>
  <c r="AF5" i="3"/>
  <c r="AI5" i="3" s="1"/>
  <c r="AD6" i="3"/>
  <c r="AE6" i="3"/>
  <c r="AF6" i="3"/>
  <c r="AD7" i="3"/>
  <c r="AE7" i="3"/>
  <c r="AF7" i="3"/>
  <c r="AI7" i="3" s="1"/>
  <c r="AD8" i="3"/>
  <c r="AE8" i="3"/>
  <c r="AF8" i="3"/>
  <c r="AI8" i="3" s="1"/>
  <c r="AD9" i="3"/>
  <c r="AE9" i="3"/>
  <c r="AF9" i="3"/>
  <c r="AI9" i="3" s="1"/>
  <c r="AD10" i="3"/>
  <c r="AE10" i="3"/>
  <c r="AF10" i="3"/>
  <c r="AD11" i="3"/>
  <c r="AE11" i="3"/>
  <c r="AF11" i="3"/>
  <c r="AI11" i="3" s="1"/>
  <c r="AD12" i="3"/>
  <c r="AE12" i="3"/>
  <c r="AF12" i="3"/>
  <c r="AI12" i="3" s="1"/>
  <c r="AA4" i="3"/>
  <c r="AB4" i="3"/>
  <c r="AA5" i="3"/>
  <c r="AB5" i="3"/>
  <c r="AH5" i="3" s="1"/>
  <c r="AA6" i="3"/>
  <c r="AB6" i="3"/>
  <c r="AA7" i="3"/>
  <c r="AB7" i="3"/>
  <c r="AA8" i="3"/>
  <c r="AB8" i="3"/>
  <c r="AA9" i="3"/>
  <c r="AB9" i="3"/>
  <c r="AH9" i="3" s="1"/>
  <c r="AA10" i="3"/>
  <c r="AB10" i="3"/>
  <c r="AA11" i="3"/>
  <c r="AG11" i="3" s="1"/>
  <c r="AB11" i="3"/>
  <c r="AA12" i="3"/>
  <c r="AB12" i="3"/>
  <c r="AC3" i="3"/>
  <c r="AB3" i="3"/>
  <c r="AA3" i="3"/>
  <c r="AG3" i="3" s="1"/>
  <c r="AG12" i="3" l="1"/>
  <c r="AG8" i="3"/>
  <c r="AG4" i="3"/>
  <c r="AH8" i="3"/>
  <c r="AH4" i="3"/>
  <c r="AG6" i="3"/>
  <c r="AI4" i="3"/>
  <c r="AH12" i="3"/>
  <c r="AG7" i="3"/>
  <c r="AH11" i="3"/>
  <c r="AG10" i="3"/>
  <c r="AH7" i="3"/>
  <c r="AH10" i="3"/>
  <c r="AG9" i="3"/>
  <c r="AH6" i="3"/>
  <c r="AG5" i="3"/>
  <c r="AI3" i="3"/>
  <c r="AH3" i="3"/>
  <c r="AI10" i="3"/>
  <c r="AI6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I3" i="3"/>
  <c r="H3" i="3"/>
  <c r="M3" i="3" l="1"/>
  <c r="P12" i="3"/>
  <c r="P11" i="3"/>
  <c r="P10" i="3"/>
  <c r="P9" i="3"/>
  <c r="P8" i="3"/>
  <c r="P7" i="3"/>
  <c r="P6" i="3"/>
  <c r="P5" i="3"/>
  <c r="P4" i="3"/>
  <c r="P3" i="3"/>
  <c r="N12" i="3"/>
  <c r="N11" i="3"/>
  <c r="N10" i="3"/>
  <c r="R10" i="3" s="1"/>
  <c r="N9" i="3"/>
  <c r="N8" i="3"/>
  <c r="N7" i="3"/>
  <c r="N6" i="3"/>
  <c r="R6" i="3" s="1"/>
  <c r="N5" i="3"/>
  <c r="N4" i="3"/>
  <c r="N3" i="3"/>
  <c r="R3" i="3" s="1"/>
  <c r="O12" i="3"/>
  <c r="O11" i="3"/>
  <c r="O10" i="3"/>
  <c r="O9" i="3"/>
  <c r="O8" i="3"/>
  <c r="O7" i="3"/>
  <c r="O6" i="3"/>
  <c r="O5" i="3"/>
  <c r="O4" i="3"/>
  <c r="O3" i="3"/>
  <c r="M12" i="3"/>
  <c r="M11" i="3"/>
  <c r="Q11" i="3" s="1"/>
  <c r="M10" i="3"/>
  <c r="Q10" i="3" s="1"/>
  <c r="M9" i="3"/>
  <c r="M8" i="3"/>
  <c r="M7" i="3"/>
  <c r="Q7" i="3" s="1"/>
  <c r="M6" i="3"/>
  <c r="Q6" i="3" s="1"/>
  <c r="M5" i="3"/>
  <c r="M4" i="3"/>
  <c r="R7" i="3" l="1"/>
  <c r="Q4" i="3"/>
  <c r="R4" i="3"/>
  <c r="R8" i="3"/>
  <c r="Q8" i="3"/>
  <c r="R11" i="3"/>
  <c r="R9" i="3"/>
  <c r="Q12" i="3"/>
  <c r="R12" i="3"/>
  <c r="Q5" i="3"/>
  <c r="Q9" i="3"/>
  <c r="R5" i="3"/>
  <c r="Q3" i="3"/>
</calcChain>
</file>

<file path=xl/connections.xml><?xml version="1.0" encoding="utf-8"?>
<connections xmlns="http://schemas.openxmlformats.org/spreadsheetml/2006/main">
  <connection id="1" name="ANTavgs" type="6" refreshedVersion="4" background="1" saveData="1">
    <textPr codePage="850" sourceFile="D:\Uni\MEMOC\esame\result\ANTavgs.txt" thousands=" " space="1" consecutive="1">
      <textFields count="4">
        <textField type="skip"/>
        <textField/>
        <textField/>
        <textField type="skip"/>
      </textFields>
    </textPr>
  </connection>
  <connection id="2" name="nomiFiles" type="6" refreshedVersion="4" deleted="1" background="1" saveData="1">
    <textPr codePage="1251" sourceFile="D:\Uni\MEMOC\esame\istanze\nomiFiles.txt" decimal="," thousands=".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<sst xmlns="http://schemas.openxmlformats.org/spreadsheetml/2006/main" count="80" uniqueCount="55">
  <si>
    <t>Istanza</t>
  </si>
  <si>
    <t>Valore</t>
  </si>
  <si>
    <t>Deterministic Anneling</t>
  </si>
  <si>
    <t>Ant System</t>
  </si>
  <si>
    <t>Tempo</t>
  </si>
  <si>
    <t>DA</t>
  </si>
  <si>
    <t>AS</t>
  </si>
  <si>
    <t>n</t>
  </si>
  <si>
    <t>CPLEX</t>
  </si>
  <si>
    <t>../istanze/CE10.dat</t>
  </si>
  <si>
    <t>../istanze/CM10.dat</t>
  </si>
  <si>
    <t>../istanze/CE20.dat</t>
  </si>
  <si>
    <t>../istanze/CM20.dat</t>
  </si>
  <si>
    <t>../istanze/CE30.dat</t>
  </si>
  <si>
    <t>../istanze/CM30.dat</t>
  </si>
  <si>
    <t>../istanze/CE40.dat</t>
  </si>
  <si>
    <t>../istanze/CM40.dat</t>
  </si>
  <si>
    <t>../istanze/CE50.dat</t>
  </si>
  <si>
    <t>../istanze/CM50.dat</t>
  </si>
  <si>
    <t>../istanze/CE60.dat</t>
  </si>
  <si>
    <t>../istanze/CM60.dat</t>
  </si>
  <si>
    <t>../istanze/CE70.dat</t>
  </si>
  <si>
    <t>../istanze/CM70.dat</t>
  </si>
  <si>
    <t>../istanze/CE80.dat</t>
  </si>
  <si>
    <t>../istanze/CM80.dat</t>
  </si>
  <si>
    <t>../istanze/CE90.dat</t>
  </si>
  <si>
    <t>../istanze/CM90.dat</t>
  </si>
  <si>
    <t>../istanze/CE100.dat</t>
  </si>
  <si>
    <t>../istanze/CM100.dat</t>
  </si>
  <si>
    <t>../istanze/SE10.dat</t>
  </si>
  <si>
    <t>../istanze/SM10.dat</t>
  </si>
  <si>
    <t>../istanze/SE20.dat</t>
  </si>
  <si>
    <t>../istanze/SM20.dat</t>
  </si>
  <si>
    <t>../istanze/SE30.dat</t>
  </si>
  <si>
    <t>../istanze/SM30.dat</t>
  </si>
  <si>
    <t>../istanze/SE40.dat</t>
  </si>
  <si>
    <t>../istanze/SM40.dat</t>
  </si>
  <si>
    <t>../istanze/SE50.dat</t>
  </si>
  <si>
    <t>../istanze/SM50.dat</t>
  </si>
  <si>
    <t>../istanze/SE60.dat</t>
  </si>
  <si>
    <t>../istanze/SM60.dat</t>
  </si>
  <si>
    <t>../istanze/SE70.dat</t>
  </si>
  <si>
    <t>../istanze/SM70.dat</t>
  </si>
  <si>
    <t>../istanze/SE80.dat</t>
  </si>
  <si>
    <t>../istanze/SM80.dat</t>
  </si>
  <si>
    <t>../istanze/SE90.dat</t>
  </si>
  <si>
    <t>../istanze/SM90.dat</t>
  </si>
  <si>
    <t>../istanze/SE100.dat</t>
  </si>
  <si>
    <t>../istanze/SM100.dat</t>
  </si>
  <si>
    <t>Valori Ottimi</t>
  </si>
  <si>
    <t>tempi medi</t>
  </si>
  <si>
    <t>&lt;---- soluzione non trovata</t>
  </si>
  <si>
    <t>Random</t>
  </si>
  <si>
    <t>Settori</t>
  </si>
  <si>
    <t>Globale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</si>
</sst>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3" fillId="0" borderId="0" xfId="1" applyNumberFormat="1" applyFont="1" applyBorder="1"/>
    <xf numFmtId="10" fontId="3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0" fontId="3" fillId="0" borderId="0" xfId="1" applyNumberFormat="1" applyFont="1" applyBorder="1"/>
    <xf numFmtId="1" fontId="3" fillId="0" borderId="0" xfId="0" applyNumberFormat="1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0" fontId="3" fillId="0" borderId="1" xfId="1" applyNumberFormat="1" applyFont="1" applyBorder="1"/>
    <xf numFmtId="0" fontId="3" fillId="0" borderId="1" xfId="0" applyFont="1" applyBorder="1"/>
    <xf numFmtId="0" fontId="3" fillId="2" borderId="0" xfId="0" applyFont="1" applyFill="1"/>
    <xf numFmtId="0" fontId="3" fillId="0" borderId="0" xfId="0" quotePrefix="1" applyFont="1"/>
    <xf numFmtId="164" fontId="3" fillId="0" borderId="1" xfId="1" applyNumberFormat="1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 applyAlignment="1">
      <alignment horizontal="center" vertical="center" textRotation="18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200"/>
              <a:t>Scostamenti</a:t>
            </a:r>
            <a:r>
              <a:rPr lang="it-IT" sz="1200" baseline="0"/>
              <a:t> percentuali dal valore ottimo - Settori</a:t>
            </a:r>
            <a:endParaRPr lang="it-IT" sz="1200"/>
          </a:p>
        </c:rich>
      </c:tx>
      <c:layout>
        <c:manualLayout>
          <c:xMode val="edge"/>
          <c:yMode val="edge"/>
          <c:x val="0.14614791592237442"/>
          <c:y val="1.388888888888888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AVG!$M$2</c:f>
              <c:strCache>
                <c:ptCount val="1"/>
                <c:pt idx="0">
                  <c:v>DA</c:v>
                </c:pt>
              </c:strCache>
            </c:strRef>
          </c:tx>
          <c:invertIfNegative val="0"/>
          <c:cat>
            <c:numRef>
              <c:f>AVG!$L$3:$L$7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AVG!$O$3:$O$7</c:f>
              <c:numCache>
                <c:formatCode>0.00%</c:formatCode>
                <c:ptCount val="5"/>
                <c:pt idx="0">
                  <c:v>0.31487177413872192</c:v>
                </c:pt>
                <c:pt idx="1">
                  <c:v>0.56277012494246781</c:v>
                </c:pt>
                <c:pt idx="2">
                  <c:v>0.56132466252390911</c:v>
                </c:pt>
                <c:pt idx="3">
                  <c:v>0.63255650053178059</c:v>
                </c:pt>
                <c:pt idx="4">
                  <c:v>0.71687977814816373</c:v>
                </c:pt>
              </c:numCache>
            </c:numRef>
          </c:val>
        </c:ser>
        <c:ser>
          <c:idx val="1"/>
          <c:order val="1"/>
          <c:tx>
            <c:strRef>
              <c:f>AVG!$N$2</c:f>
              <c:strCache>
                <c:ptCount val="1"/>
                <c:pt idx="0">
                  <c:v>AS</c:v>
                </c:pt>
              </c:strCache>
            </c:strRef>
          </c:tx>
          <c:invertIfNegative val="0"/>
          <c:cat>
            <c:numRef>
              <c:f>AVG!$L$3:$L$7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AVG!$P$3:$P$7</c:f>
              <c:numCache>
                <c:formatCode>0.00%</c:formatCode>
                <c:ptCount val="5"/>
                <c:pt idx="0">
                  <c:v>3.124746236174946E-2</c:v>
                </c:pt>
                <c:pt idx="1">
                  <c:v>3.2819598885513953E-3</c:v>
                </c:pt>
                <c:pt idx="2">
                  <c:v>3.6500289144023174E-2</c:v>
                </c:pt>
                <c:pt idx="3">
                  <c:v>0.10163585621533103</c:v>
                </c:pt>
                <c:pt idx="4">
                  <c:v>0.14242040736254724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31232"/>
        <c:axId val="183232768"/>
      </c:barChart>
      <c:catAx>
        <c:axId val="1832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232768"/>
        <c:crosses val="autoZero"/>
        <c:auto val="1"/>
        <c:lblAlgn val="ctr"/>
        <c:lblOffset val="100"/>
        <c:noMultiLvlLbl val="0"/>
      </c:catAx>
      <c:valAx>
        <c:axId val="1832327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32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CPLEX - Globale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AVG!$AG$2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AVG!$AG$3:$AG$8</c:f>
              <c:numCache>
                <c:formatCode>0.000</c:formatCode>
                <c:ptCount val="6"/>
                <c:pt idx="0">
                  <c:v>0.11524999999999999</c:v>
                </c:pt>
                <c:pt idx="1">
                  <c:v>1.4027500000000002</c:v>
                </c:pt>
                <c:pt idx="2">
                  <c:v>13.671249999999999</c:v>
                </c:pt>
                <c:pt idx="3">
                  <c:v>37.997749999999996</c:v>
                </c:pt>
                <c:pt idx="4">
                  <c:v>100.322</c:v>
                </c:pt>
                <c:pt idx="5">
                  <c:v>226.10225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46336"/>
        <c:axId val="184464896"/>
      </c:lineChart>
      <c:catAx>
        <c:axId val="1844463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numerosità dell'istanza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4464896"/>
        <c:crosses val="autoZero"/>
        <c:auto val="1"/>
        <c:lblAlgn val="ctr"/>
        <c:lblOffset val="100"/>
        <c:noMultiLvlLbl val="0"/>
      </c:catAx>
      <c:valAx>
        <c:axId val="184464896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446336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elaborazione euristiche  - Globale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AVG!$AH$2</c:f>
              <c:strCache>
                <c:ptCount val="1"/>
                <c:pt idx="0">
                  <c:v>DA</c:v>
                </c:pt>
              </c:strCache>
            </c:strRef>
          </c:tx>
          <c:cat>
            <c:numRef>
              <c:f>AVG!$Z$3:$Z$12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AVG!$AH$3:$AH$12</c:f>
              <c:numCache>
                <c:formatCode>0.000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2.7499999999999998E-3</c:v>
                </c:pt>
                <c:pt idx="7">
                  <c:v>3.0000000000000001E-3</c:v>
                </c:pt>
                <c:pt idx="8">
                  <c:v>3.7499999999999999E-3</c:v>
                </c:pt>
                <c:pt idx="9">
                  <c:v>4.0000000000000001E-3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AVG!$AI$2</c:f>
              <c:strCache>
                <c:ptCount val="1"/>
                <c:pt idx="0">
                  <c:v>AS</c:v>
                </c:pt>
              </c:strCache>
            </c:strRef>
          </c:tx>
          <c:cat>
            <c:numRef>
              <c:f>AVG!$Z$3:$Z$12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AVG!$AI$3:$AI$12</c:f>
              <c:numCache>
                <c:formatCode>0.000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1.5E-3</c:v>
                </c:pt>
                <c:pt idx="3">
                  <c:v>2.5000000000000001E-3</c:v>
                </c:pt>
                <c:pt idx="4">
                  <c:v>3.5000000000000001E-3</c:v>
                </c:pt>
                <c:pt idx="5">
                  <c:v>5.0000000000000001E-3</c:v>
                </c:pt>
                <c:pt idx="6">
                  <c:v>6.2499999999999995E-3</c:v>
                </c:pt>
                <c:pt idx="7">
                  <c:v>8.0000000000000002E-3</c:v>
                </c:pt>
                <c:pt idx="8">
                  <c:v>1.0500000000000001E-2</c:v>
                </c:pt>
                <c:pt idx="9">
                  <c:v>1.3500000000000002E-2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2560"/>
        <c:axId val="184164736"/>
      </c:lineChart>
      <c:catAx>
        <c:axId val="1841625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numerosità dell'istanza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4164736"/>
        <c:crosses val="autoZero"/>
        <c:auto val="1"/>
        <c:lblAlgn val="ctr"/>
        <c:lblOffset val="100"/>
        <c:noMultiLvlLbl val="0"/>
      </c:catAx>
      <c:valAx>
        <c:axId val="18416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41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200"/>
              <a:t>Scostamenti</a:t>
            </a:r>
            <a:r>
              <a:rPr lang="it-IT" sz="1200" baseline="0"/>
              <a:t> percentuali dal valore ottimo - Globale</a:t>
            </a:r>
            <a:endParaRPr lang="it-IT" sz="1200"/>
          </a:p>
        </c:rich>
      </c:tx>
      <c:layout>
        <c:manualLayout>
          <c:xMode val="edge"/>
          <c:yMode val="edge"/>
          <c:x val="0.14614791592237442"/>
          <c:y val="1.388888888888888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AVG!$Q$2</c:f>
              <c:strCache>
                <c:ptCount val="1"/>
                <c:pt idx="0">
                  <c:v>DA</c:v>
                </c:pt>
              </c:strCache>
            </c:strRef>
          </c:tx>
          <c:invertIfNegative val="0"/>
          <c:cat>
            <c:numRef>
              <c:f>AVG!$L$3:$L$7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AVG!$Q$3:$Q$7</c:f>
              <c:numCache>
                <c:formatCode>0.00%</c:formatCode>
                <c:ptCount val="5"/>
                <c:pt idx="0">
                  <c:v>0.35320417455821651</c:v>
                </c:pt>
                <c:pt idx="1">
                  <c:v>0.42143620644278845</c:v>
                </c:pt>
                <c:pt idx="2">
                  <c:v>0.54047586990577456</c:v>
                </c:pt>
                <c:pt idx="3">
                  <c:v>0.61192326076350212</c:v>
                </c:pt>
                <c:pt idx="4">
                  <c:v>0.68860335216989121</c:v>
                </c:pt>
              </c:numCache>
            </c:numRef>
          </c:val>
        </c:ser>
        <c:ser>
          <c:idx val="1"/>
          <c:order val="1"/>
          <c:tx>
            <c:strRef>
              <c:f>AVG!$R$2</c:f>
              <c:strCache>
                <c:ptCount val="1"/>
                <c:pt idx="0">
                  <c:v>AS</c:v>
                </c:pt>
              </c:strCache>
            </c:strRef>
          </c:tx>
          <c:invertIfNegative val="0"/>
          <c:cat>
            <c:numRef>
              <c:f>AVG!$L$3:$L$7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AVG!$R$3:$R$7</c:f>
              <c:numCache>
                <c:formatCode>0.00%</c:formatCode>
                <c:ptCount val="5"/>
                <c:pt idx="0">
                  <c:v>1.562373118087473E-2</c:v>
                </c:pt>
                <c:pt idx="1">
                  <c:v>8.9527927217356029E-2</c:v>
                </c:pt>
                <c:pt idx="2">
                  <c:v>5.6418192333809646E-2</c:v>
                </c:pt>
                <c:pt idx="3">
                  <c:v>7.810093396507839E-2</c:v>
                </c:pt>
                <c:pt idx="4">
                  <c:v>0.14100835314820037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94560"/>
        <c:axId val="184196096"/>
      </c:barChart>
      <c:catAx>
        <c:axId val="1841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196096"/>
        <c:crosses val="autoZero"/>
        <c:auto val="1"/>
        <c:lblAlgn val="ctr"/>
        <c:lblOffset val="100"/>
        <c:noMultiLvlLbl val="0"/>
      </c:catAx>
      <c:valAx>
        <c:axId val="1841960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1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200"/>
              <a:t>Scostamenti</a:t>
            </a:r>
            <a:r>
              <a:rPr lang="it-IT" sz="1200" baseline="0"/>
              <a:t> percentuali dal valore ottimo - Random</a:t>
            </a:r>
            <a:endParaRPr lang="it-IT" sz="1200"/>
          </a:p>
        </c:rich>
      </c:tx>
      <c:layout>
        <c:manualLayout>
          <c:xMode val="edge"/>
          <c:yMode val="edge"/>
          <c:x val="0.14614791592237442"/>
          <c:y val="1.388888888888888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AVG!$M$2</c:f>
              <c:strCache>
                <c:ptCount val="1"/>
                <c:pt idx="0">
                  <c:v>DA</c:v>
                </c:pt>
              </c:strCache>
            </c:strRef>
          </c:tx>
          <c:invertIfNegative val="0"/>
          <c:cat>
            <c:numRef>
              <c:f>AVG!$L$3:$L$7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AVG!$M$3:$M$7</c:f>
              <c:numCache>
                <c:formatCode>0.00%</c:formatCode>
                <c:ptCount val="5"/>
                <c:pt idx="0">
                  <c:v>0.3915365749777111</c:v>
                </c:pt>
                <c:pt idx="1">
                  <c:v>0.28010228794310915</c:v>
                </c:pt>
                <c:pt idx="2">
                  <c:v>0.5196270772876399</c:v>
                </c:pt>
                <c:pt idx="3">
                  <c:v>0.59129002099522365</c:v>
                </c:pt>
                <c:pt idx="4">
                  <c:v>0.6603269261916187</c:v>
                </c:pt>
              </c:numCache>
            </c:numRef>
          </c:val>
        </c:ser>
        <c:ser>
          <c:idx val="1"/>
          <c:order val="1"/>
          <c:tx>
            <c:strRef>
              <c:f>AVG!$N$2</c:f>
              <c:strCache>
                <c:ptCount val="1"/>
                <c:pt idx="0">
                  <c:v>AS</c:v>
                </c:pt>
              </c:strCache>
            </c:strRef>
          </c:tx>
          <c:invertIfNegative val="0"/>
          <c:cat>
            <c:numRef>
              <c:f>AVG!$L$3:$L$7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AVG!$N$3:$N$7</c:f>
              <c:numCache>
                <c:formatCode>0.00%</c:formatCode>
                <c:ptCount val="5"/>
                <c:pt idx="0">
                  <c:v>0</c:v>
                </c:pt>
                <c:pt idx="1">
                  <c:v>0.17577389454616066</c:v>
                </c:pt>
                <c:pt idx="2">
                  <c:v>7.6336095523596117E-2</c:v>
                </c:pt>
                <c:pt idx="3">
                  <c:v>5.4566011714825766E-2</c:v>
                </c:pt>
                <c:pt idx="4">
                  <c:v>0.13959629893385347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38400"/>
        <c:axId val="164860672"/>
      </c:barChart>
      <c:catAx>
        <c:axId val="1648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0672"/>
        <c:crosses val="autoZero"/>
        <c:auto val="1"/>
        <c:lblAlgn val="ctr"/>
        <c:lblOffset val="100"/>
        <c:noMultiLvlLbl val="0"/>
      </c:catAx>
      <c:valAx>
        <c:axId val="164860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483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Confronto tempi - Random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AVG!$AA$2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AVG!$AA$3:$AA$8</c:f>
              <c:numCache>
                <c:formatCode>0.000</c:formatCode>
                <c:ptCount val="6"/>
                <c:pt idx="0">
                  <c:v>0.14799999999999999</c:v>
                </c:pt>
                <c:pt idx="1">
                  <c:v>0.93300000000000005</c:v>
                </c:pt>
                <c:pt idx="2">
                  <c:v>9.5500000000000007</c:v>
                </c:pt>
                <c:pt idx="3">
                  <c:v>44.680499999999995</c:v>
                </c:pt>
                <c:pt idx="4">
                  <c:v>71.965000000000003</c:v>
                </c:pt>
                <c:pt idx="5">
                  <c:v>212.2045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AVG!$AB$2</c:f>
              <c:strCache>
                <c:ptCount val="1"/>
                <c:pt idx="0">
                  <c:v>DA</c:v>
                </c:pt>
              </c:strCache>
            </c:strRef>
          </c:tx>
          <c:val>
            <c:numRef>
              <c:f>AVG!$AB$3:$AB$8</c:f>
              <c:numCache>
                <c:formatCode>0.000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AVG!$AC$2</c:f>
              <c:strCache>
                <c:ptCount val="1"/>
                <c:pt idx="0">
                  <c:v>AS</c:v>
                </c:pt>
              </c:strCache>
            </c:strRef>
          </c:tx>
          <c:val>
            <c:numRef>
              <c:f>AVG!$AC$3:$AC$8</c:f>
              <c:numCache>
                <c:formatCode>0.000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16384"/>
        <c:axId val="183828480"/>
      </c:lineChart>
      <c:catAx>
        <c:axId val="18321638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83828480"/>
        <c:crosses val="autoZero"/>
        <c:auto val="1"/>
        <c:lblAlgn val="ctr"/>
        <c:lblOffset val="100"/>
        <c:noMultiLvlLbl val="0"/>
      </c:catAx>
      <c:valAx>
        <c:axId val="183828480"/>
        <c:scaling>
          <c:orientation val="minMax"/>
          <c:max val="250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3216384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CPLEX - Random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AVG!$AA$2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AVG!$AA$3:$AA$8</c:f>
              <c:numCache>
                <c:formatCode>0.000</c:formatCode>
                <c:ptCount val="6"/>
                <c:pt idx="0">
                  <c:v>0.14799999999999999</c:v>
                </c:pt>
                <c:pt idx="1">
                  <c:v>0.93300000000000005</c:v>
                </c:pt>
                <c:pt idx="2">
                  <c:v>9.5500000000000007</c:v>
                </c:pt>
                <c:pt idx="3">
                  <c:v>44.680499999999995</c:v>
                </c:pt>
                <c:pt idx="4">
                  <c:v>71.965000000000003</c:v>
                </c:pt>
                <c:pt idx="5">
                  <c:v>212.2045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56512"/>
        <c:axId val="183858304"/>
      </c:lineChart>
      <c:catAx>
        <c:axId val="183856512"/>
        <c:scaling>
          <c:orientation val="minMax"/>
        </c:scaling>
        <c:delete val="0"/>
        <c:axPos val="b"/>
        <c:majorGridlines/>
        <c:minorGridlines/>
        <c:numFmt formatCode="0" sourceLinked="1"/>
        <c:majorTickMark val="out"/>
        <c:minorTickMark val="none"/>
        <c:tickLblPos val="nextTo"/>
        <c:crossAx val="183858304"/>
        <c:crosses val="autoZero"/>
        <c:auto val="1"/>
        <c:lblAlgn val="ctr"/>
        <c:lblOffset val="100"/>
        <c:noMultiLvlLbl val="0"/>
      </c:catAx>
      <c:valAx>
        <c:axId val="183858304"/>
        <c:scaling>
          <c:orientation val="minMax"/>
          <c:max val="250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3856512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elaborazione euristiche  - Random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AVG!$AB$2</c:f>
              <c:strCache>
                <c:ptCount val="1"/>
                <c:pt idx="0">
                  <c:v>DA</c:v>
                </c:pt>
              </c:strCache>
            </c:strRef>
          </c:tx>
          <c:cat>
            <c:numRef>
              <c:f>AVG!$Z$3:$Z$12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AVG!$AB$3:$AB$12</c:f>
              <c:numCache>
                <c:formatCode>0.000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3.0000000000000001E-3</c:v>
                </c:pt>
                <c:pt idx="8">
                  <c:v>3.5000000000000001E-3</c:v>
                </c:pt>
                <c:pt idx="9">
                  <c:v>4.0000000000000001E-3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AVG!$AC$2</c:f>
              <c:strCache>
                <c:ptCount val="1"/>
                <c:pt idx="0">
                  <c:v>AS</c:v>
                </c:pt>
              </c:strCache>
            </c:strRef>
          </c:tx>
          <c:cat>
            <c:numRef>
              <c:f>AVG!$Z$3:$Z$12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AVG!$AC$3:$AC$12</c:f>
              <c:numCache>
                <c:formatCode>0.000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61088"/>
        <c:axId val="183962624"/>
      </c:lineChart>
      <c:catAx>
        <c:axId val="183961088"/>
        <c:scaling>
          <c:orientation val="minMax"/>
        </c:scaling>
        <c:delete val="0"/>
        <c:axPos val="b"/>
        <c:majorGridlines/>
        <c:minorGridlines/>
        <c:numFmt formatCode="0" sourceLinked="1"/>
        <c:majorTickMark val="out"/>
        <c:minorTickMark val="none"/>
        <c:tickLblPos val="nextTo"/>
        <c:crossAx val="183962624"/>
        <c:crosses val="autoZero"/>
        <c:auto val="1"/>
        <c:lblAlgn val="ctr"/>
        <c:lblOffset val="100"/>
        <c:noMultiLvlLbl val="0"/>
      </c:catAx>
      <c:valAx>
        <c:axId val="1839626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396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CPLEX - Settori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AVG!$AD$2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AVG!$AD$3:$AD$8</c:f>
              <c:numCache>
                <c:formatCode>0.000</c:formatCode>
                <c:ptCount val="6"/>
                <c:pt idx="0">
                  <c:v>8.2500000000000004E-2</c:v>
                </c:pt>
                <c:pt idx="1">
                  <c:v>1.8725000000000001</c:v>
                </c:pt>
                <c:pt idx="2">
                  <c:v>17.792499999999997</c:v>
                </c:pt>
                <c:pt idx="3">
                  <c:v>31.314999999999998</c:v>
                </c:pt>
                <c:pt idx="4">
                  <c:v>128.679</c:v>
                </c:pt>
                <c:pt idx="5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00896"/>
        <c:axId val="184002432"/>
      </c:lineChart>
      <c:catAx>
        <c:axId val="184000896"/>
        <c:scaling>
          <c:orientation val="minMax"/>
        </c:scaling>
        <c:delete val="0"/>
        <c:axPos val="b"/>
        <c:majorGridlines/>
        <c:minorGridlines/>
        <c:numFmt formatCode="0" sourceLinked="1"/>
        <c:majorTickMark val="out"/>
        <c:minorTickMark val="none"/>
        <c:tickLblPos val="nextTo"/>
        <c:crossAx val="184002432"/>
        <c:crosses val="autoZero"/>
        <c:auto val="1"/>
        <c:lblAlgn val="ctr"/>
        <c:lblOffset val="100"/>
        <c:noMultiLvlLbl val="0"/>
      </c:catAx>
      <c:valAx>
        <c:axId val="184002432"/>
        <c:scaling>
          <c:orientation val="minMax"/>
          <c:max val="250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4000896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elaborazione euristiche  - Settori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AVG!$AE$2</c:f>
              <c:strCache>
                <c:ptCount val="1"/>
                <c:pt idx="0">
                  <c:v>DA</c:v>
                </c:pt>
              </c:strCache>
            </c:strRef>
          </c:tx>
          <c:cat>
            <c:numRef>
              <c:f>AVG!$Z$3:$Z$12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AVG!$AE$3:$AE$12</c:f>
              <c:numCache>
                <c:formatCode>0.000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4.0000000000000001E-3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AVG!$AF$2</c:f>
              <c:strCache>
                <c:ptCount val="1"/>
                <c:pt idx="0">
                  <c:v>AS</c:v>
                </c:pt>
              </c:strCache>
            </c:strRef>
          </c:tx>
          <c:cat>
            <c:numRef>
              <c:f>AVG!$Z$3:$Z$12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AVG!$AF$3:$AF$12</c:f>
              <c:numCache>
                <c:formatCode>0.000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3.5000000000000001E-3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1.2E-2</c:v>
                </c:pt>
                <c:pt idx="8">
                  <c:v>1.6E-2</c:v>
                </c:pt>
                <c:pt idx="9">
                  <c:v>2.1000000000000001E-2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13568"/>
        <c:axId val="184015104"/>
      </c:lineChart>
      <c:catAx>
        <c:axId val="184013568"/>
        <c:scaling>
          <c:orientation val="minMax"/>
        </c:scaling>
        <c:delete val="0"/>
        <c:axPos val="b"/>
        <c:majorGridlines/>
        <c:minorGridlines/>
        <c:numFmt formatCode="0" sourceLinked="1"/>
        <c:majorTickMark val="out"/>
        <c:minorTickMark val="none"/>
        <c:tickLblPos val="nextTo"/>
        <c:crossAx val="184015104"/>
        <c:crosses val="autoZero"/>
        <c:auto val="1"/>
        <c:lblAlgn val="ctr"/>
        <c:lblOffset val="100"/>
        <c:noMultiLvlLbl val="0"/>
      </c:catAx>
      <c:valAx>
        <c:axId val="184015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40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Confronto tempi - Settori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AVG!$AD$2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AVG!$AD$3:$AD$8</c:f>
              <c:numCache>
                <c:formatCode>0.000</c:formatCode>
                <c:ptCount val="6"/>
                <c:pt idx="0">
                  <c:v>8.2500000000000004E-2</c:v>
                </c:pt>
                <c:pt idx="1">
                  <c:v>1.8725000000000001</c:v>
                </c:pt>
                <c:pt idx="2">
                  <c:v>17.792499999999997</c:v>
                </c:pt>
                <c:pt idx="3">
                  <c:v>31.314999999999998</c:v>
                </c:pt>
                <c:pt idx="4">
                  <c:v>128.679</c:v>
                </c:pt>
                <c:pt idx="5">
                  <c:v>240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AVG!$AE$2</c:f>
              <c:strCache>
                <c:ptCount val="1"/>
                <c:pt idx="0">
                  <c:v>DA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AVG!$AE$3:$AE$8</c:f>
              <c:numCache>
                <c:formatCode>0.000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AVG!$AF$2</c:f>
              <c:strCache>
                <c:ptCount val="1"/>
                <c:pt idx="0">
                  <c:v>AS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AVG!$AF$3:$AF$8</c:f>
              <c:numCache>
                <c:formatCode>0.000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3.5000000000000001E-3</c:v>
                </c:pt>
                <c:pt idx="4">
                  <c:v>5.0000000000000001E-3</c:v>
                </c:pt>
                <c:pt idx="5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23392"/>
        <c:axId val="184124928"/>
      </c:lineChart>
      <c:catAx>
        <c:axId val="18412339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84124928"/>
        <c:crosses val="autoZero"/>
        <c:auto val="1"/>
        <c:lblAlgn val="ctr"/>
        <c:lblOffset val="100"/>
        <c:noMultiLvlLbl val="0"/>
      </c:catAx>
      <c:valAx>
        <c:axId val="184124928"/>
        <c:scaling>
          <c:orientation val="minMax"/>
          <c:max val="250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4123392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Confronto tempi - Globale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AVG!$AG$2</c:f>
              <c:strCache>
                <c:ptCount val="1"/>
                <c:pt idx="0">
                  <c:v>CPLEX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AVG!$AG$3:$AG$8</c:f>
              <c:numCache>
                <c:formatCode>0.000</c:formatCode>
                <c:ptCount val="6"/>
                <c:pt idx="0">
                  <c:v>0.11524999999999999</c:v>
                </c:pt>
                <c:pt idx="1">
                  <c:v>1.4027500000000002</c:v>
                </c:pt>
                <c:pt idx="2">
                  <c:v>13.671249999999999</c:v>
                </c:pt>
                <c:pt idx="3">
                  <c:v>37.997749999999996</c:v>
                </c:pt>
                <c:pt idx="4">
                  <c:v>100.322</c:v>
                </c:pt>
                <c:pt idx="5">
                  <c:v>226.10225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AVG!$AH$2</c:f>
              <c:strCache>
                <c:ptCount val="1"/>
                <c:pt idx="0">
                  <c:v>DA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AVG!$AH$3:$AH$8</c:f>
              <c:numCache>
                <c:formatCode>0.000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AVG!$AI$2</c:f>
              <c:strCache>
                <c:ptCount val="1"/>
                <c:pt idx="0">
                  <c:v>AS</c:v>
                </c:pt>
              </c:strCache>
            </c:strRef>
          </c:tx>
          <c:cat>
            <c:numRef>
              <c:f>AVG!$Z$3:$Z$8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AVG!$AI$3:$AI$8</c:f>
              <c:numCache>
                <c:formatCode>0.000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1.5E-3</c:v>
                </c:pt>
                <c:pt idx="3">
                  <c:v>2.5000000000000001E-3</c:v>
                </c:pt>
                <c:pt idx="4">
                  <c:v>3.5000000000000001E-3</c:v>
                </c:pt>
                <c:pt idx="5">
                  <c:v>5.0000000000000001E-3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0608"/>
        <c:axId val="184438784"/>
      </c:lineChart>
      <c:catAx>
        <c:axId val="18442060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84438784"/>
        <c:crosses val="autoZero"/>
        <c:auto val="1"/>
        <c:lblAlgn val="ctr"/>
        <c:lblOffset val="100"/>
        <c:noMultiLvlLbl val="0"/>
      </c:catAx>
      <c:valAx>
        <c:axId val="184438784"/>
        <c:scaling>
          <c:orientation val="minMax"/>
          <c:max val="250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4420608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81642</xdr:colOff>
      <xdr:row>12</xdr:row>
      <xdr:rowOff>206827</xdr:rowOff>
    </xdr:from>
    <xdr:to>
      <xdr:col>22</xdr:col>
      <xdr:colOff>737260</xdr:colOff>
      <xdr:row>24</xdr:row>
      <xdr:rowOff>136071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68034</xdr:colOff>
      <xdr:row>0</xdr:row>
      <xdr:rowOff>122466</xdr:rowOff>
    </xdr:from>
    <xdr:to>
      <xdr:col>22</xdr:col>
      <xdr:colOff>707572</xdr:colOff>
      <xdr:row>12</xdr:row>
      <xdr:rowOff>1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251622</xdr:colOff>
      <xdr:row>0</xdr:row>
      <xdr:rowOff>0</xdr:rowOff>
    </xdr:from>
    <xdr:to>
      <xdr:col>46</xdr:col>
      <xdr:colOff>122464</xdr:colOff>
      <xdr:row>12</xdr:row>
      <xdr:rowOff>13607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66580</xdr:colOff>
      <xdr:row>27</xdr:row>
      <xdr:rowOff>99062</xdr:rowOff>
    </xdr:from>
    <xdr:to>
      <xdr:col>31</xdr:col>
      <xdr:colOff>308015</xdr:colOff>
      <xdr:row>39</xdr:row>
      <xdr:rowOff>230812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95397</xdr:colOff>
      <xdr:row>27</xdr:row>
      <xdr:rowOff>77816</xdr:rowOff>
    </xdr:from>
    <xdr:to>
      <xdr:col>45</xdr:col>
      <xdr:colOff>545522</xdr:colOff>
      <xdr:row>38</xdr:row>
      <xdr:rowOff>232456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13607</xdr:colOff>
      <xdr:row>27</xdr:row>
      <xdr:rowOff>48244</xdr:rowOff>
    </xdr:from>
    <xdr:to>
      <xdr:col>38</xdr:col>
      <xdr:colOff>401010</xdr:colOff>
      <xdr:row>39</xdr:row>
      <xdr:rowOff>182467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326572</xdr:colOff>
      <xdr:row>27</xdr:row>
      <xdr:rowOff>171944</xdr:rowOff>
    </xdr:from>
    <xdr:to>
      <xdr:col>53</xdr:col>
      <xdr:colOff>445179</xdr:colOff>
      <xdr:row>39</xdr:row>
      <xdr:rowOff>84130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571500</xdr:colOff>
      <xdr:row>0</xdr:row>
      <xdr:rowOff>0</xdr:rowOff>
    </xdr:from>
    <xdr:to>
      <xdr:col>53</xdr:col>
      <xdr:colOff>421821</xdr:colOff>
      <xdr:row>11</xdr:row>
      <xdr:rowOff>204107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149679</xdr:colOff>
      <xdr:row>12</xdr:row>
      <xdr:rowOff>89065</xdr:rowOff>
    </xdr:from>
    <xdr:to>
      <xdr:col>50</xdr:col>
      <xdr:colOff>447435</xdr:colOff>
      <xdr:row>25</xdr:row>
      <xdr:rowOff>200004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81643</xdr:colOff>
      <xdr:row>40</xdr:row>
      <xdr:rowOff>40822</xdr:rowOff>
    </xdr:from>
    <xdr:to>
      <xdr:col>34</xdr:col>
      <xdr:colOff>469046</xdr:colOff>
      <xdr:row>52</xdr:row>
      <xdr:rowOff>175045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599951</xdr:colOff>
      <xdr:row>40</xdr:row>
      <xdr:rowOff>35872</xdr:rowOff>
    </xdr:from>
    <xdr:to>
      <xdr:col>50</xdr:col>
      <xdr:colOff>204106</xdr:colOff>
      <xdr:row>53</xdr:row>
      <xdr:rowOff>0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217713</xdr:colOff>
      <xdr:row>12</xdr:row>
      <xdr:rowOff>149678</xdr:rowOff>
    </xdr:from>
    <xdr:to>
      <xdr:col>17</xdr:col>
      <xdr:colOff>713756</xdr:colOff>
      <xdr:row>25</xdr:row>
      <xdr:rowOff>95250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miFile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Tavg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2"/>
  <sheetViews>
    <sheetView tabSelected="1" topLeftCell="Z21" zoomScale="70" zoomScaleNormal="70" workbookViewId="0">
      <selection activeCell="AJ22" sqref="AJ22"/>
    </sheetView>
  </sheetViews>
  <sheetFormatPr defaultRowHeight="18.75" x14ac:dyDescent="0.3"/>
  <cols>
    <col min="1" max="1" width="42.85546875" style="2" customWidth="1"/>
    <col min="2" max="3" width="11.7109375" style="2" customWidth="1"/>
    <col min="4" max="4" width="11.7109375" style="3" customWidth="1"/>
    <col min="5" max="9" width="11.7109375" style="2" customWidth="1"/>
    <col min="10" max="10" width="6" style="2" customWidth="1"/>
    <col min="11" max="11" width="6.28515625" style="2" bestFit="1" customWidth="1"/>
    <col min="12" max="12" width="5.7109375" style="2" bestFit="1" customWidth="1"/>
    <col min="13" max="16" width="11.140625" style="2" bestFit="1" customWidth="1"/>
    <col min="17" max="24" width="11.140625" style="2" customWidth="1"/>
    <col min="25" max="25" width="6.28515625" style="2" bestFit="1" customWidth="1"/>
    <col min="26" max="26" width="5.5703125" style="2" bestFit="1" customWidth="1"/>
    <col min="27" max="27" width="10.5703125" style="2" bestFit="1" customWidth="1"/>
    <col min="28" max="29" width="7.7109375" style="2" bestFit="1" customWidth="1"/>
    <col min="30" max="30" width="10.5703125" style="2" bestFit="1" customWidth="1"/>
    <col min="31" max="32" width="7.7109375" style="2" bestFit="1" customWidth="1"/>
    <col min="33" max="33" width="10.5703125" style="2" bestFit="1" customWidth="1"/>
    <col min="34" max="16384" width="9.140625" style="2"/>
  </cols>
  <sheetData>
    <row r="1" spans="1:35" s="1" customFormat="1" x14ac:dyDescent="0.3">
      <c r="A1" s="22"/>
      <c r="B1" s="21" t="s">
        <v>8</v>
      </c>
      <c r="C1" s="21"/>
      <c r="D1" s="21" t="s">
        <v>2</v>
      </c>
      <c r="E1" s="21"/>
      <c r="F1" s="21" t="s">
        <v>3</v>
      </c>
      <c r="G1" s="21"/>
      <c r="H1" s="12" t="s">
        <v>5</v>
      </c>
      <c r="I1" s="12" t="s">
        <v>6</v>
      </c>
      <c r="J1" s="11"/>
      <c r="L1" s="10"/>
      <c r="M1" s="21" t="s">
        <v>52</v>
      </c>
      <c r="N1" s="21"/>
      <c r="O1" s="21" t="s">
        <v>53</v>
      </c>
      <c r="P1" s="21"/>
      <c r="Q1" s="21" t="s">
        <v>54</v>
      </c>
      <c r="R1" s="21"/>
      <c r="S1" s="7"/>
      <c r="T1" s="7"/>
      <c r="U1" s="7"/>
      <c r="V1" s="7"/>
      <c r="W1" s="7"/>
      <c r="X1" s="6"/>
      <c r="AA1" s="21" t="s">
        <v>52</v>
      </c>
      <c r="AB1" s="21"/>
      <c r="AC1" s="21"/>
      <c r="AD1" s="21" t="s">
        <v>53</v>
      </c>
      <c r="AE1" s="21"/>
      <c r="AF1" s="21"/>
      <c r="AG1" s="21" t="s">
        <v>54</v>
      </c>
      <c r="AH1" s="21"/>
      <c r="AI1" s="21"/>
    </row>
    <row r="2" spans="1:35" x14ac:dyDescent="0.3">
      <c r="A2" s="22" t="s">
        <v>0</v>
      </c>
      <c r="B2" s="22" t="s">
        <v>1</v>
      </c>
      <c r="C2" s="22" t="s">
        <v>4</v>
      </c>
      <c r="D2" s="23" t="s">
        <v>1</v>
      </c>
      <c r="E2" s="22" t="s">
        <v>4</v>
      </c>
      <c r="F2" s="22" t="s">
        <v>1</v>
      </c>
      <c r="G2" s="22" t="s">
        <v>4</v>
      </c>
      <c r="H2" s="12" t="s">
        <v>1</v>
      </c>
      <c r="I2" s="12" t="s">
        <v>1</v>
      </c>
      <c r="J2" s="11"/>
      <c r="L2" s="12" t="s">
        <v>7</v>
      </c>
      <c r="M2" s="12" t="s">
        <v>5</v>
      </c>
      <c r="N2" s="12" t="s">
        <v>6</v>
      </c>
      <c r="O2" s="12" t="s">
        <v>5</v>
      </c>
      <c r="P2" s="12" t="s">
        <v>6</v>
      </c>
      <c r="Q2" s="12" t="s">
        <v>5</v>
      </c>
      <c r="R2" s="12" t="s">
        <v>6</v>
      </c>
      <c r="S2" s="7"/>
      <c r="T2" s="7"/>
      <c r="U2" s="7"/>
      <c r="V2" s="7"/>
      <c r="W2" s="7"/>
      <c r="X2" s="7"/>
      <c r="Z2" s="12" t="s">
        <v>7</v>
      </c>
      <c r="AA2" s="12" t="s">
        <v>8</v>
      </c>
      <c r="AB2" s="12" t="s">
        <v>5</v>
      </c>
      <c r="AC2" s="12" t="s">
        <v>6</v>
      </c>
      <c r="AD2" s="12" t="s">
        <v>8</v>
      </c>
      <c r="AE2" s="12" t="s">
        <v>5</v>
      </c>
      <c r="AF2" s="12" t="s">
        <v>6</v>
      </c>
      <c r="AG2" s="12" t="s">
        <v>8</v>
      </c>
      <c r="AH2" s="12" t="s">
        <v>5</v>
      </c>
      <c r="AI2" s="12" t="s">
        <v>6</v>
      </c>
    </row>
    <row r="3" spans="1:35" x14ac:dyDescent="0.3">
      <c r="A3" s="14" t="s">
        <v>9</v>
      </c>
      <c r="B3" s="14">
        <v>66.644999999999996</v>
      </c>
      <c r="C3" s="18">
        <v>8.8999999999999996E-2</v>
      </c>
      <c r="D3" s="18">
        <v>111.46899999999999</v>
      </c>
      <c r="E3" s="18">
        <v>0</v>
      </c>
      <c r="F3" s="18">
        <v>66.644999999999996</v>
      </c>
      <c r="G3" s="18">
        <v>1E-3</v>
      </c>
      <c r="H3" s="13">
        <f>(D3-$B3)/D3</f>
        <v>0.40212076900304122</v>
      </c>
      <c r="I3" s="13">
        <f>(F3-$B3)/F3</f>
        <v>0</v>
      </c>
      <c r="J3" s="5"/>
      <c r="K3" s="20" t="s">
        <v>49</v>
      </c>
      <c r="L3" s="14">
        <v>10</v>
      </c>
      <c r="M3" s="13">
        <f>AVERAGE(H3:H4)</f>
        <v>0.3915365749777111</v>
      </c>
      <c r="N3" s="13">
        <f>AVERAGE(I3:I4)</f>
        <v>0</v>
      </c>
      <c r="O3" s="13">
        <f>AVERAGE(H23:H24)</f>
        <v>0.31487177413872192</v>
      </c>
      <c r="P3" s="13">
        <f>AVERAGE(I23:I24)</f>
        <v>3.124746236174946E-2</v>
      </c>
      <c r="Q3" s="13">
        <f t="shared" ref="Q3:Q12" si="0">AVERAGE(M3,O3)</f>
        <v>0.35320417455821651</v>
      </c>
      <c r="R3" s="13">
        <f t="shared" ref="R3:R12" si="1">AVERAGE(N3,P3)</f>
        <v>1.562373118087473E-2</v>
      </c>
      <c r="S3" s="8"/>
      <c r="T3" s="8"/>
      <c r="U3" s="8"/>
      <c r="V3" s="8"/>
      <c r="W3" s="8"/>
      <c r="X3" s="8"/>
      <c r="Y3" s="20" t="s">
        <v>50</v>
      </c>
      <c r="Z3" s="19">
        <v>10</v>
      </c>
      <c r="AA3" s="17">
        <f>AVERAGE(C3:C4)</f>
        <v>0.14799999999999999</v>
      </c>
      <c r="AB3" s="17">
        <f>AVERAGE(E3:E4)</f>
        <v>0</v>
      </c>
      <c r="AC3" s="17">
        <f t="shared" ref="AC3:AC12" si="2">AVERAGE(G3:G4)</f>
        <v>1E-3</v>
      </c>
      <c r="AD3" s="17">
        <f>AVERAGE(C23:C24)</f>
        <v>8.2500000000000004E-2</v>
      </c>
      <c r="AE3" s="17">
        <f>AVERAGE(E23:E24)</f>
        <v>0</v>
      </c>
      <c r="AF3" s="17">
        <f>AVERAGE(G23:G24)</f>
        <v>1E-3</v>
      </c>
      <c r="AG3" s="18">
        <f t="shared" ref="AG3:AG12" si="3">AVERAGE(AD3,AA3)</f>
        <v>0.11524999999999999</v>
      </c>
      <c r="AH3" s="18">
        <f t="shared" ref="AH3:AH12" si="4">AVERAGE(AE3,AB3)</f>
        <v>0</v>
      </c>
      <c r="AI3" s="18">
        <f t="shared" ref="AI3:AI12" si="5">AVERAGE(AF3,AC3)</f>
        <v>1E-3</v>
      </c>
    </row>
    <row r="4" spans="1:35" x14ac:dyDescent="0.3">
      <c r="A4" s="14" t="s">
        <v>10</v>
      </c>
      <c r="B4" s="14">
        <v>78</v>
      </c>
      <c r="C4" s="18">
        <v>0.20699999999999999</v>
      </c>
      <c r="D4" s="18">
        <v>126</v>
      </c>
      <c r="E4" s="18">
        <v>0</v>
      </c>
      <c r="F4" s="18">
        <v>78</v>
      </c>
      <c r="G4" s="18">
        <v>1E-3</v>
      </c>
      <c r="H4" s="13">
        <f t="shared" ref="H4:H42" si="6">(D4-$B4)/D4</f>
        <v>0.38095238095238093</v>
      </c>
      <c r="I4" s="13">
        <f t="shared" ref="I4:I42" si="7">(F4-$B4)/F4</f>
        <v>0</v>
      </c>
      <c r="J4" s="5"/>
      <c r="K4" s="20"/>
      <c r="L4" s="14">
        <v>20</v>
      </c>
      <c r="M4" s="13">
        <f>AVERAGE(H5:H6)</f>
        <v>0.28010228794310915</v>
      </c>
      <c r="N4" s="13">
        <f>AVERAGE(I5:I6)</f>
        <v>0.17577389454616066</v>
      </c>
      <c r="O4" s="13">
        <f>AVERAGE(H25:H26)</f>
        <v>0.56277012494246781</v>
      </c>
      <c r="P4" s="13">
        <f>AVERAGE(I25:I26)</f>
        <v>3.2819598885513953E-3</v>
      </c>
      <c r="Q4" s="13">
        <f t="shared" si="0"/>
        <v>0.42143620644278845</v>
      </c>
      <c r="R4" s="13">
        <f t="shared" si="1"/>
        <v>8.9527927217356029E-2</v>
      </c>
      <c r="S4" s="8"/>
      <c r="T4" s="8"/>
      <c r="U4" s="8"/>
      <c r="V4" s="8"/>
      <c r="W4" s="8"/>
      <c r="X4" s="8"/>
      <c r="Y4" s="20"/>
      <c r="Z4" s="19">
        <v>20</v>
      </c>
      <c r="AA4" s="17">
        <f>AVERAGE(C5:C6)</f>
        <v>0.93300000000000005</v>
      </c>
      <c r="AB4" s="17">
        <f>AVERAGE(E5:E6)</f>
        <v>1E-3</v>
      </c>
      <c r="AC4" s="17">
        <f t="shared" si="2"/>
        <v>1E-3</v>
      </c>
      <c r="AD4" s="17">
        <f>AVERAGE(C25:C26)</f>
        <v>1.8725000000000001</v>
      </c>
      <c r="AE4" s="17">
        <f>AVERAGE(E25:E26)</f>
        <v>1E-3</v>
      </c>
      <c r="AF4" s="17">
        <f>AVERAGE(G25:G26)</f>
        <v>1E-3</v>
      </c>
      <c r="AG4" s="18">
        <f t="shared" si="3"/>
        <v>1.4027500000000002</v>
      </c>
      <c r="AH4" s="18">
        <f t="shared" si="4"/>
        <v>1E-3</v>
      </c>
      <c r="AI4" s="18">
        <f t="shared" si="5"/>
        <v>1E-3</v>
      </c>
    </row>
    <row r="5" spans="1:35" x14ac:dyDescent="0.3">
      <c r="A5" s="14" t="s">
        <v>11</v>
      </c>
      <c r="B5" s="14">
        <v>82.015000000000001</v>
      </c>
      <c r="C5" s="18">
        <v>0.95299999999999996</v>
      </c>
      <c r="D5" s="18">
        <v>117.679</v>
      </c>
      <c r="E5" s="18">
        <v>1E-3</v>
      </c>
      <c r="F5" s="18">
        <v>99.647000000000006</v>
      </c>
      <c r="G5" s="18">
        <v>1E-3</v>
      </c>
      <c r="H5" s="13">
        <f t="shared" si="6"/>
        <v>0.30306171874336119</v>
      </c>
      <c r="I5" s="13">
        <f t="shared" si="7"/>
        <v>0.17694461448914672</v>
      </c>
      <c r="J5" s="5"/>
      <c r="K5" s="20"/>
      <c r="L5" s="14">
        <v>30</v>
      </c>
      <c r="M5" s="13">
        <f>AVERAGE(H7:H8)</f>
        <v>0.5196270772876399</v>
      </c>
      <c r="N5" s="13">
        <f>AVERAGE(I7:I8)</f>
        <v>7.6336095523596117E-2</v>
      </c>
      <c r="O5" s="13">
        <f>AVERAGE(H27:H28)</f>
        <v>0.56132466252390911</v>
      </c>
      <c r="P5" s="13">
        <f>AVERAGE(I27:I28)</f>
        <v>3.6500289144023174E-2</v>
      </c>
      <c r="Q5" s="13">
        <f t="shared" si="0"/>
        <v>0.54047586990577456</v>
      </c>
      <c r="R5" s="13">
        <f t="shared" si="1"/>
        <v>5.6418192333809646E-2</v>
      </c>
      <c r="S5" s="8"/>
      <c r="T5" s="8"/>
      <c r="U5" s="8"/>
      <c r="V5" s="8"/>
      <c r="W5" s="8"/>
      <c r="X5" s="8"/>
      <c r="Y5" s="20"/>
      <c r="Z5" s="19">
        <v>30</v>
      </c>
      <c r="AA5" s="17">
        <f>AVERAGE(C7:C8)</f>
        <v>9.5500000000000007</v>
      </c>
      <c r="AB5" s="17">
        <f>AVERAGE(E7:E8)</f>
        <v>1E-3</v>
      </c>
      <c r="AC5" s="17">
        <f t="shared" si="2"/>
        <v>1E-3</v>
      </c>
      <c r="AD5" s="17">
        <f>AVERAGE(C27:C28)</f>
        <v>17.792499999999997</v>
      </c>
      <c r="AE5" s="17">
        <f>AVERAGE(E27:E28)</f>
        <v>1E-3</v>
      </c>
      <c r="AF5" s="17">
        <f>AVERAGE(G27:G28)</f>
        <v>2E-3</v>
      </c>
      <c r="AG5" s="18">
        <f t="shared" si="3"/>
        <v>13.671249999999999</v>
      </c>
      <c r="AH5" s="18">
        <f t="shared" si="4"/>
        <v>1E-3</v>
      </c>
      <c r="AI5" s="18">
        <f t="shared" si="5"/>
        <v>1.5E-3</v>
      </c>
    </row>
    <row r="6" spans="1:35" x14ac:dyDescent="0.3">
      <c r="A6" s="14" t="s">
        <v>12</v>
      </c>
      <c r="B6" s="14">
        <v>104</v>
      </c>
      <c r="C6" s="18">
        <v>0.91300000000000003</v>
      </c>
      <c r="D6" s="18">
        <v>140</v>
      </c>
      <c r="E6" s="18">
        <v>1E-3</v>
      </c>
      <c r="F6" s="18">
        <v>126</v>
      </c>
      <c r="G6" s="18">
        <v>1E-3</v>
      </c>
      <c r="H6" s="13">
        <f t="shared" si="6"/>
        <v>0.25714285714285712</v>
      </c>
      <c r="I6" s="13">
        <f t="shared" si="7"/>
        <v>0.17460317460317459</v>
      </c>
      <c r="J6" s="5"/>
      <c r="K6" s="20"/>
      <c r="L6" s="14">
        <v>40</v>
      </c>
      <c r="M6" s="13">
        <f>AVERAGE(H9:H10)</f>
        <v>0.59129002099522365</v>
      </c>
      <c r="N6" s="13">
        <f>AVERAGE(I9:I10)</f>
        <v>5.4566011714825766E-2</v>
      </c>
      <c r="O6" s="13">
        <f>AVERAGE(H29:H30)</f>
        <v>0.63255650053178059</v>
      </c>
      <c r="P6" s="13">
        <f>AVERAGE(I29:I30)</f>
        <v>0.10163585621533103</v>
      </c>
      <c r="Q6" s="13">
        <f t="shared" si="0"/>
        <v>0.61192326076350212</v>
      </c>
      <c r="R6" s="13">
        <f t="shared" si="1"/>
        <v>7.810093396507839E-2</v>
      </c>
      <c r="S6" s="8"/>
      <c r="T6" s="8"/>
      <c r="U6" s="8"/>
      <c r="V6" s="8"/>
      <c r="W6" s="8"/>
      <c r="X6" s="8"/>
      <c r="Y6" s="20"/>
      <c r="Z6" s="19">
        <v>40</v>
      </c>
      <c r="AA6" s="17">
        <f>AVERAGE(C9:C10)</f>
        <v>44.680499999999995</v>
      </c>
      <c r="AB6" s="17">
        <f>AVERAGE(E9:E10)</f>
        <v>1E-3</v>
      </c>
      <c r="AC6" s="17">
        <f t="shared" si="2"/>
        <v>1.5E-3</v>
      </c>
      <c r="AD6" s="17">
        <f>AVERAGE(C29:C30)</f>
        <v>31.314999999999998</v>
      </c>
      <c r="AE6" s="17">
        <f>AVERAGE(E29:E30)</f>
        <v>1E-3</v>
      </c>
      <c r="AF6" s="17">
        <f>AVERAGE(G29:G30)</f>
        <v>3.5000000000000001E-3</v>
      </c>
      <c r="AG6" s="18">
        <f t="shared" si="3"/>
        <v>37.997749999999996</v>
      </c>
      <c r="AH6" s="18">
        <f t="shared" si="4"/>
        <v>1E-3</v>
      </c>
      <c r="AI6" s="18">
        <f t="shared" si="5"/>
        <v>2.5000000000000001E-3</v>
      </c>
    </row>
    <row r="7" spans="1:35" x14ac:dyDescent="0.3">
      <c r="A7" s="14" t="s">
        <v>13</v>
      </c>
      <c r="B7" s="14">
        <v>94.299000000000007</v>
      </c>
      <c r="C7" s="18">
        <v>8.3569999999999993</v>
      </c>
      <c r="D7" s="18">
        <v>222.203</v>
      </c>
      <c r="E7" s="18">
        <v>1E-3</v>
      </c>
      <c r="F7" s="18">
        <v>100.357</v>
      </c>
      <c r="G7" s="18">
        <v>2E-3</v>
      </c>
      <c r="H7" s="13">
        <f t="shared" si="6"/>
        <v>0.57561779093891619</v>
      </c>
      <c r="I7" s="13">
        <f t="shared" si="7"/>
        <v>6.0364498739499915E-2</v>
      </c>
      <c r="J7" s="5"/>
      <c r="K7" s="20"/>
      <c r="L7" s="14">
        <v>50</v>
      </c>
      <c r="M7" s="13">
        <f>AVERAGE(H11:H12)</f>
        <v>0.6603269261916187</v>
      </c>
      <c r="N7" s="13">
        <f>AVERAGE(I11:I12)</f>
        <v>0.13959629893385347</v>
      </c>
      <c r="O7" s="13">
        <f>AVERAGE(H31:H32)</f>
        <v>0.71687977814816373</v>
      </c>
      <c r="P7" s="13">
        <f>AVERAGE(I31:I32)</f>
        <v>0.14242040736254724</v>
      </c>
      <c r="Q7" s="13">
        <f t="shared" si="0"/>
        <v>0.68860335216989121</v>
      </c>
      <c r="R7" s="13">
        <f t="shared" si="1"/>
        <v>0.14100835314820037</v>
      </c>
      <c r="S7" s="8"/>
      <c r="T7" s="8"/>
      <c r="U7" s="8"/>
      <c r="V7" s="8"/>
      <c r="W7" s="8"/>
      <c r="X7" s="8"/>
      <c r="Y7" s="20"/>
      <c r="Z7" s="19">
        <v>50</v>
      </c>
      <c r="AA7" s="17">
        <f>AVERAGE(C11:C12)</f>
        <v>71.965000000000003</v>
      </c>
      <c r="AB7" s="17">
        <f>AVERAGE(E11:E12)</f>
        <v>2E-3</v>
      </c>
      <c r="AC7" s="17">
        <f t="shared" si="2"/>
        <v>2E-3</v>
      </c>
      <c r="AD7" s="17">
        <f>AVERAGE(C31:C32)</f>
        <v>128.679</v>
      </c>
      <c r="AE7" s="17">
        <f>AVERAGE(E31:E32)</f>
        <v>2E-3</v>
      </c>
      <c r="AF7" s="17">
        <f>AVERAGE(G31:G32)</f>
        <v>5.0000000000000001E-3</v>
      </c>
      <c r="AG7" s="18">
        <f t="shared" si="3"/>
        <v>100.322</v>
      </c>
      <c r="AH7" s="18">
        <f t="shared" si="4"/>
        <v>2E-3</v>
      </c>
      <c r="AI7" s="18">
        <f t="shared" si="5"/>
        <v>3.5000000000000001E-3</v>
      </c>
    </row>
    <row r="8" spans="1:35" x14ac:dyDescent="0.3">
      <c r="A8" s="14" t="s">
        <v>14</v>
      </c>
      <c r="B8" s="14">
        <v>118</v>
      </c>
      <c r="C8" s="18">
        <v>10.743</v>
      </c>
      <c r="D8" s="18">
        <v>220</v>
      </c>
      <c r="E8" s="18">
        <v>1E-3</v>
      </c>
      <c r="F8" s="18">
        <v>130</v>
      </c>
      <c r="G8" s="18">
        <v>2E-3</v>
      </c>
      <c r="H8" s="13">
        <f t="shared" si="6"/>
        <v>0.46363636363636362</v>
      </c>
      <c r="I8" s="13">
        <f t="shared" si="7"/>
        <v>9.2307692307692313E-2</v>
      </c>
      <c r="J8" s="5"/>
      <c r="K8" s="20"/>
      <c r="L8" s="14">
        <v>60</v>
      </c>
      <c r="M8" s="13">
        <f>AVERAGE(H13:H14)</f>
        <v>0.64379589748289345</v>
      </c>
      <c r="N8" s="13">
        <f>AVERAGE(I13:I14)</f>
        <v>7.2850835086850085E-2</v>
      </c>
      <c r="O8" s="13">
        <f>AVERAGE(H33:H34)</f>
        <v>0.63201569515832312</v>
      </c>
      <c r="P8" s="13">
        <f>AVERAGE(I33:I34)</f>
        <v>-9.1168389127107494E-3</v>
      </c>
      <c r="Q8" s="13">
        <f t="shared" si="0"/>
        <v>0.63790579632060829</v>
      </c>
      <c r="R8" s="13">
        <f t="shared" si="1"/>
        <v>3.1866998087069665E-2</v>
      </c>
      <c r="S8" s="8"/>
      <c r="T8" s="8"/>
      <c r="U8" s="8"/>
      <c r="V8" s="8"/>
      <c r="W8" s="8"/>
      <c r="X8" s="8"/>
      <c r="Y8" s="20"/>
      <c r="Z8" s="19">
        <v>60</v>
      </c>
      <c r="AA8" s="17">
        <f>AVERAGE(C13:C14)</f>
        <v>212.2045</v>
      </c>
      <c r="AB8" s="17">
        <f>AVERAGE(E13:E14)</f>
        <v>2E-3</v>
      </c>
      <c r="AC8" s="17">
        <f t="shared" si="2"/>
        <v>3.0000000000000001E-3</v>
      </c>
      <c r="AD8" s="17">
        <f>AVERAGE(C33:C34)</f>
        <v>240</v>
      </c>
      <c r="AE8" s="17">
        <f>AVERAGE(E33:E34)</f>
        <v>2E-3</v>
      </c>
      <c r="AF8" s="17">
        <f>AVERAGE(G33:G34)</f>
        <v>7.0000000000000001E-3</v>
      </c>
      <c r="AG8" s="18">
        <f t="shared" si="3"/>
        <v>226.10225</v>
      </c>
      <c r="AH8" s="18">
        <f t="shared" si="4"/>
        <v>2E-3</v>
      </c>
      <c r="AI8" s="18">
        <f t="shared" si="5"/>
        <v>5.0000000000000001E-3</v>
      </c>
    </row>
    <row r="9" spans="1:35" x14ac:dyDescent="0.3">
      <c r="A9" s="14" t="s">
        <v>15</v>
      </c>
      <c r="B9" s="14">
        <v>115.313</v>
      </c>
      <c r="C9" s="18">
        <v>26.100999999999999</v>
      </c>
      <c r="D9" s="18">
        <v>267.43799999999999</v>
      </c>
      <c r="E9" s="18">
        <v>1E-3</v>
      </c>
      <c r="F9" s="18">
        <v>122.307</v>
      </c>
      <c r="G9" s="18">
        <v>4.0000000000000001E-3</v>
      </c>
      <c r="H9" s="13">
        <f t="shared" si="6"/>
        <v>0.56882342823383369</v>
      </c>
      <c r="I9" s="13">
        <f t="shared" si="7"/>
        <v>5.718397148159958E-2</v>
      </c>
      <c r="J9" s="5"/>
      <c r="K9" s="20"/>
      <c r="L9" s="14">
        <v>70</v>
      </c>
      <c r="M9" s="13">
        <f>AVERAGE(H15:H16)</f>
        <v>0.59715779695571092</v>
      </c>
      <c r="N9" s="13">
        <f>AVERAGE(I15:I16)</f>
        <v>-0.16124750791482134</v>
      </c>
      <c r="O9" s="13">
        <f>AVERAGE(H35:H36)</f>
        <v>0.67361410898567331</v>
      </c>
      <c r="P9" s="13">
        <f>AVERAGE(I35:I36)</f>
        <v>-2.4731026585426284E-2</v>
      </c>
      <c r="Q9" s="13">
        <f t="shared" si="0"/>
        <v>0.63538595297069211</v>
      </c>
      <c r="R9" s="13">
        <f t="shared" si="1"/>
        <v>-9.2989267250123811E-2</v>
      </c>
      <c r="S9" s="8"/>
      <c r="T9" s="8"/>
      <c r="U9" s="8"/>
      <c r="V9" s="8"/>
      <c r="W9" s="8"/>
      <c r="X9" s="8"/>
      <c r="Y9" s="20"/>
      <c r="Z9" s="19">
        <v>70</v>
      </c>
      <c r="AA9" s="17">
        <f>AVERAGE(C15:C16)</f>
        <v>240</v>
      </c>
      <c r="AB9" s="17">
        <f>AVERAGE(E15:E16)</f>
        <v>2.5000000000000001E-3</v>
      </c>
      <c r="AC9" s="17">
        <f t="shared" si="2"/>
        <v>3.5000000000000001E-3</v>
      </c>
      <c r="AD9" s="17">
        <f>AVERAGE(C35:C36)</f>
        <v>240</v>
      </c>
      <c r="AE9" s="17">
        <f>AVERAGE(E35:E36)</f>
        <v>3.0000000000000001E-3</v>
      </c>
      <c r="AF9" s="17">
        <f>AVERAGE(G35:G36)</f>
        <v>8.9999999999999993E-3</v>
      </c>
      <c r="AG9" s="18">
        <f t="shared" si="3"/>
        <v>240</v>
      </c>
      <c r="AH9" s="18">
        <f t="shared" si="4"/>
        <v>2.7499999999999998E-3</v>
      </c>
      <c r="AI9" s="18">
        <f t="shared" si="5"/>
        <v>6.2499999999999995E-3</v>
      </c>
    </row>
    <row r="10" spans="1:35" x14ac:dyDescent="0.3">
      <c r="A10" s="14" t="s">
        <v>16</v>
      </c>
      <c r="B10" s="14">
        <v>146</v>
      </c>
      <c r="C10" s="18">
        <v>63.26</v>
      </c>
      <c r="D10" s="18">
        <v>378</v>
      </c>
      <c r="E10" s="18">
        <v>1E-3</v>
      </c>
      <c r="F10" s="18">
        <v>154</v>
      </c>
      <c r="G10" s="18">
        <v>3.0000000000000001E-3</v>
      </c>
      <c r="H10" s="13">
        <f t="shared" si="6"/>
        <v>0.61375661375661372</v>
      </c>
      <c r="I10" s="13">
        <f t="shared" si="7"/>
        <v>5.1948051948051951E-2</v>
      </c>
      <c r="J10" s="5"/>
      <c r="K10" s="20"/>
      <c r="L10" s="14">
        <v>80</v>
      </c>
      <c r="M10" s="13">
        <f>AVERAGE(H17:H18)</f>
        <v>0.58546108878095171</v>
      </c>
      <c r="N10" s="13">
        <f>AVERAGE(I17:I18)</f>
        <v>-0.33535137425432826</v>
      </c>
      <c r="O10" s="13">
        <f>AVERAGE(H37:H38)</f>
        <v>0.6952663784748967</v>
      </c>
      <c r="P10" s="13">
        <f>AVERAGE(I37:I38)</f>
        <v>-7.3702054796769452E-3</v>
      </c>
      <c r="Q10" s="13">
        <f t="shared" si="0"/>
        <v>0.6403637336279242</v>
      </c>
      <c r="R10" s="13">
        <f t="shared" si="1"/>
        <v>-0.17136078986700259</v>
      </c>
      <c r="S10" s="8"/>
      <c r="T10" s="8"/>
      <c r="U10" s="8"/>
      <c r="V10" s="8"/>
      <c r="W10" s="8"/>
      <c r="X10" s="8"/>
      <c r="Y10" s="20"/>
      <c r="Z10" s="19">
        <v>80</v>
      </c>
      <c r="AA10" s="17">
        <f>AVERAGE(C17:C18)</f>
        <v>240</v>
      </c>
      <c r="AB10" s="17">
        <f>AVERAGE(E17:E18)</f>
        <v>3.0000000000000001E-3</v>
      </c>
      <c r="AC10" s="17">
        <f t="shared" si="2"/>
        <v>4.0000000000000001E-3</v>
      </c>
      <c r="AD10" s="17">
        <f>AVERAGE(C37:C38)</f>
        <v>240</v>
      </c>
      <c r="AE10" s="17">
        <f>AVERAGE(E37:E38)</f>
        <v>3.0000000000000001E-3</v>
      </c>
      <c r="AF10" s="17">
        <f>AVERAGE(G37:G38)</f>
        <v>1.2E-2</v>
      </c>
      <c r="AG10" s="18">
        <f t="shared" si="3"/>
        <v>240</v>
      </c>
      <c r="AH10" s="18">
        <f t="shared" si="4"/>
        <v>3.0000000000000001E-3</v>
      </c>
      <c r="AI10" s="18">
        <f t="shared" si="5"/>
        <v>8.0000000000000002E-3</v>
      </c>
    </row>
    <row r="11" spans="1:35" x14ac:dyDescent="0.3">
      <c r="A11" s="14" t="s">
        <v>17</v>
      </c>
      <c r="B11" s="14">
        <v>114.651</v>
      </c>
      <c r="C11" s="18">
        <v>66.980999999999995</v>
      </c>
      <c r="D11" s="18">
        <v>331.34899999999999</v>
      </c>
      <c r="E11" s="18">
        <v>2E-3</v>
      </c>
      <c r="F11" s="18">
        <v>129.18799999999999</v>
      </c>
      <c r="G11" s="18">
        <v>5.0000000000000001E-3</v>
      </c>
      <c r="H11" s="13">
        <f t="shared" si="6"/>
        <v>0.65398718571657066</v>
      </c>
      <c r="I11" s="13">
        <f t="shared" si="7"/>
        <v>0.11252593120104029</v>
      </c>
      <c r="J11" s="5"/>
      <c r="K11" s="20"/>
      <c r="L11" s="14">
        <v>90</v>
      </c>
      <c r="M11" s="13">
        <f>AVERAGE(H19:H20)</f>
        <v>0.64956020618180421</v>
      </c>
      <c r="N11" s="13">
        <f>AVERAGE(I19:I20)</f>
        <v>-1.8236575275370511E-4</v>
      </c>
      <c r="O11" s="13">
        <f>AVERAGE(H39:H40)</f>
        <v>0.65313078462680596</v>
      </c>
      <c r="P11" s="13">
        <f>AVERAGE(I39:I40)</f>
        <v>-0.18354430379746836</v>
      </c>
      <c r="Q11" s="13">
        <f t="shared" si="0"/>
        <v>0.65134549540430509</v>
      </c>
      <c r="R11" s="13">
        <f t="shared" si="1"/>
        <v>-9.1863334775111036E-2</v>
      </c>
      <c r="S11" s="8"/>
      <c r="T11" s="8"/>
      <c r="U11" s="8"/>
      <c r="V11" s="8"/>
      <c r="W11" s="8"/>
      <c r="X11" s="8"/>
      <c r="Y11" s="20"/>
      <c r="Z11" s="19">
        <v>90</v>
      </c>
      <c r="AA11" s="17">
        <f>AVERAGE(C19:C20)</f>
        <v>240</v>
      </c>
      <c r="AB11" s="17">
        <f>AVERAGE(E19:E20)</f>
        <v>3.5000000000000001E-3</v>
      </c>
      <c r="AC11" s="17">
        <f t="shared" si="2"/>
        <v>5.0000000000000001E-3</v>
      </c>
      <c r="AD11" s="17">
        <f>AVERAGE(C39:C40)</f>
        <v>240</v>
      </c>
      <c r="AE11" s="17">
        <f>AVERAGE(E39:E40)</f>
        <v>4.0000000000000001E-3</v>
      </c>
      <c r="AF11" s="17">
        <f>AVERAGE(G39:G40)</f>
        <v>1.6E-2</v>
      </c>
      <c r="AG11" s="18">
        <f t="shared" si="3"/>
        <v>240</v>
      </c>
      <c r="AH11" s="18">
        <f t="shared" si="4"/>
        <v>3.7499999999999999E-3</v>
      </c>
      <c r="AI11" s="18">
        <f t="shared" si="5"/>
        <v>1.0500000000000001E-2</v>
      </c>
    </row>
    <row r="12" spans="1:35" x14ac:dyDescent="0.3">
      <c r="A12" s="14" t="s">
        <v>18</v>
      </c>
      <c r="B12" s="14">
        <v>140</v>
      </c>
      <c r="C12" s="18">
        <v>76.948999999999998</v>
      </c>
      <c r="D12" s="18">
        <v>420</v>
      </c>
      <c r="E12" s="18">
        <v>2E-3</v>
      </c>
      <c r="F12" s="18">
        <v>168</v>
      </c>
      <c r="G12" s="18">
        <v>5.0000000000000001E-3</v>
      </c>
      <c r="H12" s="13">
        <f t="shared" si="6"/>
        <v>0.66666666666666663</v>
      </c>
      <c r="I12" s="13">
        <f t="shared" si="7"/>
        <v>0.16666666666666666</v>
      </c>
      <c r="J12" s="5"/>
      <c r="K12" s="20"/>
      <c r="L12" s="14">
        <v>100</v>
      </c>
      <c r="M12" s="13">
        <f>AVERAGE(H21:H22)</f>
        <v>0.61082418238767677</v>
      </c>
      <c r="N12" s="13">
        <f>AVERAGE(I21:I22)</f>
        <v>-0.14148220972475395</v>
      </c>
      <c r="O12" s="13">
        <f>AVERAGE(H41:H42)</f>
        <v>0.69885571446000716</v>
      </c>
      <c r="P12" s="13">
        <f>AVERAGE(I41:I42)</f>
        <v>0</v>
      </c>
      <c r="Q12" s="13">
        <f t="shared" si="0"/>
        <v>0.65483994842384197</v>
      </c>
      <c r="R12" s="13">
        <f t="shared" si="1"/>
        <v>-7.0741104862376974E-2</v>
      </c>
      <c r="S12" s="8"/>
      <c r="T12" s="8"/>
      <c r="U12" s="8"/>
      <c r="V12" s="8"/>
      <c r="W12" s="8"/>
      <c r="X12" s="8"/>
      <c r="Y12" s="20"/>
      <c r="Z12" s="19">
        <v>100</v>
      </c>
      <c r="AA12" s="17">
        <f>AVERAGE(C21:C22)</f>
        <v>240</v>
      </c>
      <c r="AB12" s="17">
        <f>AVERAGE(E21:E22)</f>
        <v>4.0000000000000001E-3</v>
      </c>
      <c r="AC12" s="17">
        <f t="shared" si="2"/>
        <v>6.0000000000000001E-3</v>
      </c>
      <c r="AD12" s="17">
        <f>AVERAGE(C41:C42)</f>
        <v>240</v>
      </c>
      <c r="AE12" s="17">
        <f>AVERAGE(E41:E42)</f>
        <v>4.0000000000000001E-3</v>
      </c>
      <c r="AF12" s="17">
        <f>AVERAGE(G41:G42)</f>
        <v>2.1000000000000001E-2</v>
      </c>
      <c r="AG12" s="18">
        <f t="shared" si="3"/>
        <v>240</v>
      </c>
      <c r="AH12" s="18">
        <f t="shared" si="4"/>
        <v>4.0000000000000001E-3</v>
      </c>
      <c r="AI12" s="18">
        <f t="shared" si="5"/>
        <v>1.3500000000000002E-2</v>
      </c>
    </row>
    <row r="13" spans="1:35" x14ac:dyDescent="0.3">
      <c r="A13" s="14" t="s">
        <v>19</v>
      </c>
      <c r="B13" s="14">
        <v>154.92599999999999</v>
      </c>
      <c r="C13" s="18">
        <v>240</v>
      </c>
      <c r="D13" s="18">
        <v>396.8</v>
      </c>
      <c r="E13" s="18">
        <v>2E-3</v>
      </c>
      <c r="F13" s="18">
        <v>161.45500000000001</v>
      </c>
      <c r="G13" s="18">
        <v>7.0000000000000001E-3</v>
      </c>
      <c r="H13" s="13">
        <f t="shared" si="6"/>
        <v>0.60956149193548392</v>
      </c>
      <c r="I13" s="13">
        <f t="shared" si="7"/>
        <v>4.0438512278963328E-2</v>
      </c>
      <c r="J13" s="5"/>
    </row>
    <row r="14" spans="1:35" x14ac:dyDescent="0.3">
      <c r="A14" s="14" t="s">
        <v>20</v>
      </c>
      <c r="B14" s="14">
        <v>170</v>
      </c>
      <c r="C14" s="18">
        <v>184.40899999999999</v>
      </c>
      <c r="D14" s="18">
        <v>528</v>
      </c>
      <c r="E14" s="18">
        <v>2E-3</v>
      </c>
      <c r="F14" s="18">
        <v>190</v>
      </c>
      <c r="G14" s="18">
        <v>7.0000000000000001E-3</v>
      </c>
      <c r="H14" s="13">
        <f t="shared" si="6"/>
        <v>0.67803030303030298</v>
      </c>
      <c r="I14" s="13">
        <f t="shared" si="7"/>
        <v>0.10526315789473684</v>
      </c>
      <c r="J14" s="5"/>
    </row>
    <row r="15" spans="1:35" x14ac:dyDescent="0.3">
      <c r="A15" s="14" t="s">
        <v>21</v>
      </c>
      <c r="B15" s="14">
        <v>154.93700000000001</v>
      </c>
      <c r="C15" s="18">
        <v>240</v>
      </c>
      <c r="D15" s="18">
        <v>388.59800000000001</v>
      </c>
      <c r="E15" s="18">
        <v>2E-3</v>
      </c>
      <c r="F15" s="18">
        <v>142.51</v>
      </c>
      <c r="G15" s="18">
        <v>0.01</v>
      </c>
      <c r="H15" s="13">
        <f t="shared" si="6"/>
        <v>0.60129233809746829</v>
      </c>
      <c r="I15" s="13">
        <f t="shared" si="7"/>
        <v>-8.7200898182583836E-2</v>
      </c>
      <c r="J15" s="5"/>
    </row>
    <row r="16" spans="1:35" x14ac:dyDescent="0.3">
      <c r="A16" s="14" t="s">
        <v>22</v>
      </c>
      <c r="B16" s="14">
        <v>210</v>
      </c>
      <c r="C16" s="18">
        <v>240</v>
      </c>
      <c r="D16" s="18">
        <v>516</v>
      </c>
      <c r="E16" s="18">
        <v>3.0000000000000001E-3</v>
      </c>
      <c r="F16" s="18">
        <v>170</v>
      </c>
      <c r="G16" s="18">
        <v>8.9999999999999993E-3</v>
      </c>
      <c r="H16" s="13">
        <f t="shared" si="6"/>
        <v>0.59302325581395354</v>
      </c>
      <c r="I16" s="13">
        <f t="shared" si="7"/>
        <v>-0.23529411764705882</v>
      </c>
      <c r="J16" s="5"/>
    </row>
    <row r="17" spans="1:29" x14ac:dyDescent="0.3">
      <c r="A17" s="14" t="s">
        <v>23</v>
      </c>
      <c r="B17" s="14">
        <v>194.77199999999999</v>
      </c>
      <c r="C17" s="18">
        <v>240</v>
      </c>
      <c r="D17" s="18">
        <v>510.49200000000002</v>
      </c>
      <c r="E17" s="18">
        <v>3.0000000000000001E-3</v>
      </c>
      <c r="F17" s="18">
        <v>172.864</v>
      </c>
      <c r="G17" s="18">
        <v>1.2999999999999999E-2</v>
      </c>
      <c r="H17" s="13">
        <f t="shared" si="6"/>
        <v>0.61846218941726805</v>
      </c>
      <c r="I17" s="13">
        <f t="shared" si="7"/>
        <v>-0.12673546834505731</v>
      </c>
      <c r="J17" s="5"/>
    </row>
    <row r="18" spans="1:29" x14ac:dyDescent="0.3">
      <c r="A18" s="14" t="s">
        <v>24</v>
      </c>
      <c r="B18" s="14">
        <v>302</v>
      </c>
      <c r="C18" s="18">
        <v>240</v>
      </c>
      <c r="D18" s="18">
        <v>674.8</v>
      </c>
      <c r="E18" s="18">
        <v>3.0000000000000001E-3</v>
      </c>
      <c r="F18" s="18">
        <v>195.6</v>
      </c>
      <c r="G18" s="18">
        <v>1.2999999999999999E-2</v>
      </c>
      <c r="H18" s="13">
        <f t="shared" si="6"/>
        <v>0.55245998814463537</v>
      </c>
      <c r="I18" s="13">
        <f t="shared" si="7"/>
        <v>-0.54396728016359919</v>
      </c>
      <c r="J18" s="5"/>
    </row>
    <row r="19" spans="1:29" x14ac:dyDescent="0.3">
      <c r="A19" s="14" t="s">
        <v>25</v>
      </c>
      <c r="B19" s="24">
        <v>191.99199999999999</v>
      </c>
      <c r="C19" s="18">
        <v>240</v>
      </c>
      <c r="D19" s="18">
        <v>549.80899999999997</v>
      </c>
      <c r="E19" s="18">
        <v>4.0000000000000001E-3</v>
      </c>
      <c r="F19" s="18">
        <v>191.922</v>
      </c>
      <c r="G19" s="18">
        <v>1.7000000000000001E-2</v>
      </c>
      <c r="H19" s="13">
        <f t="shared" si="6"/>
        <v>0.65080236955015291</v>
      </c>
      <c r="I19" s="13">
        <f t="shared" si="7"/>
        <v>-3.6473150550741021E-4</v>
      </c>
      <c r="J19" s="5"/>
    </row>
    <row r="20" spans="1:29" x14ac:dyDescent="0.3">
      <c r="A20" s="14" t="s">
        <v>26</v>
      </c>
      <c r="B20" s="24">
        <v>230</v>
      </c>
      <c r="C20" s="18">
        <v>240</v>
      </c>
      <c r="D20" s="18">
        <v>654</v>
      </c>
      <c r="E20" s="18">
        <v>3.0000000000000001E-3</v>
      </c>
      <c r="F20" s="18">
        <v>230</v>
      </c>
      <c r="G20" s="18">
        <v>1.7000000000000001E-2</v>
      </c>
      <c r="H20" s="13">
        <f t="shared" si="6"/>
        <v>0.64831804281345562</v>
      </c>
      <c r="I20" s="13">
        <f t="shared" si="7"/>
        <v>0</v>
      </c>
      <c r="J20" s="5"/>
    </row>
    <row r="21" spans="1:29" x14ac:dyDescent="0.3">
      <c r="A21" s="14" t="s">
        <v>27</v>
      </c>
      <c r="B21" s="14">
        <v>224.98099999999999</v>
      </c>
      <c r="C21" s="18">
        <v>240</v>
      </c>
      <c r="D21" s="18">
        <v>600.54999999999995</v>
      </c>
      <c r="E21" s="18">
        <v>4.0000000000000001E-3</v>
      </c>
      <c r="F21" s="18">
        <v>201.976</v>
      </c>
      <c r="G21" s="18">
        <v>2.3E-2</v>
      </c>
      <c r="H21" s="13">
        <f t="shared" si="6"/>
        <v>0.62537507284988758</v>
      </c>
      <c r="I21" s="13">
        <f t="shared" si="7"/>
        <v>-0.11389967124806906</v>
      </c>
      <c r="J21" s="5"/>
    </row>
    <row r="22" spans="1:29" x14ac:dyDescent="0.3">
      <c r="A22" s="14" t="s">
        <v>28</v>
      </c>
      <c r="B22" s="14">
        <v>260</v>
      </c>
      <c r="C22" s="18">
        <v>240</v>
      </c>
      <c r="D22" s="18">
        <v>644</v>
      </c>
      <c r="E22" s="18">
        <v>4.0000000000000001E-3</v>
      </c>
      <c r="F22" s="18">
        <v>222.4</v>
      </c>
      <c r="G22" s="18">
        <v>2.1999999999999999E-2</v>
      </c>
      <c r="H22" s="13">
        <f t="shared" si="6"/>
        <v>0.59627329192546585</v>
      </c>
      <c r="I22" s="13">
        <f t="shared" si="7"/>
        <v>-0.16906474820143882</v>
      </c>
      <c r="J22" s="5"/>
      <c r="M22" s="8"/>
      <c r="N22" s="8"/>
      <c r="Z22" s="9"/>
      <c r="AA22" s="4"/>
      <c r="AB22" s="4"/>
      <c r="AC22" s="4"/>
    </row>
    <row r="23" spans="1:29" x14ac:dyDescent="0.3">
      <c r="A23" s="14" t="s">
        <v>29</v>
      </c>
      <c r="B23" s="14">
        <v>57.725000000000001</v>
      </c>
      <c r="C23" s="18">
        <v>5.5E-2</v>
      </c>
      <c r="D23" s="18">
        <v>83.537000000000006</v>
      </c>
      <c r="E23" s="18">
        <v>0</v>
      </c>
      <c r="F23" s="18">
        <v>61.573</v>
      </c>
      <c r="G23" s="18">
        <v>1E-3</v>
      </c>
      <c r="H23" s="13">
        <f t="shared" si="6"/>
        <v>0.30898883129631183</v>
      </c>
      <c r="I23" s="13">
        <f t="shared" si="7"/>
        <v>6.2494924723498921E-2</v>
      </c>
      <c r="J23" s="5"/>
    </row>
    <row r="24" spans="1:29" x14ac:dyDescent="0.3">
      <c r="A24" s="14" t="s">
        <v>30</v>
      </c>
      <c r="B24" s="25">
        <v>72</v>
      </c>
      <c r="C24" s="18">
        <v>0.11</v>
      </c>
      <c r="D24" s="26">
        <v>106</v>
      </c>
      <c r="E24" s="18">
        <v>0</v>
      </c>
      <c r="F24" s="18">
        <v>72</v>
      </c>
      <c r="G24" s="18">
        <v>1E-3</v>
      </c>
      <c r="H24" s="13">
        <f t="shared" si="6"/>
        <v>0.32075471698113206</v>
      </c>
      <c r="I24" s="13">
        <f t="shared" si="7"/>
        <v>0</v>
      </c>
      <c r="J24" s="5"/>
    </row>
    <row r="25" spans="1:29" x14ac:dyDescent="0.3">
      <c r="A25" s="14" t="s">
        <v>31</v>
      </c>
      <c r="B25" s="25">
        <v>79.155000000000001</v>
      </c>
      <c r="C25" s="18">
        <v>2.1419999999999999</v>
      </c>
      <c r="D25" s="18">
        <v>198.517</v>
      </c>
      <c r="E25" s="18">
        <v>1E-3</v>
      </c>
      <c r="F25" s="18">
        <v>79.677999999999997</v>
      </c>
      <c r="G25" s="18">
        <v>1E-3</v>
      </c>
      <c r="H25" s="13">
        <f t="shared" si="6"/>
        <v>0.60126840522474145</v>
      </c>
      <c r="I25" s="13">
        <f t="shared" si="7"/>
        <v>6.5639197771027906E-3</v>
      </c>
      <c r="J25" s="5"/>
    </row>
    <row r="26" spans="1:29" x14ac:dyDescent="0.3">
      <c r="A26" s="14" t="s">
        <v>32</v>
      </c>
      <c r="B26" s="25">
        <v>98</v>
      </c>
      <c r="C26" s="18">
        <v>1.603</v>
      </c>
      <c r="D26" s="18">
        <v>206</v>
      </c>
      <c r="E26" s="18">
        <v>1E-3</v>
      </c>
      <c r="F26" s="18">
        <v>98</v>
      </c>
      <c r="G26" s="18">
        <v>1E-3</v>
      </c>
      <c r="H26" s="13">
        <f t="shared" si="6"/>
        <v>0.52427184466019416</v>
      </c>
      <c r="I26" s="13">
        <f t="shared" si="7"/>
        <v>0</v>
      </c>
      <c r="J26" s="5"/>
    </row>
    <row r="27" spans="1:29" x14ac:dyDescent="0.3">
      <c r="A27" s="14" t="s">
        <v>33</v>
      </c>
      <c r="B27" s="25">
        <v>87.066000000000003</v>
      </c>
      <c r="C27" s="18">
        <v>16.954999999999998</v>
      </c>
      <c r="D27" s="18">
        <v>197.499</v>
      </c>
      <c r="E27" s="18">
        <v>1E-3</v>
      </c>
      <c r="F27" s="18">
        <v>90.497</v>
      </c>
      <c r="G27" s="18">
        <v>2E-3</v>
      </c>
      <c r="H27" s="13">
        <f t="shared" si="6"/>
        <v>0.55915726155575474</v>
      </c>
      <c r="I27" s="13">
        <f t="shared" si="7"/>
        <v>3.7912858989800735E-2</v>
      </c>
      <c r="J27" s="5"/>
    </row>
    <row r="28" spans="1:29" x14ac:dyDescent="0.3">
      <c r="A28" s="14" t="s">
        <v>34</v>
      </c>
      <c r="B28" s="25">
        <v>110</v>
      </c>
      <c r="C28" s="18">
        <v>18.63</v>
      </c>
      <c r="D28" s="18">
        <v>252</v>
      </c>
      <c r="E28" s="18">
        <v>1E-3</v>
      </c>
      <c r="F28" s="18">
        <v>114</v>
      </c>
      <c r="G28" s="18">
        <v>2E-3</v>
      </c>
      <c r="H28" s="13">
        <f t="shared" si="6"/>
        <v>0.56349206349206349</v>
      </c>
      <c r="I28" s="13">
        <f t="shared" si="7"/>
        <v>3.5087719298245612E-2</v>
      </c>
      <c r="J28" s="5"/>
    </row>
    <row r="29" spans="1:29" x14ac:dyDescent="0.3">
      <c r="A29" s="14" t="s">
        <v>35</v>
      </c>
      <c r="B29" s="25">
        <v>77.757999999999996</v>
      </c>
      <c r="C29" s="18">
        <v>37.863</v>
      </c>
      <c r="D29" s="18">
        <v>209.036</v>
      </c>
      <c r="E29" s="18">
        <v>1E-3</v>
      </c>
      <c r="F29" s="18">
        <v>86.712999999999994</v>
      </c>
      <c r="G29" s="18">
        <v>4.0000000000000001E-3</v>
      </c>
      <c r="H29" s="13">
        <f t="shared" si="6"/>
        <v>0.62801622687001291</v>
      </c>
      <c r="I29" s="13">
        <f t="shared" si="7"/>
        <v>0.10327171243066206</v>
      </c>
      <c r="J29" s="5"/>
    </row>
    <row r="30" spans="1:29" x14ac:dyDescent="0.3">
      <c r="A30" s="14" t="s">
        <v>36</v>
      </c>
      <c r="B30" s="25">
        <v>90</v>
      </c>
      <c r="C30" s="18">
        <v>24.766999999999999</v>
      </c>
      <c r="D30" s="18">
        <v>248</v>
      </c>
      <c r="E30" s="18">
        <v>1E-3</v>
      </c>
      <c r="F30" s="18">
        <v>100</v>
      </c>
      <c r="G30" s="18">
        <v>3.0000000000000001E-3</v>
      </c>
      <c r="H30" s="13">
        <f t="shared" si="6"/>
        <v>0.63709677419354838</v>
      </c>
      <c r="I30" s="13">
        <f t="shared" si="7"/>
        <v>0.1</v>
      </c>
      <c r="J30" s="5"/>
    </row>
    <row r="31" spans="1:29" x14ac:dyDescent="0.3">
      <c r="A31" s="14" t="s">
        <v>37</v>
      </c>
      <c r="B31" s="25">
        <v>90.790999999999997</v>
      </c>
      <c r="C31" s="18">
        <v>160.88900000000001</v>
      </c>
      <c r="D31" s="18">
        <v>303.39499999999998</v>
      </c>
      <c r="E31" s="18">
        <v>2E-3</v>
      </c>
      <c r="F31" s="18">
        <v>106.09099999999999</v>
      </c>
      <c r="G31" s="18">
        <v>5.0000000000000001E-3</v>
      </c>
      <c r="H31" s="13">
        <f t="shared" si="6"/>
        <v>0.70074984755846337</v>
      </c>
      <c r="I31" s="13">
        <f t="shared" si="7"/>
        <v>0.14421581472509448</v>
      </c>
      <c r="J31" s="5"/>
    </row>
    <row r="32" spans="1:29" x14ac:dyDescent="0.3">
      <c r="A32" s="14" t="s">
        <v>38</v>
      </c>
      <c r="B32" s="25">
        <v>110</v>
      </c>
      <c r="C32" s="18">
        <v>96.468999999999994</v>
      </c>
      <c r="D32" s="18">
        <v>412</v>
      </c>
      <c r="E32" s="18">
        <v>2E-3</v>
      </c>
      <c r="F32" s="18">
        <v>128</v>
      </c>
      <c r="G32" s="18">
        <v>5.0000000000000001E-3</v>
      </c>
      <c r="H32" s="13">
        <f t="shared" si="6"/>
        <v>0.73300970873786409</v>
      </c>
      <c r="I32" s="13">
        <f t="shared" si="7"/>
        <v>0.140625</v>
      </c>
      <c r="J32" s="5"/>
    </row>
    <row r="33" spans="1:14" x14ac:dyDescent="0.3">
      <c r="A33" s="14" t="s">
        <v>39</v>
      </c>
      <c r="B33" s="25">
        <v>115.078</v>
      </c>
      <c r="C33" s="18">
        <v>240</v>
      </c>
      <c r="D33" s="18">
        <v>312.87400000000002</v>
      </c>
      <c r="E33" s="18">
        <v>2E-3</v>
      </c>
      <c r="F33" s="18">
        <v>123.74</v>
      </c>
      <c r="G33" s="18">
        <v>7.0000000000000001E-3</v>
      </c>
      <c r="H33" s="13">
        <f t="shared" si="6"/>
        <v>0.63219059429674562</v>
      </c>
      <c r="I33" s="13">
        <f t="shared" si="7"/>
        <v>7.0001616292225566E-2</v>
      </c>
      <c r="J33" s="5"/>
    </row>
    <row r="34" spans="1:14" x14ac:dyDescent="0.3">
      <c r="A34" s="14" t="s">
        <v>40</v>
      </c>
      <c r="B34" s="25">
        <v>148</v>
      </c>
      <c r="C34" s="18">
        <v>240</v>
      </c>
      <c r="D34" s="18">
        <v>402</v>
      </c>
      <c r="E34" s="18">
        <v>2E-3</v>
      </c>
      <c r="F34" s="18">
        <v>136</v>
      </c>
      <c r="G34" s="18">
        <v>7.0000000000000001E-3</v>
      </c>
      <c r="H34" s="13">
        <f t="shared" si="6"/>
        <v>0.63184079601990051</v>
      </c>
      <c r="I34" s="13">
        <f t="shared" si="7"/>
        <v>-8.8235294117647065E-2</v>
      </c>
      <c r="J34" s="5"/>
    </row>
    <row r="35" spans="1:14" x14ac:dyDescent="0.3">
      <c r="A35" s="14" t="s">
        <v>41</v>
      </c>
      <c r="B35" s="25">
        <v>122.807</v>
      </c>
      <c r="C35" s="18">
        <v>240</v>
      </c>
      <c r="D35" s="18">
        <v>371.64499999999998</v>
      </c>
      <c r="E35" s="18">
        <v>3.0000000000000001E-3</v>
      </c>
      <c r="F35" s="18">
        <v>117.01900000000001</v>
      </c>
      <c r="G35" s="18">
        <v>8.9999999999999993E-3</v>
      </c>
      <c r="H35" s="13">
        <f t="shared" si="6"/>
        <v>0.66955831505872532</v>
      </c>
      <c r="I35" s="13">
        <f t="shared" si="7"/>
        <v>-4.9462053170852567E-2</v>
      </c>
      <c r="J35" s="5"/>
    </row>
    <row r="36" spans="1:14" x14ac:dyDescent="0.3">
      <c r="A36" s="14" t="s">
        <v>42</v>
      </c>
      <c r="B36" s="24">
        <v>132.80000000000001</v>
      </c>
      <c r="C36" s="18">
        <v>240</v>
      </c>
      <c r="D36" s="18">
        <v>412</v>
      </c>
      <c r="E36" s="18">
        <v>3.0000000000000001E-3</v>
      </c>
      <c r="F36" s="18">
        <v>132.80000000000001</v>
      </c>
      <c r="G36" s="18">
        <v>8.9999999999999993E-3</v>
      </c>
      <c r="H36" s="13">
        <f t="shared" si="6"/>
        <v>0.6776699029126213</v>
      </c>
      <c r="I36" s="13">
        <f t="shared" si="7"/>
        <v>0</v>
      </c>
      <c r="J36" s="5"/>
    </row>
    <row r="37" spans="1:14" x14ac:dyDescent="0.3">
      <c r="A37" s="14" t="s">
        <v>43</v>
      </c>
      <c r="B37" s="25">
        <v>111.68</v>
      </c>
      <c r="C37" s="18">
        <v>240</v>
      </c>
      <c r="D37" s="18">
        <v>352.19799999999998</v>
      </c>
      <c r="E37" s="18">
        <v>3.0000000000000001E-3</v>
      </c>
      <c r="F37" s="18">
        <v>117.163</v>
      </c>
      <c r="G37" s="18">
        <v>1.2E-2</v>
      </c>
      <c r="H37" s="13">
        <f t="shared" si="6"/>
        <v>0.6829056383057257</v>
      </c>
      <c r="I37" s="13">
        <f t="shared" si="7"/>
        <v>4.6798050579107651E-2</v>
      </c>
      <c r="J37" s="5"/>
    </row>
    <row r="38" spans="1:14" x14ac:dyDescent="0.3">
      <c r="A38" s="14" t="s">
        <v>44</v>
      </c>
      <c r="B38" s="25">
        <v>138</v>
      </c>
      <c r="C38" s="18">
        <v>240</v>
      </c>
      <c r="D38" s="18">
        <v>472</v>
      </c>
      <c r="E38" s="18">
        <v>3.0000000000000001E-3</v>
      </c>
      <c r="F38" s="18">
        <v>130</v>
      </c>
      <c r="G38" s="18">
        <v>1.2E-2</v>
      </c>
      <c r="H38" s="13">
        <f t="shared" si="6"/>
        <v>0.7076271186440678</v>
      </c>
      <c r="I38" s="13">
        <f t="shared" si="7"/>
        <v>-6.1538461538461542E-2</v>
      </c>
      <c r="J38" s="5"/>
    </row>
    <row r="39" spans="1:14" x14ac:dyDescent="0.3">
      <c r="A39" s="14" t="s">
        <v>45</v>
      </c>
      <c r="B39" s="24">
        <v>149.48699999999999</v>
      </c>
      <c r="C39" s="18">
        <v>240</v>
      </c>
      <c r="D39" s="18">
        <v>435.709</v>
      </c>
      <c r="E39" s="18">
        <v>4.0000000000000001E-3</v>
      </c>
      <c r="F39" s="18">
        <v>149.48699999999999</v>
      </c>
      <c r="G39" s="18">
        <v>1.6E-2</v>
      </c>
      <c r="H39" s="13">
        <f t="shared" si="6"/>
        <v>0.65691091990296269</v>
      </c>
      <c r="I39" s="13">
        <f t="shared" si="7"/>
        <v>0</v>
      </c>
      <c r="J39" s="5"/>
    </row>
    <row r="40" spans="1:14" x14ac:dyDescent="0.3">
      <c r="A40" s="14" t="s">
        <v>46</v>
      </c>
      <c r="B40" s="25">
        <v>216</v>
      </c>
      <c r="C40" s="18">
        <v>240</v>
      </c>
      <c r="D40" s="18">
        <v>616</v>
      </c>
      <c r="E40" s="18">
        <v>4.0000000000000001E-3</v>
      </c>
      <c r="F40" s="18">
        <v>158</v>
      </c>
      <c r="G40" s="18">
        <v>1.6E-2</v>
      </c>
      <c r="H40" s="13">
        <f t="shared" si="6"/>
        <v>0.64935064935064934</v>
      </c>
      <c r="I40" s="13">
        <f t="shared" si="7"/>
        <v>-0.36708860759493672</v>
      </c>
      <c r="J40" s="5"/>
    </row>
    <row r="41" spans="1:14" x14ac:dyDescent="0.3">
      <c r="A41" s="14" t="s">
        <v>47</v>
      </c>
      <c r="B41" s="24">
        <v>142.43100000000001</v>
      </c>
      <c r="C41" s="18">
        <v>240</v>
      </c>
      <c r="D41" s="18">
        <v>432.62400000000002</v>
      </c>
      <c r="E41" s="18">
        <v>4.0000000000000001E-3</v>
      </c>
      <c r="F41" s="18">
        <v>142.43100000000001</v>
      </c>
      <c r="G41" s="18">
        <v>2.1000000000000001E-2</v>
      </c>
      <c r="H41" s="13">
        <f t="shared" si="6"/>
        <v>0.67077415954732045</v>
      </c>
      <c r="I41" s="13">
        <f t="shared" si="7"/>
        <v>0</v>
      </c>
      <c r="J41" s="5"/>
    </row>
    <row r="42" spans="1:14" x14ac:dyDescent="0.3">
      <c r="A42" s="14" t="s">
        <v>48</v>
      </c>
      <c r="B42" s="24">
        <v>148</v>
      </c>
      <c r="C42" s="18">
        <v>240</v>
      </c>
      <c r="D42" s="18">
        <v>542</v>
      </c>
      <c r="E42" s="18">
        <v>4.0000000000000001E-3</v>
      </c>
      <c r="F42" s="18">
        <v>148</v>
      </c>
      <c r="G42" s="18">
        <v>2.1000000000000001E-2</v>
      </c>
      <c r="H42" s="13">
        <f t="shared" si="6"/>
        <v>0.72693726937269376</v>
      </c>
      <c r="I42" s="13">
        <f t="shared" si="7"/>
        <v>0</v>
      </c>
      <c r="J42" s="5"/>
      <c r="M42" s="8"/>
      <c r="N42" s="8"/>
    </row>
    <row r="43" spans="1:14" x14ac:dyDescent="0.3">
      <c r="E43" s="3"/>
      <c r="F43" s="3"/>
      <c r="G43" s="3"/>
      <c r="H43" s="5"/>
      <c r="I43" s="5"/>
      <c r="J43" s="5"/>
    </row>
    <row r="44" spans="1:14" x14ac:dyDescent="0.3">
      <c r="E44" s="3"/>
      <c r="F44" s="3"/>
      <c r="G44" s="3"/>
      <c r="H44" s="5"/>
      <c r="I44" s="5"/>
      <c r="J44" s="5"/>
    </row>
    <row r="45" spans="1:14" x14ac:dyDescent="0.3">
      <c r="B45" s="15"/>
      <c r="C45" s="16" t="s">
        <v>51</v>
      </c>
      <c r="E45" s="3"/>
      <c r="F45" s="3"/>
      <c r="G45" s="3"/>
      <c r="H45" s="5"/>
      <c r="I45" s="5"/>
      <c r="J45" s="5"/>
    </row>
    <row r="46" spans="1:14" x14ac:dyDescent="0.3">
      <c r="E46" s="3"/>
      <c r="F46" s="3"/>
      <c r="G46" s="3"/>
      <c r="H46" s="5"/>
      <c r="I46" s="5"/>
      <c r="J46" s="5"/>
    </row>
    <row r="47" spans="1:14" x14ac:dyDescent="0.3">
      <c r="E47" s="3"/>
      <c r="F47" s="3"/>
      <c r="G47" s="3"/>
      <c r="H47" s="5"/>
      <c r="I47" s="5"/>
      <c r="J47" s="5"/>
    </row>
    <row r="48" spans="1:14" x14ac:dyDescent="0.3">
      <c r="E48" s="3"/>
      <c r="F48" s="3"/>
      <c r="G48" s="3"/>
      <c r="H48" s="5"/>
      <c r="I48" s="5"/>
      <c r="J48" s="5"/>
    </row>
    <row r="49" spans="5:10" x14ac:dyDescent="0.3">
      <c r="E49" s="3"/>
      <c r="F49" s="3"/>
      <c r="G49" s="3"/>
      <c r="H49" s="5"/>
      <c r="I49" s="5"/>
      <c r="J49" s="5"/>
    </row>
    <row r="50" spans="5:10" x14ac:dyDescent="0.3">
      <c r="E50" s="3"/>
      <c r="F50" s="3"/>
      <c r="G50" s="3"/>
      <c r="H50" s="5"/>
      <c r="I50" s="5"/>
      <c r="J50" s="5"/>
    </row>
    <row r="51" spans="5:10" x14ac:dyDescent="0.3">
      <c r="E51" s="3"/>
      <c r="F51" s="3"/>
      <c r="G51" s="3"/>
      <c r="H51" s="5"/>
      <c r="I51" s="5"/>
      <c r="J51" s="5"/>
    </row>
    <row r="52" spans="5:10" x14ac:dyDescent="0.3">
      <c r="E52" s="3"/>
      <c r="F52" s="3"/>
      <c r="G52" s="3"/>
      <c r="H52" s="5"/>
      <c r="I52" s="5"/>
      <c r="J52" s="5"/>
    </row>
    <row r="53" spans="5:10" x14ac:dyDescent="0.3">
      <c r="E53" s="3"/>
      <c r="F53" s="3"/>
      <c r="G53" s="3"/>
      <c r="H53" s="5"/>
      <c r="I53" s="5"/>
      <c r="J53" s="5"/>
    </row>
    <row r="54" spans="5:10" x14ac:dyDescent="0.3">
      <c r="E54" s="3"/>
      <c r="F54" s="3"/>
      <c r="G54" s="3"/>
      <c r="H54" s="5"/>
      <c r="I54" s="5"/>
      <c r="J54" s="5"/>
    </row>
    <row r="55" spans="5:10" x14ac:dyDescent="0.3">
      <c r="E55" s="3"/>
      <c r="F55" s="3"/>
      <c r="G55" s="3"/>
      <c r="H55" s="5"/>
      <c r="I55" s="5"/>
      <c r="J55" s="5"/>
    </row>
    <row r="56" spans="5:10" x14ac:dyDescent="0.3">
      <c r="E56" s="3"/>
      <c r="F56" s="3"/>
      <c r="G56" s="3"/>
      <c r="H56" s="5"/>
      <c r="I56" s="5"/>
      <c r="J56" s="5"/>
    </row>
    <row r="57" spans="5:10" x14ac:dyDescent="0.3">
      <c r="E57" s="3"/>
      <c r="F57" s="3"/>
      <c r="G57" s="3"/>
      <c r="H57" s="5"/>
      <c r="I57" s="5"/>
      <c r="J57" s="5"/>
    </row>
    <row r="58" spans="5:10" x14ac:dyDescent="0.3">
      <c r="E58" s="3"/>
      <c r="F58" s="3"/>
      <c r="G58" s="3"/>
      <c r="H58" s="5"/>
      <c r="I58" s="5"/>
      <c r="J58" s="5"/>
    </row>
    <row r="59" spans="5:10" x14ac:dyDescent="0.3">
      <c r="E59" s="3"/>
      <c r="F59" s="3"/>
      <c r="G59" s="3"/>
      <c r="H59" s="5"/>
      <c r="I59" s="5"/>
      <c r="J59" s="5"/>
    </row>
    <row r="60" spans="5:10" x14ac:dyDescent="0.3">
      <c r="E60" s="3"/>
      <c r="F60" s="3"/>
      <c r="G60" s="3"/>
      <c r="H60" s="5"/>
      <c r="I60" s="5"/>
      <c r="J60" s="5"/>
    </row>
    <row r="61" spans="5:10" x14ac:dyDescent="0.3">
      <c r="E61" s="3"/>
      <c r="F61" s="3"/>
      <c r="G61" s="3"/>
      <c r="H61" s="5"/>
      <c r="I61" s="5"/>
      <c r="J61" s="5"/>
    </row>
    <row r="62" spans="5:10" x14ac:dyDescent="0.3">
      <c r="E62" s="3"/>
      <c r="F62" s="3"/>
      <c r="G62" s="3"/>
      <c r="H62" s="5"/>
      <c r="I62" s="5"/>
      <c r="J62" s="5"/>
    </row>
    <row r="63" spans="5:10" x14ac:dyDescent="0.3">
      <c r="E63" s="3"/>
      <c r="F63" s="3"/>
      <c r="G63" s="3"/>
      <c r="H63" s="5"/>
      <c r="I63" s="5"/>
      <c r="J63" s="5"/>
    </row>
    <row r="64" spans="5:10" x14ac:dyDescent="0.3">
      <c r="E64" s="3"/>
      <c r="F64" s="3"/>
      <c r="G64" s="3"/>
      <c r="H64" s="5"/>
      <c r="I64" s="5"/>
      <c r="J64" s="5"/>
    </row>
    <row r="65" spans="5:10" x14ac:dyDescent="0.3">
      <c r="E65" s="3"/>
      <c r="F65" s="3"/>
      <c r="G65" s="3"/>
      <c r="H65" s="5"/>
      <c r="I65" s="5"/>
      <c r="J65" s="5"/>
    </row>
    <row r="66" spans="5:10" x14ac:dyDescent="0.3">
      <c r="E66" s="3"/>
      <c r="F66" s="3"/>
      <c r="G66" s="3"/>
      <c r="H66" s="5"/>
      <c r="I66" s="5"/>
      <c r="J66" s="5"/>
    </row>
    <row r="67" spans="5:10" x14ac:dyDescent="0.3">
      <c r="E67" s="3"/>
      <c r="F67" s="3"/>
      <c r="G67" s="3"/>
      <c r="H67" s="5"/>
      <c r="I67" s="5"/>
      <c r="J67" s="5"/>
    </row>
    <row r="68" spans="5:10" x14ac:dyDescent="0.3">
      <c r="E68" s="3"/>
      <c r="F68" s="3"/>
      <c r="G68" s="3"/>
      <c r="H68" s="5"/>
      <c r="I68" s="5"/>
      <c r="J68" s="5"/>
    </row>
    <row r="69" spans="5:10" x14ac:dyDescent="0.3">
      <c r="E69" s="3"/>
      <c r="F69" s="3"/>
      <c r="G69" s="3"/>
      <c r="H69" s="5"/>
      <c r="I69" s="5"/>
      <c r="J69" s="5"/>
    </row>
    <row r="70" spans="5:10" x14ac:dyDescent="0.3">
      <c r="E70" s="3"/>
      <c r="F70" s="3"/>
      <c r="G70" s="3"/>
      <c r="H70" s="5"/>
      <c r="I70" s="5"/>
      <c r="J70" s="5"/>
    </row>
    <row r="71" spans="5:10" x14ac:dyDescent="0.3">
      <c r="E71" s="3"/>
      <c r="F71" s="3"/>
      <c r="G71" s="3"/>
      <c r="H71" s="5"/>
      <c r="I71" s="5"/>
      <c r="J71" s="5"/>
    </row>
    <row r="72" spans="5:10" x14ac:dyDescent="0.3">
      <c r="E72" s="3"/>
      <c r="F72" s="3"/>
      <c r="G72" s="3"/>
      <c r="H72" s="5"/>
      <c r="I72" s="5"/>
      <c r="J72" s="5"/>
    </row>
    <row r="73" spans="5:10" x14ac:dyDescent="0.3">
      <c r="E73" s="3"/>
      <c r="F73" s="3"/>
      <c r="G73" s="3"/>
      <c r="H73" s="5"/>
      <c r="I73" s="5"/>
      <c r="J73" s="5"/>
    </row>
    <row r="74" spans="5:10" x14ac:dyDescent="0.3">
      <c r="E74" s="3"/>
      <c r="F74" s="3"/>
      <c r="G74" s="3"/>
      <c r="H74" s="5"/>
      <c r="I74" s="5"/>
      <c r="J74" s="5"/>
    </row>
    <row r="75" spans="5:10" x14ac:dyDescent="0.3">
      <c r="E75" s="3"/>
      <c r="F75" s="3"/>
      <c r="G75" s="3"/>
      <c r="H75" s="5"/>
      <c r="I75" s="5"/>
      <c r="J75" s="5"/>
    </row>
    <row r="76" spans="5:10" x14ac:dyDescent="0.3">
      <c r="E76" s="3"/>
      <c r="F76" s="3"/>
      <c r="G76" s="3"/>
      <c r="H76" s="5"/>
      <c r="I76" s="5"/>
      <c r="J76" s="5"/>
    </row>
    <row r="77" spans="5:10" x14ac:dyDescent="0.3">
      <c r="E77" s="3"/>
      <c r="F77" s="3"/>
      <c r="G77" s="3"/>
      <c r="H77" s="5"/>
      <c r="I77" s="5"/>
      <c r="J77" s="5"/>
    </row>
    <row r="78" spans="5:10" x14ac:dyDescent="0.3">
      <c r="E78" s="3"/>
      <c r="F78" s="3"/>
      <c r="G78" s="3"/>
      <c r="H78" s="5"/>
      <c r="I78" s="5"/>
      <c r="J78" s="5"/>
    </row>
    <row r="79" spans="5:10" x14ac:dyDescent="0.3">
      <c r="E79" s="3"/>
      <c r="F79" s="3"/>
      <c r="G79" s="3"/>
      <c r="H79" s="5"/>
      <c r="I79" s="5"/>
      <c r="J79" s="5"/>
    </row>
    <row r="80" spans="5:10" x14ac:dyDescent="0.3">
      <c r="E80" s="3"/>
      <c r="F80" s="3"/>
      <c r="G80" s="3"/>
      <c r="H80" s="5"/>
      <c r="I80" s="5"/>
      <c r="J80" s="5"/>
    </row>
    <row r="81" spans="5:10" x14ac:dyDescent="0.3">
      <c r="E81" s="3"/>
      <c r="F81" s="3"/>
      <c r="G81" s="3"/>
      <c r="H81" s="5"/>
      <c r="I81" s="5"/>
      <c r="J81" s="5"/>
    </row>
    <row r="82" spans="5:10" x14ac:dyDescent="0.3">
      <c r="E82" s="3"/>
      <c r="F82" s="3"/>
      <c r="G82" s="3"/>
      <c r="H82" s="5"/>
      <c r="I82" s="5"/>
      <c r="J82" s="5"/>
    </row>
    <row r="83" spans="5:10" x14ac:dyDescent="0.3">
      <c r="E83" s="3"/>
      <c r="F83" s="3"/>
      <c r="G83" s="3"/>
      <c r="H83" s="5"/>
      <c r="I83" s="5"/>
      <c r="J83" s="5"/>
    </row>
    <row r="84" spans="5:10" x14ac:dyDescent="0.3">
      <c r="E84" s="3"/>
      <c r="F84" s="3"/>
      <c r="G84" s="3"/>
      <c r="H84" s="5"/>
      <c r="I84" s="5"/>
      <c r="J84" s="5"/>
    </row>
    <row r="85" spans="5:10" x14ac:dyDescent="0.3">
      <c r="E85" s="3"/>
      <c r="F85" s="3"/>
      <c r="G85" s="3"/>
      <c r="H85" s="5"/>
      <c r="I85" s="5"/>
      <c r="J85" s="5"/>
    </row>
    <row r="86" spans="5:10" x14ac:dyDescent="0.3">
      <c r="E86" s="3"/>
      <c r="F86" s="3"/>
      <c r="G86" s="3"/>
      <c r="H86" s="5"/>
      <c r="I86" s="5"/>
      <c r="J86" s="5"/>
    </row>
    <row r="87" spans="5:10" x14ac:dyDescent="0.3">
      <c r="E87" s="3"/>
      <c r="F87" s="3"/>
      <c r="G87" s="3"/>
      <c r="H87" s="5"/>
      <c r="I87" s="5"/>
      <c r="J87" s="5"/>
    </row>
    <row r="88" spans="5:10" x14ac:dyDescent="0.3">
      <c r="E88" s="3"/>
      <c r="F88" s="3"/>
      <c r="G88" s="3"/>
      <c r="H88" s="5"/>
      <c r="I88" s="5"/>
      <c r="J88" s="5"/>
    </row>
    <row r="89" spans="5:10" x14ac:dyDescent="0.3">
      <c r="E89" s="3"/>
      <c r="F89" s="3"/>
      <c r="G89" s="3"/>
      <c r="H89" s="5"/>
      <c r="I89" s="5"/>
      <c r="J89" s="5"/>
    </row>
    <row r="90" spans="5:10" x14ac:dyDescent="0.3">
      <c r="E90" s="3"/>
      <c r="F90" s="3"/>
      <c r="G90" s="3"/>
      <c r="H90" s="5"/>
      <c r="I90" s="5"/>
      <c r="J90" s="5"/>
    </row>
    <row r="91" spans="5:10" x14ac:dyDescent="0.3">
      <c r="E91" s="3"/>
      <c r="F91" s="3"/>
      <c r="G91" s="3"/>
      <c r="H91" s="5"/>
      <c r="I91" s="5"/>
      <c r="J91" s="5"/>
    </row>
    <row r="92" spans="5:10" x14ac:dyDescent="0.3">
      <c r="E92" s="3"/>
      <c r="F92" s="3"/>
      <c r="G92" s="3"/>
      <c r="H92" s="5"/>
      <c r="I92" s="5"/>
      <c r="J92" s="5"/>
    </row>
    <row r="93" spans="5:10" x14ac:dyDescent="0.3">
      <c r="E93" s="3"/>
      <c r="F93" s="3"/>
      <c r="G93" s="3"/>
      <c r="H93" s="5"/>
      <c r="I93" s="5"/>
      <c r="J93" s="5"/>
    </row>
    <row r="94" spans="5:10" x14ac:dyDescent="0.3">
      <c r="E94" s="3"/>
      <c r="F94" s="3"/>
      <c r="G94" s="3"/>
      <c r="H94" s="5"/>
      <c r="I94" s="5"/>
      <c r="J94" s="5"/>
    </row>
    <row r="95" spans="5:10" x14ac:dyDescent="0.3">
      <c r="E95" s="3"/>
      <c r="F95" s="3"/>
      <c r="G95" s="3"/>
      <c r="H95" s="5"/>
      <c r="I95" s="5"/>
      <c r="J95" s="5"/>
    </row>
    <row r="96" spans="5:10" x14ac:dyDescent="0.3">
      <c r="E96" s="3"/>
      <c r="F96" s="3"/>
      <c r="G96" s="3"/>
      <c r="H96" s="5"/>
      <c r="I96" s="5"/>
      <c r="J96" s="5"/>
    </row>
    <row r="97" spans="5:10" x14ac:dyDescent="0.3">
      <c r="E97" s="3"/>
      <c r="F97" s="3"/>
      <c r="G97" s="3"/>
      <c r="H97" s="5"/>
      <c r="I97" s="5"/>
      <c r="J97" s="5"/>
    </row>
    <row r="98" spans="5:10" x14ac:dyDescent="0.3">
      <c r="E98" s="3"/>
      <c r="F98" s="3"/>
      <c r="G98" s="3"/>
      <c r="H98" s="5"/>
      <c r="I98" s="5"/>
      <c r="J98" s="5"/>
    </row>
    <row r="99" spans="5:10" x14ac:dyDescent="0.3">
      <c r="E99" s="3"/>
      <c r="F99" s="3"/>
      <c r="G99" s="3"/>
      <c r="H99" s="5"/>
      <c r="I99" s="5"/>
      <c r="J99" s="5"/>
    </row>
    <row r="100" spans="5:10" x14ac:dyDescent="0.3">
      <c r="E100" s="3"/>
      <c r="F100" s="3"/>
      <c r="G100" s="3"/>
      <c r="H100" s="5"/>
      <c r="I100" s="5"/>
      <c r="J100" s="5"/>
    </row>
    <row r="101" spans="5:10" x14ac:dyDescent="0.3">
      <c r="E101" s="3"/>
      <c r="F101" s="3"/>
      <c r="G101" s="3"/>
      <c r="H101" s="5"/>
      <c r="I101" s="5"/>
      <c r="J101" s="5"/>
    </row>
    <row r="102" spans="5:10" x14ac:dyDescent="0.3">
      <c r="E102" s="3"/>
      <c r="F102" s="3"/>
      <c r="G102" s="3"/>
      <c r="H102" s="5"/>
      <c r="I102" s="5"/>
      <c r="J102" s="5"/>
    </row>
    <row r="103" spans="5:10" x14ac:dyDescent="0.3">
      <c r="E103" s="3"/>
      <c r="F103" s="3"/>
      <c r="G103" s="3"/>
      <c r="H103" s="5"/>
      <c r="I103" s="5"/>
      <c r="J103" s="5"/>
    </row>
    <row r="104" spans="5:10" x14ac:dyDescent="0.3">
      <c r="E104" s="3"/>
      <c r="F104" s="3"/>
      <c r="G104" s="3"/>
      <c r="H104" s="5"/>
      <c r="I104" s="5"/>
      <c r="J104" s="5"/>
    </row>
    <row r="105" spans="5:10" x14ac:dyDescent="0.3">
      <c r="E105" s="3"/>
      <c r="F105" s="3"/>
      <c r="G105" s="3"/>
      <c r="H105" s="5"/>
      <c r="I105" s="5"/>
      <c r="J105" s="5"/>
    </row>
    <row r="106" spans="5:10" x14ac:dyDescent="0.3">
      <c r="E106" s="3"/>
      <c r="F106" s="3"/>
      <c r="G106" s="3"/>
      <c r="H106" s="5"/>
      <c r="I106" s="5"/>
      <c r="J106" s="5"/>
    </row>
    <row r="107" spans="5:10" x14ac:dyDescent="0.3">
      <c r="E107" s="3"/>
      <c r="F107" s="3"/>
      <c r="G107" s="3"/>
      <c r="H107" s="5"/>
      <c r="I107" s="5"/>
      <c r="J107" s="5"/>
    </row>
    <row r="108" spans="5:10" x14ac:dyDescent="0.3">
      <c r="E108" s="3"/>
      <c r="F108" s="3"/>
      <c r="G108" s="3"/>
      <c r="H108" s="5"/>
      <c r="I108" s="5"/>
      <c r="J108" s="5"/>
    </row>
    <row r="109" spans="5:10" x14ac:dyDescent="0.3">
      <c r="E109" s="3"/>
      <c r="F109" s="3"/>
      <c r="G109" s="3"/>
      <c r="H109" s="5"/>
      <c r="I109" s="5"/>
      <c r="J109" s="5"/>
    </row>
    <row r="110" spans="5:10" x14ac:dyDescent="0.3">
      <c r="E110" s="3"/>
      <c r="F110" s="3"/>
      <c r="G110" s="3"/>
      <c r="H110" s="5"/>
      <c r="I110" s="5"/>
      <c r="J110" s="5"/>
    </row>
    <row r="111" spans="5:10" x14ac:dyDescent="0.3">
      <c r="E111" s="3"/>
      <c r="F111" s="3"/>
      <c r="G111" s="3"/>
      <c r="H111" s="5"/>
      <c r="I111" s="5"/>
      <c r="J111" s="5"/>
    </row>
    <row r="112" spans="5:10" x14ac:dyDescent="0.3">
      <c r="E112" s="3"/>
      <c r="F112" s="3"/>
      <c r="G112" s="3"/>
      <c r="H112" s="5"/>
      <c r="I112" s="5"/>
      <c r="J112" s="5"/>
    </row>
    <row r="113" spans="5:10" x14ac:dyDescent="0.3">
      <c r="E113" s="3"/>
      <c r="F113" s="3"/>
      <c r="G113" s="3"/>
      <c r="H113" s="5"/>
      <c r="I113" s="5"/>
      <c r="J113" s="5"/>
    </row>
    <row r="114" spans="5:10" x14ac:dyDescent="0.3">
      <c r="E114" s="3"/>
      <c r="F114" s="3"/>
      <c r="G114" s="3"/>
      <c r="H114" s="5"/>
      <c r="I114" s="5"/>
      <c r="J114" s="5"/>
    </row>
    <row r="115" spans="5:10" x14ac:dyDescent="0.3">
      <c r="E115" s="3"/>
      <c r="F115" s="3"/>
      <c r="G115" s="3"/>
      <c r="H115" s="5"/>
      <c r="I115" s="5"/>
      <c r="J115" s="5"/>
    </row>
    <row r="116" spans="5:10" x14ac:dyDescent="0.3">
      <c r="E116" s="3"/>
      <c r="F116" s="3"/>
      <c r="G116" s="3"/>
      <c r="H116" s="5"/>
      <c r="I116" s="5"/>
      <c r="J116" s="5"/>
    </row>
    <row r="117" spans="5:10" x14ac:dyDescent="0.3">
      <c r="E117" s="3"/>
      <c r="F117" s="3"/>
      <c r="G117" s="3"/>
      <c r="H117" s="5"/>
      <c r="I117" s="5"/>
      <c r="J117" s="5"/>
    </row>
    <row r="118" spans="5:10" x14ac:dyDescent="0.3">
      <c r="E118" s="3"/>
      <c r="F118" s="3"/>
      <c r="G118" s="3"/>
      <c r="H118" s="5"/>
      <c r="I118" s="5"/>
      <c r="J118" s="5"/>
    </row>
    <row r="119" spans="5:10" x14ac:dyDescent="0.3">
      <c r="E119" s="3"/>
      <c r="F119" s="3"/>
      <c r="G119" s="3"/>
      <c r="H119" s="5"/>
      <c r="I119" s="5"/>
      <c r="J119" s="5"/>
    </row>
    <row r="120" spans="5:10" x14ac:dyDescent="0.3">
      <c r="E120" s="3"/>
      <c r="F120" s="3"/>
      <c r="G120" s="3"/>
      <c r="H120" s="5"/>
      <c r="I120" s="5"/>
      <c r="J120" s="5"/>
    </row>
    <row r="121" spans="5:10" x14ac:dyDescent="0.3">
      <c r="E121" s="3"/>
      <c r="F121" s="3"/>
      <c r="G121" s="3"/>
      <c r="H121" s="5"/>
      <c r="I121" s="5"/>
      <c r="J121" s="5"/>
    </row>
    <row r="122" spans="5:10" x14ac:dyDescent="0.3">
      <c r="E122" s="3"/>
      <c r="F122" s="3"/>
      <c r="G122" s="3"/>
      <c r="H122" s="5"/>
      <c r="I122" s="5"/>
      <c r="J122" s="5"/>
    </row>
    <row r="123" spans="5:10" x14ac:dyDescent="0.3">
      <c r="E123" s="3"/>
      <c r="F123" s="3"/>
      <c r="G123" s="3"/>
      <c r="H123" s="5"/>
      <c r="I123" s="5"/>
      <c r="J123" s="5"/>
    </row>
    <row r="124" spans="5:10" x14ac:dyDescent="0.3">
      <c r="E124" s="3"/>
      <c r="F124" s="3"/>
      <c r="G124" s="3"/>
      <c r="H124" s="5"/>
      <c r="I124" s="5"/>
      <c r="J124" s="5"/>
    </row>
    <row r="125" spans="5:10" x14ac:dyDescent="0.3">
      <c r="E125" s="3"/>
      <c r="F125" s="3"/>
      <c r="G125" s="3"/>
      <c r="H125" s="5"/>
      <c r="I125" s="5"/>
      <c r="J125" s="5"/>
    </row>
    <row r="126" spans="5:10" x14ac:dyDescent="0.3">
      <c r="E126" s="3"/>
      <c r="F126" s="3"/>
      <c r="G126" s="3"/>
      <c r="H126" s="5"/>
      <c r="I126" s="5"/>
      <c r="J126" s="5"/>
    </row>
    <row r="127" spans="5:10" x14ac:dyDescent="0.3">
      <c r="E127" s="3"/>
      <c r="F127" s="3"/>
      <c r="G127" s="3"/>
      <c r="H127" s="5"/>
      <c r="I127" s="5"/>
      <c r="J127" s="5"/>
    </row>
    <row r="128" spans="5:10" x14ac:dyDescent="0.3">
      <c r="E128" s="3"/>
      <c r="F128" s="3"/>
      <c r="G128" s="3"/>
      <c r="H128" s="5"/>
      <c r="I128" s="5"/>
      <c r="J128" s="5"/>
    </row>
    <row r="129" spans="5:10" x14ac:dyDescent="0.3">
      <c r="E129" s="3"/>
      <c r="F129" s="3"/>
      <c r="G129" s="3"/>
      <c r="H129" s="5"/>
      <c r="I129" s="5"/>
      <c r="J129" s="5"/>
    </row>
    <row r="130" spans="5:10" x14ac:dyDescent="0.3">
      <c r="E130" s="3"/>
      <c r="F130" s="3"/>
      <c r="G130" s="3"/>
      <c r="H130" s="5"/>
      <c r="I130" s="5"/>
      <c r="J130" s="5"/>
    </row>
    <row r="131" spans="5:10" x14ac:dyDescent="0.3">
      <c r="E131" s="3"/>
      <c r="F131" s="3"/>
      <c r="G131" s="3"/>
      <c r="H131" s="5"/>
      <c r="I131" s="5"/>
      <c r="J131" s="5"/>
    </row>
    <row r="132" spans="5:10" x14ac:dyDescent="0.3">
      <c r="E132" s="3"/>
      <c r="F132" s="3"/>
      <c r="G132" s="3"/>
      <c r="H132" s="5"/>
      <c r="I132" s="5"/>
      <c r="J132" s="5"/>
    </row>
    <row r="133" spans="5:10" x14ac:dyDescent="0.3">
      <c r="E133" s="3"/>
      <c r="F133" s="3"/>
      <c r="G133" s="3"/>
      <c r="H133" s="5"/>
      <c r="I133" s="5"/>
      <c r="J133" s="5"/>
    </row>
    <row r="134" spans="5:10" x14ac:dyDescent="0.3">
      <c r="E134" s="3"/>
      <c r="F134" s="3"/>
      <c r="G134" s="3"/>
      <c r="H134" s="5"/>
      <c r="I134" s="5"/>
      <c r="J134" s="5"/>
    </row>
    <row r="135" spans="5:10" x14ac:dyDescent="0.3">
      <c r="E135" s="3"/>
      <c r="F135" s="3"/>
      <c r="G135" s="3"/>
      <c r="H135" s="5"/>
      <c r="I135" s="5"/>
      <c r="J135" s="5"/>
    </row>
    <row r="136" spans="5:10" x14ac:dyDescent="0.3">
      <c r="E136" s="3"/>
      <c r="F136" s="3"/>
      <c r="G136" s="3"/>
      <c r="H136" s="5"/>
      <c r="I136" s="5"/>
      <c r="J136" s="5"/>
    </row>
    <row r="137" spans="5:10" x14ac:dyDescent="0.3">
      <c r="E137" s="3"/>
      <c r="F137" s="3"/>
      <c r="G137" s="3"/>
      <c r="H137" s="5"/>
      <c r="I137" s="5"/>
      <c r="J137" s="5"/>
    </row>
    <row r="138" spans="5:10" x14ac:dyDescent="0.3">
      <c r="E138" s="3"/>
      <c r="F138" s="3"/>
      <c r="G138" s="3"/>
      <c r="H138" s="5"/>
      <c r="I138" s="5"/>
      <c r="J138" s="5"/>
    </row>
    <row r="139" spans="5:10" x14ac:dyDescent="0.3">
      <c r="E139" s="3"/>
      <c r="F139" s="3"/>
      <c r="G139" s="3"/>
      <c r="H139" s="5"/>
      <c r="I139" s="5"/>
      <c r="J139" s="5"/>
    </row>
    <row r="140" spans="5:10" x14ac:dyDescent="0.3">
      <c r="E140" s="3"/>
      <c r="F140" s="3"/>
      <c r="G140" s="3"/>
      <c r="H140" s="5"/>
      <c r="I140" s="5"/>
      <c r="J140" s="5"/>
    </row>
    <row r="141" spans="5:10" x14ac:dyDescent="0.3">
      <c r="E141" s="3"/>
      <c r="F141" s="3"/>
      <c r="G141" s="3"/>
      <c r="H141" s="5"/>
      <c r="I141" s="5"/>
      <c r="J141" s="5"/>
    </row>
    <row r="142" spans="5:10" x14ac:dyDescent="0.3">
      <c r="E142" s="3"/>
      <c r="F142" s="3"/>
      <c r="G142" s="3"/>
      <c r="H142" s="5"/>
      <c r="I142" s="5"/>
      <c r="J142" s="5"/>
    </row>
    <row r="143" spans="5:10" x14ac:dyDescent="0.3">
      <c r="E143" s="3"/>
      <c r="F143" s="3"/>
      <c r="G143" s="3"/>
      <c r="H143" s="5"/>
      <c r="I143" s="5"/>
      <c r="J143" s="5"/>
    </row>
    <row r="144" spans="5:10" x14ac:dyDescent="0.3">
      <c r="E144" s="3"/>
      <c r="F144" s="3"/>
      <c r="G144" s="3"/>
      <c r="H144" s="5"/>
      <c r="I144" s="5"/>
      <c r="J144" s="5"/>
    </row>
    <row r="145" spans="5:10" x14ac:dyDescent="0.3">
      <c r="E145" s="3"/>
      <c r="F145" s="3"/>
      <c r="G145" s="3"/>
      <c r="H145" s="5"/>
      <c r="I145" s="5"/>
      <c r="J145" s="5"/>
    </row>
    <row r="146" spans="5:10" x14ac:dyDescent="0.3">
      <c r="E146" s="3"/>
      <c r="F146" s="3"/>
      <c r="G146" s="3"/>
      <c r="H146" s="5"/>
      <c r="I146" s="5"/>
      <c r="J146" s="5"/>
    </row>
    <row r="147" spans="5:10" x14ac:dyDescent="0.3">
      <c r="E147" s="3"/>
      <c r="F147" s="3"/>
      <c r="G147" s="3"/>
      <c r="H147" s="5"/>
      <c r="I147" s="5"/>
      <c r="J147" s="5"/>
    </row>
    <row r="148" spans="5:10" x14ac:dyDescent="0.3">
      <c r="E148" s="3"/>
      <c r="F148" s="3"/>
      <c r="G148" s="3"/>
      <c r="H148" s="5"/>
      <c r="I148" s="5"/>
      <c r="J148" s="5"/>
    </row>
    <row r="149" spans="5:10" x14ac:dyDescent="0.3">
      <c r="E149" s="3"/>
      <c r="F149" s="3"/>
      <c r="G149" s="3"/>
      <c r="H149" s="5"/>
      <c r="I149" s="5"/>
      <c r="J149" s="5"/>
    </row>
    <row r="150" spans="5:10" x14ac:dyDescent="0.3">
      <c r="E150" s="3"/>
      <c r="F150" s="3"/>
      <c r="G150" s="3"/>
      <c r="H150" s="5"/>
      <c r="I150" s="5"/>
      <c r="J150" s="5"/>
    </row>
    <row r="151" spans="5:10" x14ac:dyDescent="0.3">
      <c r="E151" s="3"/>
      <c r="F151" s="3"/>
      <c r="G151" s="3"/>
      <c r="H151" s="5"/>
      <c r="I151" s="5"/>
      <c r="J151" s="5"/>
    </row>
    <row r="152" spans="5:10" x14ac:dyDescent="0.3">
      <c r="E152" s="3"/>
      <c r="F152" s="3"/>
      <c r="G152" s="3"/>
      <c r="H152" s="5"/>
      <c r="I152" s="5"/>
      <c r="J152" s="5"/>
    </row>
    <row r="153" spans="5:10" x14ac:dyDescent="0.3">
      <c r="E153" s="3"/>
      <c r="F153" s="3"/>
      <c r="G153" s="3"/>
      <c r="H153" s="5"/>
      <c r="I153" s="5"/>
      <c r="J153" s="5"/>
    </row>
    <row r="154" spans="5:10" x14ac:dyDescent="0.3">
      <c r="E154" s="3"/>
      <c r="F154" s="3"/>
      <c r="G154" s="3"/>
      <c r="H154" s="5"/>
      <c r="I154" s="5"/>
      <c r="J154" s="5"/>
    </row>
    <row r="155" spans="5:10" x14ac:dyDescent="0.3">
      <c r="E155" s="3"/>
      <c r="F155" s="3"/>
      <c r="G155" s="3"/>
      <c r="H155" s="5"/>
      <c r="I155" s="5"/>
      <c r="J155" s="5"/>
    </row>
    <row r="156" spans="5:10" x14ac:dyDescent="0.3">
      <c r="E156" s="3"/>
      <c r="F156" s="3"/>
      <c r="G156" s="3"/>
      <c r="H156" s="5"/>
      <c r="I156" s="5"/>
      <c r="J156" s="5"/>
    </row>
    <row r="157" spans="5:10" x14ac:dyDescent="0.3">
      <c r="E157" s="3"/>
      <c r="F157" s="3"/>
      <c r="G157" s="3"/>
      <c r="H157" s="5"/>
      <c r="I157" s="5"/>
      <c r="J157" s="5"/>
    </row>
    <row r="158" spans="5:10" x14ac:dyDescent="0.3">
      <c r="E158" s="3"/>
      <c r="F158" s="3"/>
      <c r="G158" s="3"/>
      <c r="H158" s="5"/>
      <c r="I158" s="5"/>
      <c r="J158" s="5"/>
    </row>
    <row r="159" spans="5:10" x14ac:dyDescent="0.3">
      <c r="E159" s="3"/>
      <c r="F159" s="3"/>
      <c r="G159" s="3"/>
      <c r="H159" s="5"/>
      <c r="I159" s="5"/>
      <c r="J159" s="5"/>
    </row>
    <row r="160" spans="5:10" x14ac:dyDescent="0.3">
      <c r="E160" s="3"/>
      <c r="F160" s="3"/>
      <c r="G160" s="3"/>
      <c r="H160" s="5"/>
      <c r="I160" s="5"/>
      <c r="J160" s="5"/>
    </row>
    <row r="161" spans="5:10" x14ac:dyDescent="0.3">
      <c r="E161" s="3"/>
      <c r="F161" s="3"/>
      <c r="G161" s="3"/>
      <c r="H161" s="5"/>
      <c r="I161" s="5"/>
      <c r="J161" s="5"/>
    </row>
    <row r="162" spans="5:10" x14ac:dyDescent="0.3">
      <c r="E162" s="3"/>
      <c r="F162" s="3"/>
      <c r="G162" s="3"/>
      <c r="H162" s="5"/>
      <c r="I162" s="5"/>
      <c r="J162" s="5"/>
    </row>
    <row r="163" spans="5:10" x14ac:dyDescent="0.3">
      <c r="E163" s="3"/>
      <c r="F163" s="3"/>
      <c r="G163" s="3"/>
      <c r="H163" s="5"/>
      <c r="I163" s="5"/>
      <c r="J163" s="5"/>
    </row>
    <row r="164" spans="5:10" x14ac:dyDescent="0.3">
      <c r="E164" s="3"/>
      <c r="F164" s="3"/>
      <c r="G164" s="3"/>
      <c r="H164" s="5"/>
      <c r="I164" s="5"/>
      <c r="J164" s="5"/>
    </row>
    <row r="165" spans="5:10" x14ac:dyDescent="0.3">
      <c r="E165" s="3"/>
      <c r="F165" s="3"/>
      <c r="G165" s="3"/>
      <c r="H165" s="5"/>
      <c r="I165" s="5"/>
      <c r="J165" s="5"/>
    </row>
    <row r="166" spans="5:10" x14ac:dyDescent="0.3">
      <c r="E166" s="3"/>
      <c r="F166" s="3"/>
      <c r="G166" s="3"/>
      <c r="H166" s="5"/>
      <c r="I166" s="5"/>
      <c r="J166" s="5"/>
    </row>
    <row r="167" spans="5:10" x14ac:dyDescent="0.3">
      <c r="E167" s="3"/>
      <c r="F167" s="3"/>
      <c r="G167" s="3"/>
      <c r="H167" s="5"/>
      <c r="I167" s="5"/>
      <c r="J167" s="5"/>
    </row>
    <row r="168" spans="5:10" x14ac:dyDescent="0.3">
      <c r="E168" s="3"/>
      <c r="F168" s="3"/>
      <c r="G168" s="3"/>
      <c r="H168" s="5"/>
      <c r="I168" s="5"/>
      <c r="J168" s="5"/>
    </row>
    <row r="169" spans="5:10" x14ac:dyDescent="0.3">
      <c r="E169" s="3"/>
      <c r="F169" s="3"/>
      <c r="G169" s="3"/>
      <c r="H169" s="5"/>
      <c r="I169" s="5"/>
      <c r="J169" s="5"/>
    </row>
    <row r="170" spans="5:10" x14ac:dyDescent="0.3">
      <c r="E170" s="3"/>
      <c r="F170" s="3"/>
      <c r="G170" s="3"/>
      <c r="H170" s="5"/>
      <c r="I170" s="5"/>
      <c r="J170" s="5"/>
    </row>
    <row r="171" spans="5:10" x14ac:dyDescent="0.3">
      <c r="E171" s="3"/>
      <c r="F171" s="3"/>
      <c r="G171" s="3"/>
      <c r="H171" s="5"/>
      <c r="I171" s="5"/>
      <c r="J171" s="5"/>
    </row>
    <row r="172" spans="5:10" x14ac:dyDescent="0.3">
      <c r="E172" s="3"/>
      <c r="F172" s="3"/>
      <c r="G172" s="3"/>
      <c r="H172" s="5"/>
      <c r="I172" s="5"/>
      <c r="J172" s="5"/>
    </row>
    <row r="173" spans="5:10" x14ac:dyDescent="0.3">
      <c r="E173" s="3"/>
      <c r="F173" s="3"/>
      <c r="G173" s="3"/>
      <c r="H173" s="5"/>
      <c r="I173" s="5"/>
      <c r="J173" s="5"/>
    </row>
    <row r="174" spans="5:10" x14ac:dyDescent="0.3">
      <c r="E174" s="3"/>
      <c r="F174" s="3"/>
      <c r="G174" s="3"/>
      <c r="H174" s="5"/>
      <c r="I174" s="5"/>
      <c r="J174" s="5"/>
    </row>
    <row r="175" spans="5:10" x14ac:dyDescent="0.3">
      <c r="E175" s="3"/>
      <c r="F175" s="3"/>
      <c r="G175" s="3"/>
      <c r="H175" s="5"/>
      <c r="I175" s="5"/>
      <c r="J175" s="5"/>
    </row>
    <row r="176" spans="5:10" x14ac:dyDescent="0.3">
      <c r="E176" s="3"/>
      <c r="F176" s="3"/>
      <c r="G176" s="3"/>
      <c r="H176" s="5"/>
      <c r="I176" s="5"/>
      <c r="J176" s="5"/>
    </row>
    <row r="177" spans="5:10" x14ac:dyDescent="0.3">
      <c r="E177" s="3"/>
      <c r="F177" s="3"/>
      <c r="G177" s="3"/>
      <c r="H177" s="5"/>
      <c r="I177" s="5"/>
      <c r="J177" s="5"/>
    </row>
    <row r="178" spans="5:10" x14ac:dyDescent="0.3">
      <c r="E178" s="3"/>
      <c r="F178" s="3"/>
      <c r="G178" s="3"/>
      <c r="H178" s="5"/>
      <c r="I178" s="5"/>
      <c r="J178" s="5"/>
    </row>
    <row r="179" spans="5:10" x14ac:dyDescent="0.3">
      <c r="E179" s="3"/>
      <c r="F179" s="3"/>
      <c r="G179" s="3"/>
      <c r="H179" s="5"/>
      <c r="I179" s="5"/>
      <c r="J179" s="5"/>
    </row>
    <row r="180" spans="5:10" x14ac:dyDescent="0.3">
      <c r="E180" s="3"/>
      <c r="F180" s="3"/>
      <c r="G180" s="3"/>
      <c r="H180" s="5"/>
      <c r="I180" s="5"/>
      <c r="J180" s="5"/>
    </row>
    <row r="181" spans="5:10" x14ac:dyDescent="0.3">
      <c r="E181" s="3"/>
      <c r="F181" s="3"/>
      <c r="G181" s="3"/>
      <c r="H181" s="5"/>
      <c r="I181" s="5"/>
      <c r="J181" s="5"/>
    </row>
    <row r="182" spans="5:10" x14ac:dyDescent="0.3">
      <c r="E182" s="3"/>
      <c r="F182" s="3"/>
      <c r="G182" s="3"/>
      <c r="H182" s="5"/>
      <c r="I182" s="5"/>
      <c r="J182" s="5"/>
    </row>
    <row r="183" spans="5:10" x14ac:dyDescent="0.3">
      <c r="E183" s="3"/>
      <c r="F183" s="3"/>
      <c r="G183" s="3"/>
      <c r="H183" s="5"/>
      <c r="I183" s="5"/>
      <c r="J183" s="5"/>
    </row>
    <row r="184" spans="5:10" x14ac:dyDescent="0.3">
      <c r="E184" s="3"/>
      <c r="F184" s="3"/>
      <c r="G184" s="3"/>
      <c r="H184" s="5"/>
      <c r="I184" s="5"/>
      <c r="J184" s="5"/>
    </row>
    <row r="185" spans="5:10" x14ac:dyDescent="0.3">
      <c r="E185" s="3"/>
      <c r="F185" s="3"/>
      <c r="G185" s="3"/>
      <c r="H185" s="5"/>
      <c r="I185" s="5"/>
      <c r="J185" s="5"/>
    </row>
    <row r="186" spans="5:10" x14ac:dyDescent="0.3">
      <c r="E186" s="3"/>
      <c r="F186" s="3"/>
      <c r="G186" s="3"/>
      <c r="H186" s="5"/>
      <c r="I186" s="5"/>
      <c r="J186" s="5"/>
    </row>
    <row r="187" spans="5:10" x14ac:dyDescent="0.3">
      <c r="E187" s="3"/>
      <c r="F187" s="3"/>
      <c r="G187" s="3"/>
      <c r="H187" s="5"/>
      <c r="I187" s="5"/>
      <c r="J187" s="5"/>
    </row>
    <row r="188" spans="5:10" x14ac:dyDescent="0.3">
      <c r="E188" s="3"/>
      <c r="F188" s="3"/>
      <c r="G188" s="3"/>
      <c r="H188" s="5"/>
      <c r="I188" s="5"/>
      <c r="J188" s="5"/>
    </row>
    <row r="189" spans="5:10" x14ac:dyDescent="0.3">
      <c r="E189" s="3"/>
      <c r="F189" s="3"/>
      <c r="G189" s="3"/>
      <c r="H189" s="5"/>
      <c r="I189" s="5"/>
      <c r="J189" s="5"/>
    </row>
    <row r="190" spans="5:10" x14ac:dyDescent="0.3">
      <c r="E190" s="3"/>
      <c r="F190" s="3"/>
      <c r="G190" s="3"/>
      <c r="H190" s="5"/>
      <c r="I190" s="5"/>
      <c r="J190" s="5"/>
    </row>
    <row r="191" spans="5:10" x14ac:dyDescent="0.3">
      <c r="E191" s="3"/>
      <c r="F191" s="3"/>
      <c r="G191" s="3"/>
      <c r="H191" s="5"/>
      <c r="I191" s="5"/>
      <c r="J191" s="5"/>
    </row>
    <row r="192" spans="5:10" x14ac:dyDescent="0.3">
      <c r="E192" s="3"/>
      <c r="F192" s="3"/>
      <c r="G192" s="3"/>
      <c r="H192" s="5"/>
      <c r="I192" s="5"/>
      <c r="J192" s="5"/>
    </row>
    <row r="193" spans="5:10" x14ac:dyDescent="0.3">
      <c r="E193" s="3"/>
      <c r="F193" s="3"/>
      <c r="G193" s="3"/>
      <c r="H193" s="5"/>
      <c r="I193" s="5"/>
      <c r="J193" s="5"/>
    </row>
    <row r="194" spans="5:10" x14ac:dyDescent="0.3">
      <c r="E194" s="3"/>
      <c r="F194" s="3"/>
      <c r="G194" s="3"/>
      <c r="H194" s="5"/>
      <c r="I194" s="5"/>
      <c r="J194" s="5"/>
    </row>
    <row r="195" spans="5:10" x14ac:dyDescent="0.3">
      <c r="E195" s="3"/>
      <c r="F195" s="3"/>
      <c r="G195" s="3"/>
      <c r="H195" s="5"/>
      <c r="I195" s="5"/>
      <c r="J195" s="5"/>
    </row>
    <row r="196" spans="5:10" x14ac:dyDescent="0.3">
      <c r="E196" s="3"/>
      <c r="F196" s="3"/>
      <c r="G196" s="3"/>
      <c r="H196" s="5"/>
      <c r="I196" s="5"/>
      <c r="J196" s="5"/>
    </row>
    <row r="197" spans="5:10" x14ac:dyDescent="0.3">
      <c r="E197" s="3"/>
      <c r="F197" s="3"/>
      <c r="G197" s="3"/>
      <c r="H197" s="5"/>
      <c r="I197" s="5"/>
      <c r="J197" s="5"/>
    </row>
    <row r="198" spans="5:10" x14ac:dyDescent="0.3">
      <c r="E198" s="3"/>
      <c r="F198" s="3"/>
      <c r="G198" s="3"/>
      <c r="H198" s="5"/>
      <c r="I198" s="5"/>
      <c r="J198" s="5"/>
    </row>
    <row r="199" spans="5:10" x14ac:dyDescent="0.3">
      <c r="E199" s="3"/>
      <c r="F199" s="3"/>
      <c r="G199" s="3"/>
      <c r="H199" s="5"/>
      <c r="I199" s="5"/>
      <c r="J199" s="5"/>
    </row>
    <row r="200" spans="5:10" x14ac:dyDescent="0.3">
      <c r="E200" s="3"/>
      <c r="F200" s="3"/>
      <c r="G200" s="3"/>
      <c r="H200" s="5"/>
      <c r="I200" s="5"/>
      <c r="J200" s="5"/>
    </row>
    <row r="201" spans="5:10" x14ac:dyDescent="0.3">
      <c r="E201" s="3"/>
      <c r="F201" s="3"/>
      <c r="G201" s="3"/>
      <c r="H201" s="5"/>
      <c r="I201" s="5"/>
      <c r="J201" s="5"/>
    </row>
    <row r="202" spans="5:10" x14ac:dyDescent="0.3">
      <c r="E202" s="3"/>
      <c r="F202" s="3"/>
      <c r="G202" s="3"/>
      <c r="H202" s="5"/>
      <c r="I202" s="5"/>
      <c r="J202" s="5"/>
    </row>
    <row r="203" spans="5:10" x14ac:dyDescent="0.3">
      <c r="E203" s="3"/>
      <c r="F203" s="3"/>
      <c r="G203" s="3"/>
      <c r="H203" s="5"/>
      <c r="I203" s="5"/>
      <c r="J203" s="5"/>
    </row>
    <row r="204" spans="5:10" x14ac:dyDescent="0.3">
      <c r="E204" s="3"/>
      <c r="F204" s="3"/>
      <c r="G204" s="3"/>
      <c r="H204" s="5"/>
      <c r="I204" s="5"/>
      <c r="J204" s="5"/>
    </row>
    <row r="205" spans="5:10" x14ac:dyDescent="0.3">
      <c r="E205" s="3"/>
      <c r="F205" s="3"/>
      <c r="G205" s="3"/>
      <c r="H205" s="5"/>
      <c r="I205" s="5"/>
      <c r="J205" s="5"/>
    </row>
    <row r="206" spans="5:10" x14ac:dyDescent="0.3">
      <c r="E206" s="3"/>
      <c r="F206" s="3"/>
      <c r="G206" s="3"/>
      <c r="H206" s="5"/>
      <c r="I206" s="5"/>
      <c r="J206" s="5"/>
    </row>
    <row r="207" spans="5:10" x14ac:dyDescent="0.3">
      <c r="E207" s="3"/>
      <c r="F207" s="3"/>
      <c r="G207" s="3"/>
      <c r="H207" s="5"/>
      <c r="I207" s="5"/>
      <c r="J207" s="5"/>
    </row>
    <row r="208" spans="5:10" x14ac:dyDescent="0.3">
      <c r="E208" s="3"/>
      <c r="F208" s="3"/>
      <c r="G208" s="3"/>
      <c r="H208" s="5"/>
      <c r="I208" s="5"/>
      <c r="J208" s="5"/>
    </row>
    <row r="209" spans="5:10" x14ac:dyDescent="0.3">
      <c r="E209" s="3"/>
      <c r="F209" s="3"/>
      <c r="G209" s="3"/>
      <c r="H209" s="5"/>
      <c r="I209" s="5"/>
      <c r="J209" s="5"/>
    </row>
    <row r="210" spans="5:10" x14ac:dyDescent="0.3">
      <c r="E210" s="3"/>
      <c r="F210" s="3"/>
      <c r="G210" s="3"/>
      <c r="H210" s="5"/>
      <c r="I210" s="5"/>
      <c r="J210" s="5"/>
    </row>
    <row r="211" spans="5:10" x14ac:dyDescent="0.3">
      <c r="E211" s="3"/>
      <c r="F211" s="3"/>
      <c r="G211" s="3"/>
      <c r="H211" s="5"/>
      <c r="I211" s="5"/>
      <c r="J211" s="5"/>
    </row>
    <row r="212" spans="5:10" x14ac:dyDescent="0.3">
      <c r="E212" s="3"/>
      <c r="F212" s="3"/>
      <c r="G212" s="3"/>
      <c r="H212" s="5"/>
      <c r="I212" s="5"/>
      <c r="J212" s="5"/>
    </row>
    <row r="213" spans="5:10" x14ac:dyDescent="0.3">
      <c r="E213" s="3"/>
      <c r="F213" s="3"/>
      <c r="G213" s="3"/>
      <c r="H213" s="5"/>
      <c r="I213" s="5"/>
      <c r="J213" s="5"/>
    </row>
    <row r="214" spans="5:10" x14ac:dyDescent="0.3">
      <c r="E214" s="3"/>
      <c r="F214" s="3"/>
      <c r="G214" s="3"/>
      <c r="H214" s="5"/>
      <c r="I214" s="5"/>
      <c r="J214" s="5"/>
    </row>
    <row r="215" spans="5:10" x14ac:dyDescent="0.3">
      <c r="E215" s="3"/>
      <c r="F215" s="3"/>
      <c r="G215" s="3"/>
      <c r="H215" s="5"/>
      <c r="I215" s="5"/>
      <c r="J215" s="5"/>
    </row>
    <row r="216" spans="5:10" x14ac:dyDescent="0.3">
      <c r="E216" s="3"/>
      <c r="F216" s="3"/>
      <c r="G216" s="3"/>
      <c r="H216" s="5"/>
      <c r="I216" s="5"/>
      <c r="J216" s="5"/>
    </row>
    <row r="217" spans="5:10" x14ac:dyDescent="0.3">
      <c r="E217" s="3"/>
      <c r="F217" s="3"/>
      <c r="G217" s="3"/>
      <c r="H217" s="5"/>
      <c r="I217" s="5"/>
      <c r="J217" s="5"/>
    </row>
    <row r="218" spans="5:10" x14ac:dyDescent="0.3">
      <c r="E218" s="3"/>
      <c r="F218" s="3"/>
      <c r="G218" s="3"/>
      <c r="H218" s="5"/>
      <c r="I218" s="5"/>
      <c r="J218" s="5"/>
    </row>
    <row r="219" spans="5:10" x14ac:dyDescent="0.3">
      <c r="E219" s="3"/>
      <c r="F219" s="3"/>
      <c r="G219" s="3"/>
      <c r="H219" s="5"/>
      <c r="I219" s="5"/>
      <c r="J219" s="5"/>
    </row>
    <row r="220" spans="5:10" x14ac:dyDescent="0.3">
      <c r="E220" s="3"/>
      <c r="F220" s="3"/>
      <c r="G220" s="3"/>
      <c r="H220" s="5"/>
      <c r="I220" s="5"/>
      <c r="J220" s="5"/>
    </row>
    <row r="221" spans="5:10" x14ac:dyDescent="0.3">
      <c r="E221" s="3"/>
      <c r="F221" s="3"/>
      <c r="G221" s="3"/>
      <c r="H221" s="5"/>
      <c r="I221" s="5"/>
      <c r="J221" s="5"/>
    </row>
    <row r="222" spans="5:10" x14ac:dyDescent="0.3">
      <c r="E222" s="3"/>
      <c r="F222" s="3"/>
      <c r="G222" s="3"/>
      <c r="H222" s="5"/>
      <c r="I222" s="5"/>
      <c r="J222" s="5"/>
    </row>
    <row r="223" spans="5:10" x14ac:dyDescent="0.3">
      <c r="E223" s="3"/>
      <c r="F223" s="3"/>
      <c r="G223" s="3"/>
      <c r="H223" s="5"/>
      <c r="I223" s="5"/>
      <c r="J223" s="5"/>
    </row>
    <row r="224" spans="5:10" x14ac:dyDescent="0.3">
      <c r="E224" s="3"/>
      <c r="F224" s="3"/>
      <c r="G224" s="3"/>
      <c r="H224" s="5"/>
      <c r="I224" s="5"/>
      <c r="J224" s="5"/>
    </row>
    <row r="225" spans="5:10" x14ac:dyDescent="0.3">
      <c r="E225" s="3"/>
      <c r="F225" s="3"/>
      <c r="G225" s="3"/>
      <c r="H225" s="5"/>
      <c r="I225" s="5"/>
      <c r="J225" s="5"/>
    </row>
    <row r="226" spans="5:10" x14ac:dyDescent="0.3">
      <c r="E226" s="3"/>
      <c r="F226" s="3"/>
      <c r="G226" s="3"/>
      <c r="H226" s="5"/>
      <c r="I226" s="5"/>
      <c r="J226" s="5"/>
    </row>
    <row r="227" spans="5:10" x14ac:dyDescent="0.3">
      <c r="E227" s="3"/>
      <c r="F227" s="3"/>
      <c r="G227" s="3"/>
      <c r="H227" s="5"/>
      <c r="I227" s="5"/>
      <c r="J227" s="5"/>
    </row>
    <row r="228" spans="5:10" x14ac:dyDescent="0.3">
      <c r="E228" s="3"/>
      <c r="F228" s="3"/>
      <c r="G228" s="3"/>
      <c r="H228" s="5"/>
      <c r="I228" s="5"/>
      <c r="J228" s="5"/>
    </row>
    <row r="229" spans="5:10" x14ac:dyDescent="0.3">
      <c r="E229" s="3"/>
      <c r="F229" s="3"/>
      <c r="G229" s="3"/>
      <c r="H229" s="5"/>
      <c r="I229" s="5"/>
      <c r="J229" s="5"/>
    </row>
    <row r="230" spans="5:10" x14ac:dyDescent="0.3">
      <c r="E230" s="3"/>
      <c r="F230" s="3"/>
      <c r="G230" s="3"/>
      <c r="H230" s="5"/>
      <c r="I230" s="5"/>
      <c r="J230" s="5"/>
    </row>
    <row r="231" spans="5:10" x14ac:dyDescent="0.3">
      <c r="E231" s="3"/>
      <c r="F231" s="3"/>
      <c r="G231" s="3"/>
      <c r="H231" s="5"/>
      <c r="I231" s="5"/>
      <c r="J231" s="5"/>
    </row>
    <row r="232" spans="5:10" x14ac:dyDescent="0.3">
      <c r="E232" s="3"/>
      <c r="F232" s="3"/>
      <c r="G232" s="3"/>
      <c r="H232" s="5"/>
      <c r="I232" s="5"/>
      <c r="J232" s="5"/>
    </row>
    <row r="233" spans="5:10" x14ac:dyDescent="0.3">
      <c r="E233" s="3"/>
      <c r="F233" s="3"/>
      <c r="G233" s="3"/>
      <c r="H233" s="5"/>
      <c r="I233" s="5"/>
      <c r="J233" s="5"/>
    </row>
    <row r="234" spans="5:10" x14ac:dyDescent="0.3">
      <c r="E234" s="3"/>
      <c r="F234" s="3"/>
      <c r="G234" s="3"/>
      <c r="H234" s="5"/>
      <c r="I234" s="5"/>
      <c r="J234" s="5"/>
    </row>
    <row r="235" spans="5:10" x14ac:dyDescent="0.3">
      <c r="E235" s="3"/>
      <c r="F235" s="3"/>
      <c r="G235" s="3"/>
      <c r="H235" s="5"/>
      <c r="I235" s="5"/>
      <c r="J235" s="5"/>
    </row>
    <row r="236" spans="5:10" x14ac:dyDescent="0.3">
      <c r="E236" s="3"/>
      <c r="F236" s="3"/>
      <c r="G236" s="3"/>
      <c r="H236" s="5"/>
      <c r="I236" s="5"/>
      <c r="J236" s="5"/>
    </row>
    <row r="237" spans="5:10" x14ac:dyDescent="0.3">
      <c r="E237" s="3"/>
      <c r="F237" s="3"/>
      <c r="G237" s="3"/>
      <c r="H237" s="5"/>
      <c r="I237" s="5"/>
      <c r="J237" s="5"/>
    </row>
    <row r="238" spans="5:10" x14ac:dyDescent="0.3">
      <c r="E238" s="3"/>
      <c r="F238" s="3"/>
      <c r="G238" s="3"/>
      <c r="H238" s="5"/>
      <c r="I238" s="5"/>
      <c r="J238" s="5"/>
    </row>
    <row r="239" spans="5:10" x14ac:dyDescent="0.3">
      <c r="E239" s="3"/>
      <c r="F239" s="3"/>
      <c r="G239" s="3"/>
      <c r="H239" s="5"/>
      <c r="I239" s="5"/>
      <c r="J239" s="5"/>
    </row>
    <row r="240" spans="5:10" x14ac:dyDescent="0.3">
      <c r="E240" s="3"/>
      <c r="F240" s="3"/>
      <c r="G240" s="3"/>
      <c r="H240" s="5"/>
      <c r="I240" s="5"/>
      <c r="J240" s="5"/>
    </row>
    <row r="241" spans="5:10" x14ac:dyDescent="0.3">
      <c r="E241" s="3"/>
      <c r="F241" s="3"/>
      <c r="G241" s="3"/>
      <c r="H241" s="5"/>
      <c r="I241" s="5"/>
      <c r="J241" s="5"/>
    </row>
    <row r="242" spans="5:10" x14ac:dyDescent="0.3">
      <c r="E242" s="3"/>
      <c r="F242" s="3"/>
      <c r="G242" s="3"/>
      <c r="H242" s="5"/>
      <c r="I242" s="5"/>
      <c r="J242" s="5"/>
    </row>
    <row r="243" spans="5:10" x14ac:dyDescent="0.3">
      <c r="E243" s="3"/>
      <c r="F243" s="3"/>
      <c r="G243" s="3"/>
      <c r="H243" s="5"/>
      <c r="I243" s="5"/>
      <c r="J243" s="5"/>
    </row>
    <row r="244" spans="5:10" x14ac:dyDescent="0.3">
      <c r="E244" s="3"/>
      <c r="F244" s="3"/>
      <c r="G244" s="3"/>
      <c r="H244" s="5"/>
      <c r="I244" s="5"/>
      <c r="J244" s="5"/>
    </row>
    <row r="245" spans="5:10" x14ac:dyDescent="0.3">
      <c r="E245" s="3"/>
      <c r="F245" s="3"/>
      <c r="G245" s="3"/>
      <c r="H245" s="5"/>
      <c r="I245" s="5"/>
      <c r="J245" s="5"/>
    </row>
    <row r="246" spans="5:10" x14ac:dyDescent="0.3">
      <c r="E246" s="3"/>
      <c r="F246" s="3"/>
      <c r="G246" s="3"/>
      <c r="H246" s="5"/>
      <c r="I246" s="5"/>
      <c r="J246" s="5"/>
    </row>
    <row r="247" spans="5:10" x14ac:dyDescent="0.3">
      <c r="E247" s="3"/>
      <c r="F247" s="3"/>
      <c r="G247" s="3"/>
      <c r="H247" s="5"/>
      <c r="I247" s="5"/>
      <c r="J247" s="5"/>
    </row>
    <row r="248" spans="5:10" x14ac:dyDescent="0.3">
      <c r="E248" s="3"/>
      <c r="F248" s="3"/>
      <c r="G248" s="3"/>
      <c r="H248" s="5"/>
      <c r="I248" s="5"/>
      <c r="J248" s="5"/>
    </row>
    <row r="249" spans="5:10" x14ac:dyDescent="0.3">
      <c r="E249" s="3"/>
      <c r="F249" s="3"/>
      <c r="G249" s="3"/>
      <c r="H249" s="5"/>
      <c r="I249" s="5"/>
      <c r="J249" s="5"/>
    </row>
    <row r="250" spans="5:10" x14ac:dyDescent="0.3">
      <c r="E250" s="3"/>
      <c r="F250" s="3"/>
      <c r="G250" s="3"/>
      <c r="H250" s="5"/>
      <c r="I250" s="5"/>
      <c r="J250" s="5"/>
    </row>
    <row r="251" spans="5:10" x14ac:dyDescent="0.3">
      <c r="E251" s="3"/>
      <c r="F251" s="3"/>
      <c r="G251" s="3"/>
      <c r="H251" s="5"/>
      <c r="I251" s="5"/>
      <c r="J251" s="5"/>
    </row>
    <row r="252" spans="5:10" x14ac:dyDescent="0.3">
      <c r="E252" s="3"/>
      <c r="F252" s="3"/>
      <c r="G252" s="3"/>
      <c r="H252" s="5"/>
      <c r="I252" s="5"/>
      <c r="J252" s="5"/>
    </row>
    <row r="253" spans="5:10" x14ac:dyDescent="0.3">
      <c r="E253" s="3"/>
      <c r="F253" s="3"/>
      <c r="G253" s="3"/>
      <c r="H253" s="5"/>
      <c r="I253" s="5"/>
      <c r="J253" s="5"/>
    </row>
    <row r="254" spans="5:10" x14ac:dyDescent="0.3">
      <c r="E254" s="3"/>
      <c r="F254" s="3"/>
      <c r="G254" s="3"/>
      <c r="H254" s="5"/>
      <c r="I254" s="5"/>
      <c r="J254" s="5"/>
    </row>
    <row r="255" spans="5:10" x14ac:dyDescent="0.3">
      <c r="E255" s="3"/>
      <c r="F255" s="3"/>
      <c r="G255" s="3"/>
      <c r="H255" s="5"/>
      <c r="I255" s="5"/>
      <c r="J255" s="5"/>
    </row>
    <row r="256" spans="5:10" x14ac:dyDescent="0.3">
      <c r="E256" s="3"/>
      <c r="F256" s="3"/>
      <c r="G256" s="3"/>
      <c r="H256" s="5"/>
      <c r="I256" s="5"/>
      <c r="J256" s="5"/>
    </row>
    <row r="257" spans="5:10" x14ac:dyDescent="0.3">
      <c r="E257" s="3"/>
      <c r="F257" s="3"/>
      <c r="G257" s="3"/>
      <c r="H257" s="5"/>
      <c r="I257" s="5"/>
      <c r="J257" s="5"/>
    </row>
    <row r="258" spans="5:10" x14ac:dyDescent="0.3">
      <c r="E258" s="3"/>
      <c r="F258" s="3"/>
      <c r="G258" s="3"/>
      <c r="H258" s="5"/>
      <c r="I258" s="5"/>
      <c r="J258" s="5"/>
    </row>
    <row r="259" spans="5:10" x14ac:dyDescent="0.3">
      <c r="E259" s="3"/>
      <c r="F259" s="3"/>
      <c r="G259" s="3"/>
      <c r="H259" s="5"/>
      <c r="I259" s="5"/>
      <c r="J259" s="5"/>
    </row>
    <row r="260" spans="5:10" x14ac:dyDescent="0.3">
      <c r="E260" s="3"/>
      <c r="F260" s="3"/>
      <c r="G260" s="3"/>
      <c r="H260" s="5"/>
      <c r="I260" s="5"/>
      <c r="J260" s="5"/>
    </row>
    <row r="261" spans="5:10" x14ac:dyDescent="0.3">
      <c r="E261" s="3"/>
      <c r="F261" s="3"/>
      <c r="G261" s="3"/>
      <c r="H261" s="5"/>
      <c r="I261" s="5"/>
      <c r="J261" s="5"/>
    </row>
    <row r="262" spans="5:10" x14ac:dyDescent="0.3">
      <c r="E262" s="3"/>
      <c r="F262" s="3"/>
      <c r="G262" s="3"/>
      <c r="H262" s="5"/>
      <c r="I262" s="5"/>
      <c r="J262" s="5"/>
    </row>
    <row r="263" spans="5:10" x14ac:dyDescent="0.3">
      <c r="E263" s="3"/>
      <c r="F263" s="3"/>
      <c r="G263" s="3"/>
      <c r="H263" s="5"/>
      <c r="I263" s="5"/>
      <c r="J263" s="5"/>
    </row>
    <row r="264" spans="5:10" x14ac:dyDescent="0.3">
      <c r="E264" s="3"/>
      <c r="F264" s="3"/>
      <c r="G264" s="3"/>
      <c r="H264" s="5"/>
      <c r="I264" s="5"/>
      <c r="J264" s="5"/>
    </row>
    <row r="265" spans="5:10" x14ac:dyDescent="0.3">
      <c r="E265" s="3"/>
      <c r="F265" s="3"/>
      <c r="G265" s="3"/>
      <c r="H265" s="5"/>
      <c r="I265" s="5"/>
      <c r="J265" s="5"/>
    </row>
    <row r="266" spans="5:10" x14ac:dyDescent="0.3">
      <c r="E266" s="3"/>
      <c r="F266" s="3"/>
      <c r="G266" s="3"/>
      <c r="H266" s="5"/>
      <c r="I266" s="5"/>
      <c r="J266" s="5"/>
    </row>
    <row r="267" spans="5:10" x14ac:dyDescent="0.3">
      <c r="E267" s="3"/>
      <c r="F267" s="3"/>
      <c r="G267" s="3"/>
      <c r="H267" s="5"/>
      <c r="I267" s="5"/>
      <c r="J267" s="5"/>
    </row>
    <row r="268" spans="5:10" x14ac:dyDescent="0.3">
      <c r="E268" s="3"/>
      <c r="F268" s="3"/>
      <c r="G268" s="3"/>
      <c r="H268" s="5"/>
      <c r="I268" s="5"/>
      <c r="J268" s="5"/>
    </row>
    <row r="269" spans="5:10" x14ac:dyDescent="0.3">
      <c r="E269" s="3"/>
      <c r="F269" s="3"/>
      <c r="G269" s="3"/>
      <c r="H269" s="5"/>
      <c r="I269" s="5"/>
      <c r="J269" s="5"/>
    </row>
    <row r="270" spans="5:10" x14ac:dyDescent="0.3">
      <c r="E270" s="3"/>
      <c r="F270" s="3"/>
      <c r="G270" s="3"/>
      <c r="H270" s="5"/>
      <c r="I270" s="5"/>
      <c r="J270" s="5"/>
    </row>
    <row r="271" spans="5:10" x14ac:dyDescent="0.3">
      <c r="E271" s="3"/>
      <c r="F271" s="3"/>
      <c r="G271" s="3"/>
      <c r="H271" s="5"/>
      <c r="I271" s="5"/>
      <c r="J271" s="5"/>
    </row>
    <row r="272" spans="5:10" x14ac:dyDescent="0.3">
      <c r="E272" s="3"/>
      <c r="F272" s="3"/>
      <c r="G272" s="3"/>
      <c r="H272" s="5"/>
      <c r="I272" s="5"/>
      <c r="J272" s="5"/>
    </row>
    <row r="273" spans="5:10" x14ac:dyDescent="0.3">
      <c r="E273" s="3"/>
      <c r="F273" s="3"/>
      <c r="G273" s="3"/>
      <c r="H273" s="5"/>
      <c r="I273" s="5"/>
      <c r="J273" s="5"/>
    </row>
    <row r="274" spans="5:10" x14ac:dyDescent="0.3">
      <c r="E274" s="3"/>
      <c r="F274" s="3"/>
      <c r="G274" s="3"/>
      <c r="H274" s="5"/>
      <c r="I274" s="5"/>
      <c r="J274" s="5"/>
    </row>
    <row r="275" spans="5:10" x14ac:dyDescent="0.3">
      <c r="E275" s="3"/>
      <c r="F275" s="3"/>
      <c r="G275" s="3"/>
      <c r="H275" s="5"/>
      <c r="I275" s="5"/>
      <c r="J275" s="5"/>
    </row>
    <row r="276" spans="5:10" x14ac:dyDescent="0.3">
      <c r="E276" s="3"/>
      <c r="F276" s="3"/>
      <c r="G276" s="3"/>
      <c r="H276" s="5"/>
      <c r="I276" s="5"/>
      <c r="J276" s="5"/>
    </row>
    <row r="277" spans="5:10" x14ac:dyDescent="0.3">
      <c r="E277" s="3"/>
      <c r="F277" s="3"/>
      <c r="G277" s="3"/>
      <c r="H277" s="5"/>
      <c r="I277" s="5"/>
      <c r="J277" s="5"/>
    </row>
    <row r="278" spans="5:10" x14ac:dyDescent="0.3">
      <c r="E278" s="3"/>
      <c r="F278" s="3"/>
      <c r="G278" s="3"/>
      <c r="H278" s="5"/>
      <c r="I278" s="5"/>
      <c r="J278" s="5"/>
    </row>
    <row r="279" spans="5:10" x14ac:dyDescent="0.3">
      <c r="E279" s="3"/>
      <c r="F279" s="3"/>
      <c r="G279" s="3"/>
      <c r="H279" s="5"/>
      <c r="I279" s="5"/>
      <c r="J279" s="5"/>
    </row>
    <row r="280" spans="5:10" x14ac:dyDescent="0.3">
      <c r="E280" s="3"/>
      <c r="F280" s="3"/>
      <c r="G280" s="3"/>
      <c r="H280" s="5"/>
      <c r="I280" s="5"/>
      <c r="J280" s="5"/>
    </row>
    <row r="281" spans="5:10" x14ac:dyDescent="0.3">
      <c r="E281" s="3"/>
      <c r="F281" s="3"/>
      <c r="G281" s="3"/>
      <c r="H281" s="5"/>
      <c r="I281" s="5"/>
      <c r="J281" s="5"/>
    </row>
    <row r="282" spans="5:10" x14ac:dyDescent="0.3">
      <c r="E282" s="3"/>
      <c r="F282" s="3"/>
      <c r="G282" s="3"/>
      <c r="H282" s="5"/>
      <c r="I282" s="5"/>
      <c r="J282" s="5"/>
    </row>
    <row r="283" spans="5:10" x14ac:dyDescent="0.3">
      <c r="E283" s="3"/>
      <c r="F283" s="3"/>
      <c r="G283" s="3"/>
      <c r="H283" s="5"/>
      <c r="I283" s="5"/>
      <c r="J283" s="5"/>
    </row>
    <row r="284" spans="5:10" x14ac:dyDescent="0.3">
      <c r="E284" s="3"/>
      <c r="F284" s="3"/>
      <c r="G284" s="3"/>
      <c r="H284" s="5"/>
      <c r="I284" s="5"/>
      <c r="J284" s="5"/>
    </row>
    <row r="285" spans="5:10" x14ac:dyDescent="0.3">
      <c r="E285" s="3"/>
      <c r="F285" s="3"/>
      <c r="G285" s="3"/>
      <c r="H285" s="5"/>
      <c r="I285" s="5"/>
      <c r="J285" s="5"/>
    </row>
    <row r="286" spans="5:10" x14ac:dyDescent="0.3">
      <c r="E286" s="3"/>
      <c r="F286" s="3"/>
      <c r="G286" s="3"/>
      <c r="H286" s="5"/>
      <c r="I286" s="5"/>
      <c r="J286" s="5"/>
    </row>
    <row r="287" spans="5:10" x14ac:dyDescent="0.3">
      <c r="E287" s="3"/>
      <c r="F287" s="3"/>
      <c r="G287" s="3"/>
      <c r="H287" s="5"/>
      <c r="I287" s="5"/>
      <c r="J287" s="5"/>
    </row>
    <row r="288" spans="5:10" x14ac:dyDescent="0.3">
      <c r="E288" s="3"/>
      <c r="F288" s="3"/>
      <c r="G288" s="3"/>
      <c r="H288" s="5"/>
      <c r="I288" s="5"/>
      <c r="J288" s="5"/>
    </row>
    <row r="289" spans="5:10" x14ac:dyDescent="0.3">
      <c r="E289" s="3"/>
      <c r="F289" s="3"/>
      <c r="G289" s="3"/>
      <c r="H289" s="5"/>
      <c r="I289" s="5"/>
      <c r="J289" s="5"/>
    </row>
    <row r="290" spans="5:10" x14ac:dyDescent="0.3">
      <c r="E290" s="3"/>
      <c r="F290" s="3"/>
      <c r="G290" s="3"/>
      <c r="H290" s="5"/>
      <c r="I290" s="5"/>
      <c r="J290" s="5"/>
    </row>
    <row r="291" spans="5:10" x14ac:dyDescent="0.3">
      <c r="E291" s="3"/>
      <c r="F291" s="3"/>
      <c r="G291" s="3"/>
      <c r="H291" s="5"/>
      <c r="I291" s="5"/>
      <c r="J291" s="5"/>
    </row>
    <row r="292" spans="5:10" x14ac:dyDescent="0.3">
      <c r="E292" s="3"/>
      <c r="F292" s="3"/>
      <c r="G292" s="3"/>
      <c r="H292" s="5"/>
      <c r="I292" s="5"/>
      <c r="J292" s="5"/>
    </row>
    <row r="293" spans="5:10" x14ac:dyDescent="0.3">
      <c r="E293" s="3"/>
      <c r="F293" s="3"/>
      <c r="G293" s="3"/>
      <c r="H293" s="5"/>
      <c r="I293" s="5"/>
      <c r="J293" s="5"/>
    </row>
    <row r="294" spans="5:10" x14ac:dyDescent="0.3">
      <c r="E294" s="3"/>
      <c r="F294" s="3"/>
      <c r="G294" s="3"/>
      <c r="H294" s="5"/>
      <c r="I294" s="5"/>
      <c r="J294" s="5"/>
    </row>
    <row r="295" spans="5:10" x14ac:dyDescent="0.3">
      <c r="E295" s="3"/>
      <c r="F295" s="3"/>
      <c r="G295" s="3"/>
      <c r="H295" s="5"/>
      <c r="I295" s="5"/>
      <c r="J295" s="5"/>
    </row>
    <row r="296" spans="5:10" x14ac:dyDescent="0.3">
      <c r="E296" s="3"/>
      <c r="F296" s="3"/>
      <c r="G296" s="3"/>
      <c r="H296" s="5"/>
      <c r="I296" s="5"/>
      <c r="J296" s="5"/>
    </row>
    <row r="297" spans="5:10" x14ac:dyDescent="0.3">
      <c r="E297" s="3"/>
      <c r="F297" s="3"/>
      <c r="G297" s="3"/>
      <c r="H297" s="5"/>
      <c r="I297" s="5"/>
      <c r="J297" s="5"/>
    </row>
    <row r="298" spans="5:10" x14ac:dyDescent="0.3">
      <c r="E298" s="3"/>
      <c r="F298" s="3"/>
      <c r="G298" s="3"/>
      <c r="H298" s="5"/>
      <c r="I298" s="5"/>
      <c r="J298" s="5"/>
    </row>
    <row r="299" spans="5:10" x14ac:dyDescent="0.3">
      <c r="E299" s="3"/>
      <c r="F299" s="3"/>
      <c r="G299" s="3"/>
      <c r="H299" s="5"/>
      <c r="I299" s="5"/>
      <c r="J299" s="5"/>
    </row>
    <row r="300" spans="5:10" x14ac:dyDescent="0.3">
      <c r="E300" s="3"/>
      <c r="F300" s="3"/>
      <c r="G300" s="3"/>
      <c r="H300" s="5"/>
      <c r="I300" s="5"/>
      <c r="J300" s="5"/>
    </row>
    <row r="301" spans="5:10" x14ac:dyDescent="0.3">
      <c r="E301" s="3"/>
      <c r="F301" s="3"/>
      <c r="G301" s="3"/>
      <c r="H301" s="5"/>
      <c r="I301" s="5"/>
      <c r="J301" s="5"/>
    </row>
    <row r="302" spans="5:10" x14ac:dyDescent="0.3">
      <c r="E302" s="3"/>
      <c r="F302" s="3"/>
      <c r="G302" s="3"/>
      <c r="H302" s="5"/>
      <c r="I302" s="5"/>
      <c r="J302" s="5"/>
    </row>
    <row r="303" spans="5:10" x14ac:dyDescent="0.3">
      <c r="E303" s="3"/>
      <c r="F303" s="3"/>
      <c r="G303" s="3"/>
      <c r="H303" s="5"/>
      <c r="I303" s="5"/>
      <c r="J303" s="5"/>
    </row>
    <row r="304" spans="5:10" x14ac:dyDescent="0.3">
      <c r="E304" s="3"/>
      <c r="F304" s="3"/>
      <c r="G304" s="3"/>
      <c r="H304" s="5"/>
      <c r="I304" s="5"/>
      <c r="J304" s="5"/>
    </row>
    <row r="305" spans="5:10" x14ac:dyDescent="0.3">
      <c r="E305" s="3"/>
      <c r="F305" s="3"/>
      <c r="G305" s="3"/>
      <c r="H305" s="5"/>
      <c r="I305" s="5"/>
      <c r="J305" s="5"/>
    </row>
    <row r="306" spans="5:10" x14ac:dyDescent="0.3">
      <c r="E306" s="3"/>
      <c r="F306" s="3"/>
      <c r="G306" s="3"/>
      <c r="H306" s="5"/>
      <c r="I306" s="5"/>
      <c r="J306" s="5"/>
    </row>
    <row r="307" spans="5:10" x14ac:dyDescent="0.3">
      <c r="E307" s="3"/>
      <c r="F307" s="3"/>
      <c r="G307" s="3"/>
      <c r="H307" s="5"/>
      <c r="I307" s="5"/>
      <c r="J307" s="5"/>
    </row>
    <row r="308" spans="5:10" x14ac:dyDescent="0.3">
      <c r="E308" s="3"/>
      <c r="F308" s="3"/>
      <c r="G308" s="3"/>
      <c r="H308" s="5"/>
      <c r="I308" s="5"/>
      <c r="J308" s="5"/>
    </row>
    <row r="309" spans="5:10" x14ac:dyDescent="0.3">
      <c r="E309" s="3"/>
      <c r="F309" s="3"/>
      <c r="G309" s="3"/>
      <c r="H309" s="5"/>
      <c r="I309" s="5"/>
      <c r="J309" s="5"/>
    </row>
    <row r="310" spans="5:10" x14ac:dyDescent="0.3">
      <c r="E310" s="3"/>
      <c r="F310" s="3"/>
      <c r="G310" s="3"/>
      <c r="H310" s="5"/>
      <c r="I310" s="5"/>
      <c r="J310" s="5"/>
    </row>
    <row r="311" spans="5:10" x14ac:dyDescent="0.3">
      <c r="E311" s="3"/>
      <c r="F311" s="3"/>
      <c r="G311" s="3"/>
      <c r="H311" s="5"/>
      <c r="I311" s="5"/>
      <c r="J311" s="5"/>
    </row>
    <row r="312" spans="5:10" x14ac:dyDescent="0.3">
      <c r="E312" s="3"/>
      <c r="F312" s="3"/>
      <c r="G312" s="3"/>
      <c r="H312" s="5"/>
      <c r="I312" s="5"/>
      <c r="J312" s="5"/>
    </row>
    <row r="313" spans="5:10" x14ac:dyDescent="0.3">
      <c r="E313" s="3"/>
      <c r="F313" s="3"/>
      <c r="G313" s="3"/>
      <c r="H313" s="5"/>
      <c r="I313" s="5"/>
      <c r="J313" s="5"/>
    </row>
    <row r="314" spans="5:10" x14ac:dyDescent="0.3">
      <c r="E314" s="3"/>
      <c r="F314" s="3"/>
      <c r="G314" s="3"/>
      <c r="H314" s="5"/>
      <c r="I314" s="5"/>
      <c r="J314" s="5"/>
    </row>
    <row r="315" spans="5:10" x14ac:dyDescent="0.3">
      <c r="E315" s="3"/>
      <c r="F315" s="3"/>
      <c r="G315" s="3"/>
      <c r="H315" s="5"/>
      <c r="I315" s="5"/>
      <c r="J315" s="5"/>
    </row>
    <row r="316" spans="5:10" x14ac:dyDescent="0.3">
      <c r="E316" s="3"/>
      <c r="F316" s="3"/>
      <c r="G316" s="3"/>
      <c r="H316" s="5"/>
      <c r="I316" s="5"/>
      <c r="J316" s="5"/>
    </row>
    <row r="317" spans="5:10" x14ac:dyDescent="0.3">
      <c r="E317" s="3"/>
      <c r="F317" s="3"/>
      <c r="G317" s="3"/>
      <c r="H317" s="5"/>
      <c r="I317" s="5"/>
      <c r="J317" s="5"/>
    </row>
    <row r="318" spans="5:10" x14ac:dyDescent="0.3">
      <c r="E318" s="3"/>
      <c r="F318" s="3"/>
      <c r="G318" s="3"/>
      <c r="H318" s="5"/>
      <c r="I318" s="5"/>
      <c r="J318" s="5"/>
    </row>
    <row r="319" spans="5:10" x14ac:dyDescent="0.3">
      <c r="E319" s="3"/>
      <c r="F319" s="3"/>
      <c r="G319" s="3"/>
      <c r="H319" s="5"/>
      <c r="I319" s="5"/>
      <c r="J319" s="5"/>
    </row>
    <row r="320" spans="5:10" x14ac:dyDescent="0.3">
      <c r="E320" s="3"/>
      <c r="F320" s="3"/>
      <c r="G320" s="3"/>
      <c r="H320" s="5"/>
      <c r="I320" s="5"/>
      <c r="J320" s="5"/>
    </row>
    <row r="321" spans="5:10" x14ac:dyDescent="0.3">
      <c r="E321" s="3"/>
      <c r="F321" s="3"/>
      <c r="G321" s="3"/>
      <c r="H321" s="5"/>
      <c r="I321" s="5"/>
      <c r="J321" s="5"/>
    </row>
    <row r="322" spans="5:10" x14ac:dyDescent="0.3">
      <c r="E322" s="3"/>
      <c r="F322" s="3"/>
      <c r="G322" s="3"/>
      <c r="H322" s="5"/>
      <c r="I322" s="5"/>
      <c r="J322" s="5"/>
    </row>
    <row r="323" spans="5:10" x14ac:dyDescent="0.3">
      <c r="E323" s="3"/>
      <c r="F323" s="3"/>
      <c r="G323" s="3"/>
      <c r="H323" s="5"/>
      <c r="I323" s="5"/>
      <c r="J323" s="5"/>
    </row>
    <row r="324" spans="5:10" x14ac:dyDescent="0.3">
      <c r="E324" s="3"/>
      <c r="F324" s="3"/>
      <c r="G324" s="3"/>
      <c r="H324" s="5"/>
      <c r="I324" s="5"/>
      <c r="J324" s="5"/>
    </row>
    <row r="325" spans="5:10" x14ac:dyDescent="0.3">
      <c r="E325" s="3"/>
      <c r="F325" s="3"/>
      <c r="G325" s="3"/>
      <c r="H325" s="5"/>
      <c r="I325" s="5"/>
      <c r="J325" s="5"/>
    </row>
    <row r="326" spans="5:10" x14ac:dyDescent="0.3">
      <c r="E326" s="3"/>
      <c r="F326" s="3"/>
      <c r="G326" s="3"/>
      <c r="H326" s="5"/>
      <c r="I326" s="5"/>
      <c r="J326" s="5"/>
    </row>
    <row r="327" spans="5:10" x14ac:dyDescent="0.3">
      <c r="E327" s="3"/>
      <c r="F327" s="3"/>
      <c r="G327" s="3"/>
      <c r="H327" s="5"/>
      <c r="I327" s="5"/>
      <c r="J327" s="5"/>
    </row>
    <row r="328" spans="5:10" x14ac:dyDescent="0.3">
      <c r="E328" s="3"/>
      <c r="F328" s="3"/>
      <c r="G328" s="3"/>
      <c r="H328" s="5"/>
      <c r="I328" s="5"/>
      <c r="J328" s="5"/>
    </row>
    <row r="329" spans="5:10" x14ac:dyDescent="0.3">
      <c r="E329" s="3"/>
      <c r="F329" s="3"/>
      <c r="G329" s="3"/>
      <c r="H329" s="5"/>
      <c r="I329" s="5"/>
      <c r="J329" s="5"/>
    </row>
    <row r="330" spans="5:10" x14ac:dyDescent="0.3">
      <c r="E330" s="3"/>
      <c r="F330" s="3"/>
      <c r="G330" s="3"/>
      <c r="H330" s="5"/>
      <c r="I330" s="5"/>
      <c r="J330" s="5"/>
    </row>
    <row r="331" spans="5:10" x14ac:dyDescent="0.3">
      <c r="E331" s="3"/>
      <c r="F331" s="3"/>
      <c r="G331" s="3"/>
      <c r="H331" s="5"/>
      <c r="I331" s="5"/>
      <c r="J331" s="5"/>
    </row>
    <row r="332" spans="5:10" x14ac:dyDescent="0.3">
      <c r="E332" s="3"/>
      <c r="F332" s="3"/>
      <c r="G332" s="3"/>
      <c r="H332" s="5"/>
      <c r="I332" s="5"/>
      <c r="J332" s="5"/>
    </row>
    <row r="333" spans="5:10" x14ac:dyDescent="0.3">
      <c r="E333" s="3"/>
      <c r="F333" s="3"/>
      <c r="G333" s="3"/>
      <c r="H333" s="5"/>
      <c r="I333" s="5"/>
      <c r="J333" s="5"/>
    </row>
    <row r="334" spans="5:10" x14ac:dyDescent="0.3">
      <c r="E334" s="3"/>
      <c r="F334" s="3"/>
      <c r="G334" s="3"/>
      <c r="H334" s="5"/>
      <c r="I334" s="5"/>
      <c r="J334" s="5"/>
    </row>
    <row r="335" spans="5:10" x14ac:dyDescent="0.3">
      <c r="E335" s="3"/>
      <c r="F335" s="3"/>
      <c r="G335" s="3"/>
      <c r="H335" s="5"/>
      <c r="I335" s="5"/>
      <c r="J335" s="5"/>
    </row>
    <row r="336" spans="5:10" x14ac:dyDescent="0.3">
      <c r="E336" s="3"/>
      <c r="F336" s="3"/>
      <c r="G336" s="3"/>
      <c r="H336" s="5"/>
      <c r="I336" s="5"/>
      <c r="J336" s="5"/>
    </row>
    <row r="337" spans="5:10" x14ac:dyDescent="0.3">
      <c r="E337" s="3"/>
      <c r="F337" s="3"/>
      <c r="G337" s="3"/>
      <c r="H337" s="5"/>
      <c r="I337" s="5"/>
      <c r="J337" s="5"/>
    </row>
    <row r="338" spans="5:10" x14ac:dyDescent="0.3">
      <c r="E338" s="3"/>
      <c r="F338" s="3"/>
      <c r="G338" s="3"/>
      <c r="H338" s="5"/>
      <c r="I338" s="5"/>
      <c r="J338" s="5"/>
    </row>
    <row r="339" spans="5:10" x14ac:dyDescent="0.3">
      <c r="E339" s="3"/>
      <c r="F339" s="3"/>
      <c r="G339" s="3"/>
      <c r="H339" s="5"/>
      <c r="I339" s="5"/>
      <c r="J339" s="5"/>
    </row>
    <row r="340" spans="5:10" x14ac:dyDescent="0.3">
      <c r="E340" s="3"/>
      <c r="F340" s="3"/>
      <c r="G340" s="3"/>
      <c r="H340" s="5"/>
      <c r="I340" s="5"/>
      <c r="J340" s="5"/>
    </row>
    <row r="341" spans="5:10" x14ac:dyDescent="0.3">
      <c r="E341" s="3"/>
      <c r="F341" s="3"/>
      <c r="G341" s="3"/>
      <c r="H341" s="5"/>
      <c r="I341" s="5"/>
      <c r="J341" s="5"/>
    </row>
    <row r="342" spans="5:10" x14ac:dyDescent="0.3">
      <c r="E342" s="3"/>
      <c r="F342" s="3"/>
      <c r="G342" s="3"/>
      <c r="H342" s="5"/>
      <c r="I342" s="5"/>
      <c r="J342" s="5"/>
    </row>
    <row r="343" spans="5:10" x14ac:dyDescent="0.3">
      <c r="E343" s="3"/>
      <c r="F343" s="3"/>
      <c r="G343" s="3"/>
      <c r="H343" s="5"/>
      <c r="I343" s="5"/>
      <c r="J343" s="5"/>
    </row>
    <row r="344" spans="5:10" x14ac:dyDescent="0.3">
      <c r="E344" s="3"/>
      <c r="F344" s="3"/>
      <c r="G344" s="3"/>
      <c r="H344" s="5"/>
      <c r="I344" s="5"/>
      <c r="J344" s="5"/>
    </row>
    <row r="345" spans="5:10" x14ac:dyDescent="0.3">
      <c r="E345" s="3"/>
      <c r="F345" s="3"/>
      <c r="G345" s="3"/>
      <c r="H345" s="5"/>
      <c r="I345" s="5"/>
      <c r="J345" s="5"/>
    </row>
    <row r="346" spans="5:10" x14ac:dyDescent="0.3">
      <c r="E346" s="3"/>
      <c r="F346" s="3"/>
      <c r="G346" s="3"/>
      <c r="H346" s="5"/>
      <c r="I346" s="5"/>
      <c r="J346" s="5"/>
    </row>
    <row r="347" spans="5:10" x14ac:dyDescent="0.3">
      <c r="E347" s="3"/>
      <c r="F347" s="3"/>
      <c r="G347" s="3"/>
      <c r="H347" s="5"/>
      <c r="I347" s="5"/>
      <c r="J347" s="5"/>
    </row>
    <row r="348" spans="5:10" x14ac:dyDescent="0.3">
      <c r="E348" s="3"/>
      <c r="F348" s="3"/>
      <c r="G348" s="3"/>
      <c r="H348" s="5"/>
      <c r="I348" s="5"/>
      <c r="J348" s="5"/>
    </row>
    <row r="349" spans="5:10" x14ac:dyDescent="0.3">
      <c r="E349" s="3"/>
      <c r="F349" s="3"/>
      <c r="G349" s="3"/>
      <c r="H349" s="5"/>
      <c r="I349" s="5"/>
      <c r="J349" s="5"/>
    </row>
    <row r="350" spans="5:10" x14ac:dyDescent="0.3">
      <c r="E350" s="3"/>
      <c r="F350" s="3"/>
      <c r="G350" s="3"/>
      <c r="H350" s="5"/>
      <c r="I350" s="5"/>
      <c r="J350" s="5"/>
    </row>
    <row r="351" spans="5:10" x14ac:dyDescent="0.3">
      <c r="E351" s="3"/>
      <c r="F351" s="3"/>
      <c r="G351" s="3"/>
      <c r="H351" s="5"/>
      <c r="I351" s="5"/>
      <c r="J351" s="5"/>
    </row>
    <row r="352" spans="5:10" x14ac:dyDescent="0.3">
      <c r="E352" s="3"/>
      <c r="F352" s="3"/>
      <c r="G352" s="3"/>
      <c r="H352" s="5"/>
      <c r="I352" s="5"/>
      <c r="J352" s="5"/>
    </row>
    <row r="353" spans="5:10" x14ac:dyDescent="0.3">
      <c r="E353" s="3"/>
      <c r="F353" s="3"/>
      <c r="G353" s="3"/>
      <c r="H353" s="5"/>
      <c r="I353" s="5"/>
      <c r="J353" s="5"/>
    </row>
    <row r="354" spans="5:10" x14ac:dyDescent="0.3">
      <c r="E354" s="3"/>
      <c r="F354" s="3"/>
      <c r="G354" s="3"/>
      <c r="H354" s="5"/>
      <c r="I354" s="5"/>
      <c r="J354" s="5"/>
    </row>
    <row r="355" spans="5:10" x14ac:dyDescent="0.3">
      <c r="E355" s="3"/>
      <c r="F355" s="3"/>
      <c r="G355" s="3"/>
      <c r="H355" s="5"/>
      <c r="I355" s="5"/>
      <c r="J355" s="5"/>
    </row>
    <row r="356" spans="5:10" x14ac:dyDescent="0.3">
      <c r="E356" s="3"/>
      <c r="F356" s="3"/>
      <c r="G356" s="3"/>
      <c r="H356" s="5"/>
      <c r="I356" s="5"/>
      <c r="J356" s="5"/>
    </row>
    <row r="357" spans="5:10" x14ac:dyDescent="0.3">
      <c r="E357" s="3"/>
      <c r="F357" s="3"/>
      <c r="G357" s="3"/>
      <c r="H357" s="5"/>
      <c r="I357" s="5"/>
      <c r="J357" s="5"/>
    </row>
    <row r="358" spans="5:10" x14ac:dyDescent="0.3">
      <c r="E358" s="3"/>
      <c r="F358" s="3"/>
      <c r="G358" s="3"/>
      <c r="H358" s="5"/>
      <c r="I358" s="5"/>
      <c r="J358" s="5"/>
    </row>
    <row r="359" spans="5:10" x14ac:dyDescent="0.3">
      <c r="E359" s="3"/>
      <c r="F359" s="3"/>
      <c r="G359" s="3"/>
      <c r="H359" s="5"/>
      <c r="I359" s="5"/>
      <c r="J359" s="5"/>
    </row>
    <row r="360" spans="5:10" x14ac:dyDescent="0.3">
      <c r="E360" s="3"/>
      <c r="F360" s="3"/>
      <c r="G360" s="3"/>
      <c r="H360" s="5"/>
      <c r="I360" s="5"/>
      <c r="J360" s="5"/>
    </row>
    <row r="361" spans="5:10" x14ac:dyDescent="0.3">
      <c r="E361" s="3"/>
      <c r="F361" s="3"/>
      <c r="G361" s="3"/>
      <c r="H361" s="5"/>
      <c r="I361" s="5"/>
      <c r="J361" s="5"/>
    </row>
    <row r="362" spans="5:10" x14ac:dyDescent="0.3">
      <c r="E362" s="3"/>
      <c r="F362" s="3"/>
      <c r="G362" s="3"/>
      <c r="H362" s="5"/>
      <c r="I362" s="5"/>
      <c r="J362" s="5"/>
    </row>
  </sheetData>
  <mergeCells count="11">
    <mergeCell ref="B1:C1"/>
    <mergeCell ref="D1:E1"/>
    <mergeCell ref="F1:G1"/>
    <mergeCell ref="M1:N1"/>
    <mergeCell ref="O1:P1"/>
    <mergeCell ref="K3:K12"/>
    <mergeCell ref="Y3:Y12"/>
    <mergeCell ref="AA1:AC1"/>
    <mergeCell ref="AD1:AF1"/>
    <mergeCell ref="AG1:AI1"/>
    <mergeCell ref="Q1:R1"/>
  </mergeCells>
  <pageMargins left="0.25" right="0.25" top="0.75" bottom="0.75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AVG</vt:lpstr>
      <vt:lpstr>AVG!ANTavgs_1</vt:lpstr>
      <vt:lpstr>AVG!nomiFiles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2017-09-18T15:05:32Z</cp:lastPrinted>
  <dcterms:created xsi:type="dcterms:W3CDTF">2017-09-06T13:07:01Z</dcterms:created>
  <dcterms:modified xsi:type="dcterms:W3CDTF">2017-09-18T15:05:50Z</dcterms:modified>
</cp:coreProperties>
</file>