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 Phyton\reporte_s_remoto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Hoja1!$A$1:$L$139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2" i="1" l="1"/>
  <c r="F133" i="1"/>
  <c r="F134" i="1"/>
  <c r="F135" i="1"/>
  <c r="F136" i="1"/>
  <c r="F137" i="1"/>
  <c r="F138" i="1"/>
  <c r="F13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G139" i="1" a="1"/>
  <c r="G138" i="1" a="1"/>
  <c r="G137" i="1" a="1"/>
  <c r="G136" i="1" a="1"/>
  <c r="G135" i="1" a="1"/>
  <c r="G134" i="1" a="1"/>
  <c r="G133" i="1" a="1"/>
  <c r="G132" i="1" a="1"/>
  <c r="G131" i="1" a="1"/>
  <c r="G130" i="1" a="1"/>
  <c r="G129" i="1" a="1"/>
  <c r="G128" i="1" a="1"/>
  <c r="G127" i="1" a="1"/>
  <c r="G126" i="1" a="1"/>
  <c r="G125" i="1" a="1"/>
  <c r="G124" i="1" a="1"/>
  <c r="G123" i="1" a="1"/>
  <c r="G122" i="1" a="1"/>
  <c r="G121" i="1" a="1"/>
  <c r="G120" i="1" a="1"/>
  <c r="G119" i="1" a="1"/>
  <c r="G118" i="1" a="1"/>
  <c r="G117" i="1" a="1"/>
  <c r="G116" i="1" a="1"/>
  <c r="G115" i="1" a="1"/>
  <c r="G114" i="1" a="1"/>
  <c r="G113" i="1" a="1"/>
  <c r="G112" i="1" a="1"/>
  <c r="G111" i="1" a="1"/>
  <c r="G110" i="1" a="1"/>
  <c r="G109" i="1" a="1"/>
  <c r="G108" i="1" a="1"/>
  <c r="G107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91" i="1" a="1"/>
  <c r="G90" i="1" a="1"/>
  <c r="G89" i="1" a="1"/>
  <c r="G88" i="1" a="1"/>
  <c r="G87" i="1" a="1"/>
  <c r="G86" i="1" a="1"/>
  <c r="G85" i="1" a="1"/>
  <c r="G84" i="1" a="1"/>
  <c r="G83" i="1" a="1"/>
  <c r="G82" i="1" a="1"/>
  <c r="G81" i="1" a="1"/>
  <c r="G80" i="1" a="1"/>
  <c r="G79" i="1" a="1"/>
  <c r="G78" i="1" a="1"/>
  <c r="G77" i="1" a="1"/>
  <c r="G76" i="1" a="1"/>
  <c r="G75" i="1" a="1"/>
  <c r="G74" i="1" a="1"/>
  <c r="G73" i="1" a="1"/>
  <c r="G72" i="1" a="1"/>
  <c r="G71" i="1" a="1"/>
  <c r="G70" i="1" a="1"/>
  <c r="G69" i="1" a="1"/>
  <c r="G68" i="1" a="1"/>
  <c r="G67" i="1" a="1"/>
  <c r="G66" i="1" a="1"/>
  <c r="G65" i="1" a="1"/>
  <c r="G64" i="1" a="1"/>
  <c r="G63" i="1" a="1"/>
  <c r="G62" i="1" a="1"/>
  <c r="G61" i="1" a="1"/>
  <c r="G60" i="1" a="1"/>
  <c r="G59" i="1" a="1"/>
  <c r="G58" i="1" a="1"/>
  <c r="G57" i="1" a="1"/>
  <c r="G56" i="1" a="1"/>
  <c r="G55" i="1" a="1"/>
  <c r="G54" i="1" a="1"/>
  <c r="G53" i="1" a="1"/>
  <c r="G52" i="1" a="1"/>
  <c r="G51" i="1" a="1"/>
  <c r="G50" i="1" a="1"/>
  <c r="G49" i="1" a="1"/>
  <c r="G48" i="1" a="1"/>
  <c r="G47" i="1" a="1"/>
  <c r="G46" i="1" a="1"/>
  <c r="G45" i="1" a="1"/>
  <c r="G44" i="1" a="1"/>
  <c r="G43" i="1" a="1"/>
  <c r="G42" i="1" a="1"/>
  <c r="G41" i="1" a="1"/>
  <c r="G40" i="1" a="1"/>
  <c r="G39" i="1" a="1"/>
  <c r="G38" i="1" a="1"/>
  <c r="G37" i="1" a="1"/>
  <c r="G36" i="1" a="1"/>
  <c r="G35" i="1" a="1"/>
  <c r="G34" i="1" a="1"/>
  <c r="G33" i="1" a="1"/>
  <c r="G32" i="1" a="1"/>
  <c r="G31" i="1" a="1"/>
  <c r="G30" i="1" a="1"/>
  <c r="G29" i="1" a="1"/>
  <c r="G28" i="1" a="1"/>
  <c r="G27" i="1" a="1"/>
  <c r="G26" i="1" a="1"/>
  <c r="G25" i="1" a="1"/>
  <c r="G24" i="1" a="1"/>
  <c r="G23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G7" i="1" a="1"/>
  <c r="G6" i="1" a="1"/>
  <c r="G5" i="1" a="1"/>
  <c r="G4" i="1" a="1"/>
  <c r="G3" i="1" a="1"/>
  <c r="G2" i="1" a="1"/>
  <c r="G139" i="1" l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H121" i="1" s="1"/>
  <c r="G120" i="1"/>
  <c r="G119" i="1"/>
  <c r="G118" i="1"/>
  <c r="G117" i="1"/>
  <c r="G116" i="1"/>
  <c r="G115" i="1"/>
  <c r="G114" i="1"/>
  <c r="G113" i="1"/>
  <c r="H113" i="1" s="1"/>
  <c r="G112" i="1"/>
  <c r="H112" i="1" s="1"/>
  <c r="G111" i="1"/>
  <c r="G110" i="1"/>
  <c r="G109" i="1"/>
  <c r="G108" i="1"/>
  <c r="G107" i="1"/>
  <c r="G106" i="1"/>
  <c r="G105" i="1"/>
  <c r="H105" i="1" s="1"/>
  <c r="G104" i="1"/>
  <c r="G103" i="1"/>
  <c r="G102" i="1"/>
  <c r="G101" i="1"/>
  <c r="G100" i="1"/>
  <c r="G99" i="1"/>
  <c r="G98" i="1"/>
  <c r="G97" i="1"/>
  <c r="G96" i="1"/>
  <c r="G95" i="1"/>
  <c r="G94" i="1"/>
  <c r="G93" i="1"/>
  <c r="H93" i="1" s="1"/>
  <c r="G92" i="1"/>
  <c r="G91" i="1"/>
  <c r="G90" i="1"/>
  <c r="G89" i="1"/>
  <c r="G88" i="1"/>
  <c r="H88" i="1" s="1"/>
  <c r="G87" i="1"/>
  <c r="G86" i="1"/>
  <c r="G85" i="1"/>
  <c r="G84" i="1"/>
  <c r="G83" i="1"/>
  <c r="G82" i="1"/>
  <c r="G81" i="1"/>
  <c r="G80" i="1"/>
  <c r="G79" i="1"/>
  <c r="G78" i="1"/>
  <c r="G77" i="1"/>
  <c r="H77" i="1" s="1"/>
  <c r="G76" i="1"/>
  <c r="G75" i="1"/>
  <c r="G74" i="1"/>
  <c r="G73" i="1"/>
  <c r="G72" i="1"/>
  <c r="G71" i="1"/>
  <c r="G70" i="1"/>
  <c r="G69" i="1"/>
  <c r="G68" i="1"/>
  <c r="G67" i="1"/>
  <c r="H67" i="1" s="1"/>
  <c r="G66" i="1"/>
  <c r="G65" i="1"/>
  <c r="G64" i="1"/>
  <c r="G63" i="1"/>
  <c r="G62" i="1"/>
  <c r="G61" i="1"/>
  <c r="G60" i="1"/>
  <c r="H60" i="1" s="1"/>
  <c r="G59" i="1"/>
  <c r="G58" i="1"/>
  <c r="G57" i="1"/>
  <c r="H57" i="1" s="1"/>
  <c r="G56" i="1"/>
  <c r="G55" i="1"/>
  <c r="G54" i="1"/>
  <c r="H54" i="1" s="1"/>
  <c r="G53" i="1"/>
  <c r="G52" i="1"/>
  <c r="H52" i="1" s="1"/>
  <c r="G51" i="1"/>
  <c r="G50" i="1"/>
  <c r="G49" i="1"/>
  <c r="G48" i="1"/>
  <c r="G47" i="1"/>
  <c r="H47" i="1" s="1"/>
  <c r="G46" i="1"/>
  <c r="G45" i="1"/>
  <c r="G44" i="1"/>
  <c r="G43" i="1"/>
  <c r="G42" i="1"/>
  <c r="H42" i="1" s="1"/>
  <c r="G41" i="1"/>
  <c r="G40" i="1"/>
  <c r="G39" i="1"/>
  <c r="G38" i="1"/>
  <c r="H38" i="1" s="1"/>
  <c r="G37" i="1"/>
  <c r="G36" i="1"/>
  <c r="G35" i="1"/>
  <c r="G34" i="1"/>
  <c r="G33" i="1"/>
  <c r="G32" i="1"/>
  <c r="H32" i="1" s="1"/>
  <c r="G31" i="1"/>
  <c r="H31" i="1" s="1"/>
  <c r="G30" i="1"/>
  <c r="G29" i="1"/>
  <c r="H29" i="1" s="1"/>
  <c r="G28" i="1"/>
  <c r="G27" i="1"/>
  <c r="H27" i="1" s="1"/>
  <c r="G26" i="1"/>
  <c r="G25" i="1"/>
  <c r="G24" i="1"/>
  <c r="G23" i="1"/>
  <c r="G22" i="1"/>
  <c r="G21" i="1"/>
  <c r="H21" i="1" s="1"/>
  <c r="G20" i="1"/>
  <c r="G19" i="1"/>
  <c r="G18" i="1"/>
  <c r="G17" i="1"/>
  <c r="G16" i="1"/>
  <c r="G15" i="1"/>
  <c r="H15" i="1" s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131" i="1"/>
  <c r="H130" i="1"/>
  <c r="H129" i="1"/>
  <c r="H128" i="1"/>
  <c r="H127" i="1"/>
  <c r="H126" i="1"/>
  <c r="H125" i="1"/>
  <c r="H124" i="1"/>
  <c r="H123" i="1"/>
  <c r="H122" i="1"/>
  <c r="H120" i="1"/>
  <c r="H119" i="1"/>
  <c r="H118" i="1"/>
  <c r="H117" i="1"/>
  <c r="H116" i="1"/>
  <c r="H115" i="1"/>
  <c r="H114" i="1"/>
  <c r="H111" i="1"/>
  <c r="H110" i="1"/>
  <c r="H109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2" i="1"/>
  <c r="H91" i="1"/>
  <c r="H90" i="1"/>
  <c r="H89" i="1"/>
  <c r="H87" i="1"/>
  <c r="H86" i="1"/>
  <c r="H85" i="1"/>
  <c r="H84" i="1"/>
  <c r="H83" i="1"/>
  <c r="H82" i="1"/>
  <c r="H81" i="1"/>
  <c r="H80" i="1"/>
  <c r="H79" i="1"/>
  <c r="H78" i="1"/>
  <c r="H76" i="1"/>
  <c r="H75" i="1"/>
  <c r="H74" i="1"/>
  <c r="H73" i="1"/>
  <c r="H72" i="1"/>
  <c r="H71" i="1"/>
  <c r="H70" i="1"/>
  <c r="H69" i="1"/>
  <c r="H68" i="1"/>
  <c r="H66" i="1"/>
  <c r="H65" i="1"/>
  <c r="H64" i="1"/>
  <c r="H63" i="1"/>
  <c r="H62" i="1"/>
  <c r="H61" i="1"/>
  <c r="H59" i="1"/>
  <c r="H58" i="1"/>
  <c r="H56" i="1"/>
  <c r="H55" i="1"/>
  <c r="H53" i="1"/>
  <c r="H51" i="1"/>
  <c r="H50" i="1"/>
  <c r="H49" i="1"/>
  <c r="H48" i="1"/>
  <c r="H46" i="1"/>
  <c r="H45" i="1"/>
  <c r="H44" i="1"/>
  <c r="H43" i="1"/>
  <c r="H41" i="1"/>
  <c r="H40" i="1"/>
  <c r="H39" i="1"/>
  <c r="H37" i="1"/>
  <c r="H36" i="1"/>
  <c r="H35" i="1"/>
  <c r="H34" i="1"/>
  <c r="H33" i="1"/>
  <c r="H30" i="1"/>
  <c r="H28" i="1"/>
  <c r="H26" i="1"/>
  <c r="H25" i="1"/>
  <c r="H24" i="1"/>
  <c r="H23" i="1"/>
  <c r="H22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F2" i="1"/>
  <c r="H2" i="1" l="1"/>
</calcChain>
</file>

<file path=xl/sharedStrings.xml><?xml version="1.0" encoding="utf-8"?>
<sst xmlns="http://schemas.openxmlformats.org/spreadsheetml/2006/main" count="685" uniqueCount="317">
  <si>
    <t>Tag</t>
  </si>
  <si>
    <t>Expresion</t>
  </si>
  <si>
    <t>Tiempo</t>
  </si>
  <si>
    <t>Protocolo</t>
  </si>
  <si>
    <t>Nombre</t>
  </si>
  <si>
    <t>UTR_ADELCA_IEC8705101.SV</t>
  </si>
  <si>
    <t>UTR_AMBATO_RP5.SV</t>
  </si>
  <si>
    <t>UTR_BABA_IEC8705101.SV</t>
  </si>
  <si>
    <t>UTR_BANOS_IEC8705101.SV</t>
  </si>
  <si>
    <t>UTR_BOMBOIZA_IEC8705104.SV</t>
  </si>
  <si>
    <t>UTR_C_ABANIC_DNP.SV</t>
  </si>
  <si>
    <t>UTR_C_AGOYAN_RP5.SV</t>
  </si>
  <si>
    <t>UTR_C_ALAO_D_DNP.SV</t>
  </si>
  <si>
    <t>UTR_C_ALAZAN_IEC8705101.SV</t>
  </si>
  <si>
    <t>UTR_C_AMBI_D_DNP.SV</t>
  </si>
  <si>
    <t>UTR_C_BABA_IEC8705101.SV</t>
  </si>
  <si>
    <t>UTR_C_CALOPE_DNP.SV</t>
  </si>
  <si>
    <t>UTR_C_COCACS_IEC8705101.SV</t>
  </si>
  <si>
    <t>UTR_C_COCACS_IEC8705104.SV</t>
  </si>
  <si>
    <t>UTR_C_CUMBAY_DNP.SV</t>
  </si>
  <si>
    <t>UTR_C_DELSIT_IEC8705104.SV</t>
  </si>
  <si>
    <t>UTR_C_DUE_DNP.SV</t>
  </si>
  <si>
    <t>UTR_C_ECOE_D_DNP.SV</t>
  </si>
  <si>
    <t>UTR_C_ECUDOS_DNP.SV</t>
  </si>
  <si>
    <t>UTR_C_ELECTR_DNP.SV</t>
  </si>
  <si>
    <t>UTR_C_ESMER2_IEC8705101.SV</t>
  </si>
  <si>
    <t>UTR_C_G_HERN_DNP.SV</t>
  </si>
  <si>
    <t>UTR_C_G_ZEVA_RP5.SV</t>
  </si>
  <si>
    <t>UTR_C_GASGRE_DNP30TCPIP.SV</t>
  </si>
  <si>
    <t>UTR_C_GENERO_DNP.SV</t>
  </si>
  <si>
    <t>UTR_C_GUAN_D_DNP.SV</t>
  </si>
  <si>
    <t>UTR_C_JIVIN3_DNP.SV</t>
  </si>
  <si>
    <t>UTR_C_LAFARG_DNP.SV</t>
  </si>
  <si>
    <t>UTR_C_MANDUR_IEC8705101.SV</t>
  </si>
  <si>
    <t>UTR_C_MAZAR_DNP30TCPIP.SV</t>
  </si>
  <si>
    <t>UTR_C_MINASF_IEC8705104.SV</t>
  </si>
  <si>
    <t>UTR_C_NAYON_DNP.SV</t>
  </si>
  <si>
    <t>UTR_C_NORMAN_DNP30TCPIP.SV</t>
  </si>
  <si>
    <t>UTR_C_PALMIR_DNP30TCPIP.SV</t>
  </si>
  <si>
    <t>UTR_C_PASCUA_IEC8705104.SV</t>
  </si>
  <si>
    <t>UTR_C_PUCARA_RP5.SV</t>
  </si>
  <si>
    <t>UTR_C_PUSUN1_DNP30TCPIP.SV</t>
  </si>
  <si>
    <t>UTR_C_PUSUN2_DNP30TCPIP.SV</t>
  </si>
  <si>
    <t>UTR_C_QUEVE2_DNP.SV</t>
  </si>
  <si>
    <t>UTR_C_RVCHIC_DNP30TCPIP.SV</t>
  </si>
  <si>
    <t>UTR_C_S_BART_DNP.SV</t>
  </si>
  <si>
    <t>UTR_C_S_CARL_DNP.SV</t>
  </si>
  <si>
    <t>UTR_C_S_ELE2_DNP.SV</t>
  </si>
  <si>
    <t>UTR_C_S_ELE3_IEC8705101.SV</t>
  </si>
  <si>
    <t>UTR_C_S_FRAN_IEC8705101.SV</t>
  </si>
  <si>
    <t>UTR_C_SIBIMB_DNP.SV</t>
  </si>
  <si>
    <t>UTR_C_SIGCHO_DNP30TCPIP.SV</t>
  </si>
  <si>
    <t>UTR_C_SOPLAD_IEC8705101.SV</t>
  </si>
  <si>
    <t>UTR_C_T_GUAY_IEC8705101.SV</t>
  </si>
  <si>
    <t>UTR_C_TAMBO_DNP.SV</t>
  </si>
  <si>
    <t>UTR_C_TOPO_IEC8705101.SV</t>
  </si>
  <si>
    <t>UTR_C_TRINIT_RP5.SV</t>
  </si>
  <si>
    <t>UTR_C_VICTO2_DNP.SV</t>
  </si>
  <si>
    <t>UTR_C_VICTOR_DNP.SV</t>
  </si>
  <si>
    <t>UTR_C_VILLON_IEC8705101.SV</t>
  </si>
  <si>
    <t>UTR_CARAGUAY_IEC8705101.SV</t>
  </si>
  <si>
    <t>UTR_CHONE_RP5.SV</t>
  </si>
  <si>
    <t>UTR_CHONGON_IEC8705101.SV</t>
  </si>
  <si>
    <t>UTR_CHORRILL_IEC8705101.SV</t>
  </si>
  <si>
    <t>UTR_CUENCA_1_IEC8705101.SV</t>
  </si>
  <si>
    <t>UTR_CUENCA_2_IEC8705101.SV</t>
  </si>
  <si>
    <t>UTR_CUENCA_RP5.SV</t>
  </si>
  <si>
    <t>UTR_CUMBARAT_IEC8705101.SV</t>
  </si>
  <si>
    <t>UTR_D_CERRIT_RP5.SV</t>
  </si>
  <si>
    <t>UTR_D_PERIPA_RP5.SV</t>
  </si>
  <si>
    <t>UTR_DURAN_IEC8705104.SV</t>
  </si>
  <si>
    <t>UTR_E_GUAYAQ_DNP.SV</t>
  </si>
  <si>
    <t>UTR_EMAP_DNP.SV</t>
  </si>
  <si>
    <t>UTR_ESCLUSAS_IEC8705101.SV</t>
  </si>
  <si>
    <t>UTR_ESMERALD_IEC8705104.SV</t>
  </si>
  <si>
    <t>UTR_ESMERALD_RP5.SV</t>
  </si>
  <si>
    <t>UTR_GUALACEO_IEC8705101.SV</t>
  </si>
  <si>
    <t>UTR_IBARRA_IEC8705101.SV</t>
  </si>
  <si>
    <t>UTR_INCOMING_DNP30TCPIP.SV</t>
  </si>
  <si>
    <t>UTR_INGA_500_IEC8705101.SV</t>
  </si>
  <si>
    <t>UTR_INGA_IEC8705101.SV</t>
  </si>
  <si>
    <t>UTR_JIVINO_IEC8705104.SV</t>
  </si>
  <si>
    <t>UTR_LIMON_IEC8705101.SV</t>
  </si>
  <si>
    <t>UTR_LOJA_1_IEC8705101.SV</t>
  </si>
  <si>
    <t>UTR_LOJA_2_IEC8705101.SV</t>
  </si>
  <si>
    <t>UTR_LOJA_RP5.SV</t>
  </si>
  <si>
    <t>UTR_LORETO_IEC8705104.SV</t>
  </si>
  <si>
    <t>UTR_MACAS_IEC8705101.SV</t>
  </si>
  <si>
    <t>UTR_MACHALA_IEC8705101.SV</t>
  </si>
  <si>
    <t>UTR_MENDEZ_IEC8705101.SV</t>
  </si>
  <si>
    <t>UTR_MILAGRO_IEC8705101.SV</t>
  </si>
  <si>
    <t>UTR_MIRADOR_IEC8705104.SV</t>
  </si>
  <si>
    <t>UTR_MOLINO_RP5.SV</t>
  </si>
  <si>
    <t>UTR_MULALO_RP5.SV</t>
  </si>
  <si>
    <t>UTR_N_BABAHO_IEC8705101.SV</t>
  </si>
  <si>
    <t>UTR_N_PROSPE_IEC8705101.SV</t>
  </si>
  <si>
    <t>UTR_P_NAPO_IEC8705104.SV</t>
  </si>
  <si>
    <t>UTR_PASCUALE_IEC8705101.SV</t>
  </si>
  <si>
    <t>UTR_PETROAMA_IEC8705104.SV</t>
  </si>
  <si>
    <t>UTR_POLICENT_RP5.SV</t>
  </si>
  <si>
    <t>UTR_POMASQUI_IEC8705101.SV</t>
  </si>
  <si>
    <t>UTR_POMASQUI_RP5.SV</t>
  </si>
  <si>
    <t>UTR_PORTOVIE_RP5.SV</t>
  </si>
  <si>
    <t>UTR_POSORJA_RP5.SV</t>
  </si>
  <si>
    <t>UTR_QUEVEDO_RP5.SV</t>
  </si>
  <si>
    <t>UTR_QUININDE_IEC8705101.SV</t>
  </si>
  <si>
    <t>UTR_RIOBAMBA_RP5.SV</t>
  </si>
  <si>
    <t>UTR_S_DOMI_2_IEC8705101.SV</t>
  </si>
  <si>
    <t>UTR_S_DOMING_IEC8705101.SV</t>
  </si>
  <si>
    <t>UTR_S_DOMING_IEC8705104.SV</t>
  </si>
  <si>
    <t>UTR_S_DOMING_RP5.SV</t>
  </si>
  <si>
    <t>UTR_S_ELENA_IEC8705101.SV</t>
  </si>
  <si>
    <t>UTR_S_ELENA_RP5.SV</t>
  </si>
  <si>
    <t>UTR_S_GREGOR_IEC8705101.SV</t>
  </si>
  <si>
    <t>UTR_S_IDELFO_RP5.SV</t>
  </si>
  <si>
    <t>UTR_S_RAFAEL_IEC8705101.SV</t>
  </si>
  <si>
    <t>UTR_S_ROSA_IEC8705101.SV</t>
  </si>
  <si>
    <t>UTR_SALITRAL_IEC8705101.SV</t>
  </si>
  <si>
    <t>UTR_SHUSHUFI_IEC8705104.SV</t>
  </si>
  <si>
    <t>UTR_SININCAY_IEC8705101.SV</t>
  </si>
  <si>
    <t>UTR_SURVALEN_DNP30TCPIP.SV</t>
  </si>
  <si>
    <t>UTR_TADAY_IEC8705104.SV</t>
  </si>
  <si>
    <t>UTR_TERMOESM_DNP.SV</t>
  </si>
  <si>
    <t>UTR_TERMOPIC_DNP.SV</t>
  </si>
  <si>
    <t>UTR_TGMA_COR_RP5.SV</t>
  </si>
  <si>
    <t>UTR_TISALEO_IEC8705104.SV</t>
  </si>
  <si>
    <t>UTR_TOPO_IEC8705101.SV</t>
  </si>
  <si>
    <t>UTR_TOTORAS_IEC8705101.SV</t>
  </si>
  <si>
    <t>UTR_TOTORAS_RP5.SV</t>
  </si>
  <si>
    <t>UTR_TRINITAR_RP5.SV</t>
  </si>
  <si>
    <t>UTR_TULCAN_RP5.SV</t>
  </si>
  <si>
    <t>UTR_VICENTIN_RP5.SV</t>
  </si>
  <si>
    <t>UTR_VILLONAC_IEC8705101.SV</t>
  </si>
  <si>
    <t>UTR_YANACOCH_IEC8705101.SV</t>
  </si>
  <si>
    <t>UTR_ZHORAY_IEC8705101.SV</t>
  </si>
  <si>
    <t>EMPRESA</t>
  </si>
  <si>
    <t>ADELCA</t>
  </si>
  <si>
    <t>CELEC EP</t>
  </si>
  <si>
    <t>CENACE</t>
  </si>
  <si>
    <t>ENERMAX</t>
  </si>
  <si>
    <t>ERSA</t>
  </si>
  <si>
    <t>ENERNORTE</t>
  </si>
  <si>
    <t>EEQ</t>
  </si>
  <si>
    <t>ECOELECTRIC</t>
  </si>
  <si>
    <t>ECUDOS</t>
  </si>
  <si>
    <t>DUKE ENRGY</t>
  </si>
  <si>
    <t>GAS GREEN</t>
  </si>
  <si>
    <t>UNACEM</t>
  </si>
  <si>
    <t>PALMIRA</t>
  </si>
  <si>
    <t>ELITENERGY</t>
  </si>
  <si>
    <t>RIO VERDE</t>
  </si>
  <si>
    <t>HIDRO SAN BARTOLO</t>
  </si>
  <si>
    <t>SAN CARLOS</t>
  </si>
  <si>
    <t>HIDROTAMBO</t>
  </si>
  <si>
    <t>EMAP</t>
  </si>
  <si>
    <t>PETROECUADOR</t>
  </si>
  <si>
    <t>Porcentaje_Disp</t>
  </si>
  <si>
    <t>GENEROCA</t>
  </si>
  <si>
    <t>Activa</t>
  </si>
  <si>
    <t>x</t>
  </si>
  <si>
    <t>PETROAMAZONAS</t>
  </si>
  <si>
    <t>TERMOPICHINCHA</t>
  </si>
  <si>
    <t>UTR_C_S_ROSA_RP5.SV</t>
  </si>
  <si>
    <t>UTR_C_SCAR_D_RP5.SV</t>
  </si>
  <si>
    <t>UTR_CONCORDI_IEC8705104.SV</t>
  </si>
  <si>
    <t>UTR_F_NORTE _IEC8705104.SV</t>
  </si>
  <si>
    <t>UTR_TBOX_DNP30TCPIP.SV</t>
  </si>
  <si>
    <t>UTR_TEST_LAB_DNP.SV</t>
  </si>
  <si>
    <t>UTR_TEST_LAB_IEC8705101.SV</t>
  </si>
  <si>
    <t>UTR_TEST_LAB_RP5.SV</t>
  </si>
  <si>
    <t>C_CALOPE_DNP.SV</t>
  </si>
  <si>
    <t>S_DOMING_RP5.SV</t>
  </si>
  <si>
    <t>TEST_LAB_DNP.SV</t>
  </si>
  <si>
    <t>TEST_LAB_IEC8705101.SV</t>
  </si>
  <si>
    <t>TEST_LAB_RP5.SV</t>
  </si>
  <si>
    <t>TGMA_COR_RP5.SV</t>
  </si>
  <si>
    <t>HIDROTOPO</t>
  </si>
  <si>
    <t>FRUTA DEL NORTE</t>
  </si>
  <si>
    <t>HIDALGO E HIDALGO</t>
  </si>
  <si>
    <t>HIDROSIGCHOS</t>
  </si>
  <si>
    <t>INTERVISA TRADE</t>
  </si>
  <si>
    <t>HIDROVICTORIA</t>
  </si>
  <si>
    <t>IEC8705101</t>
  </si>
  <si>
    <t>RP5</t>
  </si>
  <si>
    <t>IEC8705104</t>
  </si>
  <si>
    <t>DNP</t>
  </si>
  <si>
    <t>DNP30TCPIP</t>
  </si>
  <si>
    <t>Prioridad</t>
  </si>
  <si>
    <t>AMBATO</t>
  </si>
  <si>
    <t>BABA</t>
  </si>
  <si>
    <t>BOMBOIZA</t>
  </si>
  <si>
    <t>COCA CODO A</t>
  </si>
  <si>
    <t>COCA CODO B</t>
  </si>
  <si>
    <t>MINAS SAN FRANCISCO</t>
  </si>
  <si>
    <t>SOPLADORA</t>
  </si>
  <si>
    <t>DURAN</t>
  </si>
  <si>
    <t>REFINERIA</t>
  </si>
  <si>
    <t>ALAO</t>
  </si>
  <si>
    <t>ALAZAN</t>
  </si>
  <si>
    <t>AMBI</t>
  </si>
  <si>
    <t>CENTRAL ABANICO</t>
  </si>
  <si>
    <t>BAÑOS</t>
  </si>
  <si>
    <t>CENTRAL AGOYAN</t>
  </si>
  <si>
    <t>CENTRAL BABA</t>
  </si>
  <si>
    <t>CENTRAL CUMBAYA</t>
  </si>
  <si>
    <t>CENTRAL DELSITANISAGUA</t>
  </si>
  <si>
    <t>CENTRAL DUE</t>
  </si>
  <si>
    <t>CENTRAL ECOELECTRIC</t>
  </si>
  <si>
    <t>CENTRAL ECUDOS</t>
  </si>
  <si>
    <t>CENTRAL ESMERALDAS 2</t>
  </si>
  <si>
    <t>CENTRAL GUALBERTO HERNADEZ</t>
  </si>
  <si>
    <t>CENTRAL GONZAL ZEVALLOS</t>
  </si>
  <si>
    <t>CENTRAL GUANCOPOLO EEQ</t>
  </si>
  <si>
    <t>CENTRAL JIVINO 3</t>
  </si>
  <si>
    <t>CENTRAL MANDURIACU</t>
  </si>
  <si>
    <t>CENTRAL MAZAR</t>
  </si>
  <si>
    <t>CENTRAL NAYON</t>
  </si>
  <si>
    <t>CENTRAL NORMANDIA</t>
  </si>
  <si>
    <t>CENTRAL PASUCALES</t>
  </si>
  <si>
    <t>CENTRAL PUCARA</t>
  </si>
  <si>
    <t>CENTRAL PUSUNO 1</t>
  </si>
  <si>
    <t>CENTRAL PUSUNO 2</t>
  </si>
  <si>
    <t>CENTRAL RIO VERDE CHICO</t>
  </si>
  <si>
    <t>CENTRAL SAN BARTOLO</t>
  </si>
  <si>
    <t>CENTRAL SAN CARLOS</t>
  </si>
  <si>
    <t>CENTRAL SANTA ELENA 2</t>
  </si>
  <si>
    <t>CENTRAL PALMIRA</t>
  </si>
  <si>
    <t>CENTRAL QUEVEDO2</t>
  </si>
  <si>
    <t>CENTRAL SANTA ELENA 3</t>
  </si>
  <si>
    <t>CENTRAL SAN FRANCISCO</t>
  </si>
  <si>
    <t>CENTRAL SANTA ROSA</t>
  </si>
  <si>
    <t>CENTRAL SIBIMBE</t>
  </si>
  <si>
    <t>CENTRAL SIGCHOS</t>
  </si>
  <si>
    <t>CENTRAL TERMOGUAYAS</t>
  </si>
  <si>
    <t>CENTRAL TAMBO</t>
  </si>
  <si>
    <t>CENTRAL TOPO</t>
  </si>
  <si>
    <t>CENTRAL TRINITARIA</t>
  </si>
  <si>
    <t>CENTRAL VICTORIA 2</t>
  </si>
  <si>
    <t>CENTRAL VICTORIA</t>
  </si>
  <si>
    <t>CENTRAL VILLONACO</t>
  </si>
  <si>
    <t>CARAGUAY</t>
  </si>
  <si>
    <t>CHONE</t>
  </si>
  <si>
    <t>CHONGON</t>
  </si>
  <si>
    <t>CORRILLOS</t>
  </si>
  <si>
    <t>CONCORDIA</t>
  </si>
  <si>
    <t>CUENCA 1</t>
  </si>
  <si>
    <t>CUENCA  (BAHIAS YANACOCHA GUALACEO)</t>
  </si>
  <si>
    <t>CUENCA</t>
  </si>
  <si>
    <t>CUMBARATZA</t>
  </si>
  <si>
    <t>DOS CERRITOS</t>
  </si>
  <si>
    <t>ANIBAL SANTOS/ ALVARO TINAJERO</t>
  </si>
  <si>
    <t>EMAP (EL CARMEN Y RECUPERADORA)</t>
  </si>
  <si>
    <t>ESCLUSAS</t>
  </si>
  <si>
    <t>CENTRAL ESMERALDAS</t>
  </si>
  <si>
    <t>ESMERALDAS</t>
  </si>
  <si>
    <t>FRUTAS DEL NORTE</t>
  </si>
  <si>
    <t>GUALACEO</t>
  </si>
  <si>
    <t>IBARRA</t>
  </si>
  <si>
    <t>JIVINO</t>
  </si>
  <si>
    <t>INGA_230</t>
  </si>
  <si>
    <t>INGA_500</t>
  </si>
  <si>
    <t>LIMON</t>
  </si>
  <si>
    <t>LOJA _1</t>
  </si>
  <si>
    <t>LOJA_2</t>
  </si>
  <si>
    <t>LOJA</t>
  </si>
  <si>
    <t>LORETO</t>
  </si>
  <si>
    <t>MACAS</t>
  </si>
  <si>
    <t>MENDEZ</t>
  </si>
  <si>
    <t>MACHALA</t>
  </si>
  <si>
    <t>MILAGRO</t>
  </si>
  <si>
    <t>MIRADOR</t>
  </si>
  <si>
    <t>MOLINO</t>
  </si>
  <si>
    <t>MULALO</t>
  </si>
  <si>
    <t>NUEVA BABAHOYO</t>
  </si>
  <si>
    <t>NUEVA PROSPERIRNA</t>
  </si>
  <si>
    <t>PUERTO NAPO</t>
  </si>
  <si>
    <t>PASCUALES</t>
  </si>
  <si>
    <t>POLICENTRO</t>
  </si>
  <si>
    <t>POMASQUI_A</t>
  </si>
  <si>
    <t>POMASQUI_B</t>
  </si>
  <si>
    <t>PORTOVIEJO</t>
  </si>
  <si>
    <t>POSORJA</t>
  </si>
  <si>
    <t>QUEVEDO</t>
  </si>
  <si>
    <t>QUININDE</t>
  </si>
  <si>
    <t>RIOBAMBA</t>
  </si>
  <si>
    <t>SANTO DOMINGO_A</t>
  </si>
  <si>
    <t>SANTO DOMINGO_B</t>
  </si>
  <si>
    <t>SANTO DOMINGO_C</t>
  </si>
  <si>
    <t>SANTA ELENA (BAHIA C SANTA ELENA 3)</t>
  </si>
  <si>
    <t>SANTA ELENA</t>
  </si>
  <si>
    <t>SAN GREGORIO</t>
  </si>
  <si>
    <t>SAN IDELFONSO</t>
  </si>
  <si>
    <t>SAN RAFAEL</t>
  </si>
  <si>
    <t>SANTA ROSA</t>
  </si>
  <si>
    <t>SALITRAL</t>
  </si>
  <si>
    <t>SHUSHUFINDI</t>
  </si>
  <si>
    <t>SININCAY</t>
  </si>
  <si>
    <t>TADAY</t>
  </si>
  <si>
    <t>TBOX_2</t>
  </si>
  <si>
    <t>TBOX_1</t>
  </si>
  <si>
    <t>MANTA 2 Y MIRAFLORES</t>
  </si>
  <si>
    <t>GUANGOLO Y SANTA ROSA</t>
  </si>
  <si>
    <t>TISALEO</t>
  </si>
  <si>
    <t>TOPO</t>
  </si>
  <si>
    <t>TOTORAS( BAHÌAS SAN FRANCISCO)</t>
  </si>
  <si>
    <t>TOTORAS</t>
  </si>
  <si>
    <t>TRINITARIA</t>
  </si>
  <si>
    <t>TULCAN</t>
  </si>
  <si>
    <t>VILLONACO</t>
  </si>
  <si>
    <t>YANACOCHA</t>
  </si>
  <si>
    <t>C_GENEROCA</t>
  </si>
  <si>
    <t>D_PERIPA</t>
  </si>
  <si>
    <t>CENTRAL ELECTROQUIL</t>
  </si>
  <si>
    <t>C_GASGREEN</t>
  </si>
  <si>
    <t>C_SCARLOS</t>
  </si>
  <si>
    <t>ZHORAY</t>
  </si>
  <si>
    <t>VICENTINA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</si>
</sst>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Fill="1" applyAlignment="1" applyProtection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121" zoomScaleNormal="100" workbookViewId="0">
      <selection activeCell="D130" sqref="D130"/>
    </sheetView>
  </sheetViews>
  <sheetFormatPr baseColWidth="10" defaultRowHeight="15" x14ac:dyDescent="0.25"/>
  <cols>
    <col min="3" max="3" width="21.42578125" customWidth="1"/>
    <col min="4" max="4" width="49.140625" bestFit="1" customWidth="1"/>
    <col min="5" max="5" width="49.140625" customWidth="1"/>
    <col min="6" max="6" width="63.5703125" customWidth="1"/>
    <col min="7" max="7" width="37.7109375" bestFit="1" customWidth="1"/>
    <col min="8" max="8" width="15.42578125" bestFit="1" customWidth="1"/>
    <col min="9" max="9" width="31.140625" bestFit="1" customWidth="1"/>
  </cols>
  <sheetData>
    <row r="1" spans="1:9" x14ac:dyDescent="0.25">
      <c r="A1" t="s">
        <v>158</v>
      </c>
      <c r="B1" t="s">
        <v>187</v>
      </c>
      <c r="C1" t="s">
        <v>135</v>
      </c>
      <c r="D1" t="s">
        <v>4</v>
      </c>
      <c r="E1" t="s">
        <v>0</v>
      </c>
      <c r="F1" t="s">
        <v>1</v>
      </c>
      <c r="G1" t="s">
        <v>2</v>
      </c>
      <c r="H1" t="s">
        <v>156</v>
      </c>
      <c r="I1" t="s">
        <v>3</v>
      </c>
    </row>
    <row r="2" spans="1:9" x14ac:dyDescent="0.25">
      <c r="A2" t="s">
        <v>159</v>
      </c>
      <c r="B2">
        <v>1</v>
      </c>
      <c r="C2" t="s">
        <v>136</v>
      </c>
      <c r="D2" s="1" t="s">
        <v>136</v>
      </c>
      <c r="E2" s="1" t="s">
        <v>5</v>
      </c>
      <c r="F2" s="2" t="str">
        <f>CONCATENATE("'",E2,"'","=","""DISPONIBLE""")</f>
        <v>'UTR_ADELCA_IEC8705101.SV'="DISPONIBLE"</v>
      </c>
      <c r="G2" s="2">
        <f t="array" ref="G2">_xll.PITimeFilterVal(Hoja1!$F$2,"*-24H","*","days",0,)</f>
        <v>1.0000000001766063</v>
      </c>
      <c r="H2">
        <f>G2</f>
        <v>1.0000000001766063</v>
      </c>
      <c r="I2" s="1" t="s">
        <v>182</v>
      </c>
    </row>
    <row r="3" spans="1:9" x14ac:dyDescent="0.25">
      <c r="A3" t="s">
        <v>159</v>
      </c>
      <c r="B3">
        <v>2</v>
      </c>
      <c r="C3" t="s">
        <v>138</v>
      </c>
      <c r="D3" s="1" t="s">
        <v>188</v>
      </c>
      <c r="E3" s="1" t="s">
        <v>6</v>
      </c>
      <c r="F3" s="2" t="str">
        <f t="shared" ref="F3:F66" si="0">CONCATENATE("'",E3,"'","=","""DISPONIBLE""")</f>
        <v>'UTR_AMBATO_RP5.SV'="DISPONIBLE"</v>
      </c>
      <c r="G3" s="2">
        <f t="array" ref="G3">_xll.PITimeFilterVal(Hoja1!$F$3,"*-24H","*","days",0,)</f>
        <v>1.0000000001766063</v>
      </c>
      <c r="H3">
        <f t="shared" ref="H3:H66" si="1">G3</f>
        <v>1.0000000001766063</v>
      </c>
      <c r="I3" s="1" t="s">
        <v>183</v>
      </c>
    </row>
    <row r="4" spans="1:9" x14ac:dyDescent="0.25">
      <c r="A4" t="s">
        <v>159</v>
      </c>
      <c r="B4">
        <v>1</v>
      </c>
      <c r="C4" t="s">
        <v>137</v>
      </c>
      <c r="D4" s="1" t="s">
        <v>189</v>
      </c>
      <c r="E4" s="1" t="s">
        <v>7</v>
      </c>
      <c r="F4" s="2" t="str">
        <f t="shared" si="0"/>
        <v>'UTR_BABA_IEC8705101.SV'="DISPONIBLE"</v>
      </c>
      <c r="G4" s="2">
        <f t="array" ref="G4">_xll.PITimeFilterVal(Hoja1!$F$4,"*-24H","*","days",0,)</f>
        <v>1</v>
      </c>
      <c r="H4">
        <f t="shared" si="1"/>
        <v>1</v>
      </c>
      <c r="I4" s="1" t="s">
        <v>182</v>
      </c>
    </row>
    <row r="5" spans="1:9" x14ac:dyDescent="0.25">
      <c r="A5" t="s">
        <v>159</v>
      </c>
      <c r="B5">
        <v>2</v>
      </c>
      <c r="C5" t="s">
        <v>137</v>
      </c>
      <c r="D5" s="1" t="s">
        <v>201</v>
      </c>
      <c r="E5" s="1" t="s">
        <v>8</v>
      </c>
      <c r="F5" s="2" t="str">
        <f t="shared" si="0"/>
        <v>'UTR_BANOS_IEC8705101.SV'="DISPONIBLE"</v>
      </c>
      <c r="G5" s="2">
        <f t="array" ref="G5">_xll.PITimeFilterVal(Hoja1!$F$5,"*-24H","*","days",0,)</f>
        <v>1.0000000001766063</v>
      </c>
      <c r="H5">
        <f t="shared" si="1"/>
        <v>1.0000000001766063</v>
      </c>
      <c r="I5" s="1" t="s">
        <v>182</v>
      </c>
    </row>
    <row r="6" spans="1:9" x14ac:dyDescent="0.25">
      <c r="A6" t="s">
        <v>159</v>
      </c>
      <c r="B6">
        <v>1</v>
      </c>
      <c r="C6" t="s">
        <v>137</v>
      </c>
      <c r="D6" s="1" t="s">
        <v>190</v>
      </c>
      <c r="E6" s="1" t="s">
        <v>9</v>
      </c>
      <c r="F6" s="2" t="str">
        <f t="shared" si="0"/>
        <v>'UTR_BOMBOIZA_IEC8705104.SV'="DISPONIBLE"</v>
      </c>
      <c r="G6" s="2">
        <f t="array" ref="G6">_xll.PITimeFilterVal(Hoja1!$F$6,"*-24H","*","days",0,)</f>
        <v>1</v>
      </c>
      <c r="H6">
        <f t="shared" si="1"/>
        <v>1</v>
      </c>
      <c r="I6" s="1" t="s">
        <v>184</v>
      </c>
    </row>
    <row r="7" spans="1:9" x14ac:dyDescent="0.25">
      <c r="A7" t="s">
        <v>159</v>
      </c>
      <c r="B7">
        <v>3</v>
      </c>
      <c r="C7" t="s">
        <v>139</v>
      </c>
      <c r="D7" s="1" t="s">
        <v>200</v>
      </c>
      <c r="E7" s="1" t="s">
        <v>10</v>
      </c>
      <c r="F7" s="2" t="str">
        <f t="shared" si="0"/>
        <v>'UTR_C_ABANIC_DNP.SV'="DISPONIBLE"</v>
      </c>
      <c r="G7" s="2">
        <f t="array" ref="G7">_xll.PITimeFilterVal(Hoja1!$F$7,"*-24H","*","days",0,)</f>
        <v>1</v>
      </c>
      <c r="H7">
        <f t="shared" si="1"/>
        <v>1</v>
      </c>
      <c r="I7" s="1" t="s">
        <v>185</v>
      </c>
    </row>
    <row r="8" spans="1:9" x14ac:dyDescent="0.25">
      <c r="A8" t="s">
        <v>159</v>
      </c>
      <c r="B8">
        <v>1</v>
      </c>
      <c r="C8" t="s">
        <v>138</v>
      </c>
      <c r="D8" s="1" t="s">
        <v>202</v>
      </c>
      <c r="E8" s="1" t="s">
        <v>11</v>
      </c>
      <c r="F8" s="2" t="str">
        <f t="shared" si="0"/>
        <v>'UTR_C_AGOYAN_RP5.SV'="DISPONIBLE"</v>
      </c>
      <c r="G8" s="2">
        <f t="array" ref="G8">_xll.PITimeFilterVal(Hoja1!$F$8,"*-24H","*","days",0,)</f>
        <v>1</v>
      </c>
      <c r="H8">
        <f t="shared" si="1"/>
        <v>1</v>
      </c>
      <c r="I8" s="1" t="s">
        <v>183</v>
      </c>
    </row>
    <row r="9" spans="1:9" x14ac:dyDescent="0.25">
      <c r="A9" t="s">
        <v>159</v>
      </c>
      <c r="B9">
        <v>3</v>
      </c>
      <c r="C9" t="s">
        <v>140</v>
      </c>
      <c r="D9" s="1" t="s">
        <v>197</v>
      </c>
      <c r="E9" s="1" t="s">
        <v>12</v>
      </c>
      <c r="F9" s="2" t="str">
        <f t="shared" si="0"/>
        <v>'UTR_C_ALAO_D_DNP.SV'="DISPONIBLE"</v>
      </c>
      <c r="G9" s="2">
        <f t="array" ref="G9">_xll.PITimeFilterVal(Hoja1!$F$9,"*-24H","*","days",0,)</f>
        <v>1</v>
      </c>
      <c r="H9">
        <f t="shared" si="1"/>
        <v>1</v>
      </c>
      <c r="I9" s="1" t="s">
        <v>185</v>
      </c>
    </row>
    <row r="10" spans="1:9" x14ac:dyDescent="0.25">
      <c r="A10" t="s">
        <v>159</v>
      </c>
      <c r="B10">
        <v>3</v>
      </c>
      <c r="C10" t="s">
        <v>137</v>
      </c>
      <c r="D10" s="1" t="s">
        <v>198</v>
      </c>
      <c r="E10" s="1" t="s">
        <v>13</v>
      </c>
      <c r="F10" s="2" t="str">
        <f t="shared" si="0"/>
        <v>'UTR_C_ALAZAN_IEC8705101.SV'="DISPONIBLE"</v>
      </c>
      <c r="G10" s="2">
        <f t="array" ref="G10">_xll.PITimeFilterVal(Hoja1!$F$10,"*-24H","*","days",0,)</f>
        <v>0.9999999998233936</v>
      </c>
      <c r="H10">
        <f t="shared" si="1"/>
        <v>0.9999999998233936</v>
      </c>
      <c r="I10" s="1" t="s">
        <v>182</v>
      </c>
    </row>
    <row r="11" spans="1:9" x14ac:dyDescent="0.25">
      <c r="A11" t="s">
        <v>159</v>
      </c>
      <c r="B11">
        <v>3</v>
      </c>
      <c r="C11" t="s">
        <v>141</v>
      </c>
      <c r="D11" s="1" t="s">
        <v>199</v>
      </c>
      <c r="E11" s="1" t="s">
        <v>14</v>
      </c>
      <c r="F11" s="2" t="str">
        <f t="shared" si="0"/>
        <v>'UTR_C_AMBI_D_DNP.SV'="DISPONIBLE"</v>
      </c>
      <c r="G11" s="2">
        <f t="array" ref="G11">_xll.PITimeFilterVal(Hoja1!$F$11,"*-24H","*","days",0,)</f>
        <v>1</v>
      </c>
      <c r="H11">
        <f t="shared" si="1"/>
        <v>1</v>
      </c>
      <c r="I11" s="1" t="s">
        <v>185</v>
      </c>
    </row>
    <row r="12" spans="1:9" x14ac:dyDescent="0.25">
      <c r="A12" t="s">
        <v>159</v>
      </c>
      <c r="B12">
        <v>1</v>
      </c>
      <c r="C12" t="s">
        <v>137</v>
      </c>
      <c r="D12" s="1" t="s">
        <v>203</v>
      </c>
      <c r="E12" s="1" t="s">
        <v>15</v>
      </c>
      <c r="F12" s="2" t="str">
        <f t="shared" si="0"/>
        <v>'UTR_C_BABA_IEC8705101.SV'="DISPONIBLE"</v>
      </c>
      <c r="G12" s="2">
        <f t="array" ref="G12">_xll.PITimeFilterVal(Hoja1!$F$12,"*-24H","*","days",0,)</f>
        <v>1</v>
      </c>
      <c r="H12">
        <f t="shared" si="1"/>
        <v>1</v>
      </c>
      <c r="I12" s="1" t="s">
        <v>182</v>
      </c>
    </row>
    <row r="13" spans="1:9" x14ac:dyDescent="0.25">
      <c r="A13" t="s">
        <v>159</v>
      </c>
      <c r="B13">
        <v>3</v>
      </c>
      <c r="C13" t="s">
        <v>139</v>
      </c>
      <c r="D13" s="1" t="s">
        <v>170</v>
      </c>
      <c r="E13" s="1" t="s">
        <v>16</v>
      </c>
      <c r="F13" s="2" t="str">
        <f t="shared" si="0"/>
        <v>'UTR_C_CALOPE_DNP.SV'="DISPONIBLE"</v>
      </c>
      <c r="G13" s="2">
        <f t="array" ref="G13">_xll.PITimeFilterVal(Hoja1!$F$13,"*-24H","*","days",0,)</f>
        <v>1.0000000001766063</v>
      </c>
      <c r="H13">
        <f t="shared" si="1"/>
        <v>1.0000000001766063</v>
      </c>
      <c r="I13" s="1" t="s">
        <v>185</v>
      </c>
    </row>
    <row r="14" spans="1:9" x14ac:dyDescent="0.25">
      <c r="A14" t="s">
        <v>159</v>
      </c>
      <c r="B14">
        <v>1</v>
      </c>
      <c r="C14" t="s">
        <v>137</v>
      </c>
      <c r="D14" s="1" t="s">
        <v>191</v>
      </c>
      <c r="E14" s="1" t="s">
        <v>17</v>
      </c>
      <c r="F14" s="2" t="str">
        <f t="shared" si="0"/>
        <v>'UTR_C_COCACS_IEC8705101.SV'="DISPONIBLE"</v>
      </c>
      <c r="G14" s="2">
        <f t="array" ref="G14">_xll.PITimeFilterVal(Hoja1!$F$14,"*-24H","*","days",0,)</f>
        <v>1</v>
      </c>
      <c r="H14">
        <f t="shared" si="1"/>
        <v>1</v>
      </c>
      <c r="I14" s="1" t="s">
        <v>182</v>
      </c>
    </row>
    <row r="15" spans="1:9" x14ac:dyDescent="0.25">
      <c r="A15" t="s">
        <v>159</v>
      </c>
      <c r="B15">
        <v>1</v>
      </c>
      <c r="C15" t="s">
        <v>137</v>
      </c>
      <c r="D15" s="1" t="s">
        <v>192</v>
      </c>
      <c r="E15" s="1" t="s">
        <v>18</v>
      </c>
      <c r="F15" s="2" t="str">
        <f t="shared" si="0"/>
        <v>'UTR_C_COCACS_IEC8705104.SV'="DISPONIBLE"</v>
      </c>
      <c r="G15" s="2">
        <f t="array" ref="G15">_xll.PITimeFilterVal(Hoja1!$F$15,"*-24H","*","days",0,)</f>
        <v>0.99850694462105083</v>
      </c>
      <c r="H15">
        <f t="shared" si="1"/>
        <v>0.99850694462105083</v>
      </c>
      <c r="I15" s="1" t="s">
        <v>184</v>
      </c>
    </row>
    <row r="16" spans="1:9" x14ac:dyDescent="0.25">
      <c r="A16" t="s">
        <v>159</v>
      </c>
      <c r="B16">
        <v>4</v>
      </c>
      <c r="C16" t="s">
        <v>142</v>
      </c>
      <c r="D16" s="1" t="s">
        <v>204</v>
      </c>
      <c r="E16" s="1" t="s">
        <v>19</v>
      </c>
      <c r="F16" s="2" t="str">
        <f t="shared" si="0"/>
        <v>'UTR_C_CUMBAY_DNP.SV'="DISPONIBLE"</v>
      </c>
      <c r="G16" s="2">
        <f t="array" ref="G16">_xll.PITimeFilterVal(Hoja1!$F$16,"*-24H","*","days",0,)</f>
        <v>1</v>
      </c>
      <c r="H16">
        <f t="shared" si="1"/>
        <v>1</v>
      </c>
      <c r="I16" s="1" t="s">
        <v>185</v>
      </c>
    </row>
    <row r="17" spans="1:9" x14ac:dyDescent="0.25">
      <c r="A17" t="s">
        <v>159</v>
      </c>
      <c r="B17">
        <v>1</v>
      </c>
      <c r="C17" t="s">
        <v>137</v>
      </c>
      <c r="D17" s="1" t="s">
        <v>205</v>
      </c>
      <c r="E17" s="1" t="s">
        <v>20</v>
      </c>
      <c r="F17" s="2" t="str">
        <f t="shared" si="0"/>
        <v>'UTR_C_DELSIT_IEC8705104.SV'="DISPONIBLE"</v>
      </c>
      <c r="G17" s="2">
        <f t="array" ref="G17">_xll.PITimeFilterVal(Hoja1!$F$17,"*-24H","*","days",0,)</f>
        <v>1.0000000001766063</v>
      </c>
      <c r="H17">
        <f t="shared" si="1"/>
        <v>1.0000000001766063</v>
      </c>
      <c r="I17" s="1" t="s">
        <v>184</v>
      </c>
    </row>
    <row r="18" spans="1:9" x14ac:dyDescent="0.25">
      <c r="A18" t="s">
        <v>159</v>
      </c>
      <c r="B18">
        <v>1</v>
      </c>
      <c r="C18" t="s">
        <v>139</v>
      </c>
      <c r="D18" s="1" t="s">
        <v>206</v>
      </c>
      <c r="E18" s="1" t="s">
        <v>21</v>
      </c>
      <c r="F18" s="2" t="str">
        <f t="shared" si="0"/>
        <v>'UTR_C_DUE_DNP.SV'="DISPONIBLE"</v>
      </c>
      <c r="G18" s="2">
        <f t="array" ref="G18">_xll.PITimeFilterVal(Hoja1!$F$18,"*-24H","*","days",0,)</f>
        <v>1</v>
      </c>
      <c r="H18">
        <f t="shared" si="1"/>
        <v>1</v>
      </c>
      <c r="I18" s="1" t="s">
        <v>185</v>
      </c>
    </row>
    <row r="19" spans="1:9" x14ac:dyDescent="0.25">
      <c r="A19" t="s">
        <v>159</v>
      </c>
      <c r="B19">
        <v>4</v>
      </c>
      <c r="C19" t="s">
        <v>143</v>
      </c>
      <c r="D19" s="1" t="s">
        <v>207</v>
      </c>
      <c r="E19" s="1" t="s">
        <v>22</v>
      </c>
      <c r="F19" s="2" t="str">
        <f t="shared" si="0"/>
        <v>'UTR_C_ECOE_D_DNP.SV'="DISPONIBLE"</v>
      </c>
      <c r="G19" s="2">
        <f t="array" ref="G19">_xll.PITimeFilterVal(Hoja1!$F$19,"*-24H","*","days",0,)</f>
        <v>1</v>
      </c>
      <c r="H19">
        <f t="shared" si="1"/>
        <v>1</v>
      </c>
      <c r="I19" s="1" t="s">
        <v>185</v>
      </c>
    </row>
    <row r="20" spans="1:9" x14ac:dyDescent="0.25">
      <c r="A20" t="s">
        <v>159</v>
      </c>
      <c r="B20">
        <v>4</v>
      </c>
      <c r="C20" t="s">
        <v>144</v>
      </c>
      <c r="D20" s="1" t="s">
        <v>208</v>
      </c>
      <c r="E20" s="1" t="s">
        <v>23</v>
      </c>
      <c r="F20" s="2" t="str">
        <f t="shared" si="0"/>
        <v>'UTR_C_ECUDOS_DNP.SV'="DISPONIBLE"</v>
      </c>
      <c r="G20" s="2">
        <f t="array" ref="G20">_xll.PITimeFilterVal(Hoja1!$F$20,"*-24H","*","days",0,)</f>
        <v>1</v>
      </c>
      <c r="H20">
        <f t="shared" si="1"/>
        <v>1</v>
      </c>
      <c r="I20" s="1" t="s">
        <v>185</v>
      </c>
    </row>
    <row r="21" spans="1:9" x14ac:dyDescent="0.25">
      <c r="A21" t="s">
        <v>159</v>
      </c>
      <c r="B21">
        <v>2</v>
      </c>
      <c r="C21" t="s">
        <v>145</v>
      </c>
      <c r="D21" s="1" t="s">
        <v>312</v>
      </c>
      <c r="E21" s="1" t="s">
        <v>24</v>
      </c>
      <c r="F21" s="2" t="str">
        <f t="shared" si="0"/>
        <v>'UTR_C_ELECTR_DNP.SV'="DISPONIBLE"</v>
      </c>
      <c r="G21" s="2">
        <f t="array" ref="G21">_xll.PITimeFilterVal(Hoja1!$F$21,"*-24H","*","days",0,)</f>
        <v>1.0000000001766063</v>
      </c>
      <c r="H21">
        <f t="shared" si="1"/>
        <v>1.0000000001766063</v>
      </c>
      <c r="I21" s="1" t="s">
        <v>185</v>
      </c>
    </row>
    <row r="22" spans="1:9" x14ac:dyDescent="0.25">
      <c r="A22" t="s">
        <v>159</v>
      </c>
      <c r="B22">
        <v>1</v>
      </c>
      <c r="C22" t="s">
        <v>137</v>
      </c>
      <c r="D22" s="1" t="s">
        <v>209</v>
      </c>
      <c r="E22" s="1" t="s">
        <v>25</v>
      </c>
      <c r="F22" s="2" t="str">
        <f t="shared" si="0"/>
        <v>'UTR_C_ESMER2_IEC8705101.SV'="DISPONIBLE"</v>
      </c>
      <c r="G22" s="2">
        <f t="array" ref="G22">_xll.PITimeFilterVal(Hoja1!$F$22,"*-24H","*","days",0,)</f>
        <v>0.9999999998233936</v>
      </c>
      <c r="H22">
        <f t="shared" si="1"/>
        <v>0.9999999998233936</v>
      </c>
      <c r="I22" s="1" t="s">
        <v>182</v>
      </c>
    </row>
    <row r="23" spans="1:9" x14ac:dyDescent="0.25">
      <c r="A23" t="s">
        <v>159</v>
      </c>
      <c r="B23">
        <v>4</v>
      </c>
      <c r="C23" t="s">
        <v>142</v>
      </c>
      <c r="D23" s="1" t="s">
        <v>210</v>
      </c>
      <c r="E23" s="1" t="s">
        <v>26</v>
      </c>
      <c r="F23" s="2" t="str">
        <f t="shared" si="0"/>
        <v>'UTR_C_G_HERN_DNP.SV'="DISPONIBLE"</v>
      </c>
      <c r="G23" s="2">
        <f t="array" ref="G23">_xll.PITimeFilterVal(Hoja1!$F$23,"*-24H","*","days",0,)</f>
        <v>1</v>
      </c>
      <c r="H23">
        <f t="shared" si="1"/>
        <v>1</v>
      </c>
      <c r="I23" s="1" t="s">
        <v>185</v>
      </c>
    </row>
    <row r="24" spans="1:9" x14ac:dyDescent="0.25">
      <c r="A24" t="s">
        <v>159</v>
      </c>
      <c r="B24">
        <v>1</v>
      </c>
      <c r="C24" t="s">
        <v>138</v>
      </c>
      <c r="D24" s="1" t="s">
        <v>211</v>
      </c>
      <c r="E24" s="1" t="s">
        <v>27</v>
      </c>
      <c r="F24" s="2" t="str">
        <f t="shared" si="0"/>
        <v>'UTR_C_G_ZEVA_RP5.SV'="DISPONIBLE"</v>
      </c>
      <c r="G24" s="2">
        <f t="array" ref="G24">_xll.PITimeFilterVal(Hoja1!$F$24,"*-24H","*","days",0,)</f>
        <v>0.9999999998233936</v>
      </c>
      <c r="H24">
        <f t="shared" si="1"/>
        <v>0.9999999998233936</v>
      </c>
      <c r="I24" s="1" t="s">
        <v>183</v>
      </c>
    </row>
    <row r="25" spans="1:9" x14ac:dyDescent="0.25">
      <c r="A25" t="s">
        <v>159</v>
      </c>
      <c r="B25">
        <v>4</v>
      </c>
      <c r="C25" t="s">
        <v>146</v>
      </c>
      <c r="D25" s="1" t="s">
        <v>313</v>
      </c>
      <c r="E25" s="1" t="s">
        <v>28</v>
      </c>
      <c r="F25" s="2" t="str">
        <f t="shared" si="0"/>
        <v>'UTR_C_GASGRE_DNP30TCPIP.SV'="DISPONIBLE"</v>
      </c>
      <c r="G25" s="2">
        <f t="array" ref="G25">_xll.PITimeFilterVal(Hoja1!$F$25,"*-24H","*","days",0,)</f>
        <v>0.999537037037037</v>
      </c>
      <c r="H25">
        <f t="shared" si="1"/>
        <v>0.999537037037037</v>
      </c>
      <c r="I25" s="1" t="s">
        <v>186</v>
      </c>
    </row>
    <row r="26" spans="1:9" x14ac:dyDescent="0.25">
      <c r="A26" t="s">
        <v>159</v>
      </c>
      <c r="B26">
        <v>4</v>
      </c>
      <c r="C26" t="s">
        <v>157</v>
      </c>
      <c r="D26" s="1" t="s">
        <v>310</v>
      </c>
      <c r="E26" s="1" t="s">
        <v>29</v>
      </c>
      <c r="F26" s="2" t="str">
        <f t="shared" si="0"/>
        <v>'UTR_C_GENERO_DNP.SV'="DISPONIBLE"</v>
      </c>
      <c r="G26" s="2">
        <f t="array" ref="G26">_xll.PITimeFilterVal(Hoja1!$F$26,"*-24H","*","days",0,)</f>
        <v>0.73127314814814814</v>
      </c>
      <c r="H26">
        <f t="shared" si="1"/>
        <v>0.73127314814814814</v>
      </c>
      <c r="I26" s="1" t="s">
        <v>185</v>
      </c>
    </row>
    <row r="27" spans="1:9" x14ac:dyDescent="0.25">
      <c r="A27" t="s">
        <v>159</v>
      </c>
      <c r="B27">
        <v>4</v>
      </c>
      <c r="C27" t="s">
        <v>142</v>
      </c>
      <c r="D27" s="1" t="s">
        <v>212</v>
      </c>
      <c r="E27" s="1" t="s">
        <v>30</v>
      </c>
      <c r="F27" s="2" t="str">
        <f t="shared" si="0"/>
        <v>'UTR_C_GUAN_D_DNP.SV'="DISPONIBLE"</v>
      </c>
      <c r="G27" s="2">
        <f t="array" ref="G27">_xll.PITimeFilterVal(Hoja1!$F$27,"*-24H","*","days",0,)</f>
        <v>1</v>
      </c>
      <c r="H27">
        <f t="shared" si="1"/>
        <v>1</v>
      </c>
      <c r="I27" s="1" t="s">
        <v>185</v>
      </c>
    </row>
    <row r="28" spans="1:9" x14ac:dyDescent="0.25">
      <c r="A28" t="s">
        <v>159</v>
      </c>
      <c r="B28">
        <v>3</v>
      </c>
      <c r="C28" t="s">
        <v>137</v>
      </c>
      <c r="D28" s="1" t="s">
        <v>213</v>
      </c>
      <c r="E28" s="1" t="s">
        <v>31</v>
      </c>
      <c r="F28" s="2" t="str">
        <f t="shared" si="0"/>
        <v>'UTR_C_JIVIN3_DNP.SV'="DISPONIBLE"</v>
      </c>
      <c r="G28" s="2">
        <f t="array" ref="G28">_xll.PITimeFilterVal(Hoja1!$F$28,"*-24H","*","days",0,)</f>
        <v>1</v>
      </c>
      <c r="H28">
        <f t="shared" si="1"/>
        <v>1</v>
      </c>
      <c r="I28" s="1" t="s">
        <v>185</v>
      </c>
    </row>
    <row r="29" spans="1:9" x14ac:dyDescent="0.25">
      <c r="A29" t="s">
        <v>159</v>
      </c>
      <c r="B29">
        <v>4</v>
      </c>
      <c r="C29" t="s">
        <v>147</v>
      </c>
      <c r="D29" s="1" t="s">
        <v>147</v>
      </c>
      <c r="E29" s="1" t="s">
        <v>32</v>
      </c>
      <c r="F29" s="2" t="str">
        <f t="shared" si="0"/>
        <v>'UTR_C_LAFARG_DNP.SV'="DISPONIBLE"</v>
      </c>
      <c r="G29" s="2">
        <f t="array" ref="G29">_xll.PITimeFilterVal(Hoja1!$F$29,"*-24H","*","days",0,)</f>
        <v>1</v>
      </c>
      <c r="H29">
        <f t="shared" si="1"/>
        <v>1</v>
      </c>
      <c r="I29" s="1" t="s">
        <v>185</v>
      </c>
    </row>
    <row r="30" spans="1:9" x14ac:dyDescent="0.25">
      <c r="A30" t="s">
        <v>159</v>
      </c>
      <c r="B30">
        <v>1</v>
      </c>
      <c r="C30" t="s">
        <v>137</v>
      </c>
      <c r="D30" s="1" t="s">
        <v>214</v>
      </c>
      <c r="E30" s="1" t="s">
        <v>33</v>
      </c>
      <c r="F30" s="2" t="str">
        <f t="shared" si="0"/>
        <v>'UTR_C_MANDUR_IEC8705101.SV'="DISPONIBLE"</v>
      </c>
      <c r="G30" s="2">
        <f t="array" ref="G30">_xll.PITimeFilterVal(Hoja1!$F$30,"*-24H","*","days",0,)</f>
        <v>0.9999999998233936</v>
      </c>
      <c r="H30">
        <f t="shared" si="1"/>
        <v>0.9999999998233936</v>
      </c>
      <c r="I30" s="1" t="s">
        <v>182</v>
      </c>
    </row>
    <row r="31" spans="1:9" x14ac:dyDescent="0.25">
      <c r="A31" t="s">
        <v>159</v>
      </c>
      <c r="B31">
        <v>1</v>
      </c>
      <c r="C31" t="s">
        <v>137</v>
      </c>
      <c r="D31" s="1" t="s">
        <v>215</v>
      </c>
      <c r="E31" s="1" t="s">
        <v>34</v>
      </c>
      <c r="F31" s="2" t="str">
        <f t="shared" si="0"/>
        <v>'UTR_C_MAZAR_DNP30TCPIP.SV'="DISPONIBLE"</v>
      </c>
      <c r="G31" s="2">
        <f t="array" ref="G31">_xll.PITimeFilterVal(Hoja1!$F$31,"*-24H","*","days",0,)</f>
        <v>4.1523776584201387E-2</v>
      </c>
      <c r="H31">
        <f t="shared" si="1"/>
        <v>4.1523776584201387E-2</v>
      </c>
      <c r="I31" s="1" t="s">
        <v>186</v>
      </c>
    </row>
    <row r="32" spans="1:9" x14ac:dyDescent="0.25">
      <c r="A32" t="s">
        <v>159</v>
      </c>
      <c r="B32">
        <v>1</v>
      </c>
      <c r="C32" t="s">
        <v>137</v>
      </c>
      <c r="D32" s="1" t="s">
        <v>193</v>
      </c>
      <c r="E32" s="1" t="s">
        <v>35</v>
      </c>
      <c r="F32" s="2" t="str">
        <f t="shared" si="0"/>
        <v>'UTR_C_MINASF_IEC8705104.SV'="DISPONIBLE"</v>
      </c>
      <c r="G32" s="2">
        <f t="array" ref="G32">_xll.PITimeFilterVal(Hoja1!$F$32,"*-24H","*","days",0,)</f>
        <v>1</v>
      </c>
      <c r="H32">
        <f t="shared" si="1"/>
        <v>1</v>
      </c>
      <c r="I32" s="1" t="s">
        <v>184</v>
      </c>
    </row>
    <row r="33" spans="1:9" x14ac:dyDescent="0.25">
      <c r="A33" t="s">
        <v>159</v>
      </c>
      <c r="B33">
        <v>4</v>
      </c>
      <c r="C33" t="s">
        <v>142</v>
      </c>
      <c r="D33" s="1" t="s">
        <v>216</v>
      </c>
      <c r="E33" s="1" t="s">
        <v>36</v>
      </c>
      <c r="F33" s="2" t="str">
        <f t="shared" si="0"/>
        <v>'UTR_C_NAYON_DNP.SV'="DISPONIBLE"</v>
      </c>
      <c r="G33" s="2">
        <f t="array" ref="G33">_xll.PITimeFilterVal(Hoja1!$F$33,"*-24H","*","days",0,)</f>
        <v>1.0000000001766063</v>
      </c>
      <c r="H33">
        <f t="shared" si="1"/>
        <v>1.0000000001766063</v>
      </c>
      <c r="I33" s="1" t="s">
        <v>185</v>
      </c>
    </row>
    <row r="34" spans="1:9" x14ac:dyDescent="0.25">
      <c r="A34" t="s">
        <v>159</v>
      </c>
      <c r="B34">
        <v>1</v>
      </c>
      <c r="C34" t="s">
        <v>139</v>
      </c>
      <c r="D34" s="1" t="s">
        <v>217</v>
      </c>
      <c r="E34" s="1" t="s">
        <v>37</v>
      </c>
      <c r="F34" s="2" t="str">
        <f t="shared" si="0"/>
        <v>'UTR_C_NORMAN_DNP30TCPIP.SV'="DISPONIBLE"</v>
      </c>
      <c r="G34" s="2">
        <f t="array" ref="G34">_xll.PITimeFilterVal(Hoja1!$F$34,"*-24H","*","days",0,)</f>
        <v>0.9999999998233936</v>
      </c>
      <c r="H34">
        <f t="shared" si="1"/>
        <v>0.9999999998233936</v>
      </c>
      <c r="I34" s="1" t="s">
        <v>186</v>
      </c>
    </row>
    <row r="35" spans="1:9" x14ac:dyDescent="0.25">
      <c r="A35" t="s">
        <v>159</v>
      </c>
      <c r="B35">
        <v>4</v>
      </c>
      <c r="C35" t="s">
        <v>148</v>
      </c>
      <c r="D35" s="1" t="s">
        <v>226</v>
      </c>
      <c r="E35" s="1" t="s">
        <v>38</v>
      </c>
      <c r="F35" s="2" t="str">
        <f t="shared" si="0"/>
        <v>'UTR_C_PALMIR_DNP30TCPIP.SV'="DISPONIBLE"</v>
      </c>
      <c r="G35" s="2">
        <f t="array" ref="G35">_xll.PITimeFilterVal(Hoja1!$F$35,"*-24H","*","days",0,)</f>
        <v>1</v>
      </c>
      <c r="H35">
        <f t="shared" si="1"/>
        <v>1</v>
      </c>
      <c r="I35" s="1" t="s">
        <v>186</v>
      </c>
    </row>
    <row r="36" spans="1:9" x14ac:dyDescent="0.25">
      <c r="A36" t="s">
        <v>159</v>
      </c>
      <c r="B36">
        <v>1</v>
      </c>
      <c r="C36" t="s">
        <v>137</v>
      </c>
      <c r="D36" s="1" t="s">
        <v>218</v>
      </c>
      <c r="E36" s="1" t="s">
        <v>39</v>
      </c>
      <c r="F36" s="2" t="str">
        <f t="shared" si="0"/>
        <v>'UTR_C_PASCUA_IEC8705104.SV'="DISPONIBLE"</v>
      </c>
      <c r="G36" s="2">
        <f t="array" ref="G36">_xll.PITimeFilterVal(Hoja1!$F$36,"*-24H","*","days",0,)</f>
        <v>1</v>
      </c>
      <c r="H36">
        <f t="shared" si="1"/>
        <v>1</v>
      </c>
      <c r="I36" s="1" t="s">
        <v>184</v>
      </c>
    </row>
    <row r="37" spans="1:9" x14ac:dyDescent="0.25">
      <c r="A37" t="s">
        <v>159</v>
      </c>
      <c r="B37">
        <v>1</v>
      </c>
      <c r="C37" t="s">
        <v>138</v>
      </c>
      <c r="D37" s="1" t="s">
        <v>219</v>
      </c>
      <c r="E37" s="1" t="s">
        <v>40</v>
      </c>
      <c r="F37" s="2" t="str">
        <f t="shared" si="0"/>
        <v>'UTR_C_PUCARA_RP5.SV'="DISPONIBLE"</v>
      </c>
      <c r="G37" s="2">
        <f t="array" ref="G37">_xll.PITimeFilterVal(Hoja1!$F$37,"*-24H","*","days",0,)</f>
        <v>1</v>
      </c>
      <c r="H37">
        <f t="shared" si="1"/>
        <v>1</v>
      </c>
      <c r="I37" s="1" t="s">
        <v>183</v>
      </c>
    </row>
    <row r="38" spans="1:9" x14ac:dyDescent="0.25">
      <c r="A38" t="s">
        <v>159</v>
      </c>
      <c r="B38">
        <v>2</v>
      </c>
      <c r="C38" t="s">
        <v>149</v>
      </c>
      <c r="D38" s="1" t="s">
        <v>220</v>
      </c>
      <c r="E38" s="1" t="s">
        <v>41</v>
      </c>
      <c r="F38" s="2" t="str">
        <f t="shared" si="0"/>
        <v>'UTR_C_PUSUN1_DNP30TCPIP.SV'="DISPONIBLE"</v>
      </c>
      <c r="G38" s="2">
        <f t="array" ref="G38">_xll.PITimeFilterVal(Hoja1!$F$38,"*-24H","*","days",0,)</f>
        <v>1.0000000001766063</v>
      </c>
      <c r="H38">
        <f t="shared" si="1"/>
        <v>1.0000000001766063</v>
      </c>
      <c r="I38" s="1" t="s">
        <v>186</v>
      </c>
    </row>
    <row r="39" spans="1:9" x14ac:dyDescent="0.25">
      <c r="A39" t="s">
        <v>159</v>
      </c>
      <c r="B39">
        <v>2</v>
      </c>
      <c r="C39" t="s">
        <v>149</v>
      </c>
      <c r="D39" s="1" t="s">
        <v>221</v>
      </c>
      <c r="E39" s="1" t="s">
        <v>42</v>
      </c>
      <c r="F39" s="2" t="str">
        <f t="shared" si="0"/>
        <v>'UTR_C_PUSUN2_DNP30TCPIP.SV'="DISPONIBLE"</v>
      </c>
      <c r="G39" s="2">
        <f t="array" ref="G39">_xll.PITimeFilterVal(Hoja1!$F$39,"*-24H","*","days",0,)</f>
        <v>0.9999999998233936</v>
      </c>
      <c r="H39">
        <f t="shared" si="1"/>
        <v>0.9999999998233936</v>
      </c>
      <c r="I39" s="1" t="s">
        <v>186</v>
      </c>
    </row>
    <row r="40" spans="1:9" x14ac:dyDescent="0.25">
      <c r="A40" t="s">
        <v>159</v>
      </c>
      <c r="B40">
        <v>2</v>
      </c>
      <c r="C40" t="s">
        <v>137</v>
      </c>
      <c r="D40" s="1" t="s">
        <v>227</v>
      </c>
      <c r="E40" s="1" t="s">
        <v>43</v>
      </c>
      <c r="F40" s="2" t="str">
        <f t="shared" si="0"/>
        <v>'UTR_C_QUEVE2_DNP.SV'="DISPONIBLE"</v>
      </c>
      <c r="G40" s="2">
        <f t="array" ref="G40">_xll.PITimeFilterVal(Hoja1!$F$40,"*-24H","*","days",0,)</f>
        <v>1</v>
      </c>
      <c r="H40">
        <f t="shared" si="1"/>
        <v>1</v>
      </c>
      <c r="I40" s="1" t="s">
        <v>185</v>
      </c>
    </row>
    <row r="41" spans="1:9" x14ac:dyDescent="0.25">
      <c r="A41" t="s">
        <v>159</v>
      </c>
      <c r="B41">
        <v>3</v>
      </c>
      <c r="C41" t="s">
        <v>150</v>
      </c>
      <c r="D41" s="1" t="s">
        <v>222</v>
      </c>
      <c r="E41" s="1" t="s">
        <v>44</v>
      </c>
      <c r="F41" s="2" t="str">
        <f t="shared" si="0"/>
        <v>'UTR_C_RVCHIC_DNP30TCPIP.SV'="DISPONIBLE"</v>
      </c>
      <c r="G41" s="2">
        <f t="array" ref="G41">_xll.PITimeFilterVal(Hoja1!$F$41,"*-24H","*","days",0,)</f>
        <v>0.9999999998233936</v>
      </c>
      <c r="H41">
        <f t="shared" si="1"/>
        <v>0.9999999998233936</v>
      </c>
      <c r="I41" s="1" t="s">
        <v>186</v>
      </c>
    </row>
    <row r="42" spans="1:9" x14ac:dyDescent="0.25">
      <c r="A42" t="s">
        <v>159</v>
      </c>
      <c r="B42">
        <v>1</v>
      </c>
      <c r="C42" t="s">
        <v>151</v>
      </c>
      <c r="D42" s="1" t="s">
        <v>223</v>
      </c>
      <c r="E42" s="1" t="s">
        <v>45</v>
      </c>
      <c r="F42" s="2" t="str">
        <f t="shared" si="0"/>
        <v>'UTR_C_S_BART_DNP.SV'="DISPONIBLE"</v>
      </c>
      <c r="G42" s="2">
        <f t="array" ref="G42">_xll.PITimeFilterVal(Hoja1!$F$42,"*-24H","*","days",0,)</f>
        <v>1.0000000001766063</v>
      </c>
      <c r="H42">
        <f t="shared" si="1"/>
        <v>1.0000000001766063</v>
      </c>
      <c r="I42" s="1" t="s">
        <v>185</v>
      </c>
    </row>
    <row r="43" spans="1:9" x14ac:dyDescent="0.25">
      <c r="A43" t="s">
        <v>159</v>
      </c>
      <c r="B43">
        <v>4</v>
      </c>
      <c r="C43" t="s">
        <v>152</v>
      </c>
      <c r="D43" s="1" t="s">
        <v>224</v>
      </c>
      <c r="E43" s="1" t="s">
        <v>46</v>
      </c>
      <c r="F43" s="2" t="str">
        <f t="shared" si="0"/>
        <v>'UTR_C_S_CARL_DNP.SV'="DISPONIBLE"</v>
      </c>
      <c r="G43" s="2">
        <f t="array" ref="G43">_xll.PITimeFilterVal(Hoja1!$F$43,"*-24H","*","days",0,)</f>
        <v>1</v>
      </c>
      <c r="H43">
        <f t="shared" si="1"/>
        <v>1</v>
      </c>
      <c r="I43" s="1" t="s">
        <v>185</v>
      </c>
    </row>
    <row r="44" spans="1:9" x14ac:dyDescent="0.25">
      <c r="A44" t="s">
        <v>159</v>
      </c>
      <c r="B44">
        <v>3</v>
      </c>
      <c r="C44" t="s">
        <v>137</v>
      </c>
      <c r="D44" s="1" t="s">
        <v>225</v>
      </c>
      <c r="E44" s="1" t="s">
        <v>47</v>
      </c>
      <c r="F44" s="2" t="str">
        <f t="shared" si="0"/>
        <v>'UTR_C_S_ELE2_DNP.SV'="DISPONIBLE"</v>
      </c>
      <c r="G44" s="2">
        <f t="array" ref="G44">_xll.PITimeFilterVal(Hoja1!$F$44,"*-24H","*","days",0,)</f>
        <v>0.9999999998233936</v>
      </c>
      <c r="H44">
        <f t="shared" si="1"/>
        <v>0.9999999998233936</v>
      </c>
      <c r="I44" s="1" t="s">
        <v>185</v>
      </c>
    </row>
    <row r="45" spans="1:9" x14ac:dyDescent="0.25">
      <c r="A45" t="s">
        <v>159</v>
      </c>
      <c r="B45">
        <v>3</v>
      </c>
      <c r="C45" t="s">
        <v>137</v>
      </c>
      <c r="D45" s="1" t="s">
        <v>228</v>
      </c>
      <c r="E45" s="1" t="s">
        <v>48</v>
      </c>
      <c r="F45" s="2" t="str">
        <f t="shared" si="0"/>
        <v>'UTR_C_S_ELE3_IEC8705101.SV'="DISPONIBLE"</v>
      </c>
      <c r="G45" s="2">
        <f t="array" ref="G45">_xll.PITimeFilterVal(Hoja1!$F$45,"*-24H","*","days",0,)</f>
        <v>0.9999999998233936</v>
      </c>
      <c r="H45">
        <f t="shared" si="1"/>
        <v>0.9999999998233936</v>
      </c>
      <c r="I45" s="1" t="s">
        <v>182</v>
      </c>
    </row>
    <row r="46" spans="1:9" x14ac:dyDescent="0.25">
      <c r="A46" t="s">
        <v>159</v>
      </c>
      <c r="B46">
        <v>1</v>
      </c>
      <c r="C46" t="s">
        <v>137</v>
      </c>
      <c r="D46" s="1" t="s">
        <v>229</v>
      </c>
      <c r="E46" s="1" t="s">
        <v>49</v>
      </c>
      <c r="F46" s="2" t="str">
        <f t="shared" si="0"/>
        <v>'UTR_C_S_FRAN_IEC8705101.SV'="DISPONIBLE"</v>
      </c>
      <c r="G46" s="2">
        <f t="array" ref="G46">_xll.PITimeFilterVal(Hoja1!$F$46,"*-24H","*","days",0,)</f>
        <v>1.0000000001766063</v>
      </c>
      <c r="H46">
        <f t="shared" si="1"/>
        <v>1.0000000001766063</v>
      </c>
      <c r="I46" s="1" t="s">
        <v>182</v>
      </c>
    </row>
    <row r="47" spans="1:9" x14ac:dyDescent="0.25">
      <c r="B47">
        <v>4</v>
      </c>
      <c r="C47" t="s">
        <v>138</v>
      </c>
      <c r="D47" s="1" t="s">
        <v>230</v>
      </c>
      <c r="E47" s="1" t="s">
        <v>162</v>
      </c>
      <c r="F47" s="2" t="str">
        <f t="shared" si="0"/>
        <v>'UTR_C_S_ROSA_RP5.SV'="DISPONIBLE"</v>
      </c>
      <c r="G47" s="2">
        <f t="array" ref="G47">_xll.PITimeFilterVal(Hoja1!$F$47,"*-24H","*","days",0,)</f>
        <v>1.0000000001766063</v>
      </c>
      <c r="H47">
        <f t="shared" si="1"/>
        <v>1.0000000001766063</v>
      </c>
      <c r="I47" s="1" t="s">
        <v>183</v>
      </c>
    </row>
    <row r="48" spans="1:9" x14ac:dyDescent="0.25">
      <c r="B48">
        <v>4</v>
      </c>
      <c r="C48" t="s">
        <v>152</v>
      </c>
      <c r="D48" s="1" t="s">
        <v>314</v>
      </c>
      <c r="E48" s="1" t="s">
        <v>163</v>
      </c>
      <c r="F48" s="2" t="str">
        <f t="shared" si="0"/>
        <v>'UTR_C_SCAR_D_RP5.SV'="DISPONIBLE"</v>
      </c>
      <c r="G48" s="2">
        <f t="array" ref="G48">_xll.PITimeFilterVal(Hoja1!$F$48,"*-24H","*","days",0,)</f>
        <v>1.0000000001766063</v>
      </c>
      <c r="H48">
        <f t="shared" si="1"/>
        <v>1.0000000001766063</v>
      </c>
      <c r="I48" s="1" t="s">
        <v>183</v>
      </c>
    </row>
    <row r="49" spans="1:12" x14ac:dyDescent="0.25">
      <c r="A49" t="s">
        <v>159</v>
      </c>
      <c r="B49">
        <v>4</v>
      </c>
      <c r="C49" t="s">
        <v>178</v>
      </c>
      <c r="D49" s="1" t="s">
        <v>231</v>
      </c>
      <c r="E49" s="1" t="s">
        <v>50</v>
      </c>
      <c r="F49" s="2" t="str">
        <f t="shared" si="0"/>
        <v>'UTR_C_SIBIMB_DNP.SV'="DISPONIBLE"</v>
      </c>
      <c r="G49" s="2">
        <f t="array" ref="G49">_xll.PITimeFilterVal(Hoja1!$F$49,"*-24H","*","days",0,)</f>
        <v>0.92869212962962966</v>
      </c>
      <c r="H49">
        <f t="shared" si="1"/>
        <v>0.92869212962962966</v>
      </c>
      <c r="I49" s="1" t="s">
        <v>185</v>
      </c>
    </row>
    <row r="50" spans="1:12" x14ac:dyDescent="0.25">
      <c r="A50" t="s">
        <v>159</v>
      </c>
      <c r="B50">
        <v>4</v>
      </c>
      <c r="C50" t="s">
        <v>179</v>
      </c>
      <c r="D50" s="1" t="s">
        <v>232</v>
      </c>
      <c r="E50" s="1" t="s">
        <v>51</v>
      </c>
      <c r="F50" s="2" t="str">
        <f t="shared" si="0"/>
        <v>'UTR_C_SIGCHO_DNP30TCPIP.SV'="DISPONIBLE"</v>
      </c>
      <c r="G50" s="2">
        <f t="array" ref="G50">_xll.PITimeFilterVal(Hoja1!$F$50,"*-24H","*","days",0,)</f>
        <v>1.0000000120092323</v>
      </c>
      <c r="H50">
        <f t="shared" si="1"/>
        <v>1.0000000120092323</v>
      </c>
      <c r="I50" s="1" t="s">
        <v>186</v>
      </c>
    </row>
    <row r="51" spans="1:12" x14ac:dyDescent="0.25">
      <c r="A51" t="s">
        <v>159</v>
      </c>
      <c r="B51">
        <v>1</v>
      </c>
      <c r="C51" t="s">
        <v>137</v>
      </c>
      <c r="D51" s="1" t="s">
        <v>194</v>
      </c>
      <c r="E51" s="1" t="s">
        <v>52</v>
      </c>
      <c r="F51" s="2" t="str">
        <f t="shared" si="0"/>
        <v>'UTR_C_SOPLAD_IEC8705101.SV'="DISPONIBLE"</v>
      </c>
      <c r="G51" s="2">
        <f t="array" ref="G51">_xll.PITimeFilterVal(Hoja1!$F$51,"*-24H","*","days",0,)</f>
        <v>1.0000000001766063</v>
      </c>
      <c r="H51">
        <f t="shared" si="1"/>
        <v>1.0000000001766063</v>
      </c>
      <c r="I51" s="1" t="s">
        <v>182</v>
      </c>
    </row>
    <row r="52" spans="1:12" x14ac:dyDescent="0.25">
      <c r="B52">
        <v>1</v>
      </c>
      <c r="C52" t="s">
        <v>137</v>
      </c>
      <c r="D52" s="1" t="s">
        <v>233</v>
      </c>
      <c r="E52" s="1" t="s">
        <v>53</v>
      </c>
      <c r="F52" s="2" t="str">
        <f t="shared" si="0"/>
        <v>'UTR_C_T_GUAY_IEC8705101.SV'="DISPONIBLE"</v>
      </c>
      <c r="G52" s="2">
        <f t="array" ref="G52">_xll.PITimeFilterVal(Hoja1!$F$52,"*-24H","*","days",0,)</f>
        <v>1</v>
      </c>
      <c r="H52">
        <f t="shared" si="1"/>
        <v>1</v>
      </c>
      <c r="I52" s="1" t="s">
        <v>182</v>
      </c>
    </row>
    <row r="53" spans="1:12" x14ac:dyDescent="0.25">
      <c r="A53" t="s">
        <v>159</v>
      </c>
      <c r="B53">
        <v>4</v>
      </c>
      <c r="C53" t="s">
        <v>153</v>
      </c>
      <c r="D53" s="1" t="s">
        <v>234</v>
      </c>
      <c r="E53" s="1" t="s">
        <v>54</v>
      </c>
      <c r="F53" s="2" t="str">
        <f t="shared" si="0"/>
        <v>'UTR_C_TAMBO_DNP.SV'="DISPONIBLE"</v>
      </c>
      <c r="G53" s="2">
        <f t="array" ref="G53">_xll.PITimeFilterVal(Hoja1!$F$53,"*-24H","*","days",0,)</f>
        <v>1</v>
      </c>
      <c r="H53">
        <f t="shared" si="1"/>
        <v>1</v>
      </c>
      <c r="I53" s="1" t="s">
        <v>185</v>
      </c>
      <c r="K53" s="3"/>
      <c r="L53" s="3"/>
    </row>
    <row r="54" spans="1:12" x14ac:dyDescent="0.25">
      <c r="A54" t="s">
        <v>159</v>
      </c>
      <c r="B54">
        <v>4</v>
      </c>
      <c r="C54" t="s">
        <v>176</v>
      </c>
      <c r="D54" s="1" t="s">
        <v>235</v>
      </c>
      <c r="E54" s="1" t="s">
        <v>55</v>
      </c>
      <c r="F54" s="2" t="str">
        <f t="shared" si="0"/>
        <v>'UTR_C_TOPO_IEC8705101.SV'="DISPONIBLE"</v>
      </c>
      <c r="G54" s="2">
        <f t="array" ref="G54">_xll.PITimeFilterVal(Hoja1!$F$54,"*-24H","*","days",0,)</f>
        <v>0.9999999998233936</v>
      </c>
      <c r="H54">
        <f t="shared" si="1"/>
        <v>0.9999999998233936</v>
      </c>
      <c r="I54" s="1" t="s">
        <v>182</v>
      </c>
    </row>
    <row r="55" spans="1:12" x14ac:dyDescent="0.25">
      <c r="A55" t="s">
        <v>159</v>
      </c>
      <c r="B55">
        <v>1</v>
      </c>
      <c r="C55" t="s">
        <v>138</v>
      </c>
      <c r="D55" s="1" t="s">
        <v>236</v>
      </c>
      <c r="E55" s="1" t="s">
        <v>56</v>
      </c>
      <c r="F55" s="2" t="str">
        <f t="shared" si="0"/>
        <v>'UTR_C_TRINIT_RP5.SV'="DISPONIBLE"</v>
      </c>
      <c r="G55" s="2">
        <f t="array" ref="G55">_xll.PITimeFilterVal(Hoja1!$F$55,"*-24H","*","days",0,)</f>
        <v>1</v>
      </c>
      <c r="H55">
        <f t="shared" si="1"/>
        <v>1</v>
      </c>
      <c r="I55" s="1" t="s">
        <v>183</v>
      </c>
    </row>
    <row r="56" spans="1:12" x14ac:dyDescent="0.25">
      <c r="B56">
        <v>1</v>
      </c>
      <c r="C56" t="s">
        <v>180</v>
      </c>
      <c r="D56" s="1" t="s">
        <v>237</v>
      </c>
      <c r="E56" s="1" t="s">
        <v>57</v>
      </c>
      <c r="F56" s="2" t="str">
        <f t="shared" si="0"/>
        <v>'UTR_C_VICTO2_DNP.SV'="DISPONIBLE"</v>
      </c>
      <c r="G56" s="2">
        <f t="array" ref="G56">_xll.PITimeFilterVal(Hoja1!$F$56,"*-24H","*","days",0,)</f>
        <v>0.9999999998233936</v>
      </c>
      <c r="H56">
        <f t="shared" si="1"/>
        <v>0.9999999998233936</v>
      </c>
      <c r="I56" s="1" t="s">
        <v>185</v>
      </c>
    </row>
    <row r="57" spans="1:12" x14ac:dyDescent="0.25">
      <c r="A57" t="s">
        <v>159</v>
      </c>
      <c r="B57">
        <v>4</v>
      </c>
      <c r="C57" t="s">
        <v>181</v>
      </c>
      <c r="D57" s="1" t="s">
        <v>238</v>
      </c>
      <c r="E57" s="1" t="s">
        <v>58</v>
      </c>
      <c r="F57" s="2" t="str">
        <f t="shared" si="0"/>
        <v>'UTR_C_VICTOR_DNP.SV'="DISPONIBLE"</v>
      </c>
      <c r="G57" s="2">
        <f t="array" ref="G57">_xll.PITimeFilterVal(Hoja1!$F$57,"*-24H","*","days",0,)</f>
        <v>1</v>
      </c>
      <c r="H57">
        <f t="shared" si="1"/>
        <v>1</v>
      </c>
      <c r="I57" s="1" t="s">
        <v>185</v>
      </c>
    </row>
    <row r="58" spans="1:12" x14ac:dyDescent="0.25">
      <c r="A58" t="s">
        <v>159</v>
      </c>
      <c r="B58">
        <v>3</v>
      </c>
      <c r="C58" t="s">
        <v>137</v>
      </c>
      <c r="D58" s="1" t="s">
        <v>239</v>
      </c>
      <c r="E58" s="1" t="s">
        <v>59</v>
      </c>
      <c r="F58" s="2" t="str">
        <f t="shared" si="0"/>
        <v>'UTR_C_VILLON_IEC8705101.SV'="DISPONIBLE"</v>
      </c>
      <c r="G58" s="2">
        <f t="array" ref="G58">_xll.PITimeFilterVal(Hoja1!$F$58,"*-24H","*","days",0,)</f>
        <v>1</v>
      </c>
      <c r="H58">
        <f t="shared" si="1"/>
        <v>1</v>
      </c>
      <c r="I58" s="1" t="s">
        <v>182</v>
      </c>
    </row>
    <row r="59" spans="1:12" x14ac:dyDescent="0.25">
      <c r="A59" t="s">
        <v>159</v>
      </c>
      <c r="B59">
        <v>1</v>
      </c>
      <c r="C59" t="s">
        <v>137</v>
      </c>
      <c r="D59" s="1" t="s">
        <v>240</v>
      </c>
      <c r="E59" s="1" t="s">
        <v>60</v>
      </c>
      <c r="F59" s="2" t="str">
        <f t="shared" si="0"/>
        <v>'UTR_CARAGUAY_IEC8705101.SV'="DISPONIBLE"</v>
      </c>
      <c r="G59" s="2">
        <f t="array" ref="G59">_xll.PITimeFilterVal(Hoja1!$F$59,"*-24H","*","days",0,)</f>
        <v>1.0000000001766063</v>
      </c>
      <c r="H59">
        <f t="shared" si="1"/>
        <v>1.0000000001766063</v>
      </c>
      <c r="I59" s="1" t="s">
        <v>182</v>
      </c>
    </row>
    <row r="60" spans="1:12" x14ac:dyDescent="0.25">
      <c r="A60" t="s">
        <v>159</v>
      </c>
      <c r="B60">
        <v>2</v>
      </c>
      <c r="C60" t="s">
        <v>138</v>
      </c>
      <c r="D60" s="1" t="s">
        <v>241</v>
      </c>
      <c r="E60" s="1" t="s">
        <v>61</v>
      </c>
      <c r="F60" s="2" t="str">
        <f t="shared" si="0"/>
        <v>'UTR_CHONE_RP5.SV'="DISPONIBLE"</v>
      </c>
      <c r="G60" s="2">
        <f t="array" ref="G60">_xll.PITimeFilterVal(Hoja1!$F$60,"*-24H","*","days",0,)</f>
        <v>0.9999999998233936</v>
      </c>
      <c r="H60">
        <f t="shared" si="1"/>
        <v>0.9999999998233936</v>
      </c>
      <c r="I60" s="1" t="s">
        <v>183</v>
      </c>
    </row>
    <row r="61" spans="1:12" x14ac:dyDescent="0.25">
      <c r="A61" t="s">
        <v>159</v>
      </c>
      <c r="B61">
        <v>2</v>
      </c>
      <c r="C61" t="s">
        <v>137</v>
      </c>
      <c r="D61" s="1" t="s">
        <v>242</v>
      </c>
      <c r="E61" s="1" t="s">
        <v>62</v>
      </c>
      <c r="F61" s="2" t="str">
        <f t="shared" si="0"/>
        <v>'UTR_CHONGON_IEC8705101.SV'="DISPONIBLE"</v>
      </c>
      <c r="G61" s="2">
        <f t="array" ref="G61">_xll.PITimeFilterVal(Hoja1!$F$61,"*-24H","*","days",0,)</f>
        <v>1.0000000001766063</v>
      </c>
      <c r="H61">
        <f t="shared" si="1"/>
        <v>1.0000000001766063</v>
      </c>
      <c r="I61" s="1" t="s">
        <v>182</v>
      </c>
    </row>
    <row r="62" spans="1:12" x14ac:dyDescent="0.25">
      <c r="A62" t="s">
        <v>159</v>
      </c>
      <c r="B62">
        <v>1</v>
      </c>
      <c r="C62" t="s">
        <v>137</v>
      </c>
      <c r="D62" s="1" t="s">
        <v>243</v>
      </c>
      <c r="E62" s="1" t="s">
        <v>63</v>
      </c>
      <c r="F62" s="2" t="str">
        <f t="shared" si="0"/>
        <v>'UTR_CHORRILL_IEC8705101.SV'="DISPONIBLE"</v>
      </c>
      <c r="G62" s="2">
        <f t="array" ref="G62">_xll.PITimeFilterVal(Hoja1!$F$62,"*-24H","*","days",0,)</f>
        <v>0.9999999998233936</v>
      </c>
      <c r="H62">
        <f t="shared" si="1"/>
        <v>0.9999999998233936</v>
      </c>
      <c r="I62" s="1" t="s">
        <v>182</v>
      </c>
    </row>
    <row r="63" spans="1:12" x14ac:dyDescent="0.25">
      <c r="A63" t="s">
        <v>159</v>
      </c>
      <c r="B63">
        <v>2</v>
      </c>
      <c r="C63" t="s">
        <v>137</v>
      </c>
      <c r="D63" s="1" t="s">
        <v>244</v>
      </c>
      <c r="E63" s="1" t="s">
        <v>164</v>
      </c>
      <c r="F63" s="2" t="str">
        <f t="shared" si="0"/>
        <v>'UTR_CONCORDI_IEC8705104.SV'="DISPONIBLE"</v>
      </c>
      <c r="G63" s="2">
        <f t="array" ref="G63">_xll.PITimeFilterVal(Hoja1!$F$63,"*-24H","*","days",0,)</f>
        <v>0.9999999998233936</v>
      </c>
      <c r="H63">
        <f t="shared" si="1"/>
        <v>0.9999999998233936</v>
      </c>
      <c r="I63" s="1" t="s">
        <v>184</v>
      </c>
    </row>
    <row r="64" spans="1:12" x14ac:dyDescent="0.25">
      <c r="B64">
        <v>4</v>
      </c>
      <c r="C64" t="s">
        <v>137</v>
      </c>
      <c r="D64" s="1" t="s">
        <v>245</v>
      </c>
      <c r="E64" s="1" t="s">
        <v>64</v>
      </c>
      <c r="F64" s="2" t="str">
        <f t="shared" si="0"/>
        <v>'UTR_CUENCA_1_IEC8705101.SV'="DISPONIBLE"</v>
      </c>
      <c r="G64" s="2">
        <f t="array" ref="G64">_xll.PITimeFilterVal(Hoja1!$F$64,"*-24H","*","days",0,)</f>
        <v>1</v>
      </c>
      <c r="H64">
        <f t="shared" si="1"/>
        <v>1</v>
      </c>
      <c r="I64" s="1" t="s">
        <v>182</v>
      </c>
    </row>
    <row r="65" spans="1:9" x14ac:dyDescent="0.25">
      <c r="A65" t="s">
        <v>159</v>
      </c>
      <c r="B65">
        <v>4</v>
      </c>
      <c r="C65" t="s">
        <v>137</v>
      </c>
      <c r="D65" s="1" t="s">
        <v>246</v>
      </c>
      <c r="E65" s="1" t="s">
        <v>65</v>
      </c>
      <c r="F65" s="2" t="str">
        <f t="shared" si="0"/>
        <v>'UTR_CUENCA_2_IEC8705101.SV'="DISPONIBLE"</v>
      </c>
      <c r="G65" s="2">
        <f t="array" ref="G65">_xll.PITimeFilterVal(Hoja1!$F$65,"*-24H","*","days",0,)</f>
        <v>0.99989583333333332</v>
      </c>
      <c r="H65">
        <f t="shared" si="1"/>
        <v>0.99989583333333332</v>
      </c>
      <c r="I65" s="1" t="s">
        <v>182</v>
      </c>
    </row>
    <row r="66" spans="1:9" x14ac:dyDescent="0.25">
      <c r="A66" t="s">
        <v>159</v>
      </c>
      <c r="B66">
        <v>4</v>
      </c>
      <c r="C66" t="s">
        <v>138</v>
      </c>
      <c r="D66" s="1" t="s">
        <v>247</v>
      </c>
      <c r="E66" s="1" t="s">
        <v>66</v>
      </c>
      <c r="F66" s="2" t="str">
        <f t="shared" si="0"/>
        <v>'UTR_CUENCA_RP5.SV'="DISPONIBLE"</v>
      </c>
      <c r="G66" s="2">
        <f t="array" ref="G66">_xll.PITimeFilterVal(Hoja1!$F$66,"*-24H","*","days",0,)</f>
        <v>1</v>
      </c>
      <c r="H66">
        <f t="shared" si="1"/>
        <v>1</v>
      </c>
      <c r="I66" s="1" t="s">
        <v>183</v>
      </c>
    </row>
    <row r="67" spans="1:9" x14ac:dyDescent="0.25">
      <c r="A67" t="s">
        <v>159</v>
      </c>
      <c r="B67">
        <v>2</v>
      </c>
      <c r="C67" t="s">
        <v>137</v>
      </c>
      <c r="D67" s="1" t="s">
        <v>248</v>
      </c>
      <c r="E67" s="1" t="s">
        <v>67</v>
      </c>
      <c r="F67" s="2" t="str">
        <f t="shared" ref="F67:F130" si="2">CONCATENATE("'",E67,"'","=","""DISPONIBLE""")</f>
        <v>'UTR_CUMBARAT_IEC8705101.SV'="DISPONIBLE"</v>
      </c>
      <c r="G67" s="2">
        <f t="array" ref="G67">_xll.PITimeFilterVal(Hoja1!$F$67,"*-24H","*","days",0,)</f>
        <v>0.9999999998233936</v>
      </c>
      <c r="H67">
        <f t="shared" ref="H67:H130" si="3">G67</f>
        <v>0.9999999998233936</v>
      </c>
      <c r="I67" s="1" t="s">
        <v>182</v>
      </c>
    </row>
    <row r="68" spans="1:9" x14ac:dyDescent="0.25">
      <c r="A68" t="s">
        <v>159</v>
      </c>
      <c r="B68">
        <v>1</v>
      </c>
      <c r="C68" t="s">
        <v>137</v>
      </c>
      <c r="D68" s="1" t="s">
        <v>249</v>
      </c>
      <c r="E68" s="1" t="s">
        <v>68</v>
      </c>
      <c r="F68" s="2" t="str">
        <f t="shared" si="2"/>
        <v>'UTR_D_CERRIT_RP5.SV'="DISPONIBLE"</v>
      </c>
      <c r="G68" s="2">
        <f t="array" ref="G68">_xll.PITimeFilterVal(Hoja1!$F$68,"*-24H","*","days",0,)</f>
        <v>1</v>
      </c>
      <c r="H68">
        <f t="shared" si="3"/>
        <v>1</v>
      </c>
      <c r="I68" s="1" t="s">
        <v>183</v>
      </c>
    </row>
    <row r="69" spans="1:9" x14ac:dyDescent="0.25">
      <c r="B69">
        <v>4</v>
      </c>
      <c r="C69" t="s">
        <v>137</v>
      </c>
      <c r="D69" s="1" t="s">
        <v>311</v>
      </c>
      <c r="E69" s="1" t="s">
        <v>69</v>
      </c>
      <c r="F69" s="2" t="str">
        <f t="shared" si="2"/>
        <v>'UTR_D_PERIPA_RP5.SV'="DISPONIBLE"</v>
      </c>
      <c r="G69" s="2">
        <f t="array" ref="G69">_xll.PITimeFilterVal(Hoja1!$F$69,"*-24H","*","days",0,)</f>
        <v>1.0000000001766063</v>
      </c>
      <c r="H69">
        <f t="shared" si="3"/>
        <v>1.0000000001766063</v>
      </c>
      <c r="I69" s="1" t="s">
        <v>183</v>
      </c>
    </row>
    <row r="70" spans="1:9" x14ac:dyDescent="0.25">
      <c r="A70" t="s">
        <v>159</v>
      </c>
      <c r="B70">
        <v>1</v>
      </c>
      <c r="C70" t="s">
        <v>137</v>
      </c>
      <c r="D70" s="1" t="s">
        <v>195</v>
      </c>
      <c r="E70" s="1" t="s">
        <v>70</v>
      </c>
      <c r="F70" s="2" t="str">
        <f t="shared" si="2"/>
        <v>'UTR_DURAN_IEC8705104.SV'="DISPONIBLE"</v>
      </c>
      <c r="G70" s="2">
        <f t="array" ref="G70">_xll.PITimeFilterVal(Hoja1!$F$70,"*-24H","*","days",0,)</f>
        <v>1.0000000001766063</v>
      </c>
      <c r="H70">
        <f t="shared" si="3"/>
        <v>1.0000000001766063</v>
      </c>
      <c r="I70" s="1" t="s">
        <v>184</v>
      </c>
    </row>
    <row r="71" spans="1:9" x14ac:dyDescent="0.25">
      <c r="A71" t="s">
        <v>159</v>
      </c>
      <c r="B71">
        <v>2</v>
      </c>
      <c r="C71" t="s">
        <v>137</v>
      </c>
      <c r="D71" s="1" t="s">
        <v>250</v>
      </c>
      <c r="E71" s="1" t="s">
        <v>71</v>
      </c>
      <c r="F71" s="2" t="str">
        <f t="shared" si="2"/>
        <v>'UTR_E_GUAYAQ_DNP.SV'="DISPONIBLE"</v>
      </c>
      <c r="G71" s="2">
        <f t="array" ref="G71">_xll.PITimeFilterVal(Hoja1!$F$71,"*-24H","*","days",0,)</f>
        <v>1</v>
      </c>
      <c r="H71">
        <f t="shared" si="3"/>
        <v>1</v>
      </c>
      <c r="I71" s="1" t="s">
        <v>185</v>
      </c>
    </row>
    <row r="72" spans="1:9" x14ac:dyDescent="0.25">
      <c r="A72" t="s">
        <v>159</v>
      </c>
      <c r="B72">
        <v>4</v>
      </c>
      <c r="C72" t="s">
        <v>154</v>
      </c>
      <c r="D72" s="1" t="s">
        <v>251</v>
      </c>
      <c r="E72" s="1" t="s">
        <v>72</v>
      </c>
      <c r="F72" s="2" t="str">
        <f t="shared" si="2"/>
        <v>'UTR_EMAP_DNP.SV'="DISPONIBLE"</v>
      </c>
      <c r="G72" s="2">
        <f t="array" ref="G72">_xll.PITimeFilterVal(Hoja1!$F$72,"*-24H","*","days",0,)</f>
        <v>1.0000000001766063</v>
      </c>
      <c r="H72">
        <f t="shared" si="3"/>
        <v>1.0000000001766063</v>
      </c>
      <c r="I72" s="1" t="s">
        <v>185</v>
      </c>
    </row>
    <row r="73" spans="1:9" x14ac:dyDescent="0.25">
      <c r="A73" t="s">
        <v>159</v>
      </c>
      <c r="B73">
        <v>1</v>
      </c>
      <c r="C73" t="s">
        <v>137</v>
      </c>
      <c r="D73" s="1" t="s">
        <v>252</v>
      </c>
      <c r="E73" s="1" t="s">
        <v>73</v>
      </c>
      <c r="F73" s="2" t="str">
        <f t="shared" si="2"/>
        <v>'UTR_ESCLUSAS_IEC8705101.SV'="DISPONIBLE"</v>
      </c>
      <c r="G73" s="2">
        <f t="array" ref="G73">_xll.PITimeFilterVal(Hoja1!$F$73,"*-24H","*","days",0,)</f>
        <v>0.95777777795438412</v>
      </c>
      <c r="H73">
        <f t="shared" si="3"/>
        <v>0.95777777795438412</v>
      </c>
      <c r="I73" s="1" t="s">
        <v>182</v>
      </c>
    </row>
    <row r="74" spans="1:9" x14ac:dyDescent="0.25">
      <c r="A74" t="s">
        <v>159</v>
      </c>
      <c r="B74">
        <v>2</v>
      </c>
      <c r="C74" t="s">
        <v>137</v>
      </c>
      <c r="D74" s="1" t="s">
        <v>254</v>
      </c>
      <c r="E74" s="1" t="s">
        <v>74</v>
      </c>
      <c r="F74" s="2" t="str">
        <f t="shared" si="2"/>
        <v>'UTR_ESMERALD_IEC8705104.SV'="DISPONIBLE"</v>
      </c>
      <c r="G74" s="2">
        <f t="array" ref="G74">_xll.PITimeFilterVal(Hoja1!$F$74,"*-24H","*","days",0,)</f>
        <v>1</v>
      </c>
      <c r="H74">
        <f t="shared" si="3"/>
        <v>1</v>
      </c>
      <c r="I74" s="1" t="s">
        <v>184</v>
      </c>
    </row>
    <row r="75" spans="1:9" x14ac:dyDescent="0.25">
      <c r="A75" t="s">
        <v>159</v>
      </c>
      <c r="B75">
        <v>2</v>
      </c>
      <c r="C75" t="s">
        <v>138</v>
      </c>
      <c r="D75" s="1" t="s">
        <v>253</v>
      </c>
      <c r="E75" s="1" t="s">
        <v>75</v>
      </c>
      <c r="F75" s="2" t="str">
        <f t="shared" si="2"/>
        <v>'UTR_ESMERALD_RP5.SV'="DISPONIBLE"</v>
      </c>
      <c r="G75" s="2">
        <f t="array" ref="G75">_xll.PITimeFilterVal(Hoja1!$F$75,"*-24H","*","days",0,)</f>
        <v>1</v>
      </c>
      <c r="H75">
        <f t="shared" si="3"/>
        <v>1</v>
      </c>
      <c r="I75" s="1" t="s">
        <v>183</v>
      </c>
    </row>
    <row r="76" spans="1:9" x14ac:dyDescent="0.25">
      <c r="A76" t="s">
        <v>159</v>
      </c>
      <c r="B76">
        <v>4</v>
      </c>
      <c r="C76" t="s">
        <v>177</v>
      </c>
      <c r="D76" s="1" t="s">
        <v>255</v>
      </c>
      <c r="E76" s="1" t="s">
        <v>165</v>
      </c>
      <c r="F76" s="2" t="str">
        <f t="shared" si="2"/>
        <v>'UTR_F_NORTE _IEC8705104.SV'="DISPONIBLE"</v>
      </c>
      <c r="G76" s="2">
        <f t="array" ref="G76">_xll.PITimeFilterVal(Hoja1!$F$76,"*-24H","*","days",0,)</f>
        <v>1</v>
      </c>
      <c r="H76">
        <f t="shared" si="3"/>
        <v>1</v>
      </c>
      <c r="I76" s="1" t="s">
        <v>184</v>
      </c>
    </row>
    <row r="77" spans="1:9" x14ac:dyDescent="0.25">
      <c r="A77" t="s">
        <v>159</v>
      </c>
      <c r="B77">
        <v>2</v>
      </c>
      <c r="C77" t="s">
        <v>137</v>
      </c>
      <c r="D77" s="1" t="s">
        <v>256</v>
      </c>
      <c r="E77" s="1" t="s">
        <v>76</v>
      </c>
      <c r="F77" s="2" t="str">
        <f t="shared" si="2"/>
        <v>'UTR_GUALACEO_IEC8705101.SV'="DISPONIBLE"</v>
      </c>
      <c r="G77" s="2">
        <f t="array" ref="G77">_xll.PITimeFilterVal(Hoja1!$F$77,"*-24H","*","days",0,)</f>
        <v>1.0000000001766063</v>
      </c>
      <c r="H77">
        <f t="shared" si="3"/>
        <v>1.0000000001766063</v>
      </c>
      <c r="I77" s="1" t="s">
        <v>182</v>
      </c>
    </row>
    <row r="78" spans="1:9" x14ac:dyDescent="0.25">
      <c r="A78" t="s">
        <v>159</v>
      </c>
      <c r="B78">
        <v>2</v>
      </c>
      <c r="C78" t="s">
        <v>137</v>
      </c>
      <c r="D78" s="1" t="s">
        <v>257</v>
      </c>
      <c r="E78" s="1" t="s">
        <v>77</v>
      </c>
      <c r="F78" s="2" t="str">
        <f t="shared" si="2"/>
        <v>'UTR_IBARRA_IEC8705101.SV'="DISPONIBLE"</v>
      </c>
      <c r="G78" s="2">
        <f t="array" ref="G78">_xll.PITimeFilterVal(Hoja1!$F$78,"*-24H","*","days",0,)</f>
        <v>0.9999999998233936</v>
      </c>
      <c r="H78">
        <f t="shared" si="3"/>
        <v>0.9999999998233936</v>
      </c>
      <c r="I78" s="1" t="s">
        <v>182</v>
      </c>
    </row>
    <row r="79" spans="1:9" x14ac:dyDescent="0.25">
      <c r="A79" t="s">
        <v>159</v>
      </c>
      <c r="B79">
        <v>1</v>
      </c>
      <c r="C79" t="s">
        <v>155</v>
      </c>
      <c r="D79" s="1" t="s">
        <v>196</v>
      </c>
      <c r="E79" s="1" t="s">
        <v>78</v>
      </c>
      <c r="F79" s="2" t="str">
        <f t="shared" si="2"/>
        <v>'UTR_INCOMING_DNP30TCPIP.SV'="DISPONIBLE"</v>
      </c>
      <c r="G79" s="2">
        <f t="array" ref="G79">_xll.PITimeFilterVal(Hoja1!$F$79,"*-24H","*","days",0,)</f>
        <v>1.0000000001766063</v>
      </c>
      <c r="H79">
        <f t="shared" si="3"/>
        <v>1.0000000001766063</v>
      </c>
      <c r="I79" s="1" t="s">
        <v>186</v>
      </c>
    </row>
    <row r="80" spans="1:9" x14ac:dyDescent="0.25">
      <c r="A80" t="s">
        <v>159</v>
      </c>
      <c r="B80">
        <v>1</v>
      </c>
      <c r="C80" t="s">
        <v>137</v>
      </c>
      <c r="D80" s="1" t="s">
        <v>260</v>
      </c>
      <c r="E80" s="1" t="s">
        <v>79</v>
      </c>
      <c r="F80" s="2" t="str">
        <f t="shared" si="2"/>
        <v>'UTR_INGA_500_IEC8705101.SV'="DISPONIBLE"</v>
      </c>
      <c r="G80" s="2">
        <f t="array" ref="G80">_xll.PITimeFilterVal(Hoja1!$F$80,"*-24H","*","days",0,)</f>
        <v>1</v>
      </c>
      <c r="H80">
        <f t="shared" si="3"/>
        <v>1</v>
      </c>
      <c r="I80" s="1" t="s">
        <v>182</v>
      </c>
    </row>
    <row r="81" spans="1:9" x14ac:dyDescent="0.25">
      <c r="A81" t="s">
        <v>159</v>
      </c>
      <c r="B81">
        <v>1</v>
      </c>
      <c r="C81" t="s">
        <v>137</v>
      </c>
      <c r="D81" s="1" t="s">
        <v>259</v>
      </c>
      <c r="E81" s="1" t="s">
        <v>80</v>
      </c>
      <c r="F81" s="2" t="str">
        <f t="shared" si="2"/>
        <v>'UTR_INGA_IEC8705101.SV'="DISPONIBLE"</v>
      </c>
      <c r="G81" s="2">
        <f t="array" ref="G81">_xll.PITimeFilterVal(Hoja1!$F$81,"*-24H","*","days",0,)</f>
        <v>1</v>
      </c>
      <c r="H81">
        <f t="shared" si="3"/>
        <v>1</v>
      </c>
      <c r="I81" s="1" t="s">
        <v>182</v>
      </c>
    </row>
    <row r="82" spans="1:9" x14ac:dyDescent="0.25">
      <c r="A82" t="s">
        <v>159</v>
      </c>
      <c r="B82">
        <v>1</v>
      </c>
      <c r="C82" t="s">
        <v>138</v>
      </c>
      <c r="D82" s="1" t="s">
        <v>258</v>
      </c>
      <c r="E82" s="1" t="s">
        <v>81</v>
      </c>
      <c r="F82" s="2" t="str">
        <f t="shared" si="2"/>
        <v>'UTR_JIVINO_IEC8705104.SV'="DISPONIBLE"</v>
      </c>
      <c r="G82" s="2">
        <f t="array" ref="G82">_xll.PITimeFilterVal(Hoja1!$F$82,"*-24H","*","days",0,)</f>
        <v>0.9999999998233936</v>
      </c>
      <c r="H82">
        <f t="shared" si="3"/>
        <v>0.9999999998233936</v>
      </c>
      <c r="I82" s="1" t="s">
        <v>184</v>
      </c>
    </row>
    <row r="83" spans="1:9" x14ac:dyDescent="0.25">
      <c r="A83" t="s">
        <v>159</v>
      </c>
      <c r="B83">
        <v>2</v>
      </c>
      <c r="C83" t="s">
        <v>137</v>
      </c>
      <c r="D83" s="1" t="s">
        <v>261</v>
      </c>
      <c r="E83" s="1" t="s">
        <v>82</v>
      </c>
      <c r="F83" s="2" t="str">
        <f t="shared" si="2"/>
        <v>'UTR_LIMON_IEC8705101.SV'="DISPONIBLE"</v>
      </c>
      <c r="G83" s="2">
        <f t="array" ref="G83">_xll.PITimeFilterVal(Hoja1!$F$83,"*-24H","*","days",0,)</f>
        <v>1</v>
      </c>
      <c r="H83">
        <f t="shared" si="3"/>
        <v>1</v>
      </c>
      <c r="I83" s="1" t="s">
        <v>182</v>
      </c>
    </row>
    <row r="84" spans="1:9" x14ac:dyDescent="0.25">
      <c r="B84">
        <v>3</v>
      </c>
      <c r="C84" t="s">
        <v>137</v>
      </c>
      <c r="D84" s="1" t="s">
        <v>262</v>
      </c>
      <c r="E84" s="1" t="s">
        <v>83</v>
      </c>
      <c r="F84" s="2" t="str">
        <f t="shared" si="2"/>
        <v>'UTR_LOJA_1_IEC8705101.SV'="DISPONIBLE"</v>
      </c>
      <c r="G84" s="2">
        <f t="array" ref="G84">_xll.PITimeFilterVal(Hoja1!$F$84,"*-24H","*","days",0,)</f>
        <v>1</v>
      </c>
      <c r="H84">
        <f t="shared" si="3"/>
        <v>1</v>
      </c>
      <c r="I84" s="1" t="s">
        <v>182</v>
      </c>
    </row>
    <row r="85" spans="1:9" x14ac:dyDescent="0.25">
      <c r="A85" t="s">
        <v>159</v>
      </c>
      <c r="B85">
        <v>3</v>
      </c>
      <c r="C85" t="s">
        <v>137</v>
      </c>
      <c r="D85" s="1" t="s">
        <v>263</v>
      </c>
      <c r="E85" s="1" t="s">
        <v>84</v>
      </c>
      <c r="F85" s="2" t="str">
        <f t="shared" si="2"/>
        <v>'UTR_LOJA_2_IEC8705101.SV'="DISPONIBLE"</v>
      </c>
      <c r="G85" s="2">
        <f t="array" ref="G85">_xll.PITimeFilterVal(Hoja1!$F$85,"*-24H","*","days",0,)</f>
        <v>1</v>
      </c>
      <c r="H85">
        <f t="shared" si="3"/>
        <v>1</v>
      </c>
      <c r="I85" s="1" t="s">
        <v>182</v>
      </c>
    </row>
    <row r="86" spans="1:9" x14ac:dyDescent="0.25">
      <c r="A86" t="s">
        <v>159</v>
      </c>
      <c r="B86">
        <v>3</v>
      </c>
      <c r="C86" t="s">
        <v>138</v>
      </c>
      <c r="D86" s="1" t="s">
        <v>264</v>
      </c>
      <c r="E86" s="1" t="s">
        <v>85</v>
      </c>
      <c r="F86" s="2" t="str">
        <f t="shared" si="2"/>
        <v>'UTR_LOJA_RP5.SV'="DISPONIBLE"</v>
      </c>
      <c r="G86" s="2">
        <f t="array" ref="G86">_xll.PITimeFilterVal(Hoja1!$F$86,"*-24H","*","days",0,)</f>
        <v>0.9999999998233936</v>
      </c>
      <c r="H86">
        <f t="shared" si="3"/>
        <v>0.9999999998233936</v>
      </c>
      <c r="I86" s="1" t="s">
        <v>183</v>
      </c>
    </row>
    <row r="87" spans="1:9" x14ac:dyDescent="0.25">
      <c r="A87" t="s">
        <v>159</v>
      </c>
      <c r="B87">
        <v>2</v>
      </c>
      <c r="C87" t="s">
        <v>137</v>
      </c>
      <c r="D87" s="1" t="s">
        <v>265</v>
      </c>
      <c r="E87" s="1" t="s">
        <v>86</v>
      </c>
      <c r="F87" s="2" t="str">
        <f t="shared" si="2"/>
        <v>'UTR_LORETO_IEC8705104.SV'="DISPONIBLE"</v>
      </c>
      <c r="G87" s="2">
        <f t="array" ref="G87">_xll.PITimeFilterVal(Hoja1!$F$87,"*-24H","*","days",0,)</f>
        <v>0.9999999998233936</v>
      </c>
      <c r="H87">
        <f t="shared" si="3"/>
        <v>0.9999999998233936</v>
      </c>
      <c r="I87" s="1" t="s">
        <v>184</v>
      </c>
    </row>
    <row r="88" spans="1:9" x14ac:dyDescent="0.25">
      <c r="A88" t="s">
        <v>159</v>
      </c>
      <c r="B88">
        <v>2</v>
      </c>
      <c r="C88" t="s">
        <v>137</v>
      </c>
      <c r="D88" s="1" t="s">
        <v>266</v>
      </c>
      <c r="E88" s="1" t="s">
        <v>87</v>
      </c>
      <c r="F88" s="2" t="str">
        <f t="shared" si="2"/>
        <v>'UTR_MACAS_IEC8705101.SV'="DISPONIBLE"</v>
      </c>
      <c r="G88" s="2">
        <f t="array" ref="G88">_xll.PITimeFilterVal(Hoja1!$F$88,"*-24H","*","days",0,)</f>
        <v>0.96770833333333328</v>
      </c>
      <c r="H88">
        <f t="shared" si="3"/>
        <v>0.96770833333333328</v>
      </c>
      <c r="I88" s="1" t="s">
        <v>182</v>
      </c>
    </row>
    <row r="89" spans="1:9" x14ac:dyDescent="0.25">
      <c r="A89" t="s">
        <v>159</v>
      </c>
      <c r="B89">
        <v>1</v>
      </c>
      <c r="C89" t="s">
        <v>137</v>
      </c>
      <c r="D89" s="1" t="s">
        <v>268</v>
      </c>
      <c r="E89" s="1" t="s">
        <v>88</v>
      </c>
      <c r="F89" s="2" t="str">
        <f t="shared" si="2"/>
        <v>'UTR_MACHALA_IEC8705101.SV'="DISPONIBLE"</v>
      </c>
      <c r="G89" s="2">
        <f t="array" ref="G89">_xll.PITimeFilterVal(Hoja1!$F$89,"*-24H","*","days",0,)</f>
        <v>1</v>
      </c>
      <c r="H89">
        <f t="shared" si="3"/>
        <v>1</v>
      </c>
      <c r="I89" s="1" t="s">
        <v>182</v>
      </c>
    </row>
    <row r="90" spans="1:9" x14ac:dyDescent="0.25">
      <c r="A90" t="s">
        <v>159</v>
      </c>
      <c r="B90">
        <v>2</v>
      </c>
      <c r="C90" t="s">
        <v>137</v>
      </c>
      <c r="D90" s="1" t="s">
        <v>267</v>
      </c>
      <c r="E90" s="1" t="s">
        <v>89</v>
      </c>
      <c r="F90" s="2" t="str">
        <f t="shared" si="2"/>
        <v>'UTR_MENDEZ_IEC8705101.SV'="DISPONIBLE"</v>
      </c>
      <c r="G90" s="2">
        <f t="array" ref="G90">_xll.PITimeFilterVal(Hoja1!$F$90,"*-24H","*","days",0,)</f>
        <v>0.9999999998233936</v>
      </c>
      <c r="H90">
        <f t="shared" si="3"/>
        <v>0.9999999998233936</v>
      </c>
      <c r="I90" s="1" t="s">
        <v>182</v>
      </c>
    </row>
    <row r="91" spans="1:9" x14ac:dyDescent="0.25">
      <c r="A91" t="s">
        <v>159</v>
      </c>
      <c r="B91">
        <v>1</v>
      </c>
      <c r="C91" t="s">
        <v>137</v>
      </c>
      <c r="D91" s="1" t="s">
        <v>269</v>
      </c>
      <c r="E91" s="1" t="s">
        <v>90</v>
      </c>
      <c r="F91" s="2" t="str">
        <f t="shared" si="2"/>
        <v>'UTR_MILAGRO_IEC8705101.SV'="DISPONIBLE"</v>
      </c>
      <c r="G91" s="2">
        <f t="array" ref="G91">_xll.PITimeFilterVal(Hoja1!$F$91,"*-24H","*","days",0,)</f>
        <v>0.9999999998233936</v>
      </c>
      <c r="H91">
        <f t="shared" si="3"/>
        <v>0.9999999998233936</v>
      </c>
      <c r="I91" s="1" t="s">
        <v>182</v>
      </c>
    </row>
    <row r="92" spans="1:9" x14ac:dyDescent="0.25">
      <c r="A92" t="s">
        <v>159</v>
      </c>
      <c r="B92">
        <v>4</v>
      </c>
      <c r="C92" t="s">
        <v>137</v>
      </c>
      <c r="D92" s="1" t="s">
        <v>270</v>
      </c>
      <c r="E92" s="1" t="s">
        <v>91</v>
      </c>
      <c r="F92" s="2" t="str">
        <f t="shared" si="2"/>
        <v>'UTR_MIRADOR_IEC8705104.SV'="DISPONIBLE"</v>
      </c>
      <c r="G92" s="2">
        <f t="array" ref="G92">_xll.PITimeFilterVal(Hoja1!$F$92,"*-24H","*","days",0,)</f>
        <v>1</v>
      </c>
      <c r="H92">
        <f t="shared" si="3"/>
        <v>1</v>
      </c>
      <c r="I92" s="1" t="s">
        <v>184</v>
      </c>
    </row>
    <row r="93" spans="1:9" x14ac:dyDescent="0.25">
      <c r="A93" t="s">
        <v>159</v>
      </c>
      <c r="B93">
        <v>1</v>
      </c>
      <c r="C93" t="s">
        <v>138</v>
      </c>
      <c r="D93" s="1" t="s">
        <v>271</v>
      </c>
      <c r="E93" s="1" t="s">
        <v>92</v>
      </c>
      <c r="F93" s="2" t="str">
        <f t="shared" si="2"/>
        <v>'UTR_MOLINO_RP5.SV'="DISPONIBLE"</v>
      </c>
      <c r="G93" s="2">
        <f t="array" ref="G93">_xll.PITimeFilterVal(Hoja1!$F$93,"*-24H","*","days",0,)</f>
        <v>0.9999999998233936</v>
      </c>
      <c r="H93">
        <f t="shared" si="3"/>
        <v>0.9999999998233936</v>
      </c>
      <c r="I93" s="1" t="s">
        <v>183</v>
      </c>
    </row>
    <row r="94" spans="1:9" x14ac:dyDescent="0.25">
      <c r="A94" t="s">
        <v>159</v>
      </c>
      <c r="B94">
        <v>2</v>
      </c>
      <c r="C94" t="s">
        <v>138</v>
      </c>
      <c r="D94" s="1" t="s">
        <v>272</v>
      </c>
      <c r="E94" s="1" t="s">
        <v>93</v>
      </c>
      <c r="F94" s="2" t="str">
        <f t="shared" si="2"/>
        <v>'UTR_MULALO_RP5.SV'="DISPONIBLE"</v>
      </c>
      <c r="G94" s="2">
        <f t="array" ref="G94">_xll.PITimeFilterVal(Hoja1!$F$94,"*-24H","*","days",0,)</f>
        <v>0.9999999998233936</v>
      </c>
      <c r="H94">
        <f t="shared" si="3"/>
        <v>0.9999999998233936</v>
      </c>
      <c r="I94" s="1" t="s">
        <v>183</v>
      </c>
    </row>
    <row r="95" spans="1:9" x14ac:dyDescent="0.25">
      <c r="A95" t="s">
        <v>159</v>
      </c>
      <c r="B95">
        <v>2</v>
      </c>
      <c r="C95" t="s">
        <v>137</v>
      </c>
      <c r="D95" s="1" t="s">
        <v>273</v>
      </c>
      <c r="E95" s="1" t="s">
        <v>94</v>
      </c>
      <c r="F95" s="2" t="str">
        <f t="shared" si="2"/>
        <v>'UTR_N_BABAHO_IEC8705101.SV'="DISPONIBLE"</v>
      </c>
      <c r="G95" s="2">
        <f t="array" ref="G95">_xll.PITimeFilterVal(Hoja1!$F$95,"*-24H","*","days",0,)</f>
        <v>1.0000000001766063</v>
      </c>
      <c r="H95">
        <f t="shared" si="3"/>
        <v>1.0000000001766063</v>
      </c>
      <c r="I95" s="1" t="s">
        <v>182</v>
      </c>
    </row>
    <row r="96" spans="1:9" x14ac:dyDescent="0.25">
      <c r="A96" t="s">
        <v>159</v>
      </c>
      <c r="B96">
        <v>2</v>
      </c>
      <c r="C96" t="s">
        <v>137</v>
      </c>
      <c r="D96" s="1" t="s">
        <v>274</v>
      </c>
      <c r="E96" s="1" t="s">
        <v>95</v>
      </c>
      <c r="F96" s="2" t="str">
        <f t="shared" si="2"/>
        <v>'UTR_N_PROSPE_IEC8705101.SV'="DISPONIBLE"</v>
      </c>
      <c r="G96" s="2">
        <f t="array" ref="G96">_xll.PITimeFilterVal(Hoja1!$F$96,"*-24H","*","days",0,)</f>
        <v>1</v>
      </c>
      <c r="H96">
        <f t="shared" si="3"/>
        <v>1</v>
      </c>
      <c r="I96" s="1" t="s">
        <v>182</v>
      </c>
    </row>
    <row r="97" spans="1:9" x14ac:dyDescent="0.25">
      <c r="A97" t="s">
        <v>159</v>
      </c>
      <c r="B97">
        <v>3</v>
      </c>
      <c r="C97" t="s">
        <v>137</v>
      </c>
      <c r="D97" s="1" t="s">
        <v>275</v>
      </c>
      <c r="E97" s="1" t="s">
        <v>96</v>
      </c>
      <c r="F97" s="2" t="str">
        <f t="shared" si="2"/>
        <v>'UTR_P_NAPO_IEC8705104.SV'="DISPONIBLE"</v>
      </c>
      <c r="G97" s="2">
        <f t="array" ref="G97">_xll.PITimeFilterVal(Hoja1!$F$97,"*-24H","*","days",0,)</f>
        <v>1</v>
      </c>
      <c r="H97">
        <f t="shared" si="3"/>
        <v>1</v>
      </c>
      <c r="I97" s="1" t="s">
        <v>184</v>
      </c>
    </row>
    <row r="98" spans="1:9" x14ac:dyDescent="0.25">
      <c r="A98" t="s">
        <v>159</v>
      </c>
      <c r="B98">
        <v>1</v>
      </c>
      <c r="C98" t="s">
        <v>137</v>
      </c>
      <c r="D98" s="1" t="s">
        <v>276</v>
      </c>
      <c r="E98" s="1" t="s">
        <v>97</v>
      </c>
      <c r="F98" s="2" t="str">
        <f t="shared" si="2"/>
        <v>'UTR_PASCUALE_IEC8705101.SV'="DISPONIBLE"</v>
      </c>
      <c r="G98" s="2">
        <f t="array" ref="G98">_xll.PITimeFilterVal(Hoja1!$F$98,"*-24H","*","days",0,)</f>
        <v>1.0000000001766063</v>
      </c>
      <c r="H98">
        <f t="shared" si="3"/>
        <v>1.0000000001766063</v>
      </c>
      <c r="I98" s="1" t="s">
        <v>182</v>
      </c>
    </row>
    <row r="99" spans="1:9" x14ac:dyDescent="0.25">
      <c r="A99" t="s">
        <v>159</v>
      </c>
      <c r="B99">
        <v>1</v>
      </c>
      <c r="C99" t="s">
        <v>160</v>
      </c>
      <c r="D99" s="1" t="s">
        <v>160</v>
      </c>
      <c r="E99" s="1" t="s">
        <v>98</v>
      </c>
      <c r="F99" s="2" t="str">
        <f t="shared" si="2"/>
        <v>'UTR_PETROAMA_IEC8705104.SV'="DISPONIBLE"</v>
      </c>
      <c r="G99" s="2">
        <f t="array" ref="G99">_xll.PITimeFilterVal(Hoja1!$F$99,"*-24H","*","days",0,)</f>
        <v>1</v>
      </c>
      <c r="H99">
        <f t="shared" si="3"/>
        <v>1</v>
      </c>
      <c r="I99" s="1" t="s">
        <v>184</v>
      </c>
    </row>
    <row r="100" spans="1:9" x14ac:dyDescent="0.25">
      <c r="A100" t="s">
        <v>159</v>
      </c>
      <c r="B100">
        <v>2</v>
      </c>
      <c r="C100" t="s">
        <v>138</v>
      </c>
      <c r="D100" s="1" t="s">
        <v>277</v>
      </c>
      <c r="E100" s="1" t="s">
        <v>99</v>
      </c>
      <c r="F100" s="2" t="str">
        <f t="shared" si="2"/>
        <v>'UTR_POLICENT_RP5.SV'="DISPONIBLE"</v>
      </c>
      <c r="G100" s="2">
        <f t="array" ref="G100">_xll.PITimeFilterVal(Hoja1!$F$100,"*-24H","*","days",0,)</f>
        <v>1</v>
      </c>
      <c r="H100">
        <f t="shared" si="3"/>
        <v>1</v>
      </c>
      <c r="I100" s="1" t="s">
        <v>183</v>
      </c>
    </row>
    <row r="101" spans="1:9" x14ac:dyDescent="0.25">
      <c r="A101" t="s">
        <v>159</v>
      </c>
      <c r="B101">
        <v>1</v>
      </c>
      <c r="C101" t="s">
        <v>137</v>
      </c>
      <c r="D101" s="1" t="s">
        <v>278</v>
      </c>
      <c r="E101" s="1" t="s">
        <v>100</v>
      </c>
      <c r="F101" s="2" t="str">
        <f t="shared" si="2"/>
        <v>'UTR_POMASQUI_IEC8705101.SV'="DISPONIBLE"</v>
      </c>
      <c r="G101" s="2">
        <f t="array" ref="G101">_xll.PITimeFilterVal(Hoja1!$F$101,"*-24H","*","days",0,)</f>
        <v>1</v>
      </c>
      <c r="H101">
        <f t="shared" si="3"/>
        <v>1</v>
      </c>
      <c r="I101" s="1" t="s">
        <v>182</v>
      </c>
    </row>
    <row r="102" spans="1:9" x14ac:dyDescent="0.25">
      <c r="A102" t="s">
        <v>159</v>
      </c>
      <c r="B102">
        <v>1</v>
      </c>
      <c r="C102" t="s">
        <v>138</v>
      </c>
      <c r="D102" s="1" t="s">
        <v>279</v>
      </c>
      <c r="E102" s="1" t="s">
        <v>101</v>
      </c>
      <c r="F102" s="2" t="str">
        <f t="shared" si="2"/>
        <v>'UTR_POMASQUI_RP5.SV'="DISPONIBLE"</v>
      </c>
      <c r="G102" s="2">
        <f t="array" ref="G102">_xll.PITimeFilterVal(Hoja1!$F$102,"*-24H","*","days",0,)</f>
        <v>0.9999999998233936</v>
      </c>
      <c r="H102">
        <f t="shared" si="3"/>
        <v>0.9999999998233936</v>
      </c>
      <c r="I102" s="1" t="s">
        <v>183</v>
      </c>
    </row>
    <row r="103" spans="1:9" x14ac:dyDescent="0.25">
      <c r="A103" t="s">
        <v>159</v>
      </c>
      <c r="B103">
        <v>2</v>
      </c>
      <c r="C103" t="s">
        <v>138</v>
      </c>
      <c r="D103" s="1" t="s">
        <v>280</v>
      </c>
      <c r="E103" s="1" t="s">
        <v>102</v>
      </c>
      <c r="F103" s="2" t="str">
        <f t="shared" si="2"/>
        <v>'UTR_PORTOVIE_RP5.SV'="DISPONIBLE"</v>
      </c>
      <c r="G103" s="2">
        <f t="array" ref="G103">_xll.PITimeFilterVal(Hoja1!$F$103,"*-24H","*","days",0,)</f>
        <v>1</v>
      </c>
      <c r="H103">
        <f t="shared" si="3"/>
        <v>1</v>
      </c>
      <c r="I103" s="1" t="s">
        <v>183</v>
      </c>
    </row>
    <row r="104" spans="1:9" s="6" customFormat="1" x14ac:dyDescent="0.25">
      <c r="A104" s="6" t="s">
        <v>159</v>
      </c>
      <c r="B104">
        <v>2</v>
      </c>
      <c r="C104" s="6" t="s">
        <v>138</v>
      </c>
      <c r="D104" s="7" t="s">
        <v>281</v>
      </c>
      <c r="E104" s="7" t="s">
        <v>103</v>
      </c>
      <c r="F104" s="2" t="str">
        <f t="shared" si="2"/>
        <v>'UTR_POSORJA_RP5.SV'="DISPONIBLE"</v>
      </c>
      <c r="G104" s="2">
        <f t="array" ref="G104">_xll.PITimeFilterVal(Hoja1!$F$104,"*-24H","*","days",0,)</f>
        <v>1</v>
      </c>
      <c r="H104">
        <f t="shared" si="3"/>
        <v>1</v>
      </c>
      <c r="I104" s="7" t="s">
        <v>183</v>
      </c>
    </row>
    <row r="105" spans="1:9" x14ac:dyDescent="0.25">
      <c r="A105" t="s">
        <v>159</v>
      </c>
      <c r="B105">
        <v>1</v>
      </c>
      <c r="C105" t="s">
        <v>137</v>
      </c>
      <c r="D105" s="1" t="s">
        <v>282</v>
      </c>
      <c r="E105" s="1" t="s">
        <v>104</v>
      </c>
      <c r="F105" s="2" t="str">
        <f t="shared" si="2"/>
        <v>'UTR_QUEVEDO_RP5.SV'="DISPONIBLE"</v>
      </c>
      <c r="G105" s="2">
        <f t="array" ref="G105">_xll.PITimeFilterVal(Hoja1!$F$105,"*-24H","*","days",0,)</f>
        <v>1</v>
      </c>
      <c r="H105">
        <f t="shared" si="3"/>
        <v>1</v>
      </c>
      <c r="I105" s="1" t="s">
        <v>183</v>
      </c>
    </row>
    <row r="106" spans="1:9" x14ac:dyDescent="0.25">
      <c r="A106" t="s">
        <v>159</v>
      </c>
      <c r="B106">
        <v>1</v>
      </c>
      <c r="C106" t="s">
        <v>137</v>
      </c>
      <c r="D106" s="1" t="s">
        <v>283</v>
      </c>
      <c r="E106" s="1" t="s">
        <v>105</v>
      </c>
      <c r="F106" s="2" t="str">
        <f t="shared" si="2"/>
        <v>'UTR_QUININDE_IEC8705101.SV'="DISPONIBLE"</v>
      </c>
      <c r="G106" s="2">
        <f t="array" ref="G106">_xll.PITimeFilterVal(Hoja1!$F$106,"*-24H","*","days",0,)</f>
        <v>1.0000000001766063</v>
      </c>
      <c r="H106">
        <f t="shared" si="3"/>
        <v>1.0000000001766063</v>
      </c>
      <c r="I106" s="1" t="s">
        <v>182</v>
      </c>
    </row>
    <row r="107" spans="1:9" s="6" customFormat="1" x14ac:dyDescent="0.25">
      <c r="A107" s="6" t="s">
        <v>159</v>
      </c>
      <c r="B107">
        <v>1</v>
      </c>
      <c r="C107" s="6" t="s">
        <v>138</v>
      </c>
      <c r="D107" s="7" t="s">
        <v>284</v>
      </c>
      <c r="E107" s="7" t="s">
        <v>106</v>
      </c>
      <c r="F107" s="2" t="str">
        <f t="shared" si="2"/>
        <v>'UTR_RIOBAMBA_RP5.SV'="DISPONIBLE"</v>
      </c>
      <c r="G107" s="2">
        <f t="array" ref="G107">_xll.PITimeFilterVal(Hoja1!$F$107,"*-24H","*","days",0,)</f>
        <v>1</v>
      </c>
      <c r="H107">
        <f t="shared" si="3"/>
        <v>1</v>
      </c>
      <c r="I107" s="7" t="s">
        <v>183</v>
      </c>
    </row>
    <row r="108" spans="1:9" x14ac:dyDescent="0.25">
      <c r="A108" t="s">
        <v>159</v>
      </c>
      <c r="B108">
        <v>1</v>
      </c>
      <c r="C108" t="s">
        <v>137</v>
      </c>
      <c r="D108" s="1" t="s">
        <v>285</v>
      </c>
      <c r="E108" s="1" t="s">
        <v>107</v>
      </c>
      <c r="F108" s="2" t="str">
        <f t="shared" si="2"/>
        <v>'UTR_S_DOMI_2_IEC8705101.SV'="DISPONIBLE"</v>
      </c>
      <c r="G108" s="2">
        <f t="array" ref="G108">_xll.PITimeFilterVal(Hoja1!$F$108,"*-24H","*","days",0,)</f>
        <v>1.0000000111262004</v>
      </c>
      <c r="H108">
        <f t="shared" si="3"/>
        <v>1.0000000111262004</v>
      </c>
      <c r="I108" s="1" t="s">
        <v>182</v>
      </c>
    </row>
    <row r="109" spans="1:9" x14ac:dyDescent="0.25">
      <c r="A109" t="s">
        <v>159</v>
      </c>
      <c r="B109">
        <v>1</v>
      </c>
      <c r="C109" t="s">
        <v>137</v>
      </c>
      <c r="D109" s="1" t="s">
        <v>286</v>
      </c>
      <c r="E109" s="1" t="s">
        <v>108</v>
      </c>
      <c r="F109" s="2" t="str">
        <f t="shared" si="2"/>
        <v>'UTR_S_DOMING_IEC8705101.SV'="DISPONIBLE"</v>
      </c>
      <c r="G109" s="2">
        <f t="array" ref="G109">_xll.PITimeFilterVal(Hoja1!$F$109,"*-24H","*","days",0,)</f>
        <v>1</v>
      </c>
      <c r="H109">
        <f t="shared" si="3"/>
        <v>1</v>
      </c>
      <c r="I109" s="1" t="s">
        <v>182</v>
      </c>
    </row>
    <row r="110" spans="1:9" x14ac:dyDescent="0.25">
      <c r="A110" t="s">
        <v>159</v>
      </c>
      <c r="B110">
        <v>1</v>
      </c>
      <c r="C110" t="s">
        <v>137</v>
      </c>
      <c r="D110" s="1" t="s">
        <v>287</v>
      </c>
      <c r="E110" s="1" t="s">
        <v>109</v>
      </c>
      <c r="F110" s="2" t="str">
        <f t="shared" si="2"/>
        <v>'UTR_S_DOMING_IEC8705104.SV'="DISPONIBLE"</v>
      </c>
      <c r="G110" s="2">
        <f t="array" ref="G110">_xll.PITimeFilterVal(Hoja1!$F$110,"*-24H","*","days",0,)</f>
        <v>1</v>
      </c>
      <c r="H110">
        <f t="shared" si="3"/>
        <v>1</v>
      </c>
      <c r="I110" s="1" t="s">
        <v>184</v>
      </c>
    </row>
    <row r="111" spans="1:9" x14ac:dyDescent="0.25">
      <c r="B111">
        <v>4</v>
      </c>
      <c r="C111" t="s">
        <v>137</v>
      </c>
      <c r="D111" s="1" t="s">
        <v>171</v>
      </c>
      <c r="E111" s="1" t="s">
        <v>110</v>
      </c>
      <c r="F111" s="2" t="str">
        <f t="shared" si="2"/>
        <v>'UTR_S_DOMING_RP5.SV'="DISPONIBLE"</v>
      </c>
      <c r="G111" s="2">
        <f t="array" ref="G111">_xll.PITimeFilterVal(Hoja1!$F$111,"*-24H","*","days",0,)</f>
        <v>1</v>
      </c>
      <c r="H111">
        <f t="shared" si="3"/>
        <v>1</v>
      </c>
      <c r="I111" s="1" t="s">
        <v>183</v>
      </c>
    </row>
    <row r="112" spans="1:9" x14ac:dyDescent="0.25">
      <c r="A112" t="s">
        <v>159</v>
      </c>
      <c r="B112">
        <v>3</v>
      </c>
      <c r="C112" t="s">
        <v>137</v>
      </c>
      <c r="D112" s="1" t="s">
        <v>288</v>
      </c>
      <c r="E112" s="1" t="s">
        <v>111</v>
      </c>
      <c r="F112" s="2" t="str">
        <f t="shared" si="2"/>
        <v>'UTR_S_ELENA_IEC8705101.SV'="DISPONIBLE"</v>
      </c>
      <c r="G112" s="2">
        <f t="array" ref="G112">_xll.PITimeFilterVal(Hoja1!$F$112,"*-24H","*","days",0,)</f>
        <v>0.98182870370370368</v>
      </c>
      <c r="H112">
        <f t="shared" si="3"/>
        <v>0.98182870370370368</v>
      </c>
      <c r="I112" s="1" t="s">
        <v>182</v>
      </c>
    </row>
    <row r="113" spans="1:9" x14ac:dyDescent="0.25">
      <c r="A113" t="s">
        <v>159</v>
      </c>
      <c r="B113">
        <v>2</v>
      </c>
      <c r="C113" t="s">
        <v>138</v>
      </c>
      <c r="D113" s="1" t="s">
        <v>289</v>
      </c>
      <c r="E113" s="1" t="s">
        <v>112</v>
      </c>
      <c r="F113" s="2" t="str">
        <f t="shared" si="2"/>
        <v>'UTR_S_ELENA_RP5.SV'="DISPONIBLE"</v>
      </c>
      <c r="G113" s="2">
        <f t="array" ref="G113">_xll.PITimeFilterVal(Hoja1!$F$113,"*-24H","*","days",0,)</f>
        <v>1</v>
      </c>
      <c r="H113">
        <f t="shared" si="3"/>
        <v>1</v>
      </c>
      <c r="I113" s="1" t="s">
        <v>183</v>
      </c>
    </row>
    <row r="114" spans="1:9" x14ac:dyDescent="0.25">
      <c r="A114" t="s">
        <v>159</v>
      </c>
      <c r="B114">
        <v>1</v>
      </c>
      <c r="C114" t="s">
        <v>137</v>
      </c>
      <c r="D114" s="1" t="s">
        <v>290</v>
      </c>
      <c r="E114" s="1" t="s">
        <v>113</v>
      </c>
      <c r="F114" s="2" t="str">
        <f t="shared" si="2"/>
        <v>'UTR_S_GREGOR_IEC8705101.SV'="DISPONIBLE"</v>
      </c>
      <c r="G114" s="2">
        <f t="array" ref="G114">_xll.PITimeFilterVal(Hoja1!$F$114,"*-24H","*","days",0,)</f>
        <v>0.99942129611968999</v>
      </c>
      <c r="H114">
        <f t="shared" si="3"/>
        <v>0.99942129611968999</v>
      </c>
      <c r="I114" s="1" t="s">
        <v>182</v>
      </c>
    </row>
    <row r="115" spans="1:9" x14ac:dyDescent="0.25">
      <c r="A115" t="s">
        <v>159</v>
      </c>
      <c r="B115">
        <v>2</v>
      </c>
      <c r="C115" t="s">
        <v>137</v>
      </c>
      <c r="D115" s="1" t="s">
        <v>291</v>
      </c>
      <c r="E115" s="1" t="s">
        <v>114</v>
      </c>
      <c r="F115" s="2" t="str">
        <f t="shared" si="2"/>
        <v>'UTR_S_IDELFO_RP5.SV'="DISPONIBLE"</v>
      </c>
      <c r="G115" s="2">
        <f t="array" ref="G115">_xll.PITimeFilterVal(Hoja1!$F$115,"*-24H","*","days",0,)</f>
        <v>0</v>
      </c>
      <c r="H115">
        <f t="shared" si="3"/>
        <v>0</v>
      </c>
      <c r="I115" s="1" t="s">
        <v>183</v>
      </c>
    </row>
    <row r="116" spans="1:9" x14ac:dyDescent="0.25">
      <c r="A116" t="s">
        <v>159</v>
      </c>
      <c r="B116">
        <v>1</v>
      </c>
      <c r="C116" t="s">
        <v>137</v>
      </c>
      <c r="D116" s="1" t="s">
        <v>292</v>
      </c>
      <c r="E116" s="1" t="s">
        <v>115</v>
      </c>
      <c r="F116" s="2" t="str">
        <f t="shared" si="2"/>
        <v>'UTR_S_RAFAEL_IEC8705101.SV'="DISPONIBLE"</v>
      </c>
      <c r="G116" s="2">
        <f t="array" ref="G116">_xll.PITimeFilterVal(Hoja1!$F$116,"*-24H","*","days",0,)</f>
        <v>1</v>
      </c>
      <c r="H116">
        <f t="shared" si="3"/>
        <v>1</v>
      </c>
      <c r="I116" s="1" t="s">
        <v>182</v>
      </c>
    </row>
    <row r="117" spans="1:9" s="6" customFormat="1" x14ac:dyDescent="0.25">
      <c r="A117" s="6" t="s">
        <v>159</v>
      </c>
      <c r="B117">
        <v>1</v>
      </c>
      <c r="C117" s="6" t="s">
        <v>137</v>
      </c>
      <c r="D117" s="7" t="s">
        <v>293</v>
      </c>
      <c r="E117" s="7" t="s">
        <v>116</v>
      </c>
      <c r="F117" s="2" t="str">
        <f t="shared" si="2"/>
        <v>'UTR_S_ROSA_IEC8705101.SV'="DISPONIBLE"</v>
      </c>
      <c r="G117" s="2">
        <f t="array" ref="G117">_xll.PITimeFilterVal(Hoja1!$F$117,"*-24H","*","days",0,)</f>
        <v>1</v>
      </c>
      <c r="H117">
        <f t="shared" si="3"/>
        <v>1</v>
      </c>
      <c r="I117" s="7" t="s">
        <v>182</v>
      </c>
    </row>
    <row r="118" spans="1:9" x14ac:dyDescent="0.25">
      <c r="A118" t="s">
        <v>159</v>
      </c>
      <c r="B118">
        <v>2</v>
      </c>
      <c r="C118" t="s">
        <v>137</v>
      </c>
      <c r="D118" s="1" t="s">
        <v>294</v>
      </c>
      <c r="E118" s="1" t="s">
        <v>117</v>
      </c>
      <c r="F118" s="2" t="str">
        <f t="shared" si="2"/>
        <v>'UTR_SALITRAL_IEC8705101.SV'="DISPONIBLE"</v>
      </c>
      <c r="G118" s="2">
        <f t="array" ref="G118">_xll.PITimeFilterVal(Hoja1!$F$118,"*-24H","*","days",0,)</f>
        <v>1.0000000001766063</v>
      </c>
      <c r="H118">
        <f t="shared" si="3"/>
        <v>1.0000000001766063</v>
      </c>
      <c r="I118" s="1" t="s">
        <v>182</v>
      </c>
    </row>
    <row r="119" spans="1:9" x14ac:dyDescent="0.25">
      <c r="A119" t="s">
        <v>159</v>
      </c>
      <c r="B119">
        <v>2</v>
      </c>
      <c r="C119" t="s">
        <v>137</v>
      </c>
      <c r="D119" s="1" t="s">
        <v>295</v>
      </c>
      <c r="E119" s="1" t="s">
        <v>118</v>
      </c>
      <c r="F119" s="2" t="str">
        <f t="shared" si="2"/>
        <v>'UTR_SHUSHUFI_IEC8705104.SV'="DISPONIBLE"</v>
      </c>
      <c r="G119" s="2">
        <f t="array" ref="G119">_xll.PITimeFilterVal(Hoja1!$F$119,"*-24H","*","days",0,)</f>
        <v>0.9999999998233936</v>
      </c>
      <c r="H119">
        <f t="shared" si="3"/>
        <v>0.9999999998233936</v>
      </c>
      <c r="I119" s="1" t="s">
        <v>184</v>
      </c>
    </row>
    <row r="120" spans="1:9" x14ac:dyDescent="0.25">
      <c r="A120" t="s">
        <v>159</v>
      </c>
      <c r="B120">
        <v>1</v>
      </c>
      <c r="C120" t="s">
        <v>137</v>
      </c>
      <c r="D120" s="1" t="s">
        <v>296</v>
      </c>
      <c r="E120" s="1" t="s">
        <v>119</v>
      </c>
      <c r="F120" s="2" t="str">
        <f t="shared" si="2"/>
        <v>'UTR_SININCAY_IEC8705101.SV'="DISPONIBLE"</v>
      </c>
      <c r="G120" s="2">
        <f t="array" ref="G120">_xll.PITimeFilterVal(Hoja1!$F$120,"*-24H","*","days",0,)</f>
        <v>1</v>
      </c>
      <c r="H120">
        <f t="shared" si="3"/>
        <v>1</v>
      </c>
      <c r="I120" s="1" t="s">
        <v>182</v>
      </c>
    </row>
    <row r="121" spans="1:9" x14ac:dyDescent="0.25">
      <c r="B121">
        <v>3</v>
      </c>
      <c r="C121" t="s">
        <v>138</v>
      </c>
      <c r="D121" s="1" t="s">
        <v>298</v>
      </c>
      <c r="E121" s="1" t="s">
        <v>120</v>
      </c>
      <c r="F121" s="2" t="str">
        <f t="shared" si="2"/>
        <v>'UTR_SURVALEN_DNP30TCPIP.SV'="DISPONIBLE"</v>
      </c>
      <c r="G121" s="2">
        <f t="array" ref="G121">_xll.PITimeFilterVal(Hoja1!$F$121,"*-24H","*","days",0,)</f>
        <v>1</v>
      </c>
      <c r="H121">
        <f t="shared" si="3"/>
        <v>1</v>
      </c>
      <c r="I121" s="1" t="s">
        <v>186</v>
      </c>
    </row>
    <row r="122" spans="1:9" x14ac:dyDescent="0.25">
      <c r="A122" t="s">
        <v>159</v>
      </c>
      <c r="B122">
        <v>1</v>
      </c>
      <c r="C122" t="s">
        <v>137</v>
      </c>
      <c r="D122" s="1" t="s">
        <v>297</v>
      </c>
      <c r="E122" s="1" t="s">
        <v>121</v>
      </c>
      <c r="F122" s="2" t="str">
        <f t="shared" si="2"/>
        <v>'UTR_TADAY_IEC8705104.SV'="DISPONIBLE"</v>
      </c>
      <c r="G122" s="2">
        <f t="array" ref="G122">_xll.PITimeFilterVal(Hoja1!$F$122,"*-24H","*","days",0,)</f>
        <v>1.0000000001766063</v>
      </c>
      <c r="H122">
        <f t="shared" si="3"/>
        <v>1.0000000001766063</v>
      </c>
      <c r="I122" s="1" t="s">
        <v>184</v>
      </c>
    </row>
    <row r="123" spans="1:9" x14ac:dyDescent="0.25">
      <c r="B123">
        <v>3</v>
      </c>
      <c r="C123" t="s">
        <v>138</v>
      </c>
      <c r="D123" s="1" t="s">
        <v>299</v>
      </c>
      <c r="E123" s="1" t="s">
        <v>166</v>
      </c>
      <c r="F123" s="2" t="str">
        <f t="shared" si="2"/>
        <v>'UTR_TBOX_DNP30TCPIP.SV'="DISPONIBLE"</v>
      </c>
      <c r="G123" s="2">
        <f t="array" ref="G123">_xll.PITimeFilterVal(Hoja1!$F$123,"*-24H","*","days",0,)</f>
        <v>1.0000000001766063</v>
      </c>
      <c r="H123">
        <f t="shared" si="3"/>
        <v>1.0000000001766063</v>
      </c>
      <c r="I123" s="1" t="s">
        <v>186</v>
      </c>
    </row>
    <row r="124" spans="1:9" x14ac:dyDescent="0.25">
      <c r="A124" t="s">
        <v>159</v>
      </c>
      <c r="B124">
        <v>3</v>
      </c>
      <c r="C124" t="s">
        <v>137</v>
      </c>
      <c r="D124" s="1" t="s">
        <v>300</v>
      </c>
      <c r="E124" s="1" t="s">
        <v>122</v>
      </c>
      <c r="F124" s="2" t="str">
        <f t="shared" si="2"/>
        <v>'UTR_TERMOESM_DNP.SV'="DISPONIBLE"</v>
      </c>
      <c r="G124" s="2">
        <f t="array" ref="G124">_xll.PITimeFilterVal(Hoja1!$F$124,"*-24H","*","days",0,)</f>
        <v>0.9999999998233936</v>
      </c>
      <c r="H124">
        <f t="shared" si="3"/>
        <v>0.9999999998233936</v>
      </c>
      <c r="I124" s="1" t="s">
        <v>185</v>
      </c>
    </row>
    <row r="125" spans="1:9" x14ac:dyDescent="0.25">
      <c r="A125" t="s">
        <v>159</v>
      </c>
      <c r="B125">
        <v>2</v>
      </c>
      <c r="C125" t="s">
        <v>161</v>
      </c>
      <c r="D125" s="1" t="s">
        <v>301</v>
      </c>
      <c r="E125" s="1" t="s">
        <v>123</v>
      </c>
      <c r="F125" s="2" t="str">
        <f t="shared" si="2"/>
        <v>'UTR_TERMOPIC_DNP.SV'="DISPONIBLE"</v>
      </c>
      <c r="G125" s="2">
        <f t="array" ref="G125">_xll.PITimeFilterVal(Hoja1!$F$125,"*-24H","*","days",0,)</f>
        <v>1</v>
      </c>
      <c r="H125">
        <f t="shared" si="3"/>
        <v>1</v>
      </c>
      <c r="I125" s="1" t="s">
        <v>185</v>
      </c>
    </row>
    <row r="126" spans="1:9" x14ac:dyDescent="0.25">
      <c r="B126">
        <v>4</v>
      </c>
      <c r="C126" t="s">
        <v>138</v>
      </c>
      <c r="D126" s="1" t="s">
        <v>172</v>
      </c>
      <c r="E126" s="1" t="s">
        <v>167</v>
      </c>
      <c r="F126" s="2" t="str">
        <f t="shared" si="2"/>
        <v>'UTR_TEST_LAB_DNP.SV'="DISPONIBLE"</v>
      </c>
      <c r="G126" s="2">
        <f t="array" ref="G126">_xll.PITimeFilterVal(Hoja1!$F$126,"*-24H","*","days",0,)</f>
        <v>1</v>
      </c>
      <c r="H126">
        <f t="shared" si="3"/>
        <v>1</v>
      </c>
      <c r="I126" s="1" t="s">
        <v>185</v>
      </c>
    </row>
    <row r="127" spans="1:9" x14ac:dyDescent="0.25">
      <c r="B127">
        <v>4</v>
      </c>
      <c r="C127" t="s">
        <v>138</v>
      </c>
      <c r="D127" s="1" t="s">
        <v>173</v>
      </c>
      <c r="E127" s="1" t="s">
        <v>168</v>
      </c>
      <c r="F127" s="2" t="str">
        <f t="shared" si="2"/>
        <v>'UTR_TEST_LAB_IEC8705101.SV'="DISPONIBLE"</v>
      </c>
      <c r="G127" s="2">
        <f t="array" ref="G127">_xll.PITimeFilterVal(Hoja1!$F$127,"*-24H","*","days",0,)</f>
        <v>1</v>
      </c>
      <c r="H127">
        <f t="shared" si="3"/>
        <v>1</v>
      </c>
      <c r="I127" s="1" t="s">
        <v>182</v>
      </c>
    </row>
    <row r="128" spans="1:9" s="4" customFormat="1" x14ac:dyDescent="0.25">
      <c r="B128">
        <v>4</v>
      </c>
      <c r="C128" s="4" t="s">
        <v>138</v>
      </c>
      <c r="D128" s="5" t="s">
        <v>174</v>
      </c>
      <c r="E128" s="5" t="s">
        <v>169</v>
      </c>
      <c r="F128" s="2" t="str">
        <f t="shared" si="2"/>
        <v>'UTR_TEST_LAB_RP5.SV'="DISPONIBLE"</v>
      </c>
      <c r="G128" s="2">
        <f t="array" ref="G128">_xll.PITimeFilterVal(Hoja1!$F$128,"*-24H","*","days",0,)</f>
        <v>1.0000000001766063</v>
      </c>
      <c r="H128">
        <f t="shared" si="3"/>
        <v>1.0000000001766063</v>
      </c>
      <c r="I128" s="5" t="s">
        <v>183</v>
      </c>
    </row>
    <row r="129" spans="1:9" x14ac:dyDescent="0.25">
      <c r="A129" t="s">
        <v>159</v>
      </c>
      <c r="B129">
        <v>3</v>
      </c>
      <c r="C129" t="s">
        <v>137</v>
      </c>
      <c r="D129" s="1" t="s">
        <v>175</v>
      </c>
      <c r="E129" s="1" t="s">
        <v>124</v>
      </c>
      <c r="F129" s="2" t="str">
        <f t="shared" si="2"/>
        <v>'UTR_TGMA_COR_RP5.SV'="DISPONIBLE"</v>
      </c>
      <c r="G129" s="2">
        <f t="array" ref="G129">_xll.PITimeFilterVal(Hoja1!$F$129,"*-24H","*","days",0,)</f>
        <v>0.9999999998233936</v>
      </c>
      <c r="H129">
        <f t="shared" si="3"/>
        <v>0.9999999998233936</v>
      </c>
      <c r="I129" s="1" t="s">
        <v>183</v>
      </c>
    </row>
    <row r="130" spans="1:9" x14ac:dyDescent="0.25">
      <c r="A130" t="s">
        <v>159</v>
      </c>
      <c r="B130">
        <v>1</v>
      </c>
      <c r="C130" t="s">
        <v>137</v>
      </c>
      <c r="D130" s="1" t="s">
        <v>302</v>
      </c>
      <c r="E130" s="1" t="s">
        <v>125</v>
      </c>
      <c r="F130" s="2" t="str">
        <f t="shared" si="2"/>
        <v>'UTR_TISALEO_IEC8705104.SV'="DISPONIBLE"</v>
      </c>
      <c r="G130" s="2">
        <f t="array" ref="G130">_xll.PITimeFilterVal(Hoja1!$F$130,"*-24H","*","days",0,)</f>
        <v>0.9999999998233936</v>
      </c>
      <c r="H130">
        <f t="shared" si="3"/>
        <v>0.9999999998233936</v>
      </c>
      <c r="I130" s="1" t="s">
        <v>184</v>
      </c>
    </row>
    <row r="131" spans="1:9" x14ac:dyDescent="0.25">
      <c r="A131" t="s">
        <v>159</v>
      </c>
      <c r="B131">
        <v>2</v>
      </c>
      <c r="C131" t="s">
        <v>137</v>
      </c>
      <c r="D131" s="1" t="s">
        <v>303</v>
      </c>
      <c r="E131" s="1" t="s">
        <v>126</v>
      </c>
      <c r="F131" s="2" t="str">
        <f t="shared" ref="F131" si="4">CONCATENATE("'",E131,"'","=","""DISPONIBLE""")</f>
        <v>'UTR_TOPO_IEC8705101.SV'="DISPONIBLE"</v>
      </c>
      <c r="G131" s="2">
        <f t="array" ref="G131">_xll.PITimeFilterVal(Hoja1!$F$131,"*-24H","*","days",0,)</f>
        <v>0.9999999998233936</v>
      </c>
      <c r="H131">
        <f t="shared" ref="H131" si="5">G131</f>
        <v>0.9999999998233936</v>
      </c>
      <c r="I131" s="1" t="s">
        <v>182</v>
      </c>
    </row>
    <row r="132" spans="1:9" x14ac:dyDescent="0.25">
      <c r="A132" t="s">
        <v>159</v>
      </c>
      <c r="B132">
        <v>1</v>
      </c>
      <c r="C132" t="s">
        <v>137</v>
      </c>
      <c r="D132" s="1" t="s">
        <v>304</v>
      </c>
      <c r="E132" s="1" t="s">
        <v>127</v>
      </c>
      <c r="F132" s="2" t="str">
        <f>CONCATENATE("'",E132,"'","=","""DISPONIBLE""")</f>
        <v>'UTR_TOTORAS_IEC8705101.SV'="DISPONIBLE"</v>
      </c>
      <c r="G132" s="2">
        <f t="array" ref="G132">_xll.PITimeFilterVal(Hoja1!$F$132,"*-24H","*","days",0,)</f>
        <v>0.11377266848528826</v>
      </c>
      <c r="I132" s="1" t="s">
        <v>182</v>
      </c>
    </row>
    <row r="133" spans="1:9" x14ac:dyDescent="0.25">
      <c r="A133" t="s">
        <v>159</v>
      </c>
      <c r="B133">
        <v>1</v>
      </c>
      <c r="C133" t="s">
        <v>138</v>
      </c>
      <c r="D133" s="1" t="s">
        <v>305</v>
      </c>
      <c r="E133" s="1" t="s">
        <v>128</v>
      </c>
      <c r="F133" s="2" t="str">
        <f t="shared" ref="F133:F139" si="6">CONCATENATE("'",E133,"'","=","""DISPONIBLE""")</f>
        <v>'UTR_TOTORAS_RP5.SV'="DISPONIBLE"</v>
      </c>
      <c r="G133" s="2">
        <f t="array" ref="G133">_xll.PITimeFilterVal(Hoja1!$F$133,"*-24H","*","days",0,)</f>
        <v>0.9999999998233936</v>
      </c>
      <c r="I133" s="1" t="s">
        <v>183</v>
      </c>
    </row>
    <row r="134" spans="1:9" x14ac:dyDescent="0.25">
      <c r="A134" t="s">
        <v>159</v>
      </c>
      <c r="B134">
        <v>1</v>
      </c>
      <c r="C134" t="s">
        <v>138</v>
      </c>
      <c r="D134" s="1" t="s">
        <v>306</v>
      </c>
      <c r="E134" s="1" t="s">
        <v>129</v>
      </c>
      <c r="F134" s="2" t="str">
        <f t="shared" si="6"/>
        <v>'UTR_TRINITAR_RP5.SV'="DISPONIBLE"</v>
      </c>
      <c r="G134" s="2">
        <f t="array" ref="G134">_xll.PITimeFilterVal(Hoja1!$F$134,"*-24H","*","days",0,)</f>
        <v>1</v>
      </c>
      <c r="I134" s="1" t="s">
        <v>183</v>
      </c>
    </row>
    <row r="135" spans="1:9" x14ac:dyDescent="0.25">
      <c r="A135" t="s">
        <v>159</v>
      </c>
      <c r="B135">
        <v>2</v>
      </c>
      <c r="C135" t="s">
        <v>138</v>
      </c>
      <c r="D135" s="1" t="s">
        <v>307</v>
      </c>
      <c r="E135" s="1" t="s">
        <v>130</v>
      </c>
      <c r="F135" s="2" t="str">
        <f t="shared" si="6"/>
        <v>'UTR_TULCAN_RP5.SV'="DISPONIBLE"</v>
      </c>
      <c r="G135" s="2">
        <f t="array" ref="G135">_xll.PITimeFilterVal(Hoja1!$F$135,"*-24H","*","days",0,)</f>
        <v>0.99930555555555556</v>
      </c>
      <c r="I135" s="1" t="s">
        <v>183</v>
      </c>
    </row>
    <row r="136" spans="1:9" x14ac:dyDescent="0.25">
      <c r="B136">
        <v>4</v>
      </c>
      <c r="C136" t="s">
        <v>138</v>
      </c>
      <c r="D136" s="1" t="s">
        <v>316</v>
      </c>
      <c r="E136" s="1" t="s">
        <v>131</v>
      </c>
      <c r="F136" s="2" t="str">
        <f t="shared" si="6"/>
        <v>'UTR_VICENTIN_RP5.SV'="DISPONIBLE"</v>
      </c>
      <c r="G136" s="2">
        <f t="array" ref="G136">_xll.PITimeFilterVal(Hoja1!$F$136,"*-24H","*","days",0,)</f>
        <v>1</v>
      </c>
      <c r="I136" s="1" t="s">
        <v>183</v>
      </c>
    </row>
    <row r="137" spans="1:9" x14ac:dyDescent="0.25">
      <c r="A137" t="s">
        <v>159</v>
      </c>
      <c r="B137">
        <v>3</v>
      </c>
      <c r="C137" t="s">
        <v>137</v>
      </c>
      <c r="D137" s="1" t="s">
        <v>308</v>
      </c>
      <c r="E137" s="1" t="s">
        <v>132</v>
      </c>
      <c r="F137" s="2" t="str">
        <f t="shared" si="6"/>
        <v>'UTR_VILLONAC_IEC8705101.SV'="DISPONIBLE"</v>
      </c>
      <c r="G137" s="2">
        <f t="array" ref="G137">_xll.PITimeFilterVal(Hoja1!$F$137,"*-24H","*","days",0,)</f>
        <v>1</v>
      </c>
      <c r="I137" s="1" t="s">
        <v>182</v>
      </c>
    </row>
    <row r="138" spans="1:9" x14ac:dyDescent="0.25">
      <c r="A138" t="s">
        <v>159</v>
      </c>
      <c r="B138">
        <v>2</v>
      </c>
      <c r="C138" t="s">
        <v>137</v>
      </c>
      <c r="D138" s="1" t="s">
        <v>309</v>
      </c>
      <c r="E138" s="1" t="s">
        <v>133</v>
      </c>
      <c r="F138" s="2" t="str">
        <f t="shared" si="6"/>
        <v>'UTR_YANACOCH_IEC8705101.SV'="DISPONIBLE"</v>
      </c>
      <c r="G138" s="2">
        <f t="array" ref="G138">_xll.PITimeFilterVal(Hoja1!$F$138,"*-24H","*","days",0,)</f>
        <v>1</v>
      </c>
      <c r="I138" s="1" t="s">
        <v>182</v>
      </c>
    </row>
    <row r="139" spans="1:9" x14ac:dyDescent="0.25">
      <c r="A139" t="s">
        <v>159</v>
      </c>
      <c r="B139">
        <v>1</v>
      </c>
      <c r="C139" t="s">
        <v>137</v>
      </c>
      <c r="D139" s="1" t="s">
        <v>315</v>
      </c>
      <c r="E139" s="1" t="s">
        <v>134</v>
      </c>
      <c r="F139" s="2" t="str">
        <f t="shared" si="6"/>
        <v>'UTR_ZHORAY_IEC8705101.SV'="DISPONIBLE"</v>
      </c>
      <c r="G139" s="2">
        <f t="array" ref="G139">_xll.PITimeFilterVal(Hoja1!$F$139,"*-24H","*","days",0,)</f>
        <v>1.0000000001766063</v>
      </c>
      <c r="I139" s="1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 Hierro</dc:creator>
  <cp:lastModifiedBy>Carlos Del Hierro</cp:lastModifiedBy>
  <dcterms:created xsi:type="dcterms:W3CDTF">2019-11-14T13:40:03Z</dcterms:created>
  <dcterms:modified xsi:type="dcterms:W3CDTF">2020-02-17T13:53:16Z</dcterms:modified>
</cp:coreProperties>
</file>