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МГПУ\2025-2026\осенний семестр\АСПИРАНТУРА\Цифровые технологии экономических исследований  (\практические работы\пр_1\"/>
    </mc:Choice>
  </mc:AlternateContent>
  <xr:revisionPtr revIDLastSave="0" documentId="13_ncr:1_{63AF8AE1-8596-41D9-A2D4-969BA6F12D5E}" xr6:coauthVersionLast="47" xr6:coauthVersionMax="47" xr10:uidLastSave="{00000000-0000-0000-0000-000000000000}"/>
  <bookViews>
    <workbookView xWindow="28680" yWindow="-120" windowWidth="29040" windowHeight="16440" xr2:uid="{5C7920E3-AD1A-4D7F-BD6B-DF95CD8FDEAF}"/>
  </bookViews>
  <sheets>
    <sheet name="Входные данные" sheetId="1" r:id="rId1"/>
    <sheet name="Стат_анализ" sheetId="2" r:id="rId2"/>
    <sheet name="Регрессия" sheetId="3" r:id="rId3"/>
  </sheets>
  <definedNames>
    <definedName name="_xlnm._FilterDatabase" localSheetId="1" hidden="1">Стат_анализ!$A$2:$F$9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4" i="2"/>
  <c r="F5" i="2"/>
  <c r="F6" i="2"/>
  <c r="F7" i="2"/>
  <c r="F8" i="2"/>
  <c r="F9" i="2"/>
  <c r="F3" i="2"/>
</calcChain>
</file>

<file path=xl/sharedStrings.xml><?xml version="1.0" encoding="utf-8"?>
<sst xmlns="http://schemas.openxmlformats.org/spreadsheetml/2006/main" count="42" uniqueCount="36">
  <si>
    <t>Год</t>
  </si>
  <si>
    <t>Доходы, млн. руб.</t>
  </si>
  <si>
    <t>Расходы, млн. руб.</t>
  </si>
  <si>
    <t>Прибыль, млн. руб.</t>
  </si>
  <si>
    <t>Инвестиции, млн. руб.</t>
  </si>
  <si>
    <t>Рентабельность</t>
  </si>
  <si>
    <t>CORREL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</si>
  <si>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</si>
  <si>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</si>
  <si>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</si>
  <si>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</si>
  <si>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</si>
  <si>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</si>
  <si>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</si>
  <si>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</si>
  <si>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</si>
  <si>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</si>
  <si>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</si>
  <si>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</si>
  <si>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</si>
  <si>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</si>
  <si>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</si>
  <si>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</si>
  <si>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</si>
  <si>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</si>
  <si>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</si>
  <si>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</si>
  <si>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</si>
  <si>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</si>
  <si>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</si>
  <si>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</si>
  <si>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ВЫВОД ОСТАТКА</t>
  </si>
  <si>
    <t>Наблюдение</t>
  </si>
  <si>
    <t>Предсказанное Y</t>
  </si>
  <si>
    <t>Остатки</t>
  </si>
  <si>
    <t>Переменная X 1=Доходы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</si>
</sst>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0" fontId="3" fillId="2" borderId="8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6" xfId="0" applyFill="1" applyBorder="1" applyAlignment="1"/>
    <xf numFmtId="0" fontId="4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доходов и расходов за 2016-2022 гг. </a:t>
            </a:r>
          </a:p>
        </c:rich>
      </c:tx>
      <c:layout>
        <c:manualLayout>
          <c:xMode val="edge"/>
          <c:yMode val="edge"/>
          <c:x val="0.16480036853959981"/>
          <c:y val="3.7037104563538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Стат_анализ!$B$2</c:f>
              <c:strCache>
                <c:ptCount val="1"/>
                <c:pt idx="0">
                  <c:v>Доходы, млн. руб.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Стат_анализ!$A$3:$A$9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Стат_анализ!$B$3:$B$9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A-443D-B8BF-3C64E0E0605E}"/>
            </c:ext>
          </c:extLst>
        </c:ser>
        <c:ser>
          <c:idx val="1"/>
          <c:order val="1"/>
          <c:tx>
            <c:strRef>
              <c:f>Стат_анализ!$C$2</c:f>
              <c:strCache>
                <c:ptCount val="1"/>
                <c:pt idx="0">
                  <c:v>Расходы, млн. руб.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Стат_анализ!$A$3:$A$9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Стат_анализ!$C$3:$C$9</c:f>
              <c:numCache>
                <c:formatCode>General</c:formatCode>
                <c:ptCount val="7"/>
                <c:pt idx="0">
                  <c:v>200</c:v>
                </c:pt>
                <c:pt idx="1">
                  <c:v>210</c:v>
                </c:pt>
                <c:pt idx="2">
                  <c:v>240</c:v>
                </c:pt>
                <c:pt idx="3">
                  <c:v>250</c:v>
                </c:pt>
                <c:pt idx="4">
                  <c:v>270</c:v>
                </c:pt>
                <c:pt idx="5">
                  <c:v>290</c:v>
                </c:pt>
                <c:pt idx="6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EA-443D-B8BF-3C64E0E060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66564496"/>
        <c:axId val="1866562416"/>
      </c:barChart>
      <c:catAx>
        <c:axId val="18665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6562416"/>
        <c:crosses val="autoZero"/>
        <c:auto val="1"/>
        <c:lblAlgn val="ctr"/>
        <c:lblOffset val="100"/>
        <c:noMultiLvlLbl val="0"/>
      </c:catAx>
      <c:valAx>
        <c:axId val="186656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Сумма, млн. 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18665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3637704859225896"/>
          <c:y val="0.91666142492195879"/>
          <c:w val="0.33353993559727341"/>
          <c:h val="6.512343625081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Доходы График остатков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Стат_анализ!$B$3:$B$9</c:f>
              <c:numCache>
                <c:formatCode>General</c:formatCode>
                <c:ptCount val="7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420</c:v>
                </c:pt>
                <c:pt idx="4">
                  <c:v>450</c:v>
                </c:pt>
                <c:pt idx="5">
                  <c:v>480</c:v>
                </c:pt>
                <c:pt idx="6">
                  <c:v>500</c:v>
                </c:pt>
              </c:numCache>
            </c:numRef>
          </c:xVal>
          <c:yVal>
            <c:numRef>
              <c:f>Регрессия!$C$25:$C$31</c:f>
              <c:numCache>
                <c:formatCode>General</c:formatCode>
                <c:ptCount val="7"/>
                <c:pt idx="0">
                  <c:v>-8.993414863593614</c:v>
                </c:pt>
                <c:pt idx="1">
                  <c:v>7.4412041392286028</c:v>
                </c:pt>
                <c:pt idx="2">
                  <c:v>3.8758231420507911</c:v>
                </c:pt>
                <c:pt idx="3">
                  <c:v>4.4496707431796949</c:v>
                </c:pt>
                <c:pt idx="4">
                  <c:v>0.31044214487300792</c:v>
                </c:pt>
                <c:pt idx="5">
                  <c:v>-3.8287864534336791</c:v>
                </c:pt>
                <c:pt idx="6">
                  <c:v>-3.2549388523047753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09-4E9C-9DE7-12400F8B5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811376"/>
        <c:axId val="2105810544"/>
      </c:scatterChart>
      <c:valAx>
        <c:axId val="2105811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10544"/>
        <c:crosses val="autoZero"/>
        <c:crossBetween val="midCat"/>
      </c:valAx>
      <c:valAx>
        <c:axId val="210581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8113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909636</xdr:colOff>
      <xdr:row>11</xdr:row>
      <xdr:rowOff>80960</xdr:rowOff>
    </xdr:from>
    <xdr:to>
      <xdr:col>5</xdr:col>
      <xdr:colOff>1009650</xdr:colOff>
      <xdr:row>28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40CCBC-3B52-48D3-8D96-20B82E471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302559</xdr:colOff>
      <xdr:row>18</xdr:row>
      <xdr:rowOff>138394</xdr:rowOff>
    </xdr:from>
    <xdr:to>
      <xdr:col>10</xdr:col>
      <xdr:colOff>103094</xdr:colOff>
      <xdr:row>37</xdr:row>
      <xdr:rowOff>134472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8EC9DD-E74A-4778-96D8-524DFEE6A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A995C-5049-4EB5-953F-C621782685AF}">
  <dimension ref="A2:E10"/>
  <sheetViews>
    <sheetView tabSelected="1" zoomScale="160" zoomScaleNormal="160" workbookViewId="0">
      <selection activeCell="D3" sqref="D3"/>
    </sheetView>
  </sheetViews>
  <sheetFormatPr defaultRowHeight="15" x14ac:dyDescent="0.25"/>
  <cols>
    <col min="1" max="1" width="21.28515625" customWidth="1"/>
    <col min="2" max="2" width="24" bestFit="1" customWidth="1"/>
    <col min="3" max="3" width="25.140625" bestFit="1" customWidth="1"/>
    <col min="4" max="4" width="26.140625" bestFit="1" customWidth="1"/>
    <col min="5" max="5" width="29.7109375" bestFit="1" customWidth="1"/>
  </cols>
  <sheetData>
    <row r="2" spans="1:5" ht="15.75" thickBot="1" x14ac:dyDescent="0.3"/>
    <row r="3" spans="1:5" ht="19.5" thickBot="1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</row>
    <row r="4" spans="1:5" ht="19.5" thickBot="1" x14ac:dyDescent="0.3">
      <c r="A4" s="3">
        <v>2016</v>
      </c>
      <c r="B4" s="4">
        <v>300</v>
      </c>
      <c r="C4" s="4">
        <v>200</v>
      </c>
      <c r="D4" s="4">
        <v>100</v>
      </c>
      <c r="E4" s="4">
        <v>50</v>
      </c>
    </row>
    <row r="5" spans="1:5" ht="19.5" thickBot="1" x14ac:dyDescent="0.3">
      <c r="A5" s="3">
        <v>2017</v>
      </c>
      <c r="B5" s="4">
        <v>350</v>
      </c>
      <c r="C5" s="4">
        <v>210</v>
      </c>
      <c r="D5" s="4">
        <v>140</v>
      </c>
      <c r="E5" s="4">
        <v>70</v>
      </c>
    </row>
    <row r="6" spans="1:5" ht="19.5" thickBot="1" x14ac:dyDescent="0.3">
      <c r="A6" s="3">
        <v>2018</v>
      </c>
      <c r="B6" s="4">
        <v>400</v>
      </c>
      <c r="C6" s="4">
        <v>240</v>
      </c>
      <c r="D6" s="4">
        <v>160</v>
      </c>
      <c r="E6" s="4">
        <v>90</v>
      </c>
    </row>
    <row r="7" spans="1:5" ht="19.5" thickBot="1" x14ac:dyDescent="0.3">
      <c r="A7" s="3">
        <v>2019</v>
      </c>
      <c r="B7" s="4">
        <v>420</v>
      </c>
      <c r="C7" s="4">
        <v>250</v>
      </c>
      <c r="D7" s="4">
        <v>170</v>
      </c>
      <c r="E7" s="4">
        <v>110</v>
      </c>
    </row>
    <row r="8" spans="1:5" ht="19.5" thickBot="1" x14ac:dyDescent="0.3">
      <c r="A8" s="3">
        <v>2020</v>
      </c>
      <c r="B8" s="4">
        <v>450</v>
      </c>
      <c r="C8" s="4">
        <v>270</v>
      </c>
      <c r="D8" s="4">
        <v>180</v>
      </c>
      <c r="E8" s="4">
        <v>120</v>
      </c>
    </row>
    <row r="9" spans="1:5" ht="19.5" thickBot="1" x14ac:dyDescent="0.3">
      <c r="A9" s="3">
        <v>2021</v>
      </c>
      <c r="B9" s="4">
        <v>480</v>
      </c>
      <c r="C9" s="4">
        <v>290</v>
      </c>
      <c r="D9" s="4">
        <v>190</v>
      </c>
      <c r="E9" s="4">
        <v>130</v>
      </c>
    </row>
    <row r="10" spans="1:5" ht="19.5" thickBot="1" x14ac:dyDescent="0.3">
      <c r="A10" s="3">
        <v>2022</v>
      </c>
      <c r="B10" s="4">
        <v>500</v>
      </c>
      <c r="C10" s="4">
        <v>300</v>
      </c>
      <c r="D10" s="4">
        <v>200</v>
      </c>
      <c r="E10" s="4">
        <v>140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52E30-C75B-4A9C-8D4A-1CDFE5F9CE62}">
  <sheetPr filterMode="1"/>
  <dimension ref="A1:G9"/>
  <sheetViews>
    <sheetView zoomScale="130" zoomScaleNormal="130" workbookViewId="0">
      <selection activeCell="F11" sqref="F11"/>
    </sheetView>
  </sheetViews>
  <sheetFormatPr defaultRowHeight="15" x14ac:dyDescent="0.25"/>
  <cols>
    <col min="1" max="1" width="6.42578125" bestFit="1" customWidth="1"/>
    <col min="2" max="2" width="24" bestFit="1" customWidth="1"/>
    <col min="3" max="3" width="25.140625" bestFit="1" customWidth="1"/>
    <col min="4" max="4" width="26.140625" bestFit="1" customWidth="1"/>
    <col min="5" max="5" width="34.42578125" customWidth="1"/>
    <col min="6" max="6" width="21.7109375" bestFit="1" customWidth="1"/>
    <col min="7" max="7" width="13.7109375" bestFit="1" customWidth="1"/>
  </cols>
  <sheetData>
    <row r="1" spans="1:7" ht="15.75" thickBot="1" x14ac:dyDescent="0.3"/>
    <row r="2" spans="1:7" ht="19.5" thickBot="1" x14ac:dyDescent="0.3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9" t="s">
        <v>6</v>
      </c>
    </row>
    <row r="3" spans="1:7" ht="19.5" thickBot="1" x14ac:dyDescent="0.3">
      <c r="A3" s="3">
        <v>2016</v>
      </c>
      <c r="B3" s="4">
        <v>300</v>
      </c>
      <c r="C3" s="4">
        <v>200</v>
      </c>
      <c r="D3" s="4">
        <v>100</v>
      </c>
      <c r="E3" s="5">
        <v>50</v>
      </c>
      <c r="F3" s="8">
        <f xml:space="preserve"> (C3 / B3)</f>
        <v>0.66666666666666663</v>
      </c>
      <c r="G3" s="14">
        <f>CORREL(B3:B9,E3:E9)</f>
        <v>0.99445470579233308</v>
      </c>
    </row>
    <row r="4" spans="1:7" ht="19.5" thickBot="1" x14ac:dyDescent="0.3">
      <c r="A4" s="3">
        <v>2017</v>
      </c>
      <c r="B4" s="4">
        <v>350</v>
      </c>
      <c r="C4" s="4">
        <v>210</v>
      </c>
      <c r="D4" s="4">
        <v>140</v>
      </c>
      <c r="E4" s="5">
        <v>70</v>
      </c>
      <c r="F4" s="8">
        <f t="shared" ref="F4:F9" si="0" xml:space="preserve"> (C4 / B4)</f>
        <v>0.6</v>
      </c>
      <c r="G4" s="15"/>
    </row>
    <row r="5" spans="1:7" ht="19.5" thickBot="1" x14ac:dyDescent="0.3">
      <c r="A5" s="3">
        <v>2018</v>
      </c>
      <c r="B5" s="4">
        <v>400</v>
      </c>
      <c r="C5" s="4">
        <v>240</v>
      </c>
      <c r="D5" s="4">
        <v>160</v>
      </c>
      <c r="E5" s="5">
        <v>90</v>
      </c>
      <c r="F5" s="8">
        <f t="shared" si="0"/>
        <v>0.6</v>
      </c>
      <c r="G5" s="15"/>
    </row>
    <row r="6" spans="1:7" ht="19.5" thickBot="1" x14ac:dyDescent="0.3">
      <c r="A6" s="3">
        <v>2019</v>
      </c>
      <c r="B6" s="4">
        <v>420</v>
      </c>
      <c r="C6" s="4">
        <v>250</v>
      </c>
      <c r="D6" s="4">
        <v>170</v>
      </c>
      <c r="E6" s="5">
        <v>110</v>
      </c>
      <c r="F6" s="8">
        <f t="shared" si="0"/>
        <v>0.59523809523809523</v>
      </c>
      <c r="G6" s="15"/>
    </row>
    <row r="7" spans="1:7" ht="19.5" thickBot="1" x14ac:dyDescent="0.3">
      <c r="A7" s="3">
        <v>2020</v>
      </c>
      <c r="B7" s="4">
        <v>450</v>
      </c>
      <c r="C7" s="4">
        <v>270</v>
      </c>
      <c r="D7" s="4">
        <v>180</v>
      </c>
      <c r="E7" s="5">
        <v>120</v>
      </c>
      <c r="F7" s="8">
        <f t="shared" si="0"/>
        <v>0.6</v>
      </c>
      <c r="G7" s="15"/>
    </row>
    <row r="8" spans="1:7" ht="19.5" thickBot="1" x14ac:dyDescent="0.3">
      <c r="A8" s="3">
        <v>2021</v>
      </c>
      <c r="B8" s="4">
        <v>480</v>
      </c>
      <c r="C8" s="4">
        <v>290</v>
      </c>
      <c r="D8" s="4">
        <v>190</v>
      </c>
      <c r="E8" s="5">
        <v>130</v>
      </c>
      <c r="F8" s="8">
        <f t="shared" si="0"/>
        <v>0.60416666666666663</v>
      </c>
      <c r="G8" s="15"/>
    </row>
    <row r="9" spans="1:7" ht="19.5" thickBot="1" x14ac:dyDescent="0.3">
      <c r="A9" s="3">
        <v>2022</v>
      </c>
      <c r="B9" s="4">
        <v>500</v>
      </c>
      <c r="C9" s="4">
        <v>300</v>
      </c>
      <c r="D9" s="4">
        <v>200</v>
      </c>
      <c r="E9" s="5">
        <v>140</v>
      </c>
      <c r="F9" s="8">
        <f t="shared" si="0"/>
        <v>0.6</v>
      </c>
      <c r="G9" s="16"/>
    </row>
  </sheetData>
  <autoFilter ref="A2:F9" xr:uid="{B2252E30-C75B-4A9C-8D4A-1CDFE5F9CE62}">
    <filterColumn colId="5">
      <customFilters>
        <customFilter operator="greaterThan" val="0.3"/>
      </customFilters>
    </filterColumn>
  </autoFilter>
  <mergeCells count="1">
    <mergeCell ref="G3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8F4BB-E441-41A1-ABC3-B428DCCD4F6D}">
  <dimension ref="A1:I31"/>
  <sheetViews>
    <sheetView zoomScaleNormal="100" workbookViewId="0">
      <selection activeCell="A17" sqref="A17"/>
    </sheetView>
  </sheetViews>
  <sheetFormatPr defaultRowHeight="15" x14ac:dyDescent="0.25"/>
  <cols>
    <col min="1" max="1" width="26.28515625" bestFit="1" customWidth="1"/>
    <col min="2" max="2" width="17.140625" bestFit="1" customWidth="1"/>
    <col min="3" max="3" width="23.28515625" bestFit="1" customWidth="1"/>
    <col min="4" max="4" width="15.5703125" bestFit="1" customWidth="1"/>
    <col min="5" max="5" width="12" bestFit="1" customWidth="1"/>
    <col min="6" max="6" width="14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9" x14ac:dyDescent="0.25">
      <c r="A1" t="s">
        <v>7</v>
      </c>
    </row>
    <row r="2" spans="1:9" ht="15.75" thickBot="1" x14ac:dyDescent="0.3"/>
    <row r="3" spans="1:9" x14ac:dyDescent="0.25">
      <c r="A3" s="13" t="s">
        <v>8</v>
      </c>
      <c r="B3" s="13"/>
    </row>
    <row r="4" spans="1:9" x14ac:dyDescent="0.25">
      <c r="A4" s="10" t="s">
        <v>9</v>
      </c>
      <c r="B4" s="10">
        <v>0.98575265804693146</v>
      </c>
    </row>
    <row r="5" spans="1:9" x14ac:dyDescent="0.25">
      <c r="A5" s="10" t="s">
        <v>10</v>
      </c>
      <c r="B5" s="10">
        <v>0.9717083028465906</v>
      </c>
    </row>
    <row r="6" spans="1:9" x14ac:dyDescent="0.25">
      <c r="A6" s="10" t="s">
        <v>11</v>
      </c>
      <c r="B6" s="10">
        <v>0.96604996341590876</v>
      </c>
    </row>
    <row r="7" spans="1:9" x14ac:dyDescent="0.25">
      <c r="A7" s="10" t="s">
        <v>12</v>
      </c>
      <c r="B7" s="10">
        <v>6.2677781017693865</v>
      </c>
    </row>
    <row r="8" spans="1:9" ht="15.75" thickBot="1" x14ac:dyDescent="0.3">
      <c r="A8" s="11" t="s">
        <v>13</v>
      </c>
      <c r="B8" s="11">
        <v>7</v>
      </c>
    </row>
    <row r="10" spans="1:9" ht="15.75" thickBot="1" x14ac:dyDescent="0.3">
      <c r="A10" t="s">
        <v>14</v>
      </c>
    </row>
    <row r="11" spans="1:9" x14ac:dyDescent="0.25">
      <c r="A11" s="12"/>
      <c r="B11" s="12" t="s">
        <v>19</v>
      </c>
      <c r="C11" s="12" t="s">
        <v>20</v>
      </c>
      <c r="D11" s="12" t="s">
        <v>21</v>
      </c>
      <c r="E11" s="12" t="s">
        <v>22</v>
      </c>
      <c r="F11" s="12" t="s">
        <v>23</v>
      </c>
    </row>
    <row r="12" spans="1:9" x14ac:dyDescent="0.25">
      <c r="A12" s="10" t="s">
        <v>15</v>
      </c>
      <c r="B12" s="10">
        <v>1</v>
      </c>
      <c r="C12" s="10">
        <v>6746.4319311920435</v>
      </c>
      <c r="D12" s="10">
        <v>6746.4319311920435</v>
      </c>
      <c r="E12" s="10">
        <v>171.73029556650201</v>
      </c>
      <c r="F12" s="10">
        <v>4.618124342003126E-5</v>
      </c>
    </row>
    <row r="13" spans="1:9" x14ac:dyDescent="0.25">
      <c r="A13" s="10" t="s">
        <v>16</v>
      </c>
      <c r="B13" s="10">
        <v>5</v>
      </c>
      <c r="C13" s="10">
        <v>196.42521166509931</v>
      </c>
      <c r="D13" s="10">
        <v>39.285042333019859</v>
      </c>
      <c r="E13" s="10"/>
      <c r="F13" s="10"/>
    </row>
    <row r="14" spans="1:9" ht="15.75" thickBot="1" x14ac:dyDescent="0.3">
      <c r="A14" s="11" t="s">
        <v>17</v>
      </c>
      <c r="B14" s="11">
        <v>6</v>
      </c>
      <c r="C14" s="11">
        <v>6942.8571428571431</v>
      </c>
      <c r="D14" s="11"/>
      <c r="E14" s="11"/>
      <c r="F14" s="11"/>
    </row>
    <row r="15" spans="1:9" ht="15.75" thickBot="1" x14ac:dyDescent="0.3"/>
    <row r="16" spans="1:9" x14ac:dyDescent="0.25">
      <c r="A16" s="12"/>
      <c r="B16" s="12" t="s">
        <v>24</v>
      </c>
      <c r="C16" s="12" t="s">
        <v>12</v>
      </c>
      <c r="D16" s="12" t="s">
        <v>25</v>
      </c>
      <c r="E16" s="12" t="s">
        <v>26</v>
      </c>
      <c r="F16" s="12" t="s">
        <v>27</v>
      </c>
      <c r="G16" s="12" t="s">
        <v>28</v>
      </c>
      <c r="H16" s="12" t="s">
        <v>29</v>
      </c>
      <c r="I16" s="12" t="s">
        <v>30</v>
      </c>
    </row>
    <row r="17" spans="1:9" x14ac:dyDescent="0.25">
      <c r="A17" s="10" t="s">
        <v>18</v>
      </c>
      <c r="B17" s="10">
        <v>-32.398871119473142</v>
      </c>
      <c r="C17" s="10">
        <v>15.086971937027771</v>
      </c>
      <c r="D17" s="10">
        <v>-2.1474734131344797</v>
      </c>
      <c r="E17" s="10">
        <v>8.4514600110959806E-2</v>
      </c>
      <c r="F17" s="10">
        <v>-71.181167135551561</v>
      </c>
      <c r="G17" s="10">
        <v>6.3834248966052769</v>
      </c>
      <c r="H17" s="10">
        <v>-71.181167135551561</v>
      </c>
      <c r="I17" s="10">
        <v>6.3834248966052769</v>
      </c>
    </row>
    <row r="18" spans="1:9" ht="15.75" thickBot="1" x14ac:dyDescent="0.3">
      <c r="A18" s="11" t="s">
        <v>35</v>
      </c>
      <c r="B18" s="11">
        <v>0.47130761994355586</v>
      </c>
      <c r="C18" s="11">
        <v>3.5965077679188738E-2</v>
      </c>
      <c r="D18" s="11">
        <v>13.104590629489421</v>
      </c>
      <c r="E18" s="11">
        <v>4.6181243420031342E-5</v>
      </c>
      <c r="F18" s="11">
        <v>0.37885644454418421</v>
      </c>
      <c r="G18" s="11">
        <v>0.5637587953429275</v>
      </c>
      <c r="H18" s="11">
        <v>0.37885644454418421</v>
      </c>
      <c r="I18" s="11">
        <v>0.5637587953429275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12" t="s">
        <v>32</v>
      </c>
      <c r="B24" s="12" t="s">
        <v>33</v>
      </c>
      <c r="C24" s="12" t="s">
        <v>34</v>
      </c>
    </row>
    <row r="25" spans="1:9" x14ac:dyDescent="0.25">
      <c r="A25" s="10">
        <v>1</v>
      </c>
      <c r="B25" s="10">
        <v>108.99341486359361</v>
      </c>
      <c r="C25" s="10">
        <v>-8.993414863593614</v>
      </c>
    </row>
    <row r="26" spans="1:9" x14ac:dyDescent="0.25">
      <c r="A26" s="10">
        <v>2</v>
      </c>
      <c r="B26" s="10">
        <v>132.5587958607714</v>
      </c>
      <c r="C26" s="10">
        <v>7.4412041392286028</v>
      </c>
    </row>
    <row r="27" spans="1:9" x14ac:dyDescent="0.25">
      <c r="A27" s="10">
        <v>3</v>
      </c>
      <c r="B27" s="10">
        <v>156.12417685794921</v>
      </c>
      <c r="C27" s="10">
        <v>3.8758231420507911</v>
      </c>
    </row>
    <row r="28" spans="1:9" x14ac:dyDescent="0.25">
      <c r="A28" s="10">
        <v>4</v>
      </c>
      <c r="B28" s="10">
        <v>165.55032925682031</v>
      </c>
      <c r="C28" s="10">
        <v>4.4496707431796949</v>
      </c>
    </row>
    <row r="29" spans="1:9" x14ac:dyDescent="0.25">
      <c r="A29" s="10">
        <v>5</v>
      </c>
      <c r="B29" s="10">
        <v>179.68955785512699</v>
      </c>
      <c r="C29" s="10">
        <v>0.31044214487300792</v>
      </c>
    </row>
    <row r="30" spans="1:9" x14ac:dyDescent="0.25">
      <c r="A30" s="10">
        <v>6</v>
      </c>
      <c r="B30" s="10">
        <v>193.82878645343368</v>
      </c>
      <c r="C30" s="10">
        <v>-3.8287864534336791</v>
      </c>
    </row>
    <row r="31" spans="1:9" ht="15.75" thickBot="1" x14ac:dyDescent="0.3">
      <c r="A31" s="11">
        <v>7</v>
      </c>
      <c r="B31" s="11">
        <v>203.25493885230478</v>
      </c>
      <c r="C31" s="11">
        <v>-3.2549388523047753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Входные данные</vt:lpstr>
      <vt:lpstr>Стат_анализ</vt:lpstr>
      <vt:lpstr>Регрессия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Босенко Тимур Муртазович</dc:creator>
  <cp:lastModifiedBy>Босенко Тимур Муртазович</cp:lastModifiedBy>
  <dcterms:created xsi:type="dcterms:W3CDTF">2025-09-25T12:37:10Z</dcterms:created>
  <dcterms:modified xsi:type="dcterms:W3CDTF">2025-09-25T17:19:56Z</dcterms:modified>
</cp:coreProperties>
</file>