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ode\quality\size\"/>
    </mc:Choice>
  </mc:AlternateContent>
  <bookViews>
    <workbookView xWindow="0" yWindow="0" windowWidth="24450" windowHeight="10140" activeTab="6"/>
  </bookViews>
  <sheets>
    <sheet name="aeglemapa" sheetId="1" r:id="rId1"/>
    <sheet name="aeglemarket" sheetId="2" r:id="rId2"/>
    <sheet name="FEPS" sheetId="3" r:id="rId3"/>
    <sheet name="soferia" sheetId="4" r:id="rId4"/>
    <sheet name="sciapp" sheetId="5" r:id="rId5"/>
    <sheet name="vesta" sheetId="6" r:id="rId6"/>
    <sheet name="cs-stem" sheetId="7" r:id="rId7"/>
  </sheet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1" i="7" l="1"/>
  <c r="B16" i="2"/>
  <c r="B21" i="2" s="1"/>
  <c r="B21" i="6" l="1"/>
  <c r="B21" i="5"/>
  <c r="B16" i="4"/>
  <c r="B21" i="4"/>
  <c r="B21" i="3"/>
  <c r="B16" i="3"/>
  <c r="B21" i="1"/>
</calcChain>
</file>

<file path=xl/sharedStrings.xml><?xml version="1.0" encoding="utf-8"?>
<sst xmlns="http://schemas.openxmlformats.org/spreadsheetml/2006/main" count="220" uniqueCount="27">
  <si>
    <t>L</t>
    <phoneticPr fontId="1" type="noConversion"/>
  </si>
  <si>
    <t>M</t>
    <phoneticPr fontId="1" type="noConversion"/>
  </si>
  <si>
    <t>H</t>
    <phoneticPr fontId="1" type="noConversion"/>
  </si>
  <si>
    <t>number</t>
    <phoneticPr fontId="1" type="noConversion"/>
  </si>
  <si>
    <t>EO</t>
    <phoneticPr fontId="1" type="noConversion"/>
  </si>
  <si>
    <t>EQ</t>
    <phoneticPr fontId="1" type="noConversion"/>
  </si>
  <si>
    <t>EI</t>
    <phoneticPr fontId="1" type="noConversion"/>
  </si>
  <si>
    <t>ILF</t>
    <phoneticPr fontId="1" type="noConversion"/>
  </si>
  <si>
    <t>EIF</t>
    <phoneticPr fontId="1" type="noConversion"/>
  </si>
  <si>
    <t>FP</t>
    <phoneticPr fontId="1" type="noConversion"/>
  </si>
  <si>
    <t>tech</t>
    <phoneticPr fontId="1" type="noConversion"/>
  </si>
  <si>
    <t>HTML</t>
    <phoneticPr fontId="1" type="noConversion"/>
  </si>
  <si>
    <t>JS</t>
    <phoneticPr fontId="1" type="noConversion"/>
  </si>
  <si>
    <t>SQL</t>
    <phoneticPr fontId="1" type="noConversion"/>
  </si>
  <si>
    <t>objective-c</t>
    <phoneticPr fontId="1" type="noConversion"/>
  </si>
  <si>
    <t>(c++, c#. Java avg)</t>
    <phoneticPr fontId="1" type="noConversion"/>
  </si>
  <si>
    <t>size</t>
    <phoneticPr fontId="1" type="noConversion"/>
  </si>
  <si>
    <t>c#</t>
    <phoneticPr fontId="1" type="noConversion"/>
  </si>
  <si>
    <t>.net</t>
    <phoneticPr fontId="1" type="noConversion"/>
  </si>
  <si>
    <t>j2ee</t>
    <phoneticPr fontId="1" type="noConversion"/>
  </si>
  <si>
    <t>java</t>
    <phoneticPr fontId="1" type="noConversion"/>
  </si>
  <si>
    <t>C#</t>
    <phoneticPr fontId="1" type="noConversion"/>
  </si>
  <si>
    <t>oracle</t>
    <phoneticPr fontId="1" type="noConversion"/>
  </si>
  <si>
    <t>java</t>
    <phoneticPr fontId="1" type="noConversion"/>
  </si>
  <si>
    <t>SQL</t>
    <phoneticPr fontId="1" type="noConversion"/>
  </si>
  <si>
    <t>JS</t>
    <phoneticPr fontId="1" type="noConversion"/>
  </si>
  <si>
    <t>HTML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</si>
</sst>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>
      <selection sqref="A1:XFD1048576"/>
    </sheetView>
  </sheetViews>
  <sheetFormatPr defaultRowHeight="14.25" x14ac:dyDescent="0.2"/>
  <sheetData>
    <row r="1" spans="1:4" x14ac:dyDescent="0.2">
      <c r="A1" t="s">
        <v>4</v>
      </c>
      <c r="B1" t="s">
        <v>0</v>
      </c>
      <c r="C1" t="s">
        <v>1</v>
      </c>
      <c r="D1" t="s">
        <v>2</v>
      </c>
    </row>
    <row r="2" spans="1:4" x14ac:dyDescent="0.2">
      <c r="A2" t="s">
        <v>3</v>
      </c>
      <c r="B2">
        <v>16</v>
      </c>
      <c r="C2">
        <v>17</v>
      </c>
      <c r="D2">
        <v>8</v>
      </c>
    </row>
    <row r="4" spans="1:4" x14ac:dyDescent="0.2">
      <c r="A4" t="s">
        <v>5</v>
      </c>
      <c r="B4" t="s">
        <v>0</v>
      </c>
      <c r="C4" t="s">
        <v>1</v>
      </c>
      <c r="D4" t="s">
        <v>2</v>
      </c>
    </row>
    <row r="5" spans="1:4" x14ac:dyDescent="0.2">
      <c r="A5" t="s">
        <v>3</v>
      </c>
      <c r="B5">
        <v>8</v>
      </c>
      <c r="C5">
        <v>10</v>
      </c>
      <c r="D5">
        <v>2</v>
      </c>
    </row>
    <row r="7" spans="1:4" x14ac:dyDescent="0.2">
      <c r="A7" t="s">
        <v>6</v>
      </c>
      <c r="B7" t="s">
        <v>0</v>
      </c>
      <c r="C7" t="s">
        <v>1</v>
      </c>
      <c r="D7" t="s">
        <v>2</v>
      </c>
    </row>
    <row r="8" spans="1:4" x14ac:dyDescent="0.2">
      <c r="A8" t="s">
        <v>3</v>
      </c>
      <c r="B8">
        <v>1</v>
      </c>
      <c r="C8">
        <v>8</v>
      </c>
      <c r="D8">
        <v>0</v>
      </c>
    </row>
    <row r="10" spans="1:4" x14ac:dyDescent="0.2">
      <c r="A10" t="s">
        <v>7</v>
      </c>
      <c r="B10" t="s">
        <v>0</v>
      </c>
      <c r="C10" t="s">
        <v>1</v>
      </c>
      <c r="D10" t="s">
        <v>2</v>
      </c>
    </row>
    <row r="11" spans="1:4" x14ac:dyDescent="0.2">
      <c r="A11" t="s">
        <v>3</v>
      </c>
      <c r="B11">
        <v>2</v>
      </c>
      <c r="C11">
        <v>3</v>
      </c>
      <c r="D11">
        <v>10</v>
      </c>
    </row>
    <row r="13" spans="1:4" x14ac:dyDescent="0.2">
      <c r="A13" t="s">
        <v>8</v>
      </c>
      <c r="B13" t="s">
        <v>0</v>
      </c>
      <c r="C13" t="s">
        <v>1</v>
      </c>
      <c r="D13" t="s">
        <v>2</v>
      </c>
    </row>
    <row r="14" spans="1:4" x14ac:dyDescent="0.2">
      <c r="A14" t="s">
        <v>3</v>
      </c>
      <c r="B14">
        <v>2</v>
      </c>
      <c r="C14">
        <v>10</v>
      </c>
      <c r="D14">
        <v>3</v>
      </c>
    </row>
    <row r="16" spans="1:4" x14ac:dyDescent="0.2">
      <c r="A16" t="s">
        <v>9</v>
      </c>
      <c r="B16">
        <v>478</v>
      </c>
    </row>
    <row r="18" spans="1:6" x14ac:dyDescent="0.2">
      <c r="A18" t="s">
        <v>10</v>
      </c>
      <c r="B18" t="s">
        <v>11</v>
      </c>
      <c r="C18" t="s">
        <v>12</v>
      </c>
      <c r="D18" t="s">
        <v>13</v>
      </c>
      <c r="E18" t="s">
        <v>14</v>
      </c>
      <c r="F18" t="s">
        <v>15</v>
      </c>
    </row>
    <row r="19" spans="1:6" x14ac:dyDescent="0.2">
      <c r="B19">
        <v>34</v>
      </c>
      <c r="C19">
        <v>47</v>
      </c>
      <c r="D19">
        <v>21</v>
      </c>
      <c r="E19">
        <v>52.3</v>
      </c>
    </row>
    <row r="21" spans="1:6" x14ac:dyDescent="0.2">
      <c r="A21" t="s">
        <v>16</v>
      </c>
      <c r="B21">
        <f>B16*(B19+C19+D19+E19)</f>
        <v>73755.400000000009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activeCell="B21" sqref="B21"/>
    </sheetView>
  </sheetViews>
  <sheetFormatPr defaultRowHeight="14.25" x14ac:dyDescent="0.2"/>
  <sheetData>
    <row r="1" spans="1:4" x14ac:dyDescent="0.2">
      <c r="A1" t="s">
        <v>4</v>
      </c>
      <c r="B1" t="s">
        <v>0</v>
      </c>
      <c r="C1" t="s">
        <v>1</v>
      </c>
      <c r="D1" t="s">
        <v>2</v>
      </c>
    </row>
    <row r="2" spans="1:4" x14ac:dyDescent="0.2">
      <c r="A2" t="s">
        <v>3</v>
      </c>
      <c r="B2">
        <v>2</v>
      </c>
      <c r="C2">
        <v>5</v>
      </c>
      <c r="D2">
        <v>0</v>
      </c>
    </row>
    <row r="4" spans="1:4" x14ac:dyDescent="0.2">
      <c r="A4" t="s">
        <v>5</v>
      </c>
      <c r="B4" t="s">
        <v>0</v>
      </c>
      <c r="C4" t="s">
        <v>1</v>
      </c>
      <c r="D4" t="s">
        <v>2</v>
      </c>
    </row>
    <row r="5" spans="1:4" x14ac:dyDescent="0.2">
      <c r="A5" t="s">
        <v>3</v>
      </c>
      <c r="B5">
        <v>7</v>
      </c>
      <c r="C5">
        <v>10</v>
      </c>
      <c r="D5">
        <v>2</v>
      </c>
    </row>
    <row r="7" spans="1:4" x14ac:dyDescent="0.2">
      <c r="A7" t="s">
        <v>6</v>
      </c>
      <c r="B7" t="s">
        <v>0</v>
      </c>
      <c r="C7" t="s">
        <v>1</v>
      </c>
      <c r="D7" t="s">
        <v>2</v>
      </c>
    </row>
    <row r="8" spans="1:4" x14ac:dyDescent="0.2">
      <c r="A8" t="s">
        <v>3</v>
      </c>
      <c r="B8">
        <v>21</v>
      </c>
      <c r="C8">
        <v>6</v>
      </c>
      <c r="D8">
        <v>2</v>
      </c>
    </row>
    <row r="10" spans="1:4" x14ac:dyDescent="0.2">
      <c r="A10" t="s">
        <v>7</v>
      </c>
      <c r="B10" t="s">
        <v>0</v>
      </c>
      <c r="C10" t="s">
        <v>1</v>
      </c>
      <c r="D10" t="s">
        <v>2</v>
      </c>
    </row>
    <row r="11" spans="1:4" x14ac:dyDescent="0.2">
      <c r="A11" t="s">
        <v>3</v>
      </c>
      <c r="B11">
        <v>10</v>
      </c>
      <c r="C11">
        <v>4</v>
      </c>
      <c r="D11">
        <v>0</v>
      </c>
    </row>
    <row r="13" spans="1:4" x14ac:dyDescent="0.2">
      <c r="A13" t="s">
        <v>8</v>
      </c>
      <c r="B13" t="s">
        <v>0</v>
      </c>
      <c r="C13" t="s">
        <v>1</v>
      </c>
      <c r="D13" t="s">
        <v>2</v>
      </c>
    </row>
    <row r="14" spans="1:4" x14ac:dyDescent="0.2">
      <c r="A14" t="s">
        <v>3</v>
      </c>
      <c r="B14">
        <v>7</v>
      </c>
      <c r="C14">
        <v>3</v>
      </c>
      <c r="D14">
        <v>2</v>
      </c>
    </row>
    <row r="16" spans="1:4" x14ac:dyDescent="0.2">
      <c r="A16" t="s">
        <v>9</v>
      </c>
      <c r="B16">
        <f>207+120+56</f>
        <v>383</v>
      </c>
    </row>
    <row r="18" spans="1:4" x14ac:dyDescent="0.2">
      <c r="A18" t="s">
        <v>10</v>
      </c>
      <c r="B18" t="s">
        <v>17</v>
      </c>
      <c r="C18" t="s">
        <v>18</v>
      </c>
      <c r="D18" t="s">
        <v>13</v>
      </c>
    </row>
    <row r="19" spans="1:4" x14ac:dyDescent="0.2">
      <c r="B19">
        <v>54</v>
      </c>
      <c r="C19">
        <v>57</v>
      </c>
      <c r="D19">
        <v>21</v>
      </c>
    </row>
    <row r="21" spans="1:4" x14ac:dyDescent="0.2">
      <c r="A21" t="s">
        <v>16</v>
      </c>
      <c r="B21">
        <f>B16*(B19+C19+D19)</f>
        <v>50556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activeCell="B21" sqref="B21"/>
    </sheetView>
  </sheetViews>
  <sheetFormatPr defaultRowHeight="14.25" x14ac:dyDescent="0.2"/>
  <sheetData>
    <row r="1" spans="1:4" x14ac:dyDescent="0.2">
      <c r="A1" t="s">
        <v>4</v>
      </c>
      <c r="B1" t="s">
        <v>0</v>
      </c>
      <c r="C1" t="s">
        <v>1</v>
      </c>
      <c r="D1" t="s">
        <v>2</v>
      </c>
    </row>
    <row r="2" spans="1:4" x14ac:dyDescent="0.2">
      <c r="A2" t="s">
        <v>3</v>
      </c>
      <c r="B2">
        <v>10</v>
      </c>
      <c r="C2">
        <v>6</v>
      </c>
      <c r="D2">
        <v>0</v>
      </c>
    </row>
    <row r="4" spans="1:4" x14ac:dyDescent="0.2">
      <c r="A4" t="s">
        <v>5</v>
      </c>
      <c r="B4" t="s">
        <v>0</v>
      </c>
      <c r="C4" t="s">
        <v>1</v>
      </c>
      <c r="D4" t="s">
        <v>2</v>
      </c>
    </row>
    <row r="5" spans="1:4" x14ac:dyDescent="0.2">
      <c r="A5" t="s">
        <v>3</v>
      </c>
      <c r="B5">
        <v>0</v>
      </c>
      <c r="C5">
        <v>0</v>
      </c>
      <c r="D5">
        <v>0</v>
      </c>
    </row>
    <row r="7" spans="1:4" x14ac:dyDescent="0.2">
      <c r="A7" t="s">
        <v>6</v>
      </c>
      <c r="B7" t="s">
        <v>0</v>
      </c>
      <c r="C7" t="s">
        <v>1</v>
      </c>
      <c r="D7" t="s">
        <v>2</v>
      </c>
    </row>
    <row r="8" spans="1:4" x14ac:dyDescent="0.2">
      <c r="A8" t="s">
        <v>3</v>
      </c>
      <c r="B8">
        <v>30</v>
      </c>
      <c r="C8">
        <v>8</v>
      </c>
      <c r="D8">
        <v>1</v>
      </c>
    </row>
    <row r="10" spans="1:4" x14ac:dyDescent="0.2">
      <c r="A10" t="s">
        <v>7</v>
      </c>
      <c r="B10" t="s">
        <v>0</v>
      </c>
      <c r="C10" t="s">
        <v>1</v>
      </c>
      <c r="D10" t="s">
        <v>2</v>
      </c>
    </row>
    <row r="11" spans="1:4" x14ac:dyDescent="0.2">
      <c r="A11" t="s">
        <v>3</v>
      </c>
      <c r="B11">
        <v>15</v>
      </c>
      <c r="C11">
        <v>9</v>
      </c>
      <c r="D11">
        <v>8</v>
      </c>
    </row>
    <row r="13" spans="1:4" x14ac:dyDescent="0.2">
      <c r="A13" t="s">
        <v>8</v>
      </c>
      <c r="B13" t="s">
        <v>0</v>
      </c>
      <c r="C13" t="s">
        <v>1</v>
      </c>
      <c r="D13" t="s">
        <v>2</v>
      </c>
    </row>
    <row r="14" spans="1:4" x14ac:dyDescent="0.2">
      <c r="A14" t="s">
        <v>3</v>
      </c>
      <c r="B14">
        <v>0</v>
      </c>
      <c r="C14">
        <v>0</v>
      </c>
      <c r="D14">
        <v>0</v>
      </c>
    </row>
    <row r="16" spans="1:4" x14ac:dyDescent="0.2">
      <c r="A16" t="s">
        <v>9</v>
      </c>
      <c r="B16">
        <f>70+90+42+(105+90+120)/2</f>
        <v>359.5</v>
      </c>
    </row>
    <row r="18" spans="1:4" x14ac:dyDescent="0.2">
      <c r="A18" t="s">
        <v>10</v>
      </c>
      <c r="B18" t="s">
        <v>19</v>
      </c>
      <c r="C18" t="s">
        <v>13</v>
      </c>
      <c r="D18" t="s">
        <v>20</v>
      </c>
    </row>
    <row r="19" spans="1:4" x14ac:dyDescent="0.2">
      <c r="B19">
        <v>46</v>
      </c>
      <c r="C19">
        <v>21</v>
      </c>
      <c r="D19">
        <v>14</v>
      </c>
    </row>
    <row r="21" spans="1:4" x14ac:dyDescent="0.2">
      <c r="A21" t="s">
        <v>16</v>
      </c>
      <c r="B21">
        <f>B16*(B19+C19+D19)</f>
        <v>29119.5</v>
      </c>
    </row>
  </sheetData>
  <phoneticPr fontId="1" type="noConversion"/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activeCell="B21" sqref="B21"/>
    </sheetView>
  </sheetViews>
  <sheetFormatPr defaultRowHeight="14.25" x14ac:dyDescent="0.2"/>
  <sheetData>
    <row r="1" spans="1:4" x14ac:dyDescent="0.2">
      <c r="A1" t="s">
        <v>4</v>
      </c>
      <c r="B1" t="s">
        <v>0</v>
      </c>
      <c r="C1" t="s">
        <v>1</v>
      </c>
      <c r="D1" t="s">
        <v>2</v>
      </c>
    </row>
    <row r="2" spans="1:4" x14ac:dyDescent="0.2">
      <c r="A2" t="s">
        <v>3</v>
      </c>
      <c r="B2">
        <v>21</v>
      </c>
      <c r="C2">
        <v>11</v>
      </c>
      <c r="D2">
        <v>1</v>
      </c>
    </row>
    <row r="4" spans="1:4" x14ac:dyDescent="0.2">
      <c r="A4" t="s">
        <v>5</v>
      </c>
      <c r="B4" t="s">
        <v>0</v>
      </c>
      <c r="C4" t="s">
        <v>1</v>
      </c>
      <c r="D4" t="s">
        <v>2</v>
      </c>
    </row>
    <row r="5" spans="1:4" x14ac:dyDescent="0.2">
      <c r="A5" t="s">
        <v>3</v>
      </c>
      <c r="B5">
        <v>1</v>
      </c>
      <c r="C5">
        <v>4</v>
      </c>
      <c r="D5">
        <v>0</v>
      </c>
    </row>
    <row r="7" spans="1:4" x14ac:dyDescent="0.2">
      <c r="A7" t="s">
        <v>6</v>
      </c>
      <c r="B7" t="s">
        <v>0</v>
      </c>
      <c r="C7" t="s">
        <v>1</v>
      </c>
      <c r="D7" t="s">
        <v>2</v>
      </c>
    </row>
    <row r="8" spans="1:4" x14ac:dyDescent="0.2">
      <c r="A8" t="s">
        <v>3</v>
      </c>
      <c r="B8">
        <v>39</v>
      </c>
      <c r="C8">
        <v>8</v>
      </c>
      <c r="D8">
        <v>1</v>
      </c>
    </row>
    <row r="10" spans="1:4" x14ac:dyDescent="0.2">
      <c r="A10" t="s">
        <v>7</v>
      </c>
      <c r="B10" t="s">
        <v>0</v>
      </c>
      <c r="C10" t="s">
        <v>1</v>
      </c>
      <c r="D10" t="s">
        <v>2</v>
      </c>
    </row>
    <row r="11" spans="1:4" x14ac:dyDescent="0.2">
      <c r="A11" t="s">
        <v>3</v>
      </c>
      <c r="B11">
        <v>15</v>
      </c>
      <c r="C11">
        <v>9</v>
      </c>
      <c r="D11">
        <v>8</v>
      </c>
    </row>
    <row r="13" spans="1:4" x14ac:dyDescent="0.2">
      <c r="A13" t="s">
        <v>8</v>
      </c>
      <c r="B13" t="s">
        <v>0</v>
      </c>
      <c r="C13" t="s">
        <v>1</v>
      </c>
      <c r="D13" t="s">
        <v>2</v>
      </c>
    </row>
    <row r="14" spans="1:4" x14ac:dyDescent="0.2">
      <c r="A14" t="s">
        <v>3</v>
      </c>
      <c r="B14">
        <v>0</v>
      </c>
      <c r="C14">
        <v>0</v>
      </c>
      <c r="D14">
        <v>0</v>
      </c>
    </row>
    <row r="16" spans="1:4" x14ac:dyDescent="0.2">
      <c r="A16" t="s">
        <v>9</v>
      </c>
      <c r="B16">
        <f>566</f>
        <v>566</v>
      </c>
    </row>
    <row r="18" spans="1:4" x14ac:dyDescent="0.2">
      <c r="A18" t="s">
        <v>10</v>
      </c>
      <c r="B18" t="s">
        <v>21</v>
      </c>
      <c r="C18" t="s">
        <v>13</v>
      </c>
      <c r="D18" t="s">
        <v>18</v>
      </c>
    </row>
    <row r="19" spans="1:4" x14ac:dyDescent="0.2">
      <c r="B19">
        <v>54</v>
      </c>
      <c r="C19">
        <v>21</v>
      </c>
      <c r="D19">
        <v>57</v>
      </c>
    </row>
    <row r="21" spans="1:4" x14ac:dyDescent="0.2">
      <c r="A21" t="s">
        <v>16</v>
      </c>
      <c r="B21">
        <f>B16*(B19+C19+D19)</f>
        <v>74712</v>
      </c>
    </row>
  </sheetData>
  <phoneticPr fontId="1" type="noConversion"/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activeCell="B21" sqref="B21"/>
    </sheetView>
  </sheetViews>
  <sheetFormatPr defaultRowHeight="14.25" x14ac:dyDescent="0.2"/>
  <sheetData>
    <row r="1" spans="1:4" x14ac:dyDescent="0.2">
      <c r="A1" t="s">
        <v>4</v>
      </c>
      <c r="B1" t="s">
        <v>0</v>
      </c>
      <c r="C1" t="s">
        <v>1</v>
      </c>
      <c r="D1" t="s">
        <v>2</v>
      </c>
    </row>
    <row r="2" spans="1:4" x14ac:dyDescent="0.2">
      <c r="A2" t="s">
        <v>3</v>
      </c>
      <c r="B2">
        <v>12</v>
      </c>
      <c r="C2">
        <v>10</v>
      </c>
      <c r="D2">
        <v>0</v>
      </c>
    </row>
    <row r="4" spans="1:4" x14ac:dyDescent="0.2">
      <c r="A4" t="s">
        <v>5</v>
      </c>
      <c r="B4" t="s">
        <v>0</v>
      </c>
      <c r="C4" t="s">
        <v>1</v>
      </c>
      <c r="D4" t="s">
        <v>2</v>
      </c>
    </row>
    <row r="5" spans="1:4" x14ac:dyDescent="0.2">
      <c r="A5" t="s">
        <v>3</v>
      </c>
      <c r="B5">
        <v>8</v>
      </c>
      <c r="C5">
        <v>3</v>
      </c>
      <c r="D5">
        <v>0</v>
      </c>
    </row>
    <row r="7" spans="1:4" x14ac:dyDescent="0.2">
      <c r="A7" t="s">
        <v>6</v>
      </c>
      <c r="B7" t="s">
        <v>0</v>
      </c>
      <c r="C7" t="s">
        <v>1</v>
      </c>
      <c r="D7" t="s">
        <v>2</v>
      </c>
    </row>
    <row r="8" spans="1:4" x14ac:dyDescent="0.2">
      <c r="A8" t="s">
        <v>3</v>
      </c>
      <c r="B8">
        <v>37</v>
      </c>
      <c r="C8">
        <v>16</v>
      </c>
      <c r="D8">
        <v>6</v>
      </c>
    </row>
    <row r="10" spans="1:4" x14ac:dyDescent="0.2">
      <c r="A10" t="s">
        <v>7</v>
      </c>
      <c r="B10" t="s">
        <v>0</v>
      </c>
      <c r="C10" t="s">
        <v>1</v>
      </c>
      <c r="D10" t="s">
        <v>2</v>
      </c>
    </row>
    <row r="11" spans="1:4" x14ac:dyDescent="0.2">
      <c r="A11" t="s">
        <v>3</v>
      </c>
      <c r="B11">
        <v>20</v>
      </c>
      <c r="C11">
        <v>8</v>
      </c>
      <c r="D11">
        <v>2</v>
      </c>
    </row>
    <row r="13" spans="1:4" x14ac:dyDescent="0.2">
      <c r="A13" t="s">
        <v>8</v>
      </c>
      <c r="B13" t="s">
        <v>0</v>
      </c>
      <c r="C13" t="s">
        <v>1</v>
      </c>
      <c r="D13" t="s">
        <v>2</v>
      </c>
    </row>
    <row r="14" spans="1:4" x14ac:dyDescent="0.2">
      <c r="A14" t="s">
        <v>3</v>
      </c>
      <c r="B14">
        <v>4</v>
      </c>
      <c r="C14">
        <v>1</v>
      </c>
      <c r="D14">
        <v>1</v>
      </c>
    </row>
    <row r="16" spans="1:4" x14ac:dyDescent="0.2">
      <c r="A16" t="s">
        <v>9</v>
      </c>
      <c r="B16">
        <v>596</v>
      </c>
    </row>
    <row r="18" spans="1:4" x14ac:dyDescent="0.2">
      <c r="A18" t="s">
        <v>10</v>
      </c>
      <c r="B18" t="s">
        <v>19</v>
      </c>
      <c r="C18" t="s">
        <v>22</v>
      </c>
      <c r="D18" t="s">
        <v>20</v>
      </c>
    </row>
    <row r="19" spans="1:4" x14ac:dyDescent="0.2">
      <c r="B19">
        <v>46</v>
      </c>
      <c r="C19">
        <v>37</v>
      </c>
      <c r="D19">
        <v>53</v>
      </c>
    </row>
    <row r="21" spans="1:4" x14ac:dyDescent="0.2">
      <c r="A21" t="s">
        <v>16</v>
      </c>
      <c r="B21">
        <f>B16*(B19+C19+D19)</f>
        <v>81056</v>
      </c>
    </row>
  </sheetData>
  <phoneticPr fontId="1" type="noConversion"/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sqref="A1:XFD1048576"/>
    </sheetView>
  </sheetViews>
  <sheetFormatPr defaultRowHeight="14.25" x14ac:dyDescent="0.2"/>
  <sheetData>
    <row r="1" spans="1:4" x14ac:dyDescent="0.2">
      <c r="A1" t="s">
        <v>4</v>
      </c>
      <c r="B1" t="s">
        <v>0</v>
      </c>
      <c r="C1" t="s">
        <v>1</v>
      </c>
      <c r="D1" t="s">
        <v>2</v>
      </c>
    </row>
    <row r="2" spans="1:4" x14ac:dyDescent="0.2">
      <c r="A2" t="s">
        <v>3</v>
      </c>
      <c r="B2">
        <v>3</v>
      </c>
      <c r="C2">
        <v>8</v>
      </c>
      <c r="D2">
        <v>1</v>
      </c>
    </row>
    <row r="4" spans="1:4" x14ac:dyDescent="0.2">
      <c r="A4" t="s">
        <v>5</v>
      </c>
      <c r="B4" t="s">
        <v>0</v>
      </c>
      <c r="C4" t="s">
        <v>1</v>
      </c>
      <c r="D4" t="s">
        <v>2</v>
      </c>
    </row>
    <row r="5" spans="1:4" x14ac:dyDescent="0.2">
      <c r="A5" t="s">
        <v>3</v>
      </c>
      <c r="B5">
        <v>2</v>
      </c>
      <c r="C5">
        <v>4</v>
      </c>
      <c r="D5">
        <v>1</v>
      </c>
    </row>
    <row r="7" spans="1:4" x14ac:dyDescent="0.2">
      <c r="A7" t="s">
        <v>6</v>
      </c>
      <c r="B7" t="s">
        <v>0</v>
      </c>
      <c r="C7" t="s">
        <v>1</v>
      </c>
      <c r="D7" t="s">
        <v>2</v>
      </c>
    </row>
    <row r="8" spans="1:4" x14ac:dyDescent="0.2">
      <c r="A8" t="s">
        <v>3</v>
      </c>
      <c r="B8">
        <v>30</v>
      </c>
      <c r="C8">
        <v>12</v>
      </c>
      <c r="D8">
        <v>0</v>
      </c>
    </row>
    <row r="10" spans="1:4" x14ac:dyDescent="0.2">
      <c r="A10" t="s">
        <v>7</v>
      </c>
      <c r="B10" t="s">
        <v>0</v>
      </c>
      <c r="C10" t="s">
        <v>1</v>
      </c>
      <c r="D10" t="s">
        <v>2</v>
      </c>
    </row>
    <row r="11" spans="1:4" x14ac:dyDescent="0.2">
      <c r="A11" t="s">
        <v>3</v>
      </c>
      <c r="B11">
        <v>10</v>
      </c>
      <c r="C11">
        <v>7</v>
      </c>
      <c r="D11">
        <v>0</v>
      </c>
    </row>
    <row r="13" spans="1:4" x14ac:dyDescent="0.2">
      <c r="A13" t="s">
        <v>8</v>
      </c>
      <c r="B13" t="s">
        <v>0</v>
      </c>
      <c r="C13" t="s">
        <v>1</v>
      </c>
      <c r="D13" t="s">
        <v>2</v>
      </c>
    </row>
    <row r="14" spans="1:4" x14ac:dyDescent="0.2">
      <c r="A14" t="s">
        <v>3</v>
      </c>
      <c r="B14">
        <v>8</v>
      </c>
      <c r="C14">
        <v>7</v>
      </c>
      <c r="D14">
        <v>0</v>
      </c>
    </row>
    <row r="16" spans="1:4" x14ac:dyDescent="0.2">
      <c r="A16" t="s">
        <v>9</v>
      </c>
      <c r="B16">
        <v>441</v>
      </c>
    </row>
    <row r="18" spans="1:4" x14ac:dyDescent="0.2">
      <c r="A18" t="s">
        <v>10</v>
      </c>
      <c r="B18" t="s">
        <v>19</v>
      </c>
      <c r="C18" t="s">
        <v>22</v>
      </c>
      <c r="D18" t="s">
        <v>20</v>
      </c>
    </row>
    <row r="19" spans="1:4" x14ac:dyDescent="0.2">
      <c r="B19">
        <v>46</v>
      </c>
      <c r="C19">
        <v>37</v>
      </c>
      <c r="D19">
        <v>53</v>
      </c>
    </row>
    <row r="21" spans="1:4" x14ac:dyDescent="0.2">
      <c r="A21" t="s">
        <v>16</v>
      </c>
      <c r="B21">
        <f>B16*(B19+C19+D19)</f>
        <v>59976</v>
      </c>
    </row>
  </sheetData>
  <phoneticPr fontId="1" type="noConversion"/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tabSelected="1" workbookViewId="0">
      <selection activeCell="I12" sqref="I12"/>
    </sheetView>
  </sheetViews>
  <sheetFormatPr defaultRowHeight="14.25" x14ac:dyDescent="0.2"/>
  <sheetData>
    <row r="1" spans="1:4" x14ac:dyDescent="0.2">
      <c r="A1" t="s">
        <v>4</v>
      </c>
      <c r="B1" t="s">
        <v>0</v>
      </c>
      <c r="C1" t="s">
        <v>1</v>
      </c>
      <c r="D1" t="s">
        <v>2</v>
      </c>
    </row>
    <row r="2" spans="1:4" x14ac:dyDescent="0.2">
      <c r="A2" t="s">
        <v>3</v>
      </c>
      <c r="B2">
        <v>2</v>
      </c>
      <c r="C2">
        <v>2</v>
      </c>
      <c r="D2">
        <v>0</v>
      </c>
    </row>
    <row r="4" spans="1:4" x14ac:dyDescent="0.2">
      <c r="A4" t="s">
        <v>5</v>
      </c>
      <c r="B4" t="s">
        <v>0</v>
      </c>
      <c r="C4" t="s">
        <v>1</v>
      </c>
      <c r="D4" t="s">
        <v>2</v>
      </c>
    </row>
    <row r="5" spans="1:4" x14ac:dyDescent="0.2">
      <c r="A5" t="s">
        <v>3</v>
      </c>
      <c r="B5">
        <v>7</v>
      </c>
      <c r="C5">
        <v>1</v>
      </c>
      <c r="D5">
        <v>0</v>
      </c>
    </row>
    <row r="7" spans="1:4" x14ac:dyDescent="0.2">
      <c r="A7" t="s">
        <v>6</v>
      </c>
      <c r="B7" t="s">
        <v>0</v>
      </c>
      <c r="C7" t="s">
        <v>1</v>
      </c>
      <c r="D7" t="s">
        <v>2</v>
      </c>
    </row>
    <row r="8" spans="1:4" x14ac:dyDescent="0.2">
      <c r="A8" t="s">
        <v>3</v>
      </c>
      <c r="B8">
        <v>15</v>
      </c>
      <c r="C8">
        <v>3</v>
      </c>
      <c r="D8">
        <v>0</v>
      </c>
    </row>
    <row r="10" spans="1:4" x14ac:dyDescent="0.2">
      <c r="A10" t="s">
        <v>7</v>
      </c>
      <c r="B10" t="s">
        <v>0</v>
      </c>
      <c r="C10" t="s">
        <v>1</v>
      </c>
      <c r="D10" t="s">
        <v>2</v>
      </c>
    </row>
    <row r="11" spans="1:4" x14ac:dyDescent="0.2">
      <c r="A11" t="s">
        <v>3</v>
      </c>
      <c r="B11">
        <v>10</v>
      </c>
      <c r="C11">
        <v>5</v>
      </c>
      <c r="D11">
        <v>1</v>
      </c>
    </row>
    <row r="13" spans="1:4" x14ac:dyDescent="0.2">
      <c r="A13" t="s">
        <v>8</v>
      </c>
      <c r="B13" t="s">
        <v>0</v>
      </c>
      <c r="C13" t="s">
        <v>1</v>
      </c>
      <c r="D13" t="s">
        <v>2</v>
      </c>
    </row>
    <row r="14" spans="1:4" x14ac:dyDescent="0.2">
      <c r="A14" t="s">
        <v>3</v>
      </c>
      <c r="B14">
        <v>1</v>
      </c>
      <c r="C14">
        <v>0</v>
      </c>
      <c r="D14">
        <v>0</v>
      </c>
    </row>
    <row r="16" spans="1:4" x14ac:dyDescent="0.2">
      <c r="A16" t="s">
        <v>9</v>
      </c>
      <c r="B16">
        <v>240</v>
      </c>
    </row>
    <row r="18" spans="1:5" x14ac:dyDescent="0.2">
      <c r="A18" t="s">
        <v>10</v>
      </c>
      <c r="B18" t="s">
        <v>23</v>
      </c>
      <c r="C18" t="s">
        <v>24</v>
      </c>
      <c r="D18" t="s">
        <v>25</v>
      </c>
      <c r="E18" t="s">
        <v>26</v>
      </c>
    </row>
    <row r="19" spans="1:5" x14ac:dyDescent="0.2">
      <c r="B19">
        <v>14</v>
      </c>
      <c r="C19">
        <v>21</v>
      </c>
      <c r="D19">
        <v>47</v>
      </c>
      <c r="E19">
        <v>34</v>
      </c>
    </row>
    <row r="21" spans="1:5" x14ac:dyDescent="0.2">
      <c r="A21" t="s">
        <v>16</v>
      </c>
      <c r="B21">
        <f>B16*(B19+C19+D19+E19)</f>
        <v>27840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aeglemapa</vt:lpstr>
      <vt:lpstr>aeglemarket</vt:lpstr>
      <vt:lpstr>FEPS</vt:lpstr>
      <vt:lpstr>soferia</vt:lpstr>
      <vt:lpstr>sciapp</vt:lpstr>
      <vt:lpstr>vesta</vt:lpstr>
      <vt:lpstr>cs-stem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BoshuLi</dc:creator>
  <cp:lastModifiedBy>BoshuLi</cp:lastModifiedBy>
  <dcterms:created xsi:type="dcterms:W3CDTF">2017-05-18T00:48:17Z</dcterms:created>
  <dcterms:modified xsi:type="dcterms:W3CDTF">2017-05-18T05:54:39Z</dcterms:modified>
</cp:coreProperties>
</file>