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bak program\"/>
    </mc:Choice>
  </mc:AlternateContent>
  <bookViews>
    <workbookView xWindow="3360" yWindow="495" windowWidth="25440" windowHeight="16125" activeTab="2"/>
  </bookViews>
  <sheets>
    <sheet name="Introduction" sheetId="1" r:id="rId1"/>
    <sheet name="Overall Statistics" sheetId="2" r:id="rId2"/>
    <sheet name="Raw Data" sheetId="3" r:id="rId3"/>
    <sheet name="Q1" sheetId="4" r:id="rId4"/>
    <sheet name="Q2 - Q17" sheetId="5"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3" l="1"/>
  <c r="J4" i="3"/>
  <c r="J5" i="3"/>
  <c r="J6" i="3"/>
  <c r="J2" i="3"/>
  <c r="N2" i="3"/>
  <c r="L2" i="3"/>
  <c r="AL4" i="3"/>
  <c r="AL5" i="3"/>
  <c r="AL6" i="3"/>
  <c r="AL3" i="3"/>
  <c r="AJ4" i="3"/>
  <c r="AJ5" i="3"/>
  <c r="AJ6" i="3"/>
  <c r="AJ3" i="3"/>
  <c r="AH4" i="3"/>
  <c r="AH5" i="3"/>
  <c r="AH6" i="3"/>
  <c r="AH3" i="3"/>
  <c r="AF4" i="3"/>
  <c r="AF5" i="3"/>
  <c r="AF6" i="3"/>
  <c r="AF3" i="3"/>
  <c r="AD3" i="3"/>
  <c r="AD4" i="3"/>
  <c r="AD5" i="3"/>
  <c r="AD6" i="3"/>
  <c r="AD2" i="3"/>
  <c r="AB3" i="3"/>
  <c r="AB4" i="3"/>
  <c r="AB5" i="3"/>
  <c r="AB6" i="3"/>
  <c r="AB2" i="3"/>
  <c r="Z6" i="3"/>
  <c r="Z3" i="3"/>
  <c r="Z4" i="3"/>
  <c r="Z5" i="3"/>
  <c r="Z2" i="3"/>
  <c r="X2" i="3"/>
  <c r="X6" i="3"/>
  <c r="X3" i="3"/>
  <c r="X4" i="3"/>
  <c r="X5" i="3"/>
  <c r="V6" i="3"/>
  <c r="V3" i="3"/>
  <c r="V4" i="3"/>
  <c r="V5" i="3"/>
  <c r="V2" i="3"/>
  <c r="T3" i="3"/>
  <c r="T4" i="3"/>
  <c r="T5" i="3"/>
  <c r="T6" i="3"/>
  <c r="T2" i="3"/>
  <c r="R6" i="3"/>
  <c r="R3" i="3"/>
  <c r="R4" i="3"/>
  <c r="R5" i="3"/>
  <c r="R2" i="3"/>
  <c r="P3" i="3"/>
  <c r="P4" i="3"/>
  <c r="P5" i="3"/>
  <c r="P6" i="3"/>
  <c r="P2" i="3"/>
  <c r="N6" i="3"/>
  <c r="N3" i="3"/>
  <c r="N4" i="3"/>
  <c r="N5" i="3"/>
  <c r="L3" i="3"/>
  <c r="L4" i="3"/>
  <c r="L5" i="3"/>
  <c r="L6" i="3"/>
</calcChain>
</file>

<file path=xl/sharedStrings.xml><?xml version="1.0" encoding="utf-8"?>
<sst xmlns="http://schemas.openxmlformats.org/spreadsheetml/2006/main" count="251" uniqueCount="104">
  <si>
    <t>Introduction</t>
  </si>
  <si>
    <t>Survey</t>
  </si>
  <si>
    <t>Ja/ne</t>
  </si>
  <si>
    <t>Dashboard Name</t>
  </si>
  <si>
    <t>My Dashboard</t>
  </si>
  <si>
    <t>Lietotāja vārds</t>
  </si>
  <si>
    <t>ek08312@edu.lu.lv</t>
  </si>
  <si>
    <t>Options</t>
  </si>
  <si>
    <t>Include Raw Data</t>
  </si>
  <si>
    <t>true</t>
  </si>
  <si>
    <t>Include Open-Ended Text</t>
  </si>
  <si>
    <t>Include Geo Code &amp; Additional Info</t>
  </si>
  <si>
    <t>false</t>
  </si>
  <si>
    <t>Include Randomization Data</t>
  </si>
  <si>
    <t>Report Timestamp</t>
  </si>
  <si>
    <t>Data Filter</t>
  </si>
  <si>
    <t xml:space="preserve">Default Grouping </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</si>
  <si>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</si>
  <si>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</si>
  <si>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</si>
  <si>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</si>
  <si>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</si>
  <si>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</si>
  <si>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</si>
  <si>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</si>
  <si>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</si>
  <si>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</si>
  <si>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</si>
  <si>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</si>
  <si>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</si>
  <si>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</si>
  <si>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</si>
  <si>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</si>
  <si>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External Reference</t>
  </si>
  <si>
    <t>1</t>
  </si>
  <si>
    <t>2</t>
  </si>
  <si>
    <t>3</t>
  </si>
  <si>
    <t>4</t>
  </si>
  <si>
    <t>5</t>
  </si>
  <si>
    <t>6</t>
  </si>
  <si>
    <t>7</t>
  </si>
  <si>
    <t>8</t>
  </si>
  <si>
    <t>9</t>
  </si>
  <si>
    <t>10</t>
  </si>
  <si>
    <t>11</t>
  </si>
  <si>
    <t>12</t>
  </si>
  <si>
    <t>13</t>
  </si>
  <si>
    <t>14</t>
  </si>
  <si>
    <t>15</t>
  </si>
  <si>
    <t>Respondent Email</t>
  </si>
  <si>
    <t>Email List</t>
  </si>
  <si>
    <t>Country Code</t>
  </si>
  <si>
    <t>Region</t>
  </si>
  <si>
    <t>Dalībnieka kods (ievada eksperimenta vadītājs)</t>
  </si>
  <si>
    <t>Cīņu pret klimata pārmaiņām un vides aizsardzību ir svarīgāka par katra cilvēka personīgajām interesēm.</t>
  </si>
  <si>
    <t>Latvijā būtu jāatļauj viendzimuma pāru laulības.</t>
  </si>
  <si>
    <t>Virzoties uz NATO, Ukraina radīja draudus Krievijas drošībai un izprovocēja Krievijas speciālo militāro operāciju.</t>
  </si>
  <si>
    <t>Ukraina saņem lielāku Latvijas valsts atbalstu, nekā Latvijas iedzīvotāji.</t>
  </si>
  <si>
    <t>Ukraina pati neko nelemj - Ukraina ir marionete Rietumu valstu, it īpaši ASV rokās.</t>
  </si>
  <si>
    <t>Krievijas karš Ukrainā ir brutāls noziegums.</t>
  </si>
  <si>
    <t>Rietumvalstu sankcijas vairāk kaitē Latvijai, nekā Krievijai.</t>
  </si>
  <si>
    <t>Latvijas lēmums pievienoties Stamubulas konvencijai apdraud tradicionālās ģimenes vērtības.</t>
  </si>
  <si>
    <t>9. maija svinības ir slavinājums Krievijas impēriskumam un Latvijas okupācijai.</t>
  </si>
  <si>
    <t>Katram Latvijas iedzīvotajam ir tiesības saņemt izglītību dzimtajā valodā, tai skaitā krieviski.</t>
  </si>
  <si>
    <t>Dzimumu diskriminācija Latvijā ir problēma.</t>
  </si>
  <si>
    <t>Brīvība ir augstākā no mūsu vērtībām.</t>
  </si>
  <si>
    <t>Mēs esam, bijām un būsim daļa no Eiropas ģimenes. Esam daļa no Eiropas vērtību un kultūras telpas.</t>
  </si>
  <si>
    <t>Latvijas valsts dod iespējas ikvienam neatkarīgi no sociālā stāvokļa, tautības un politiskās pārliecības.</t>
  </si>
  <si>
    <t>Kara gadījumā esmu gatavs aizstāvēt Latviju. Mūsu katra gatavība iesaistīties valsts stiprināšanā ir mūsu drošības pamats.</t>
  </si>
  <si>
    <t/>
  </si>
  <si>
    <t>LV</t>
  </si>
  <si>
    <t>KE_11</t>
  </si>
  <si>
    <t>KE_12</t>
  </si>
  <si>
    <t>KE_4</t>
  </si>
  <si>
    <t>KE_13</t>
  </si>
  <si>
    <t>KE_14</t>
  </si>
  <si>
    <t>Open Ended Text Data</t>
  </si>
  <si>
    <t>Q21</t>
  </si>
  <si>
    <t>No.</t>
  </si>
  <si>
    <t>Data</t>
  </si>
  <si>
    <t>Nē</t>
  </si>
  <si>
    <t>Jā</t>
  </si>
  <si>
    <t>Total</t>
  </si>
  <si>
    <t>Mean</t>
  </si>
  <si>
    <t>Standard Dev.</t>
  </si>
  <si>
    <t>Variance</t>
  </si>
  <si>
    <t>Seq, Number</t>
  </si>
  <si>
    <t>Pētījums Nr,2 Šajā pētījumā Jums būs jānovērtē vairāki apgalvojumi un jāatzīmē, vai tiem piekrītat, Tiks dotas tikai divas atbildes "Jā" un "Nē", Jums jāizvēlas tā atbilde, kura vairāk atbilst jūsu uzskatiem, pat ja tā pilnībā neraksturo Jūsu viedokli, Aptauja ir pilnībā anonīma, dati tiks izmantoti tikai apkopotā veidā,</t>
  </si>
  <si>
    <t>Cīņu pret klimata pārmaiņām un vides aizsardzību ir svarīgāka par katra cilvēka personīgajām interesēm,</t>
  </si>
  <si>
    <t>Latvijā būtu jāatļauj viendzimuma pāru laulības,</t>
  </si>
  <si>
    <t>Virzoties uz NATO, Ukraina radīja draudus Krievijas drošībai un izprovocēja Krievijas speciālo militāro operāciju,</t>
  </si>
  <si>
    <t>Ukraina saņem lielāku Latvijas valsts atbalstu, nekā Latvijas iedzīvotāji,</t>
  </si>
  <si>
    <t>Ukraina pati neko nelemj - Ukraina ir marionete Rietumu valstu, it īpaši ASV rokās,</t>
  </si>
  <si>
    <t>Krievijas karš Ukrainā ir brutāls noziegums,</t>
  </si>
  <si>
    <t>Rietumvalstu sankcijas vairāk kaitē Latvijai, nekā Krievijai,</t>
  </si>
  <si>
    <t>Latvijas lēmums pievienoties Stamubulas konvencijai apdraud tradicionālās ģimenes vērtības,</t>
  </si>
  <si>
    <t>9, maija svinības ir slavinājums Krievijas impēriskumam un Latvijas okupācijai,</t>
  </si>
  <si>
    <t>Katram Latvijas iedzīvotajam ir tiesības saņemt izglītību dzimtajā valodā, tai skaitā krieviski,</t>
  </si>
  <si>
    <t>Dzimumu diskriminācija Latvijā ir problēma,</t>
  </si>
  <si>
    <t>Brīvība ir augstākā no mūsu vērtībām,</t>
  </si>
  <si>
    <t>Mēs esam, bijām un būsim daļa no Eiropas ģimenes, Esam daļa no Eiropas vērtību un kultūras telpas,</t>
  </si>
  <si>
    <t>Latvijas valsts dod iespējas ikvienam neatkarīgi no sociālā stāvokļa, tautības un politiskās pārliecības,</t>
  </si>
  <si>
    <t>Kara gadījumā esmu gatavs aizstāvēt Latviju, Mūsu katra gatavība iesaistīties valsts stiprināšanā ir mūsu drošības pamats,</t>
  </si>
  <si>
    <t>5,179,19,236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</si>
</sst>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hh:mm"/>
    <numFmt numFmtId="165" formatCode="[$-F400]h:mm:ss\ AM/PM"/>
  </numFmts>
  <fonts count="5">
    <font>
      <sz val="11"/>
      <color indexed="8"/>
      <name val="Aptos Narrow"/>
      <family val="2"/>
      <scheme val="minor"/>
    </font>
    <font>
      <b/>
      <sz val="11"/>
      <color indexed="9"/>
      <name val="Calibri"/>
      <family val="2"/>
    </font>
    <font>
      <sz val="8"/>
      <name val="Calibri"/>
      <family val="2"/>
    </font>
    <font>
      <b/>
      <sz val="8"/>
      <name val="Calibri"/>
      <family val="2"/>
    </font>
    <font>
      <sz val="11"/>
      <name val="Calibri"/>
      <family val="2"/>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164"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165" fontId="3" fillId="0" borderId="0" xfId="0" applyNumberFormat="1" applyFont="1"/>
    <xf numFmtId="165" fontId="2" fillId="0" borderId="0" xfId="0" applyNumberFormat="1" applyFont="1"/>
    <xf numFmtId="165" fontId="0" fillId="0" borderId="0" xfId="0" applyNumberFormat="1"/>
    <xf numFmtId="0" fontId="3" fillId="0" borderId="0" xfId="0" applyFont="1" applyAlignment="1">
      <alignment wrapText="1"/>
    </xf>
    <xf numFmtId="165" fontId="3" fillId="0" borderId="0" xfId="0" applyNumberFormat="1" applyFont="1" applyAlignment="1">
      <alignment wrapText="1"/>
    </xf>
    <xf numFmtId="0" fontId="0" fillId="0" borderId="0" xfId="0"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defaultColWidth="8.875" defaultRowHeight="14.25"/>
  <cols>
    <col min="2" max="3" width="19.5" customWidth="1"/>
  </cols>
  <sheetData>
    <row r="1" spans="1:25" ht="15">
      <c r="A1" s="8" t="s">
        <v>0</v>
      </c>
      <c r="B1" s="8"/>
      <c r="C1" s="8"/>
      <c r="D1" s="8"/>
      <c r="E1" s="8"/>
      <c r="F1" s="8"/>
      <c r="G1" s="8"/>
      <c r="H1" s="8"/>
      <c r="I1" s="8"/>
      <c r="J1" s="8"/>
      <c r="K1" s="8"/>
      <c r="L1" s="8"/>
      <c r="M1" s="8"/>
      <c r="N1" s="8"/>
      <c r="O1" s="8"/>
      <c r="P1" s="8"/>
      <c r="Q1" s="8"/>
      <c r="R1" s="8"/>
      <c r="S1" s="8"/>
      <c r="T1" s="8"/>
      <c r="U1" s="8"/>
      <c r="V1" s="8"/>
      <c r="W1" s="8"/>
      <c r="X1" s="8"/>
      <c r="Y1" s="8"/>
    </row>
    <row r="3" spans="1:25">
      <c r="B3" s="2" t="s">
        <v>1</v>
      </c>
      <c r="C3" s="1" t="s">
        <v>2</v>
      </c>
    </row>
    <row r="4" spans="1:25">
      <c r="B4" s="2" t="s">
        <v>3</v>
      </c>
      <c r="C4" s="1" t="s">
        <v>4</v>
      </c>
    </row>
    <row r="5" spans="1:25">
      <c r="B5" s="2" t="s">
        <v>5</v>
      </c>
      <c r="C5" s="1" t="s">
        <v>6</v>
      </c>
    </row>
    <row r="6" spans="1:25">
      <c r="B6" s="2" t="s">
        <v>7</v>
      </c>
    </row>
    <row r="7" spans="1:25">
      <c r="B7" s="5" t="s">
        <v>8</v>
      </c>
      <c r="C7" s="1" t="s">
        <v>9</v>
      </c>
    </row>
    <row r="8" spans="1:25">
      <c r="B8" s="5" t="s">
        <v>10</v>
      </c>
      <c r="C8" s="1" t="s">
        <v>9</v>
      </c>
    </row>
    <row r="9" spans="1:25">
      <c r="B9" s="5" t="s">
        <v>11</v>
      </c>
      <c r="C9" s="1" t="s">
        <v>12</v>
      </c>
    </row>
    <row r="10" spans="1:25">
      <c r="B10" s="5" t="s">
        <v>13</v>
      </c>
      <c r="C10" s="1" t="s">
        <v>12</v>
      </c>
    </row>
    <row r="11" spans="1:25">
      <c r="B11" s="2" t="s">
        <v>14</v>
      </c>
      <c r="C11" s="3">
        <v>45426.030995370369</v>
      </c>
    </row>
    <row r="12" spans="1:25">
      <c r="B12" s="2" t="s">
        <v>15</v>
      </c>
      <c r="C12"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workbookViewId="0"/>
  </sheetViews>
  <sheetFormatPr defaultColWidth="8.875" defaultRowHeight="14.25"/>
  <cols>
    <col min="1" max="1" width="27.375" customWidth="1"/>
    <col min="2" max="5" width="19.5" customWidth="1"/>
  </cols>
  <sheetData>
    <row r="1" spans="1:25" ht="15">
      <c r="A1" s="8" t="s">
        <v>17</v>
      </c>
      <c r="B1" s="8"/>
      <c r="C1" s="8"/>
      <c r="D1" s="8"/>
      <c r="E1" s="8"/>
      <c r="F1" s="8"/>
      <c r="G1" s="8"/>
      <c r="H1" s="8"/>
      <c r="I1" s="8"/>
      <c r="J1" s="8"/>
      <c r="K1" s="8"/>
      <c r="L1" s="8"/>
      <c r="M1" s="8"/>
      <c r="N1" s="8"/>
      <c r="O1" s="8"/>
      <c r="P1" s="8"/>
      <c r="Q1" s="8"/>
      <c r="R1" s="8"/>
      <c r="S1" s="8"/>
      <c r="T1" s="8"/>
      <c r="U1" s="8"/>
      <c r="V1" s="8"/>
      <c r="W1" s="8"/>
      <c r="X1" s="8"/>
      <c r="Y1" s="8"/>
    </row>
    <row r="4" spans="1:25">
      <c r="B4" s="2" t="s">
        <v>18</v>
      </c>
      <c r="C4" s="2" t="s">
        <v>19</v>
      </c>
      <c r="D4" s="2" t="s">
        <v>20</v>
      </c>
      <c r="E4" s="2" t="s">
        <v>21</v>
      </c>
    </row>
    <row r="5" spans="1:25">
      <c r="A5" s="2" t="s">
        <v>22</v>
      </c>
      <c r="B5" s="1">
        <v>5</v>
      </c>
      <c r="C5" s="6">
        <v>1</v>
      </c>
      <c r="D5" s="6">
        <v>0.3333333432674408</v>
      </c>
      <c r="E5" s="6">
        <v>0.3333333432674408</v>
      </c>
    </row>
    <row r="6" spans="1:25">
      <c r="A6" s="2" t="s">
        <v>23</v>
      </c>
      <c r="B6" s="1">
        <v>0</v>
      </c>
    </row>
    <row r="7" spans="1:25">
      <c r="A7" s="2" t="s">
        <v>24</v>
      </c>
      <c r="B7" s="1">
        <v>0</v>
      </c>
    </row>
    <row r="8" spans="1:25">
      <c r="A8" s="2" t="s">
        <v>25</v>
      </c>
      <c r="B8" s="1">
        <v>5</v>
      </c>
    </row>
    <row r="9" spans="1:25">
      <c r="A9" s="2" t="s">
        <v>26</v>
      </c>
      <c r="B9" s="1">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
  <sheetViews>
    <sheetView tabSelected="1" zoomScale="169" zoomScaleNormal="126" workbookViewId="0">
      <selection activeCell="F10" sqref="F10"/>
    </sheetView>
  </sheetViews>
  <sheetFormatPr defaultColWidth="8.875" defaultRowHeight="14.25"/>
  <cols>
    <col min="2" max="2" width="9.875" customWidth="1"/>
    <col min="3" max="3" width="13.625" customWidth="1"/>
    <col min="4" max="4" width="10.125" customWidth="1"/>
    <col min="5" max="5" width="7" customWidth="1"/>
    <col min="6" max="6" width="6.875" customWidth="1"/>
    <col min="7" max="7" width="3.375" customWidth="1"/>
    <col min="8" max="8" width="6.625" customWidth="1"/>
    <col min="9" max="9" width="8.875" style="14"/>
    <col min="10" max="10" width="17.125" style="14" customWidth="1"/>
    <col min="11" max="12" width="8.875" style="14" customWidth="1"/>
    <col min="13" max="38" width="8.875" style="14"/>
    <col min="44" max="59" width="18.875" customWidth="1"/>
  </cols>
  <sheetData>
    <row r="1" spans="1:59" s="17" customFormat="1" ht="60" customHeight="1">
      <c r="A1" s="15" t="s">
        <v>27</v>
      </c>
      <c r="B1" s="15" t="s">
        <v>28</v>
      </c>
      <c r="C1" s="15" t="s">
        <v>29</v>
      </c>
      <c r="D1" s="15" t="s">
        <v>30</v>
      </c>
      <c r="E1" s="15" t="s">
        <v>31</v>
      </c>
      <c r="F1" s="15" t="s">
        <v>32</v>
      </c>
      <c r="G1" s="15" t="s">
        <v>86</v>
      </c>
      <c r="H1" s="15" t="s">
        <v>33</v>
      </c>
      <c r="I1" s="18" t="s">
        <v>34</v>
      </c>
      <c r="J1" s="18"/>
      <c r="K1" s="18" t="s">
        <v>35</v>
      </c>
      <c r="L1" s="18"/>
      <c r="M1" s="18" t="s">
        <v>36</v>
      </c>
      <c r="N1" s="18"/>
      <c r="O1" s="18" t="s">
        <v>37</v>
      </c>
      <c r="P1" s="18"/>
      <c r="Q1" s="18" t="s">
        <v>38</v>
      </c>
      <c r="R1" s="18"/>
      <c r="S1" s="18" t="s">
        <v>39</v>
      </c>
      <c r="T1" s="18"/>
      <c r="U1" s="18" t="s">
        <v>40</v>
      </c>
      <c r="V1" s="18"/>
      <c r="W1" s="18" t="s">
        <v>41</v>
      </c>
      <c r="X1" s="18"/>
      <c r="Y1" s="18" t="s">
        <v>42</v>
      </c>
      <c r="Z1" s="18"/>
      <c r="AA1" s="18" t="s">
        <v>43</v>
      </c>
      <c r="AB1" s="18"/>
      <c r="AC1" s="18" t="s">
        <v>44</v>
      </c>
      <c r="AD1" s="18"/>
      <c r="AE1" s="18" t="s">
        <v>45</v>
      </c>
      <c r="AF1" s="18"/>
      <c r="AG1" s="18" t="s">
        <v>46</v>
      </c>
      <c r="AH1" s="18"/>
      <c r="AI1" s="18" t="s">
        <v>47</v>
      </c>
      <c r="AJ1" s="18"/>
      <c r="AK1" s="18" t="s">
        <v>48</v>
      </c>
      <c r="AL1" s="16"/>
      <c r="AM1" s="15" t="s">
        <v>49</v>
      </c>
      <c r="AN1" s="15" t="s">
        <v>50</v>
      </c>
      <c r="AO1" s="15" t="s">
        <v>51</v>
      </c>
      <c r="AP1" s="15" t="s">
        <v>52</v>
      </c>
      <c r="AQ1" s="15" t="s">
        <v>53</v>
      </c>
      <c r="AR1" s="15" t="s">
        <v>87</v>
      </c>
      <c r="AS1" s="15" t="s">
        <v>88</v>
      </c>
      <c r="AT1" s="15" t="s">
        <v>89</v>
      </c>
      <c r="AU1" s="15" t="s">
        <v>90</v>
      </c>
      <c r="AV1" s="15" t="s">
        <v>91</v>
      </c>
      <c r="AW1" s="15" t="s">
        <v>92</v>
      </c>
      <c r="AX1" s="15" t="s">
        <v>93</v>
      </c>
      <c r="AY1" s="15" t="s">
        <v>94</v>
      </c>
      <c r="AZ1" s="15" t="s">
        <v>95</v>
      </c>
      <c r="BA1" s="15" t="s">
        <v>96</v>
      </c>
      <c r="BB1" s="15" t="s">
        <v>97</v>
      </c>
      <c r="BC1" s="15" t="s">
        <v>98</v>
      </c>
      <c r="BD1" s="15" t="s">
        <v>99</v>
      </c>
      <c r="BE1" s="15" t="s">
        <v>100</v>
      </c>
      <c r="BF1" s="15" t="s">
        <v>101</v>
      </c>
      <c r="BG1" s="15" t="s">
        <v>102</v>
      </c>
    </row>
    <row r="2" spans="1:59">
      <c r="A2" s="1">
        <v>120649434</v>
      </c>
      <c r="B2" s="1" t="s">
        <v>22</v>
      </c>
      <c r="C2" s="1" t="s">
        <v>103</v>
      </c>
      <c r="D2" s="12">
        <v>0.44085648148148149</v>
      </c>
      <c r="E2" s="1" t="b">
        <v>0</v>
      </c>
      <c r="F2" s="1">
        <v>54</v>
      </c>
      <c r="G2" s="1">
        <v>1</v>
      </c>
      <c r="H2" s="1"/>
      <c r="I2" s="13">
        <v>0.44089678240740743</v>
      </c>
      <c r="J2" s="13">
        <f>I2-D2</f>
        <v>4.0300925925940145E-5</v>
      </c>
      <c r="K2" s="13">
        <v>0.44096064814814817</v>
      </c>
      <c r="L2" s="13">
        <f>K2-I2</f>
        <v>6.3865740740742805E-5</v>
      </c>
      <c r="M2" s="13">
        <v>0.44100694444444444</v>
      </c>
      <c r="N2" s="13">
        <f>M2-K2</f>
        <v>4.6296296296266526E-5</v>
      </c>
      <c r="O2" s="13">
        <v>0.44105555555555553</v>
      </c>
      <c r="P2" s="13">
        <f>O2-M2</f>
        <v>4.8611111111096506E-5</v>
      </c>
      <c r="Q2" s="13">
        <v>0.44109680555555558</v>
      </c>
      <c r="R2" s="13">
        <f>Q2-O2</f>
        <v>4.1250000000048193E-5</v>
      </c>
      <c r="S2" s="13">
        <v>0.44114700231481485</v>
      </c>
      <c r="T2" s="13">
        <f>S2-Q2</f>
        <v>5.0196759259268919E-5</v>
      </c>
      <c r="U2" s="13">
        <v>0.44117894675925923</v>
      </c>
      <c r="V2" s="13">
        <f>U2-S2</f>
        <v>3.1944444444376163E-5</v>
      </c>
      <c r="W2" s="13">
        <v>0.44122425925925923</v>
      </c>
      <c r="X2" s="13">
        <f>W2-U2</f>
        <v>4.5312500000005418E-5</v>
      </c>
      <c r="Y2" s="13">
        <v>0.44126228009259261</v>
      </c>
      <c r="Z2" s="13">
        <f>Y2-W2</f>
        <v>3.8020833333374249E-5</v>
      </c>
      <c r="AA2" s="13">
        <v>0.44130113425925921</v>
      </c>
      <c r="AB2" s="13">
        <f>AA2/Y2</f>
        <v>1.0000880523181326</v>
      </c>
      <c r="AC2" s="13">
        <v>0.44135182870370371</v>
      </c>
      <c r="AD2" s="13">
        <f>AC2/AA2</f>
        <v>1.0001148749470803</v>
      </c>
      <c r="AE2" s="13">
        <v>0.44138074074074074</v>
      </c>
      <c r="AF2" s="13"/>
      <c r="AG2" s="13"/>
      <c r="AH2" s="13"/>
      <c r="AI2" s="13"/>
      <c r="AJ2" s="13"/>
      <c r="AK2" s="13"/>
      <c r="AL2" s="13"/>
      <c r="AM2" s="1"/>
      <c r="AN2" s="1" t="s">
        <v>69</v>
      </c>
      <c r="AO2" s="1" t="s">
        <v>70</v>
      </c>
      <c r="AP2" s="1" t="s">
        <v>69</v>
      </c>
      <c r="AQ2" s="4" t="s">
        <v>71</v>
      </c>
      <c r="AS2" s="4">
        <v>1</v>
      </c>
      <c r="AT2" s="4">
        <v>1</v>
      </c>
      <c r="AU2" s="4">
        <v>2</v>
      </c>
      <c r="AV2" s="4">
        <v>2</v>
      </c>
      <c r="AW2" s="4">
        <v>2</v>
      </c>
      <c r="AX2" s="4">
        <v>1</v>
      </c>
      <c r="AY2" s="4">
        <v>2</v>
      </c>
      <c r="AZ2" s="4">
        <v>2</v>
      </c>
      <c r="BA2" s="4">
        <v>1</v>
      </c>
      <c r="BB2" s="4">
        <v>2</v>
      </c>
      <c r="BC2" s="4">
        <v>1</v>
      </c>
    </row>
    <row r="3" spans="1:59">
      <c r="A3" s="1">
        <v>120651954</v>
      </c>
      <c r="B3" s="1" t="s">
        <v>22</v>
      </c>
      <c r="C3" s="1" t="s">
        <v>103</v>
      </c>
      <c r="D3" s="12">
        <v>0.54874999999999996</v>
      </c>
      <c r="E3" s="1" t="b">
        <v>0</v>
      </c>
      <c r="F3" s="1">
        <v>184</v>
      </c>
      <c r="G3" s="1">
        <v>1</v>
      </c>
      <c r="H3" s="1"/>
      <c r="I3" s="13">
        <v>0.54887902777777775</v>
      </c>
      <c r="J3" s="13">
        <f t="shared" ref="J3:J6" si="0">I3-D3</f>
        <v>1.290277777777904E-4</v>
      </c>
      <c r="K3" s="13">
        <v>0.54901759259259264</v>
      </c>
      <c r="L3" s="13">
        <f>K3-I3</f>
        <v>1.3856481481488991E-4</v>
      </c>
      <c r="M3" s="13">
        <v>0.54924768518518519</v>
      </c>
      <c r="N3" s="13">
        <f>M3-K3</f>
        <v>2.3009259259254566E-4</v>
      </c>
      <c r="O3" s="13">
        <v>0.54947141203703709</v>
      </c>
      <c r="P3" s="13">
        <f>O3-M3</f>
        <v>2.23726851851902E-4</v>
      </c>
      <c r="Q3" s="13">
        <v>0.5496413194444445</v>
      </c>
      <c r="R3" s="13">
        <f>Q3-O3</f>
        <v>1.6990740740741028E-4</v>
      </c>
      <c r="S3" s="13">
        <v>0.54988605324074069</v>
      </c>
      <c r="T3" s="13">
        <f t="shared" ref="T3:T6" si="1">S3-Q3</f>
        <v>2.4473379629619263E-4</v>
      </c>
      <c r="U3" s="13">
        <v>0.54999901620370373</v>
      </c>
      <c r="V3" s="13">
        <f t="shared" ref="V3:V5" si="2">U3-S3</f>
        <v>1.1296296296303687E-4</v>
      </c>
      <c r="W3" s="13">
        <v>0.55007856481481487</v>
      </c>
      <c r="X3" s="13">
        <f t="shared" ref="X3:X5" si="3">W3-U3</f>
        <v>7.9548611111146528E-5</v>
      </c>
      <c r="Y3" s="13">
        <v>0.5501382407407408</v>
      </c>
      <c r="Z3" s="13">
        <f t="shared" ref="Z3:Z5" si="4">Y3-W3</f>
        <v>5.9675925925928297E-5</v>
      </c>
      <c r="AA3" s="13">
        <v>0.55020626157407415</v>
      </c>
      <c r="AB3" s="13">
        <f t="shared" ref="AB3:AB6" si="5">AA3/Y3</f>
        <v>1.0001236431651102</v>
      </c>
      <c r="AC3" s="13">
        <v>0.5503704976851852</v>
      </c>
      <c r="AD3" s="13">
        <f t="shared" ref="AD3:AD6" si="6">AC3/AA3</f>
        <v>1.0002984991676416</v>
      </c>
      <c r="AE3" s="13">
        <v>0.55041550925925931</v>
      </c>
      <c r="AF3" s="13">
        <f>AE3-AC3</f>
        <v>4.5011574074105276E-5</v>
      </c>
      <c r="AG3" s="13">
        <v>0.55048798611111105</v>
      </c>
      <c r="AH3" s="13">
        <f>AG3-AE3</f>
        <v>7.2476851851743795E-5</v>
      </c>
      <c r="AI3" s="13">
        <v>0.55059067129629624</v>
      </c>
      <c r="AJ3" s="13">
        <f>AI3-AG3</f>
        <v>1.0268518518519176E-4</v>
      </c>
      <c r="AK3" s="13">
        <v>0.55067173611111109</v>
      </c>
      <c r="AL3" s="13">
        <f>AK3-AI3</f>
        <v>8.1064814814846287E-5</v>
      </c>
      <c r="AM3" s="1"/>
      <c r="AN3" s="1" t="s">
        <v>69</v>
      </c>
      <c r="AO3" s="1" t="s">
        <v>70</v>
      </c>
      <c r="AP3" s="1" t="s">
        <v>69</v>
      </c>
      <c r="AQ3" s="4" t="s">
        <v>72</v>
      </c>
      <c r="AS3" s="4">
        <v>2</v>
      </c>
      <c r="AT3" s="4">
        <v>1</v>
      </c>
      <c r="AU3" s="4">
        <v>1</v>
      </c>
      <c r="AV3" s="4">
        <v>1</v>
      </c>
      <c r="AW3" s="4">
        <v>2</v>
      </c>
      <c r="AX3" s="4">
        <v>1</v>
      </c>
      <c r="AY3" s="4">
        <v>2</v>
      </c>
      <c r="AZ3" s="4">
        <v>1</v>
      </c>
      <c r="BA3" s="4">
        <v>1</v>
      </c>
      <c r="BB3" s="4">
        <v>2</v>
      </c>
      <c r="BC3" s="4">
        <v>1</v>
      </c>
      <c r="BD3" s="4">
        <v>2</v>
      </c>
      <c r="BE3" s="4">
        <v>1</v>
      </c>
      <c r="BF3" s="4">
        <v>1</v>
      </c>
      <c r="BG3" s="4">
        <v>2</v>
      </c>
    </row>
    <row r="4" spans="1:59">
      <c r="A4" s="1">
        <v>120654132</v>
      </c>
      <c r="B4" s="1" t="s">
        <v>22</v>
      </c>
      <c r="C4" s="1" t="s">
        <v>103</v>
      </c>
      <c r="D4" s="12">
        <v>0.60210648148148149</v>
      </c>
      <c r="E4" s="1" t="b">
        <v>0</v>
      </c>
      <c r="F4" s="1">
        <v>150</v>
      </c>
      <c r="G4" s="1">
        <v>1</v>
      </c>
      <c r="H4" s="1"/>
      <c r="I4" s="13">
        <v>0.60219170138888889</v>
      </c>
      <c r="J4" s="13">
        <f t="shared" si="0"/>
        <v>8.5219907407396711E-5</v>
      </c>
      <c r="K4" s="13">
        <v>0.602287824074074</v>
      </c>
      <c r="L4" s="13">
        <f t="shared" ref="L4:L6" si="7">K4-I4</f>
        <v>9.6122685185107137E-5</v>
      </c>
      <c r="M4" s="13">
        <v>0.60234681712962967</v>
      </c>
      <c r="N4" s="13">
        <f t="shared" ref="N4:N5" si="8">M4-K4</f>
        <v>5.8993055555678353E-5</v>
      </c>
      <c r="O4" s="13">
        <v>0.60248956018518518</v>
      </c>
      <c r="P4" s="13">
        <f t="shared" ref="P4:P6" si="9">O4-M4</f>
        <v>1.4274305555550537E-4</v>
      </c>
      <c r="Q4" s="13">
        <v>0.60254912037037034</v>
      </c>
      <c r="R4" s="13">
        <f t="shared" ref="R4:R5" si="10">Q4-O4</f>
        <v>5.9560185185159042E-5</v>
      </c>
      <c r="S4" s="13">
        <v>0.60274446759259259</v>
      </c>
      <c r="T4" s="13">
        <f t="shared" si="1"/>
        <v>1.9534722222225298E-4</v>
      </c>
      <c r="U4" s="13">
        <v>0.60294233796296293</v>
      </c>
      <c r="V4" s="13">
        <f t="shared" si="2"/>
        <v>1.9787037037033439E-4</v>
      </c>
      <c r="W4" s="13">
        <v>0.60303320601851851</v>
      </c>
      <c r="X4" s="13">
        <f t="shared" si="3"/>
        <v>9.0868055555581861E-5</v>
      </c>
      <c r="Y4" s="13">
        <v>0.60319062499999998</v>
      </c>
      <c r="Z4" s="13">
        <f t="shared" si="4"/>
        <v>1.5741898148147193E-4</v>
      </c>
      <c r="AA4" s="13">
        <v>0.60327341435185178</v>
      </c>
      <c r="AB4" s="13">
        <f t="shared" si="5"/>
        <v>1.0001372523849352</v>
      </c>
      <c r="AC4" s="13">
        <v>0.60335457175925922</v>
      </c>
      <c r="AD4" s="13">
        <f t="shared" si="6"/>
        <v>1.0001345284003516</v>
      </c>
      <c r="AE4" s="13">
        <v>0.60342189814814817</v>
      </c>
      <c r="AF4" s="13">
        <f t="shared" ref="AF4:AF6" si="11">AE4-AC4</f>
        <v>6.7326388888955258E-5</v>
      </c>
      <c r="AG4" s="13">
        <v>0.60348135416666659</v>
      </c>
      <c r="AH4" s="13">
        <f t="shared" ref="AH4:AH6" si="12">AG4-AE4</f>
        <v>5.9456018518422304E-5</v>
      </c>
      <c r="AI4" s="13">
        <v>0.60354401620370368</v>
      </c>
      <c r="AJ4" s="13">
        <f t="shared" ref="AJ4:AJ6" si="13">AI4-AG4</f>
        <v>6.2662037037086726E-5</v>
      </c>
      <c r="AK4" s="13">
        <v>0.60366159722222223</v>
      </c>
      <c r="AL4" s="13">
        <f t="shared" ref="AL4:AL6" si="14">AK4-AI4</f>
        <v>1.1758101851855329E-4</v>
      </c>
      <c r="AM4" s="1"/>
      <c r="AN4" s="1" t="s">
        <v>69</v>
      </c>
      <c r="AO4" s="1" t="s">
        <v>70</v>
      </c>
      <c r="AP4" s="1" t="s">
        <v>69</v>
      </c>
      <c r="AQ4" s="4" t="s">
        <v>73</v>
      </c>
      <c r="AS4" s="4">
        <v>1</v>
      </c>
      <c r="AT4" s="4">
        <v>1</v>
      </c>
      <c r="AU4" s="4">
        <v>1</v>
      </c>
      <c r="AV4" s="4">
        <v>1</v>
      </c>
      <c r="AW4" s="4">
        <v>2</v>
      </c>
      <c r="AX4" s="4">
        <v>2</v>
      </c>
      <c r="AY4" s="4">
        <v>1</v>
      </c>
      <c r="AZ4" s="4">
        <v>2</v>
      </c>
      <c r="BA4" s="4">
        <v>2</v>
      </c>
      <c r="BB4" s="4">
        <v>2</v>
      </c>
      <c r="BC4" s="4">
        <v>1</v>
      </c>
      <c r="BD4" s="4">
        <v>1</v>
      </c>
      <c r="BE4" s="4">
        <v>1</v>
      </c>
      <c r="BF4" s="4">
        <v>1</v>
      </c>
      <c r="BG4" s="4">
        <v>2</v>
      </c>
    </row>
    <row r="5" spans="1:59">
      <c r="A5" s="1">
        <v>120659506</v>
      </c>
      <c r="B5" s="1" t="s">
        <v>22</v>
      </c>
      <c r="C5" s="1" t="s">
        <v>103</v>
      </c>
      <c r="D5" s="12">
        <v>0.70877314814814818</v>
      </c>
      <c r="E5" s="1" t="b">
        <v>0</v>
      </c>
      <c r="F5" s="1">
        <v>208</v>
      </c>
      <c r="G5" s="1">
        <v>1</v>
      </c>
      <c r="H5" s="1"/>
      <c r="I5" s="13">
        <v>0.70907504629629636</v>
      </c>
      <c r="J5" s="13">
        <f t="shared" si="0"/>
        <v>3.0189814814818305E-4</v>
      </c>
      <c r="K5" s="13">
        <v>0.70921747685185188</v>
      </c>
      <c r="L5" s="13">
        <f t="shared" si="7"/>
        <v>1.424305555555172E-4</v>
      </c>
      <c r="M5" s="13">
        <v>0.70932946759259263</v>
      </c>
      <c r="N5" s="13">
        <f t="shared" si="8"/>
        <v>1.1199074074075277E-4</v>
      </c>
      <c r="O5" s="13">
        <v>0.70950525462962966</v>
      </c>
      <c r="P5" s="13">
        <f t="shared" si="9"/>
        <v>1.7578703703702292E-4</v>
      </c>
      <c r="Q5" s="13">
        <v>0.70971415509259261</v>
      </c>
      <c r="R5" s="13">
        <f t="shared" si="10"/>
        <v>2.0890046296295761E-4</v>
      </c>
      <c r="S5" s="13">
        <v>0.70985314814814815</v>
      </c>
      <c r="T5" s="13">
        <f t="shared" si="1"/>
        <v>1.3899305555553632E-4</v>
      </c>
      <c r="U5" s="13">
        <v>0.70999979166666671</v>
      </c>
      <c r="V5" s="13">
        <f t="shared" si="2"/>
        <v>1.4664351851856328E-4</v>
      </c>
      <c r="W5" s="13">
        <v>0.71014656249999997</v>
      </c>
      <c r="X5" s="13">
        <f t="shared" si="3"/>
        <v>1.4677083333325402E-4</v>
      </c>
      <c r="Y5" s="13">
        <v>0.71023986111111115</v>
      </c>
      <c r="Z5" s="13">
        <f t="shared" si="4"/>
        <v>9.3298611111181096E-5</v>
      </c>
      <c r="AA5" s="13">
        <v>0.71034800925925923</v>
      </c>
      <c r="AB5" s="13">
        <f t="shared" si="5"/>
        <v>1.0001522698936933</v>
      </c>
      <c r="AC5" s="13">
        <v>0.71042865740740746</v>
      </c>
      <c r="AD5" s="13">
        <f t="shared" si="6"/>
        <v>1.0001135332922695</v>
      </c>
      <c r="AE5" s="13">
        <v>0.7105002777777778</v>
      </c>
      <c r="AF5" s="13">
        <f t="shared" si="11"/>
        <v>7.162037037033997E-5</v>
      </c>
      <c r="AG5" s="13">
        <v>0.7105977546296296</v>
      </c>
      <c r="AH5" s="13">
        <f t="shared" si="12"/>
        <v>9.7476851851796553E-5</v>
      </c>
      <c r="AI5" s="13">
        <v>0.71071524305555556</v>
      </c>
      <c r="AJ5" s="13">
        <f t="shared" si="13"/>
        <v>1.1748842592596009E-4</v>
      </c>
      <c r="AK5" s="13">
        <v>0.71083869212962969</v>
      </c>
      <c r="AL5" s="13">
        <f t="shared" si="14"/>
        <v>1.2344907407413341E-4</v>
      </c>
      <c r="AM5" s="1"/>
      <c r="AN5" s="1" t="s">
        <v>69</v>
      </c>
      <c r="AO5" s="1" t="s">
        <v>70</v>
      </c>
      <c r="AP5" s="1" t="s">
        <v>69</v>
      </c>
      <c r="AQ5" s="4" t="s">
        <v>74</v>
      </c>
      <c r="AS5" s="4">
        <v>2</v>
      </c>
      <c r="AT5" s="4">
        <v>1</v>
      </c>
      <c r="AU5" s="4">
        <v>1</v>
      </c>
      <c r="AV5" s="4">
        <v>1</v>
      </c>
      <c r="AW5" s="4">
        <v>2</v>
      </c>
      <c r="AX5" s="4">
        <v>1</v>
      </c>
      <c r="AY5" s="4">
        <v>1</v>
      </c>
      <c r="AZ5" s="4">
        <v>2</v>
      </c>
      <c r="BA5" s="4">
        <v>1</v>
      </c>
      <c r="BB5" s="4">
        <v>1</v>
      </c>
      <c r="BC5" s="4">
        <v>1</v>
      </c>
      <c r="BD5" s="4">
        <v>1</v>
      </c>
      <c r="BE5" s="4">
        <v>1</v>
      </c>
      <c r="BF5" s="4">
        <v>2</v>
      </c>
      <c r="BG5" s="4">
        <v>2</v>
      </c>
    </row>
    <row r="6" spans="1:59">
      <c r="A6" s="1">
        <v>120662711</v>
      </c>
      <c r="B6" s="1" t="s">
        <v>22</v>
      </c>
      <c r="C6" s="1" t="s">
        <v>103</v>
      </c>
      <c r="D6" s="12">
        <v>0.75467592592592592</v>
      </c>
      <c r="E6" s="1" t="b">
        <v>0</v>
      </c>
      <c r="F6" s="1">
        <v>163</v>
      </c>
      <c r="G6" s="1">
        <v>1</v>
      </c>
      <c r="H6" s="1"/>
      <c r="I6" s="13">
        <v>0.7547832523148148</v>
      </c>
      <c r="J6" s="13">
        <f t="shared" si="0"/>
        <v>1.0732638888888424E-4</v>
      </c>
      <c r="K6" s="13">
        <v>0.75497887731481483</v>
      </c>
      <c r="L6" s="13">
        <f t="shared" si="7"/>
        <v>1.9562500000003258E-4</v>
      </c>
      <c r="M6" s="13">
        <v>0.75504760416666661</v>
      </c>
      <c r="N6" s="13">
        <f>M6-K6</f>
        <v>6.872685185177474E-5</v>
      </c>
      <c r="O6" s="13">
        <v>0.75520716435185187</v>
      </c>
      <c r="P6" s="13">
        <f t="shared" si="9"/>
        <v>1.5956018518525905E-4</v>
      </c>
      <c r="Q6" s="13">
        <v>0.75530722222222224</v>
      </c>
      <c r="R6" s="13">
        <f>Q6-O6</f>
        <v>1.0005787037037361E-4</v>
      </c>
      <c r="S6" s="13">
        <v>0.75537721064814811</v>
      </c>
      <c r="T6" s="13">
        <f t="shared" si="1"/>
        <v>6.9988425925870956E-5</v>
      </c>
      <c r="U6" s="13">
        <v>0.75545085648148147</v>
      </c>
      <c r="V6" s="13">
        <f>U6-S6</f>
        <v>7.3645833333357835E-5</v>
      </c>
      <c r="W6" s="13">
        <v>0.7556596527777778</v>
      </c>
      <c r="X6" s="13">
        <f>W6-U6</f>
        <v>2.087962962963319E-4</v>
      </c>
      <c r="Y6" s="13">
        <v>0.75572001157407409</v>
      </c>
      <c r="Z6" s="13">
        <f>Y6-W6</f>
        <v>6.0358796296289263E-5</v>
      </c>
      <c r="AA6" s="13">
        <v>0.75580607638888886</v>
      </c>
      <c r="AB6" s="13">
        <f t="shared" si="5"/>
        <v>1.000113884525349</v>
      </c>
      <c r="AC6" s="13">
        <v>0.75596027777777774</v>
      </c>
      <c r="AD6" s="13">
        <f t="shared" si="6"/>
        <v>1.0002040224254687</v>
      </c>
      <c r="AE6" s="13">
        <v>0.75604431712962961</v>
      </c>
      <c r="AF6" s="13">
        <f t="shared" si="11"/>
        <v>8.4039351851861177E-5</v>
      </c>
      <c r="AG6" s="13">
        <v>0.75616951388888887</v>
      </c>
      <c r="AH6" s="13">
        <f t="shared" si="12"/>
        <v>1.2519675925926066E-4</v>
      </c>
      <c r="AI6" s="13">
        <v>0.75623063657407408</v>
      </c>
      <c r="AJ6" s="13">
        <f t="shared" si="13"/>
        <v>6.1122685185210912E-5</v>
      </c>
      <c r="AK6" s="13">
        <v>0.75636060185185183</v>
      </c>
      <c r="AL6" s="13">
        <f t="shared" si="14"/>
        <v>1.2996527777775491E-4</v>
      </c>
      <c r="AM6" s="1"/>
      <c r="AN6" s="1" t="s">
        <v>69</v>
      </c>
      <c r="AO6" s="1" t="s">
        <v>70</v>
      </c>
      <c r="AP6" s="1" t="s">
        <v>69</v>
      </c>
      <c r="AQ6" s="4" t="s">
        <v>75</v>
      </c>
      <c r="AS6" s="4">
        <v>1</v>
      </c>
      <c r="AT6" s="4">
        <v>1</v>
      </c>
      <c r="AU6" s="4">
        <v>2</v>
      </c>
      <c r="AV6" s="4">
        <v>2</v>
      </c>
      <c r="AW6" s="4">
        <v>2</v>
      </c>
      <c r="AX6" s="4">
        <v>1</v>
      </c>
      <c r="AY6" s="4">
        <v>2</v>
      </c>
      <c r="AZ6" s="4">
        <v>2</v>
      </c>
      <c r="BA6" s="4">
        <v>2</v>
      </c>
      <c r="BB6" s="4">
        <v>1</v>
      </c>
      <c r="BC6" s="4">
        <v>2</v>
      </c>
      <c r="BD6" s="4">
        <v>1</v>
      </c>
      <c r="BE6" s="4">
        <v>1</v>
      </c>
      <c r="BF6" s="4">
        <v>1</v>
      </c>
      <c r="BG6" s="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defaultColWidth="8.875" defaultRowHeight="14.25"/>
  <sheetData>
    <row r="1" spans="1:25" ht="15">
      <c r="A1" s="8" t="s">
        <v>76</v>
      </c>
      <c r="B1" s="8"/>
      <c r="C1" s="8"/>
      <c r="D1" s="8"/>
      <c r="E1" s="8"/>
      <c r="F1" s="8"/>
      <c r="G1" s="8"/>
      <c r="H1" s="8"/>
      <c r="I1" s="8"/>
      <c r="J1" s="8"/>
      <c r="K1" s="8"/>
      <c r="L1" s="8"/>
      <c r="M1" s="8"/>
      <c r="N1" s="8"/>
      <c r="O1" s="8"/>
      <c r="P1" s="8"/>
      <c r="Q1" s="8"/>
      <c r="R1" s="8"/>
      <c r="S1" s="8"/>
      <c r="T1" s="8"/>
      <c r="U1" s="8"/>
      <c r="V1" s="8"/>
      <c r="W1" s="8"/>
      <c r="X1" s="8"/>
      <c r="Y1" s="8"/>
    </row>
    <row r="2" spans="1:25" ht="15">
      <c r="A2" s="8" t="s">
        <v>77</v>
      </c>
      <c r="B2" s="8"/>
      <c r="C2" s="8"/>
      <c r="D2" s="8"/>
      <c r="E2" s="8"/>
      <c r="F2" s="8"/>
      <c r="G2" s="8"/>
      <c r="H2" s="8"/>
      <c r="I2" s="8"/>
      <c r="J2" s="8"/>
      <c r="K2" s="8"/>
      <c r="L2" s="8"/>
      <c r="M2" s="8"/>
      <c r="N2" s="8"/>
      <c r="O2" s="8"/>
      <c r="P2" s="8"/>
      <c r="Q2" s="8"/>
      <c r="R2" s="8"/>
      <c r="S2" s="8"/>
      <c r="T2" s="8"/>
      <c r="U2" s="8"/>
      <c r="V2" s="8"/>
      <c r="W2" s="8"/>
      <c r="X2" s="8"/>
      <c r="Y2" s="8"/>
    </row>
    <row r="3" spans="1:25">
      <c r="A3" s="1" t="s">
        <v>69</v>
      </c>
    </row>
    <row r="4" spans="1:25">
      <c r="A4" s="1" t="s">
        <v>53</v>
      </c>
    </row>
    <row r="6" spans="1:25" ht="15">
      <c r="A6" s="11" t="s">
        <v>78</v>
      </c>
      <c r="B6" s="11" t="s">
        <v>27</v>
      </c>
      <c r="C6" s="11" t="s">
        <v>79</v>
      </c>
      <c r="D6" s="11"/>
      <c r="E6" s="11"/>
      <c r="F6" s="11"/>
      <c r="G6" s="11"/>
      <c r="H6" s="11"/>
      <c r="I6" s="11"/>
      <c r="J6" s="11"/>
      <c r="K6" s="11"/>
      <c r="L6" s="11"/>
      <c r="M6" s="11"/>
      <c r="N6" s="11"/>
      <c r="O6" s="11"/>
      <c r="P6" s="11"/>
      <c r="Q6" s="11"/>
      <c r="R6" s="11"/>
      <c r="S6" s="11"/>
      <c r="T6" s="11"/>
      <c r="U6" s="11"/>
      <c r="V6" s="11"/>
      <c r="W6" s="11"/>
      <c r="X6" s="11"/>
      <c r="Y6" s="11"/>
    </row>
    <row r="7" spans="1:25" ht="15">
      <c r="A7" s="11"/>
      <c r="B7" s="11"/>
      <c r="C7" s="11" t="s">
        <v>53</v>
      </c>
      <c r="D7" s="11"/>
      <c r="E7" s="11"/>
      <c r="F7" s="11"/>
      <c r="G7" s="11"/>
      <c r="H7" s="11"/>
      <c r="I7" s="11"/>
      <c r="J7" s="11"/>
      <c r="K7" s="11"/>
      <c r="L7" s="11"/>
      <c r="M7" s="11"/>
      <c r="N7" s="11"/>
      <c r="O7" s="11"/>
      <c r="P7" s="11"/>
      <c r="Q7" s="11"/>
      <c r="R7" s="11"/>
      <c r="S7" s="11"/>
      <c r="T7" s="11"/>
      <c r="U7" s="11"/>
      <c r="V7" s="11"/>
      <c r="W7" s="11"/>
      <c r="X7" s="11"/>
      <c r="Y7" s="11"/>
    </row>
    <row r="8" spans="1:25">
      <c r="A8">
        <v>1</v>
      </c>
      <c r="B8">
        <v>120649434</v>
      </c>
      <c r="C8" s="4" t="s">
        <v>71</v>
      </c>
    </row>
    <row r="9" spans="1:25">
      <c r="A9">
        <v>2</v>
      </c>
      <c r="B9">
        <v>120651954</v>
      </c>
      <c r="C9" s="4" t="s">
        <v>72</v>
      </c>
    </row>
    <row r="10" spans="1:25">
      <c r="A10">
        <v>3</v>
      </c>
      <c r="B10">
        <v>120654132</v>
      </c>
      <c r="C10" s="4" t="s">
        <v>73</v>
      </c>
    </row>
    <row r="11" spans="1:25">
      <c r="A11">
        <v>4</v>
      </c>
      <c r="B11">
        <v>120659506</v>
      </c>
      <c r="C11" s="4" t="s">
        <v>74</v>
      </c>
    </row>
    <row r="12" spans="1:25">
      <c r="A12">
        <v>5</v>
      </c>
      <c r="B12">
        <v>120662711</v>
      </c>
      <c r="C12" s="4"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196"/>
  <sheetViews>
    <sheetView workbookViewId="0"/>
  </sheetViews>
  <sheetFormatPr defaultColWidth="8.875" defaultRowHeight="14.25"/>
  <cols>
    <col min="1" max="2" width="31.125" customWidth="1"/>
  </cols>
  <sheetData>
    <row r="3" spans="1:25" ht="15">
      <c r="A3" s="8" t="s">
        <v>34</v>
      </c>
      <c r="B3" s="8"/>
      <c r="C3" s="8"/>
      <c r="D3" s="8"/>
      <c r="E3" s="8"/>
      <c r="F3" s="8"/>
      <c r="G3" s="8"/>
      <c r="H3" s="8"/>
      <c r="I3" s="8"/>
      <c r="J3" s="8"/>
      <c r="K3" s="8"/>
      <c r="L3" s="8"/>
      <c r="M3" s="8"/>
      <c r="N3" s="8"/>
      <c r="O3" s="8"/>
      <c r="P3" s="8"/>
      <c r="Q3" s="8"/>
      <c r="R3" s="8"/>
      <c r="S3" s="8"/>
      <c r="T3" s="8"/>
      <c r="U3" s="8"/>
      <c r="V3" s="8"/>
      <c r="W3" s="8"/>
      <c r="X3" s="8"/>
      <c r="Y3" s="8"/>
    </row>
    <row r="4" spans="1:25">
      <c r="A4" s="1" t="s">
        <v>69</v>
      </c>
    </row>
    <row r="5" spans="1:25">
      <c r="A5" s="1" t="s">
        <v>54</v>
      </c>
    </row>
    <row r="6" spans="1:25">
      <c r="A6" s="5" t="s">
        <v>80</v>
      </c>
      <c r="B6" s="1">
        <v>2</v>
      </c>
      <c r="C6" s="6">
        <v>0.4</v>
      </c>
    </row>
    <row r="7" spans="1:25" ht="15">
      <c r="A7" s="5" t="s">
        <v>81</v>
      </c>
      <c r="B7" s="10">
        <v>3</v>
      </c>
      <c r="C7" s="9">
        <v>0.6</v>
      </c>
    </row>
    <row r="8" spans="1:25" ht="15">
      <c r="A8" s="11" t="s">
        <v>82</v>
      </c>
      <c r="B8" s="11">
        <v>5</v>
      </c>
      <c r="C8" s="11"/>
      <c r="D8" s="11"/>
      <c r="E8" s="11"/>
      <c r="F8" s="11"/>
      <c r="G8" s="11"/>
      <c r="H8" s="11"/>
      <c r="I8" s="11"/>
      <c r="J8" s="11"/>
      <c r="K8" s="11"/>
      <c r="L8" s="11"/>
      <c r="M8" s="11"/>
      <c r="N8" s="11"/>
      <c r="O8" s="11"/>
      <c r="P8" s="11"/>
      <c r="Q8" s="11"/>
      <c r="R8" s="11"/>
      <c r="S8" s="11"/>
      <c r="T8" s="11"/>
      <c r="U8" s="11"/>
      <c r="V8" s="11"/>
      <c r="W8" s="11"/>
      <c r="X8" s="11"/>
      <c r="Y8" s="11"/>
    </row>
    <row r="12" spans="1:25">
      <c r="A12" s="1" t="s">
        <v>83</v>
      </c>
      <c r="B12" s="7">
        <v>1.4</v>
      </c>
    </row>
    <row r="13" spans="1:25">
      <c r="A13" s="1" t="s">
        <v>84</v>
      </c>
      <c r="B13" s="7">
        <v>0.55000000000000004</v>
      </c>
    </row>
    <row r="14" spans="1:25">
      <c r="A14" s="1" t="s">
        <v>85</v>
      </c>
      <c r="B14" s="7">
        <v>0.3</v>
      </c>
    </row>
    <row r="16" spans="1:25" ht="15">
      <c r="A16" s="8" t="s">
        <v>35</v>
      </c>
      <c r="B16" s="8"/>
      <c r="C16" s="8"/>
      <c r="D16" s="8"/>
      <c r="E16" s="8"/>
      <c r="F16" s="8"/>
      <c r="G16" s="8"/>
      <c r="H16" s="8"/>
      <c r="I16" s="8"/>
      <c r="J16" s="8"/>
      <c r="K16" s="8"/>
      <c r="L16" s="8"/>
      <c r="M16" s="8"/>
      <c r="N16" s="8"/>
      <c r="O16" s="8"/>
      <c r="P16" s="8"/>
      <c r="Q16" s="8"/>
      <c r="R16" s="8"/>
      <c r="S16" s="8"/>
      <c r="T16" s="8"/>
      <c r="U16" s="8"/>
      <c r="V16" s="8"/>
      <c r="W16" s="8"/>
      <c r="X16" s="8"/>
      <c r="Y16" s="8"/>
    </row>
    <row r="17" spans="1:25">
      <c r="A17" s="1" t="s">
        <v>69</v>
      </c>
    </row>
    <row r="18" spans="1:25">
      <c r="A18" s="1" t="s">
        <v>55</v>
      </c>
    </row>
    <row r="19" spans="1:25">
      <c r="A19" s="5" t="s">
        <v>80</v>
      </c>
      <c r="B19" s="1">
        <v>0</v>
      </c>
      <c r="C19" s="6">
        <v>0</v>
      </c>
    </row>
    <row r="20" spans="1:25" ht="15">
      <c r="A20" s="5" t="s">
        <v>81</v>
      </c>
      <c r="B20" s="10">
        <v>5</v>
      </c>
      <c r="C20" s="9">
        <v>1</v>
      </c>
    </row>
    <row r="21" spans="1:25" ht="15">
      <c r="A21" s="11" t="s">
        <v>82</v>
      </c>
      <c r="B21" s="11">
        <v>5</v>
      </c>
      <c r="C21" s="11"/>
      <c r="D21" s="11"/>
      <c r="E21" s="11"/>
      <c r="F21" s="11"/>
      <c r="G21" s="11"/>
      <c r="H21" s="11"/>
      <c r="I21" s="11"/>
      <c r="J21" s="11"/>
      <c r="K21" s="11"/>
      <c r="L21" s="11"/>
      <c r="M21" s="11"/>
      <c r="N21" s="11"/>
      <c r="O21" s="11"/>
      <c r="P21" s="11"/>
      <c r="Q21" s="11"/>
      <c r="R21" s="11"/>
      <c r="S21" s="11"/>
      <c r="T21" s="11"/>
      <c r="U21" s="11"/>
      <c r="V21" s="11"/>
      <c r="W21" s="11"/>
      <c r="X21" s="11"/>
      <c r="Y21" s="11"/>
    </row>
    <row r="25" spans="1:25">
      <c r="A25" s="1" t="s">
        <v>83</v>
      </c>
      <c r="B25" s="7">
        <v>1</v>
      </c>
    </row>
    <row r="26" spans="1:25">
      <c r="A26" s="1" t="s">
        <v>84</v>
      </c>
      <c r="B26" s="7">
        <v>0</v>
      </c>
    </row>
    <row r="27" spans="1:25">
      <c r="A27" s="1" t="s">
        <v>85</v>
      </c>
      <c r="B27" s="7">
        <v>0</v>
      </c>
    </row>
    <row r="29" spans="1:25" ht="15">
      <c r="A29" s="8" t="s">
        <v>36</v>
      </c>
      <c r="B29" s="8"/>
      <c r="C29" s="8"/>
      <c r="D29" s="8"/>
      <c r="E29" s="8"/>
      <c r="F29" s="8"/>
      <c r="G29" s="8"/>
      <c r="H29" s="8"/>
      <c r="I29" s="8"/>
      <c r="J29" s="8"/>
      <c r="K29" s="8"/>
      <c r="L29" s="8"/>
      <c r="M29" s="8"/>
      <c r="N29" s="8"/>
      <c r="O29" s="8"/>
      <c r="P29" s="8"/>
      <c r="Q29" s="8"/>
      <c r="R29" s="8"/>
      <c r="S29" s="8"/>
      <c r="T29" s="8"/>
      <c r="U29" s="8"/>
      <c r="V29" s="8"/>
      <c r="W29" s="8"/>
      <c r="X29" s="8"/>
      <c r="Y29" s="8"/>
    </row>
    <row r="30" spans="1:25">
      <c r="A30" s="1" t="s">
        <v>69</v>
      </c>
    </row>
    <row r="31" spans="1:25">
      <c r="A31" s="1" t="s">
        <v>56</v>
      </c>
    </row>
    <row r="32" spans="1:25">
      <c r="A32" s="5" t="s">
        <v>80</v>
      </c>
      <c r="B32" s="1">
        <v>2</v>
      </c>
      <c r="C32" s="6">
        <v>0.4</v>
      </c>
    </row>
    <row r="33" spans="1:25" ht="15">
      <c r="A33" s="5" t="s">
        <v>81</v>
      </c>
      <c r="B33" s="10">
        <v>3</v>
      </c>
      <c r="C33" s="9">
        <v>0.6</v>
      </c>
    </row>
    <row r="34" spans="1:25" ht="15">
      <c r="A34" s="11" t="s">
        <v>82</v>
      </c>
      <c r="B34" s="11">
        <v>5</v>
      </c>
      <c r="C34" s="11"/>
      <c r="D34" s="11"/>
      <c r="E34" s="11"/>
      <c r="F34" s="11"/>
      <c r="G34" s="11"/>
      <c r="H34" s="11"/>
      <c r="I34" s="11"/>
      <c r="J34" s="11"/>
      <c r="K34" s="11"/>
      <c r="L34" s="11"/>
      <c r="M34" s="11"/>
      <c r="N34" s="11"/>
      <c r="O34" s="11"/>
      <c r="P34" s="11"/>
      <c r="Q34" s="11"/>
      <c r="R34" s="11"/>
      <c r="S34" s="11"/>
      <c r="T34" s="11"/>
      <c r="U34" s="11"/>
      <c r="V34" s="11"/>
      <c r="W34" s="11"/>
      <c r="X34" s="11"/>
      <c r="Y34" s="11"/>
    </row>
    <row r="38" spans="1:25">
      <c r="A38" s="1" t="s">
        <v>83</v>
      </c>
      <c r="B38" s="7">
        <v>1.4</v>
      </c>
    </row>
    <row r="39" spans="1:25">
      <c r="A39" s="1" t="s">
        <v>84</v>
      </c>
      <c r="B39" s="7">
        <v>0.55000000000000004</v>
      </c>
    </row>
    <row r="40" spans="1:25">
      <c r="A40" s="1" t="s">
        <v>85</v>
      </c>
      <c r="B40" s="7">
        <v>0.3</v>
      </c>
    </row>
    <row r="42" spans="1:25" ht="15">
      <c r="A42" s="8" t="s">
        <v>37</v>
      </c>
      <c r="B42" s="8"/>
      <c r="C42" s="8"/>
      <c r="D42" s="8"/>
      <c r="E42" s="8"/>
      <c r="F42" s="8"/>
      <c r="G42" s="8"/>
      <c r="H42" s="8"/>
      <c r="I42" s="8"/>
      <c r="J42" s="8"/>
      <c r="K42" s="8"/>
      <c r="L42" s="8"/>
      <c r="M42" s="8"/>
      <c r="N42" s="8"/>
      <c r="O42" s="8"/>
      <c r="P42" s="8"/>
      <c r="Q42" s="8"/>
      <c r="R42" s="8"/>
      <c r="S42" s="8"/>
      <c r="T42" s="8"/>
      <c r="U42" s="8"/>
      <c r="V42" s="8"/>
      <c r="W42" s="8"/>
      <c r="X42" s="8"/>
      <c r="Y42" s="8"/>
    </row>
    <row r="43" spans="1:25">
      <c r="A43" s="1" t="s">
        <v>69</v>
      </c>
    </row>
    <row r="44" spans="1:25">
      <c r="A44" s="1" t="s">
        <v>57</v>
      </c>
    </row>
    <row r="45" spans="1:25">
      <c r="A45" s="5" t="s">
        <v>80</v>
      </c>
      <c r="B45" s="1">
        <v>2</v>
      </c>
      <c r="C45" s="6">
        <v>0.4</v>
      </c>
    </row>
    <row r="46" spans="1:25" ht="15">
      <c r="A46" s="5" t="s">
        <v>81</v>
      </c>
      <c r="B46" s="10">
        <v>3</v>
      </c>
      <c r="C46" s="9">
        <v>0.6</v>
      </c>
    </row>
    <row r="47" spans="1:25" ht="15">
      <c r="A47" s="11" t="s">
        <v>82</v>
      </c>
      <c r="B47" s="11">
        <v>5</v>
      </c>
      <c r="C47" s="11"/>
      <c r="D47" s="11"/>
      <c r="E47" s="11"/>
      <c r="F47" s="11"/>
      <c r="G47" s="11"/>
      <c r="H47" s="11"/>
      <c r="I47" s="11"/>
      <c r="J47" s="11"/>
      <c r="K47" s="11"/>
      <c r="L47" s="11"/>
      <c r="M47" s="11"/>
      <c r="N47" s="11"/>
      <c r="O47" s="11"/>
      <c r="P47" s="11"/>
      <c r="Q47" s="11"/>
      <c r="R47" s="11"/>
      <c r="S47" s="11"/>
      <c r="T47" s="11"/>
      <c r="U47" s="11"/>
      <c r="V47" s="11"/>
      <c r="W47" s="11"/>
      <c r="X47" s="11"/>
      <c r="Y47" s="11"/>
    </row>
    <row r="51" spans="1:25">
      <c r="A51" s="1" t="s">
        <v>83</v>
      </c>
      <c r="B51" s="7">
        <v>1.4</v>
      </c>
    </row>
    <row r="52" spans="1:25">
      <c r="A52" s="1" t="s">
        <v>84</v>
      </c>
      <c r="B52" s="7">
        <v>0.55000000000000004</v>
      </c>
    </row>
    <row r="53" spans="1:25">
      <c r="A53" s="1" t="s">
        <v>85</v>
      </c>
      <c r="B53" s="7">
        <v>0.3</v>
      </c>
    </row>
    <row r="55" spans="1:25" ht="15">
      <c r="A55" s="8" t="s">
        <v>38</v>
      </c>
      <c r="B55" s="8"/>
      <c r="C55" s="8"/>
      <c r="D55" s="8"/>
      <c r="E55" s="8"/>
      <c r="F55" s="8"/>
      <c r="G55" s="8"/>
      <c r="H55" s="8"/>
      <c r="I55" s="8"/>
      <c r="J55" s="8"/>
      <c r="K55" s="8"/>
      <c r="L55" s="8"/>
      <c r="M55" s="8"/>
      <c r="N55" s="8"/>
      <c r="O55" s="8"/>
      <c r="P55" s="8"/>
      <c r="Q55" s="8"/>
      <c r="R55" s="8"/>
      <c r="S55" s="8"/>
      <c r="T55" s="8"/>
      <c r="U55" s="8"/>
      <c r="V55" s="8"/>
      <c r="W55" s="8"/>
      <c r="X55" s="8"/>
      <c r="Y55" s="8"/>
    </row>
    <row r="56" spans="1:25">
      <c r="A56" s="1" t="s">
        <v>69</v>
      </c>
    </row>
    <row r="57" spans="1:25">
      <c r="A57" s="1" t="s">
        <v>58</v>
      </c>
    </row>
    <row r="58" spans="1:25">
      <c r="A58" s="5" t="s">
        <v>81</v>
      </c>
      <c r="B58" s="1">
        <v>0</v>
      </c>
      <c r="C58" s="6">
        <v>0</v>
      </c>
    </row>
    <row r="59" spans="1:25" ht="15">
      <c r="A59" s="5" t="s">
        <v>80</v>
      </c>
      <c r="B59" s="10">
        <v>5</v>
      </c>
      <c r="C59" s="9">
        <v>1</v>
      </c>
    </row>
    <row r="60" spans="1:25" ht="15">
      <c r="A60" s="11" t="s">
        <v>82</v>
      </c>
      <c r="B60" s="11">
        <v>5</v>
      </c>
      <c r="C60" s="11"/>
      <c r="D60" s="11"/>
      <c r="E60" s="11"/>
      <c r="F60" s="11"/>
      <c r="G60" s="11"/>
      <c r="H60" s="11"/>
      <c r="I60" s="11"/>
      <c r="J60" s="11"/>
      <c r="K60" s="11"/>
      <c r="L60" s="11"/>
      <c r="M60" s="11"/>
      <c r="N60" s="11"/>
      <c r="O60" s="11"/>
      <c r="P60" s="11"/>
      <c r="Q60" s="11"/>
      <c r="R60" s="11"/>
      <c r="S60" s="11"/>
      <c r="T60" s="11"/>
      <c r="U60" s="11"/>
      <c r="V60" s="11"/>
      <c r="W60" s="11"/>
      <c r="X60" s="11"/>
      <c r="Y60" s="11"/>
    </row>
    <row r="64" spans="1:25">
      <c r="A64" s="1" t="s">
        <v>83</v>
      </c>
      <c r="B64" s="7">
        <v>2</v>
      </c>
    </row>
    <row r="65" spans="1:25">
      <c r="A65" s="1" t="s">
        <v>84</v>
      </c>
      <c r="B65" s="7">
        <v>0</v>
      </c>
    </row>
    <row r="66" spans="1:25">
      <c r="A66" s="1" t="s">
        <v>85</v>
      </c>
      <c r="B66" s="7">
        <v>0</v>
      </c>
    </row>
    <row r="68" spans="1:25" ht="15">
      <c r="A68" s="8" t="s">
        <v>39</v>
      </c>
      <c r="B68" s="8"/>
      <c r="C68" s="8"/>
      <c r="D68" s="8"/>
      <c r="E68" s="8"/>
      <c r="F68" s="8"/>
      <c r="G68" s="8"/>
      <c r="H68" s="8"/>
      <c r="I68" s="8"/>
      <c r="J68" s="8"/>
      <c r="K68" s="8"/>
      <c r="L68" s="8"/>
      <c r="M68" s="8"/>
      <c r="N68" s="8"/>
      <c r="O68" s="8"/>
      <c r="P68" s="8"/>
      <c r="Q68" s="8"/>
      <c r="R68" s="8"/>
      <c r="S68" s="8"/>
      <c r="T68" s="8"/>
      <c r="U68" s="8"/>
      <c r="V68" s="8"/>
      <c r="W68" s="8"/>
      <c r="X68" s="8"/>
      <c r="Y68" s="8"/>
    </row>
    <row r="69" spans="1:25">
      <c r="A69" s="1" t="s">
        <v>69</v>
      </c>
    </row>
    <row r="70" spans="1:25">
      <c r="A70" s="1" t="s">
        <v>59</v>
      </c>
    </row>
    <row r="71" spans="1:25">
      <c r="A71" s="5" t="s">
        <v>80</v>
      </c>
      <c r="B71" s="1">
        <v>1</v>
      </c>
      <c r="C71" s="6">
        <v>0.2</v>
      </c>
    </row>
    <row r="72" spans="1:25" ht="15">
      <c r="A72" s="5" t="s">
        <v>81</v>
      </c>
      <c r="B72" s="10">
        <v>4</v>
      </c>
      <c r="C72" s="9">
        <v>0.8</v>
      </c>
    </row>
    <row r="73" spans="1:25" ht="15">
      <c r="A73" s="11" t="s">
        <v>82</v>
      </c>
      <c r="B73" s="11">
        <v>5</v>
      </c>
      <c r="C73" s="11"/>
      <c r="D73" s="11"/>
      <c r="E73" s="11"/>
      <c r="F73" s="11"/>
      <c r="G73" s="11"/>
      <c r="H73" s="11"/>
      <c r="I73" s="11"/>
      <c r="J73" s="11"/>
      <c r="K73" s="11"/>
      <c r="L73" s="11"/>
      <c r="M73" s="11"/>
      <c r="N73" s="11"/>
      <c r="O73" s="11"/>
      <c r="P73" s="11"/>
      <c r="Q73" s="11"/>
      <c r="R73" s="11"/>
      <c r="S73" s="11"/>
      <c r="T73" s="11"/>
      <c r="U73" s="11"/>
      <c r="V73" s="11"/>
      <c r="W73" s="11"/>
      <c r="X73" s="11"/>
      <c r="Y73" s="11"/>
    </row>
    <row r="77" spans="1:25">
      <c r="A77" s="1" t="s">
        <v>83</v>
      </c>
      <c r="B77" s="7">
        <v>1.2</v>
      </c>
    </row>
    <row r="78" spans="1:25">
      <c r="A78" s="1" t="s">
        <v>84</v>
      </c>
      <c r="B78" s="7">
        <v>0.45</v>
      </c>
    </row>
    <row r="79" spans="1:25">
      <c r="A79" s="1" t="s">
        <v>85</v>
      </c>
      <c r="B79" s="7">
        <v>0.2</v>
      </c>
    </row>
    <row r="81" spans="1:25" ht="15">
      <c r="A81" s="8" t="s">
        <v>40</v>
      </c>
      <c r="B81" s="8"/>
      <c r="C81" s="8"/>
      <c r="D81" s="8"/>
      <c r="E81" s="8"/>
      <c r="F81" s="8"/>
      <c r="G81" s="8"/>
      <c r="H81" s="8"/>
      <c r="I81" s="8"/>
      <c r="J81" s="8"/>
      <c r="K81" s="8"/>
      <c r="L81" s="8"/>
      <c r="M81" s="8"/>
      <c r="N81" s="8"/>
      <c r="O81" s="8"/>
      <c r="P81" s="8"/>
      <c r="Q81" s="8"/>
      <c r="R81" s="8"/>
      <c r="S81" s="8"/>
      <c r="T81" s="8"/>
      <c r="U81" s="8"/>
      <c r="V81" s="8"/>
      <c r="W81" s="8"/>
      <c r="X81" s="8"/>
      <c r="Y81" s="8"/>
    </row>
    <row r="82" spans="1:25">
      <c r="A82" s="1" t="s">
        <v>69</v>
      </c>
    </row>
    <row r="83" spans="1:25">
      <c r="A83" s="1" t="s">
        <v>60</v>
      </c>
    </row>
    <row r="84" spans="1:25">
      <c r="A84" s="5" t="s">
        <v>81</v>
      </c>
      <c r="B84" s="1">
        <v>2</v>
      </c>
      <c r="C84" s="6">
        <v>0.4</v>
      </c>
    </row>
    <row r="85" spans="1:25" ht="15">
      <c r="A85" s="5" t="s">
        <v>80</v>
      </c>
      <c r="B85" s="10">
        <v>3</v>
      </c>
      <c r="C85" s="9">
        <v>0.6</v>
      </c>
    </row>
    <row r="86" spans="1:25" ht="15">
      <c r="A86" s="11" t="s">
        <v>82</v>
      </c>
      <c r="B86" s="11">
        <v>5</v>
      </c>
      <c r="C86" s="11"/>
      <c r="D86" s="11"/>
      <c r="E86" s="11"/>
      <c r="F86" s="11"/>
      <c r="G86" s="11"/>
      <c r="H86" s="11"/>
      <c r="I86" s="11"/>
      <c r="J86" s="11"/>
      <c r="K86" s="11"/>
      <c r="L86" s="11"/>
      <c r="M86" s="11"/>
      <c r="N86" s="11"/>
      <c r="O86" s="11"/>
      <c r="P86" s="11"/>
      <c r="Q86" s="11"/>
      <c r="R86" s="11"/>
      <c r="S86" s="11"/>
      <c r="T86" s="11"/>
      <c r="U86" s="11"/>
      <c r="V86" s="11"/>
      <c r="W86" s="11"/>
      <c r="X86" s="11"/>
      <c r="Y86" s="11"/>
    </row>
    <row r="90" spans="1:25">
      <c r="A90" s="1" t="s">
        <v>83</v>
      </c>
      <c r="B90" s="7">
        <v>1.6</v>
      </c>
    </row>
    <row r="91" spans="1:25">
      <c r="A91" s="1" t="s">
        <v>84</v>
      </c>
      <c r="B91" s="7">
        <v>0.55000000000000004</v>
      </c>
    </row>
    <row r="92" spans="1:25">
      <c r="A92" s="1" t="s">
        <v>85</v>
      </c>
      <c r="B92" s="7">
        <v>0.3</v>
      </c>
    </row>
    <row r="94" spans="1:25" ht="15">
      <c r="A94" s="8" t="s">
        <v>41</v>
      </c>
      <c r="B94" s="8"/>
      <c r="C94" s="8"/>
      <c r="D94" s="8"/>
      <c r="E94" s="8"/>
      <c r="F94" s="8"/>
      <c r="G94" s="8"/>
      <c r="H94" s="8"/>
      <c r="I94" s="8"/>
      <c r="J94" s="8"/>
      <c r="K94" s="8"/>
      <c r="L94" s="8"/>
      <c r="M94" s="8"/>
      <c r="N94" s="8"/>
      <c r="O94" s="8"/>
      <c r="P94" s="8"/>
      <c r="Q94" s="8"/>
      <c r="R94" s="8"/>
      <c r="S94" s="8"/>
      <c r="T94" s="8"/>
      <c r="U94" s="8"/>
      <c r="V94" s="8"/>
      <c r="W94" s="8"/>
      <c r="X94" s="8"/>
      <c r="Y94" s="8"/>
    </row>
    <row r="95" spans="1:25">
      <c r="A95" s="1" t="s">
        <v>69</v>
      </c>
    </row>
    <row r="96" spans="1:25">
      <c r="A96" s="1" t="s">
        <v>61</v>
      </c>
    </row>
    <row r="97" spans="1:25">
      <c r="A97" s="5" t="s">
        <v>81</v>
      </c>
      <c r="B97" s="1">
        <v>1</v>
      </c>
      <c r="C97" s="6">
        <v>0.2</v>
      </c>
    </row>
    <row r="98" spans="1:25" ht="15">
      <c r="A98" s="5" t="s">
        <v>80</v>
      </c>
      <c r="B98" s="10">
        <v>4</v>
      </c>
      <c r="C98" s="9">
        <v>0.8</v>
      </c>
    </row>
    <row r="99" spans="1:25" ht="15">
      <c r="A99" s="11" t="s">
        <v>82</v>
      </c>
      <c r="B99" s="11">
        <v>5</v>
      </c>
      <c r="C99" s="11"/>
      <c r="D99" s="11"/>
      <c r="E99" s="11"/>
      <c r="F99" s="11"/>
      <c r="G99" s="11"/>
      <c r="H99" s="11"/>
      <c r="I99" s="11"/>
      <c r="J99" s="11"/>
      <c r="K99" s="11"/>
      <c r="L99" s="11"/>
      <c r="M99" s="11"/>
      <c r="N99" s="11"/>
      <c r="O99" s="11"/>
      <c r="P99" s="11"/>
      <c r="Q99" s="11"/>
      <c r="R99" s="11"/>
      <c r="S99" s="11"/>
      <c r="T99" s="11"/>
      <c r="U99" s="11"/>
      <c r="V99" s="11"/>
      <c r="W99" s="11"/>
      <c r="X99" s="11"/>
      <c r="Y99" s="11"/>
    </row>
    <row r="103" spans="1:25">
      <c r="A103" s="1" t="s">
        <v>83</v>
      </c>
      <c r="B103" s="7">
        <v>1.8</v>
      </c>
    </row>
    <row r="104" spans="1:25">
      <c r="A104" s="1" t="s">
        <v>84</v>
      </c>
      <c r="B104" s="7">
        <v>0.45</v>
      </c>
    </row>
    <row r="105" spans="1:25">
      <c r="A105" s="1" t="s">
        <v>85</v>
      </c>
      <c r="B105" s="7">
        <v>0.2</v>
      </c>
    </row>
    <row r="107" spans="1:25" ht="15">
      <c r="A107" s="8" t="s">
        <v>42</v>
      </c>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1" t="s">
        <v>69</v>
      </c>
    </row>
    <row r="109" spans="1:25">
      <c r="A109" s="1" t="s">
        <v>62</v>
      </c>
    </row>
    <row r="110" spans="1:25">
      <c r="A110" s="5" t="s">
        <v>80</v>
      </c>
      <c r="B110" s="1">
        <v>2</v>
      </c>
      <c r="C110" s="6">
        <v>0.4</v>
      </c>
    </row>
    <row r="111" spans="1:25" ht="15">
      <c r="A111" s="5" t="s">
        <v>81</v>
      </c>
      <c r="B111" s="10">
        <v>3</v>
      </c>
      <c r="C111" s="9">
        <v>0.6</v>
      </c>
    </row>
    <row r="112" spans="1:25" ht="15">
      <c r="A112" s="11" t="s">
        <v>82</v>
      </c>
      <c r="B112" s="11">
        <v>5</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6" spans="1:25">
      <c r="A116" s="1" t="s">
        <v>83</v>
      </c>
      <c r="B116" s="7">
        <v>1.4</v>
      </c>
    </row>
    <row r="117" spans="1:25">
      <c r="A117" s="1" t="s">
        <v>84</v>
      </c>
      <c r="B117" s="7">
        <v>0.55000000000000004</v>
      </c>
    </row>
    <row r="118" spans="1:25">
      <c r="A118" s="1" t="s">
        <v>85</v>
      </c>
      <c r="B118" s="7">
        <v>0.3</v>
      </c>
    </row>
    <row r="120" spans="1:25" ht="15">
      <c r="A120" s="8" t="s">
        <v>43</v>
      </c>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1" t="s">
        <v>69</v>
      </c>
    </row>
    <row r="122" spans="1:25">
      <c r="A122" s="1" t="s">
        <v>63</v>
      </c>
    </row>
    <row r="123" spans="1:25">
      <c r="A123" s="5" t="s">
        <v>81</v>
      </c>
      <c r="B123" s="1">
        <v>2</v>
      </c>
      <c r="C123" s="6">
        <v>0.4</v>
      </c>
    </row>
    <row r="124" spans="1:25" ht="15">
      <c r="A124" s="5" t="s">
        <v>80</v>
      </c>
      <c r="B124" s="10">
        <v>3</v>
      </c>
      <c r="C124" s="9">
        <v>0.6</v>
      </c>
    </row>
    <row r="125" spans="1:25" ht="15">
      <c r="A125" s="11" t="s">
        <v>82</v>
      </c>
      <c r="B125" s="11">
        <v>5</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9" spans="1:25">
      <c r="A129" s="1" t="s">
        <v>83</v>
      </c>
      <c r="B129" s="7">
        <v>1.6</v>
      </c>
    </row>
    <row r="130" spans="1:25">
      <c r="A130" s="1" t="s">
        <v>84</v>
      </c>
      <c r="B130" s="7">
        <v>0.55000000000000004</v>
      </c>
    </row>
    <row r="131" spans="1:25">
      <c r="A131" s="1" t="s">
        <v>85</v>
      </c>
      <c r="B131" s="7">
        <v>0.3</v>
      </c>
    </row>
    <row r="133" spans="1:25" ht="15">
      <c r="A133" s="8" t="s">
        <v>44</v>
      </c>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1" t="s">
        <v>69</v>
      </c>
    </row>
    <row r="135" spans="1:25">
      <c r="A135" s="1" t="s">
        <v>64</v>
      </c>
    </row>
    <row r="136" spans="1:25">
      <c r="A136" s="5" t="s">
        <v>80</v>
      </c>
      <c r="B136" s="1">
        <v>1</v>
      </c>
      <c r="C136" s="6">
        <v>0.2</v>
      </c>
    </row>
    <row r="137" spans="1:25" ht="15">
      <c r="A137" s="5" t="s">
        <v>81</v>
      </c>
      <c r="B137" s="10">
        <v>4</v>
      </c>
      <c r="C137" s="9">
        <v>0.8</v>
      </c>
    </row>
    <row r="138" spans="1:25" ht="15">
      <c r="A138" s="11" t="s">
        <v>82</v>
      </c>
      <c r="B138" s="11">
        <v>5</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42" spans="1:25">
      <c r="A142" s="1" t="s">
        <v>83</v>
      </c>
      <c r="B142" s="7">
        <v>1.2</v>
      </c>
    </row>
    <row r="143" spans="1:25">
      <c r="A143" s="1" t="s">
        <v>84</v>
      </c>
      <c r="B143" s="7">
        <v>0.45</v>
      </c>
    </row>
    <row r="144" spans="1:25">
      <c r="A144" s="1" t="s">
        <v>85</v>
      </c>
      <c r="B144" s="7">
        <v>0.2</v>
      </c>
    </row>
    <row r="146" spans="1:25" ht="15">
      <c r="A146" s="8" t="s">
        <v>45</v>
      </c>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1" t="s">
        <v>69</v>
      </c>
    </row>
    <row r="148" spans="1:25">
      <c r="A148" s="1" t="s">
        <v>65</v>
      </c>
    </row>
    <row r="149" spans="1:25">
      <c r="A149" s="5" t="s">
        <v>80</v>
      </c>
      <c r="B149" s="1">
        <v>1</v>
      </c>
      <c r="C149" s="6">
        <v>0.25</v>
      </c>
    </row>
    <row r="150" spans="1:25" ht="15">
      <c r="A150" s="5" t="s">
        <v>81</v>
      </c>
      <c r="B150" s="10">
        <v>3</v>
      </c>
      <c r="C150" s="9">
        <v>0.75</v>
      </c>
    </row>
    <row r="151" spans="1:25" ht="15">
      <c r="A151" s="11" t="s">
        <v>82</v>
      </c>
      <c r="B151" s="11">
        <v>4</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5" spans="1:25">
      <c r="A155" s="1" t="s">
        <v>83</v>
      </c>
      <c r="B155" s="7">
        <v>1.25</v>
      </c>
    </row>
    <row r="156" spans="1:25">
      <c r="A156" s="1" t="s">
        <v>84</v>
      </c>
      <c r="B156" s="7">
        <v>0.5</v>
      </c>
    </row>
    <row r="157" spans="1:25">
      <c r="A157" s="1" t="s">
        <v>85</v>
      </c>
      <c r="B157" s="7">
        <v>0.25</v>
      </c>
    </row>
    <row r="159" spans="1:25" ht="15">
      <c r="A159" s="8" t="s">
        <v>46</v>
      </c>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1" t="s">
        <v>69</v>
      </c>
    </row>
    <row r="161" spans="1:25">
      <c r="A161" s="1" t="s">
        <v>66</v>
      </c>
    </row>
    <row r="162" spans="1:25">
      <c r="A162" s="5" t="s">
        <v>80</v>
      </c>
      <c r="B162" s="1">
        <v>0</v>
      </c>
      <c r="C162" s="6">
        <v>0</v>
      </c>
    </row>
    <row r="163" spans="1:25" ht="15">
      <c r="A163" s="5" t="s">
        <v>81</v>
      </c>
      <c r="B163" s="10">
        <v>4</v>
      </c>
      <c r="C163" s="9">
        <v>1</v>
      </c>
    </row>
    <row r="164" spans="1:25" ht="15">
      <c r="A164" s="11" t="s">
        <v>82</v>
      </c>
      <c r="B164" s="11">
        <v>4</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8" spans="1:25">
      <c r="A168" s="1" t="s">
        <v>83</v>
      </c>
      <c r="B168" s="7">
        <v>1</v>
      </c>
    </row>
    <row r="169" spans="1:25">
      <c r="A169" s="1" t="s">
        <v>84</v>
      </c>
      <c r="B169" s="7">
        <v>0</v>
      </c>
    </row>
    <row r="170" spans="1:25">
      <c r="A170" s="1" t="s">
        <v>85</v>
      </c>
      <c r="B170" s="7">
        <v>0</v>
      </c>
    </row>
    <row r="172" spans="1:25" ht="15">
      <c r="A172" s="8" t="s">
        <v>47</v>
      </c>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1" t="s">
        <v>69</v>
      </c>
    </row>
    <row r="174" spans="1:25">
      <c r="A174" s="1" t="s">
        <v>67</v>
      </c>
    </row>
    <row r="175" spans="1:25">
      <c r="A175" s="5" t="s">
        <v>80</v>
      </c>
      <c r="B175" s="1">
        <v>1</v>
      </c>
      <c r="C175" s="6">
        <v>0.25</v>
      </c>
    </row>
    <row r="176" spans="1:25" ht="15">
      <c r="A176" s="5" t="s">
        <v>81</v>
      </c>
      <c r="B176" s="10">
        <v>3</v>
      </c>
      <c r="C176" s="9">
        <v>0.75</v>
      </c>
    </row>
    <row r="177" spans="1:25" ht="15">
      <c r="A177" s="11" t="s">
        <v>82</v>
      </c>
      <c r="B177" s="11">
        <v>4</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81" spans="1:25">
      <c r="A181" s="1" t="s">
        <v>83</v>
      </c>
      <c r="B181" s="7">
        <v>1.25</v>
      </c>
    </row>
    <row r="182" spans="1:25">
      <c r="A182" s="1" t="s">
        <v>84</v>
      </c>
      <c r="B182" s="7">
        <v>0.5</v>
      </c>
    </row>
    <row r="183" spans="1:25">
      <c r="A183" s="1" t="s">
        <v>85</v>
      </c>
      <c r="B183" s="7">
        <v>0.25</v>
      </c>
    </row>
    <row r="185" spans="1:25" ht="15">
      <c r="A185" s="8" t="s">
        <v>48</v>
      </c>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1" t="s">
        <v>69</v>
      </c>
    </row>
    <row r="187" spans="1:25">
      <c r="A187" s="1" t="s">
        <v>68</v>
      </c>
    </row>
    <row r="188" spans="1:25">
      <c r="A188" s="5" t="s">
        <v>81</v>
      </c>
      <c r="B188" s="1">
        <v>0</v>
      </c>
      <c r="C188" s="6">
        <v>0</v>
      </c>
    </row>
    <row r="189" spans="1:25" ht="15">
      <c r="A189" s="5" t="s">
        <v>80</v>
      </c>
      <c r="B189" s="10">
        <v>4</v>
      </c>
      <c r="C189" s="9">
        <v>1</v>
      </c>
    </row>
    <row r="190" spans="1:25" ht="15">
      <c r="A190" s="11" t="s">
        <v>82</v>
      </c>
      <c r="B190" s="11">
        <v>4</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4" spans="1:2">
      <c r="A194" s="1" t="s">
        <v>83</v>
      </c>
      <c r="B194" s="7">
        <v>2</v>
      </c>
    </row>
    <row r="195" spans="1:2">
      <c r="A195" s="1" t="s">
        <v>84</v>
      </c>
      <c r="B195" s="7">
        <v>0</v>
      </c>
    </row>
    <row r="196" spans="1:2">
      <c r="A196" s="1" t="s">
        <v>85</v>
      </c>
      <c r="B196"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Overall Statistics</vt:lpstr>
      <vt:lpstr>Raw Data</vt:lpstr>
      <vt:lpstr>Q1</vt:lpstr>
      <vt:lpstr>Q2 - Q17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2024-05-13T21:44:37Z</dcterms:created>
  <dcterms:modified xsi:type="dcterms:W3CDTF">2024-05-17T13:57:33Z</dcterms:modified>
</cp:coreProperties>
</file>