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bookViews>
    <workbookView xWindow="0" yWindow="0" windowWidth="23040" windowHeight="9420" activeTab="1"/>
  </bookViews>
  <sheets>
    <sheet name="โครงการ" sheetId="1" r:id="rId1"/>
    <sheet name="รายได้แบ่งจ่าย" sheetId="2" r:id="rId2"/>
    <sheet name="รายจ่ายบริษัท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2" i="2"/>
  <c r="C12" i="3"/>
  <c r="D13" i="3" s="1"/>
  <c r="F12" i="2"/>
  <c r="M12" i="2"/>
  <c r="L12" i="2"/>
  <c r="H12" i="2"/>
  <c r="J11" i="1"/>
  <c r="J8" i="1"/>
</calcChain>
</file>

<file path=xl/sharedStrings.xml><?xml version="1.0" encoding="utf-8"?>
<sst xmlns="http://schemas.openxmlformats.org/spreadsheetml/2006/main" count="81" uniqueCount="54">
  <si>
    <t>งาน</t>
  </si>
  <si>
    <t>มูลค่างาน</t>
  </si>
  <si>
    <t>งวด</t>
  </si>
  <si>
    <t>ระยะเวลา</t>
  </si>
  <si>
    <t>เริ่มงาน</t>
  </si>
  <si>
    <t>วันที่สิ้นสุด</t>
  </si>
  <si>
    <t>3 งวด</t>
  </si>
  <si>
    <t>จำนวนเงิน</t>
  </si>
  <si>
    <t>จ่าย/ยังไม่จ่าย</t>
  </si>
  <si>
    <t>2 งวด</t>
  </si>
  <si>
    <t>รายได้ บริษัท Infinity Phenomenal Software</t>
  </si>
  <si>
    <t>โครงการ</t>
  </si>
  <si>
    <t>เจม</t>
  </si>
  <si>
    <t>แฟ้ม</t>
  </si>
  <si>
    <t>มิกิ</t>
  </si>
  <si>
    <t>บริษัท</t>
  </si>
  <si>
    <t xml:space="preserve"> โครงการ Infinity Phenomenal Software</t>
  </si>
  <si>
    <t>#No</t>
  </si>
  <si>
    <t>เว็บไซต์ Casino</t>
  </si>
  <si>
    <t>1 เดือน 30 วัน</t>
  </si>
  <si>
    <t>จำนวนงวด</t>
  </si>
  <si>
    <t>วันที่จ่าย</t>
  </si>
  <si>
    <t>จ่ายแล้ว</t>
  </si>
  <si>
    <t>งวดที่ 2 40% ของงาน</t>
  </si>
  <si>
    <t>งวดที่ 1 20% ของงาน</t>
  </si>
  <si>
    <t>งวดที่ 3 40% ของงาน</t>
  </si>
  <si>
    <t>ยังไม่จ่าย</t>
  </si>
  <si>
    <t>เว็บไซต์ E-commerce</t>
  </si>
  <si>
    <t>รวม</t>
  </si>
  <si>
    <t>เว็บไซต์ สร้างห้องออนไลน์</t>
  </si>
  <si>
    <t>ยังไม่ได้กำหนด</t>
  </si>
  <si>
    <t>งวดที่ 2 50% ของงาน</t>
  </si>
  <si>
    <t>งวดที่ 1 50% ของงาน</t>
  </si>
  <si>
    <t>รายได้จากงาน (งวด)</t>
  </si>
  <si>
    <t>งวดที่ 1  20% ของงาน</t>
  </si>
  <si>
    <t>จำนวนเงินที่ได้ (บาท/งวด)</t>
  </si>
  <si>
    <t>หมายเหตุ</t>
  </si>
  <si>
    <t>ตารางเดินเงิน</t>
  </si>
  <si>
    <t>-</t>
  </si>
  <si>
    <t>งวดที่ 2  40% ของงาน</t>
  </si>
  <si>
    <t>งวดที่ 1  50% ของงาน</t>
  </si>
  <si>
    <t>รวมรายได้</t>
  </si>
  <si>
    <t>รายจ่าย บริษัท Infinity Phenomenal Software</t>
  </si>
  <si>
    <t>รายการ</t>
  </si>
  <si>
    <t>เงินคงเหลือ บริษัท</t>
  </si>
  <si>
    <t>ค่าออฟฟิต</t>
  </si>
  <si>
    <t>ค่าอินเตอร์เน็ต</t>
  </si>
  <si>
    <r>
      <t>ค่า</t>
    </r>
    <r>
      <rPr>
        <sz val="20"/>
        <color theme="1"/>
        <rFont val="Angsana New"/>
        <family val="1"/>
      </rPr>
      <t xml:space="preserve"> Template </t>
    </r>
  </si>
  <si>
    <t>จำนวนเงินคงเหลือ</t>
  </si>
  <si>
    <t>ค่าทำนามบัตร</t>
  </si>
  <si>
    <t>ค่าน้ำมัน</t>
  </si>
  <si>
    <t>รายได้หลังหักค่าใช้จ่าย</t>
  </si>
  <si>
    <t>* หักหยุด 12 วัน (ไม่รวม เสาร์ - อาทิตย์)</t>
  </si>
  <si>
    <r>
      <t xml:space="preserve">*สีเขียว = จ่ายแล้ว  </t>
    </r>
    <r>
      <rPr>
        <sz val="16"/>
        <rFont val="Angsana New"/>
        <family val="1"/>
      </rPr>
      <t>,</t>
    </r>
    <r>
      <rPr>
        <sz val="16"/>
        <color rgb="FF00B050"/>
        <rFont val="Angsana New"/>
        <family val="1"/>
      </rPr>
      <t xml:space="preserve"> </t>
    </r>
    <r>
      <rPr>
        <sz val="16"/>
        <color rgb="FFFF0000"/>
        <rFont val="Angsana New"/>
        <family val="1"/>
      </rPr>
      <t>สีแดง = ยังไม่ได้จ่าย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</si>
</sst>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฿&quot;* #,##0.00_-;\-&quot;฿&quot;* #,##0.00_-;_-&quot;฿&quot;* &quot;-&quot;??_-;_-@_-"/>
    <numFmt numFmtId="187" formatCode="_-[$฿-41E]* #,##0.00_-;\-[$฿-41E]* #,##0.00_-;_-[$฿-41E]* &quot;-&quot;??_-;_-@_-"/>
    <numFmt numFmtId="188" formatCode="[$-F800]dddd\,\ mmmm\ dd\,\ yyyy"/>
    <numFmt numFmtId="190" formatCode="&quot;฿&quot;#,##0.00"/>
  </numFmts>
  <fonts count="16" x14ac:knownFonts="1">
    <font>
      <sz val="11"/>
      <color theme="1"/>
      <name val="Tahoma"/>
      <family val="2"/>
      <charset val="222"/>
      <scheme val="minor"/>
    </font>
    <font>
      <sz val="28"/>
      <color theme="1"/>
      <name val="Angsana New"/>
      <family val="1"/>
    </font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name val="Tahoma"/>
      <family val="2"/>
      <scheme val="minor"/>
    </font>
    <font>
      <sz val="11"/>
      <color rgb="FF9C0006"/>
      <name val="Tahoma"/>
      <family val="2"/>
      <charset val="222"/>
      <scheme val="minor"/>
    </font>
    <font>
      <sz val="24"/>
      <color theme="1"/>
      <name val="Angsana New"/>
      <family val="1"/>
    </font>
    <font>
      <sz val="11"/>
      <color theme="1"/>
      <name val="Angsana New"/>
      <family val="1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sz val="20"/>
      <color theme="1"/>
      <name val="Angsana New"/>
      <family val="1"/>
    </font>
    <font>
      <sz val="18"/>
      <color rgb="FF00B050"/>
      <name val="Angsana New"/>
      <family val="1"/>
    </font>
    <font>
      <sz val="18"/>
      <color rgb="FFFF0000"/>
      <name val="Angsana New"/>
      <family val="1"/>
    </font>
    <font>
      <sz val="16"/>
      <color rgb="FF00B050"/>
      <name val="Angsana New"/>
      <family val="1"/>
    </font>
    <font>
      <sz val="16"/>
      <name val="Angsana New"/>
      <family val="1"/>
    </font>
    <font>
      <sz val="16"/>
      <color rgb="FFFF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44" fontId="2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 textRotation="180"/>
    </xf>
    <xf numFmtId="0" fontId="4" fillId="0" borderId="0" xfId="0" applyFont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188" fontId="0" fillId="0" borderId="0" xfId="0" applyNumberFormat="1" applyFill="1" applyAlignment="1">
      <alignment horizontal="center"/>
    </xf>
    <xf numFmtId="187" fontId="0" fillId="0" borderId="0" xfId="0" applyNumberFormat="1" applyFill="1" applyAlignment="1"/>
    <xf numFmtId="0" fontId="3" fillId="2" borderId="0" xfId="1" applyAlignment="1">
      <alignment horizontal="center"/>
    </xf>
    <xf numFmtId="0" fontId="4" fillId="0" borderId="0" xfId="0" applyFont="1" applyAlignment="1">
      <alignment horizontal="center" vertical="center"/>
    </xf>
    <xf numFmtId="187" fontId="0" fillId="0" borderId="0" xfId="2" applyNumberFormat="1" applyFont="1" applyFill="1" applyAlignment="1">
      <alignment horizontal="right"/>
    </xf>
    <xf numFmtId="187" fontId="0" fillId="0" borderId="0" xfId="0" applyNumberFormat="1"/>
    <xf numFmtId="0" fontId="5" fillId="3" borderId="0" xfId="3" applyAlignment="1">
      <alignment horizontal="center"/>
    </xf>
    <xf numFmtId="0" fontId="6" fillId="0" borderId="0" xfId="0" applyFont="1" applyAlignment="1">
      <alignment horizontal="center"/>
    </xf>
    <xf numFmtId="187" fontId="0" fillId="0" borderId="0" xfId="0" applyNumberFormat="1" applyAlignment="1">
      <alignment vertical="center"/>
    </xf>
    <xf numFmtId="18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88" fontId="0" fillId="0" borderId="0" xfId="0" applyNumberFormat="1" applyAlignment="1">
      <alignment horizontal="center" vertical="center"/>
    </xf>
    <xf numFmtId="188" fontId="0" fillId="0" borderId="0" xfId="0" applyNumberFormat="1" applyAlignment="1">
      <alignment horizontal="center"/>
    </xf>
    <xf numFmtId="0" fontId="7" fillId="0" borderId="0" xfId="0" applyFont="1"/>
    <xf numFmtId="0" fontId="7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190" fontId="9" fillId="0" borderId="0" xfId="0" applyNumberFormat="1" applyFont="1" applyAlignment="1">
      <alignment horizontal="center"/>
    </xf>
    <xf numFmtId="190" fontId="9" fillId="0" borderId="0" xfId="0" applyNumberFormat="1" applyFont="1" applyAlignment="1"/>
    <xf numFmtId="190" fontId="7" fillId="0" borderId="0" xfId="0" applyNumberFormat="1" applyFont="1"/>
    <xf numFmtId="187" fontId="9" fillId="0" borderId="0" xfId="0" applyNumberFormat="1" applyFont="1" applyAlignment="1">
      <alignment horizontal="center"/>
    </xf>
    <xf numFmtId="187" fontId="9" fillId="0" borderId="0" xfId="0" applyNumberFormat="1" applyFont="1" applyAlignment="1"/>
    <xf numFmtId="187" fontId="7" fillId="0" borderId="0" xfId="0" applyNumberFormat="1" applyFont="1"/>
    <xf numFmtId="188" fontId="9" fillId="0" borderId="0" xfId="0" applyNumberFormat="1" applyFont="1" applyAlignment="1">
      <alignment horizontal="center"/>
    </xf>
    <xf numFmtId="187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88" fontId="7" fillId="0" borderId="0" xfId="0" applyNumberFormat="1" applyFont="1" applyAlignment="1">
      <alignment horizontal="center"/>
    </xf>
    <xf numFmtId="187" fontId="7" fillId="0" borderId="0" xfId="0" applyNumberFormat="1" applyFont="1" applyAlignment="1">
      <alignment horizontal="center"/>
    </xf>
    <xf numFmtId="190" fontId="7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188" fontId="8" fillId="0" borderId="0" xfId="0" applyNumberFormat="1" applyFont="1" applyAlignment="1">
      <alignment horizontal="center"/>
    </xf>
    <xf numFmtId="190" fontId="8" fillId="0" borderId="0" xfId="0" applyNumberFormat="1" applyFont="1" applyAlignment="1">
      <alignment horizontal="center"/>
    </xf>
    <xf numFmtId="190" fontId="11" fillId="0" borderId="0" xfId="0" applyNumberFormat="1" applyFont="1" applyAlignment="1"/>
    <xf numFmtId="0" fontId="9" fillId="0" borderId="0" xfId="0" applyFont="1" applyAlignment="1">
      <alignment horizontal="center" vertical="center"/>
    </xf>
    <xf numFmtId="0" fontId="12" fillId="0" borderId="0" xfId="0" applyFont="1" applyAlignment="1"/>
    <xf numFmtId="190" fontId="12" fillId="0" borderId="0" xfId="0" applyNumberFormat="1" applyFont="1" applyAlignment="1"/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4">
    <cellStyle name="เครื่องหมายสกุลเงิน" xfId="2" builtinId="4"/>
    <cellStyle name="ดี" xfId="1" builtinId="26"/>
    <cellStyle name="ปกติ" xfId="0" builtinId="0"/>
    <cellStyle name="แย่" xfId="3" builtinId="27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Normal="100" workbookViewId="0">
      <selection activeCell="F5" sqref="F5"/>
    </sheetView>
  </sheetViews>
  <sheetFormatPr defaultRowHeight="14.25" x14ac:dyDescent="0.2"/>
  <cols>
    <col min="1" max="1" width="2.375" style="2" bestFit="1" customWidth="1"/>
    <col min="2" max="2" width="23.25" customWidth="1"/>
    <col min="3" max="3" width="11.625" style="15" bestFit="1" customWidth="1"/>
    <col min="4" max="4" width="21.25" customWidth="1"/>
    <col min="5" max="5" width="19.75" style="23" customWidth="1"/>
    <col min="6" max="6" width="17.25" style="23" customWidth="1"/>
    <col min="7" max="7" width="10.875" style="4" customWidth="1"/>
    <col min="8" max="8" width="19.125" style="23" customWidth="1"/>
    <col min="9" max="9" width="20.75" customWidth="1"/>
    <col min="10" max="10" width="14.625" style="15" customWidth="1"/>
    <col min="11" max="11" width="14.875" style="4" customWidth="1"/>
    <col min="14" max="14" width="23" customWidth="1"/>
  </cols>
  <sheetData>
    <row r="1" spans="1:22" s="6" customFormat="1" x14ac:dyDescent="0.2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7"/>
      <c r="M1" s="7"/>
      <c r="N1" s="7"/>
      <c r="O1" s="7"/>
      <c r="P1" s="7"/>
      <c r="Q1" s="7"/>
      <c r="R1" s="7"/>
      <c r="S1" s="7"/>
      <c r="T1" s="7"/>
    </row>
    <row r="2" spans="1:22" s="6" customForma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7"/>
      <c r="M2" s="7"/>
      <c r="N2" s="7"/>
      <c r="O2" s="7"/>
      <c r="P2" s="7"/>
      <c r="Q2" s="7"/>
      <c r="R2" s="7"/>
      <c r="S2" s="7"/>
      <c r="T2" s="7"/>
    </row>
    <row r="3" spans="1:22" s="6" customForma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7"/>
      <c r="M3" s="7"/>
      <c r="N3" s="7"/>
      <c r="O3" s="7"/>
      <c r="P3" s="7"/>
      <c r="Q3" s="7"/>
      <c r="R3" s="7"/>
      <c r="S3" s="7"/>
      <c r="T3" s="7"/>
    </row>
    <row r="4" spans="1:22" s="21" customFormat="1" ht="21" customHeight="1" x14ac:dyDescent="0.2">
      <c r="A4" s="3" t="s">
        <v>17</v>
      </c>
      <c r="B4" s="3" t="s">
        <v>0</v>
      </c>
      <c r="C4" s="19" t="s">
        <v>1</v>
      </c>
      <c r="D4" s="3" t="s">
        <v>3</v>
      </c>
      <c r="E4" s="22" t="s">
        <v>4</v>
      </c>
      <c r="F4" s="22" t="s">
        <v>5</v>
      </c>
      <c r="G4" s="3" t="s">
        <v>20</v>
      </c>
      <c r="H4" s="22" t="s">
        <v>21</v>
      </c>
      <c r="I4" s="3" t="s">
        <v>2</v>
      </c>
      <c r="J4" s="19" t="s">
        <v>7</v>
      </c>
      <c r="K4" s="3" t="s">
        <v>8</v>
      </c>
      <c r="L4" s="7"/>
      <c r="M4" s="7"/>
      <c r="N4" s="7"/>
      <c r="O4" s="7"/>
      <c r="P4" s="7"/>
      <c r="Q4" s="7"/>
      <c r="R4" s="7"/>
      <c r="S4" s="7"/>
      <c r="T4" s="7"/>
      <c r="U4" s="20"/>
      <c r="V4" s="20"/>
    </row>
    <row r="5" spans="1:22" x14ac:dyDescent="0.2">
      <c r="A5" s="2">
        <v>1</v>
      </c>
      <c r="B5" s="8" t="s">
        <v>27</v>
      </c>
      <c r="C5" s="14">
        <v>58000</v>
      </c>
      <c r="D5" s="9" t="s">
        <v>19</v>
      </c>
      <c r="E5" s="10">
        <v>241968</v>
      </c>
      <c r="F5" s="10">
        <v>242013</v>
      </c>
      <c r="G5" s="4" t="s">
        <v>6</v>
      </c>
      <c r="H5" s="10">
        <v>241966</v>
      </c>
      <c r="I5" t="s">
        <v>24</v>
      </c>
      <c r="J5" s="11">
        <v>11600</v>
      </c>
      <c r="K5" s="12" t="s">
        <v>22</v>
      </c>
      <c r="L5" s="7"/>
      <c r="M5" s="7"/>
      <c r="N5" s="7"/>
      <c r="O5" s="7"/>
      <c r="P5" s="7"/>
      <c r="Q5" s="7"/>
      <c r="R5" s="7"/>
      <c r="S5" s="7"/>
      <c r="T5" s="7"/>
    </row>
    <row r="6" spans="1:22" x14ac:dyDescent="0.2">
      <c r="I6" s="5" t="s">
        <v>23</v>
      </c>
      <c r="J6" s="15">
        <v>18560</v>
      </c>
      <c r="K6" s="16" t="s">
        <v>26</v>
      </c>
      <c r="L6" s="7"/>
      <c r="M6" s="7"/>
      <c r="N6" s="7"/>
      <c r="O6" s="7"/>
      <c r="P6" s="7"/>
      <c r="Q6" s="7"/>
      <c r="R6" s="7"/>
      <c r="S6" s="7"/>
      <c r="T6" s="7"/>
    </row>
    <row r="7" spans="1:22" x14ac:dyDescent="0.2">
      <c r="B7" s="1"/>
      <c r="I7" s="5" t="s">
        <v>25</v>
      </c>
      <c r="J7" s="15">
        <v>27840</v>
      </c>
      <c r="K7" s="16" t="s">
        <v>26</v>
      </c>
      <c r="L7" s="7"/>
      <c r="M7" s="7"/>
      <c r="N7" s="7"/>
      <c r="O7" s="7"/>
      <c r="P7" s="7"/>
      <c r="Q7" s="7"/>
      <c r="R7" s="7"/>
      <c r="S7" s="7"/>
      <c r="T7" s="7"/>
    </row>
    <row r="8" spans="1:22" ht="34.5" x14ac:dyDescent="0.7">
      <c r="A8" s="17" t="s">
        <v>28</v>
      </c>
      <c r="B8" s="17"/>
      <c r="C8" s="17"/>
      <c r="D8" s="17"/>
      <c r="E8" s="17"/>
      <c r="F8" s="17"/>
      <c r="G8" s="17"/>
      <c r="H8" s="17"/>
      <c r="I8" s="17"/>
      <c r="J8" s="18">
        <f>SUM(J5:J7)</f>
        <v>58000</v>
      </c>
      <c r="L8" s="7"/>
      <c r="M8" s="7"/>
      <c r="N8" s="7"/>
      <c r="O8" s="7"/>
      <c r="P8" s="7"/>
      <c r="Q8" s="7"/>
      <c r="R8" s="7"/>
      <c r="S8" s="7"/>
      <c r="T8" s="7"/>
    </row>
    <row r="9" spans="1:22" x14ac:dyDescent="0.2">
      <c r="A9" s="2">
        <v>2</v>
      </c>
      <c r="B9" s="1" t="s">
        <v>29</v>
      </c>
      <c r="C9" s="15">
        <v>10000</v>
      </c>
      <c r="D9" t="s">
        <v>30</v>
      </c>
      <c r="E9" s="23">
        <v>241983</v>
      </c>
      <c r="F9" s="23">
        <v>242014</v>
      </c>
      <c r="G9" s="4" t="s">
        <v>9</v>
      </c>
      <c r="H9" s="23">
        <v>241982</v>
      </c>
      <c r="I9" s="5" t="s">
        <v>32</v>
      </c>
      <c r="J9" s="15">
        <v>5000</v>
      </c>
      <c r="K9" s="12" t="s">
        <v>22</v>
      </c>
      <c r="L9" s="7"/>
      <c r="M9" s="7"/>
      <c r="N9" s="7"/>
      <c r="O9" s="7"/>
      <c r="P9" s="7"/>
      <c r="Q9" s="7"/>
      <c r="R9" s="7"/>
      <c r="S9" s="7"/>
      <c r="T9" s="7"/>
    </row>
    <row r="10" spans="1:22" x14ac:dyDescent="0.2">
      <c r="B10" s="1"/>
      <c r="I10" s="5" t="s">
        <v>31</v>
      </c>
      <c r="J10" s="15">
        <v>5000</v>
      </c>
      <c r="K10" s="16" t="s">
        <v>26</v>
      </c>
      <c r="L10" s="7"/>
      <c r="M10" s="7"/>
      <c r="N10" s="7"/>
      <c r="O10" s="7"/>
      <c r="P10" s="7"/>
      <c r="Q10" s="7"/>
      <c r="R10" s="7"/>
      <c r="S10" s="7"/>
      <c r="T10" s="7"/>
    </row>
    <row r="11" spans="1:22" s="5" customFormat="1" ht="34.5" x14ac:dyDescent="0.7">
      <c r="A11" s="17" t="s">
        <v>28</v>
      </c>
      <c r="B11" s="17"/>
      <c r="C11" s="17"/>
      <c r="D11" s="17"/>
      <c r="E11" s="17"/>
      <c r="F11" s="17"/>
      <c r="G11" s="17"/>
      <c r="H11" s="17"/>
      <c r="I11" s="17"/>
      <c r="J11" s="18">
        <f>SUM(J9:J10)</f>
        <v>10000</v>
      </c>
      <c r="K11" s="4"/>
      <c r="L11" s="7"/>
      <c r="M11" s="7"/>
      <c r="N11" s="7"/>
      <c r="O11" s="7"/>
      <c r="P11" s="7"/>
      <c r="Q11" s="7"/>
      <c r="R11" s="7"/>
      <c r="S11" s="7"/>
      <c r="T11" s="7"/>
    </row>
    <row r="12" spans="1:22" x14ac:dyDescent="0.2">
      <c r="B12" s="1"/>
      <c r="L12" s="7"/>
      <c r="M12" s="7"/>
      <c r="N12" s="7"/>
      <c r="O12" s="7"/>
      <c r="P12" s="7"/>
      <c r="Q12" s="7"/>
      <c r="R12" s="7"/>
      <c r="S12" s="7"/>
      <c r="T12" s="7"/>
    </row>
    <row r="13" spans="1:22" x14ac:dyDescent="0.2">
      <c r="L13" s="7"/>
      <c r="M13" s="7"/>
      <c r="N13" s="7"/>
      <c r="O13" s="7"/>
      <c r="P13" s="7"/>
      <c r="Q13" s="7"/>
      <c r="R13" s="7"/>
      <c r="S13" s="7"/>
      <c r="T13" s="7"/>
    </row>
    <row r="14" spans="1:22" x14ac:dyDescent="0.2">
      <c r="L14" s="7"/>
      <c r="M14" s="7"/>
      <c r="N14" s="7"/>
      <c r="O14" s="7"/>
      <c r="P14" s="7"/>
      <c r="Q14" s="7"/>
      <c r="R14" s="7"/>
      <c r="S14" s="7"/>
      <c r="T14" s="7"/>
    </row>
    <row r="15" spans="1:22" x14ac:dyDescent="0.2">
      <c r="I15" s="2"/>
      <c r="L15" s="7"/>
      <c r="M15" s="7"/>
      <c r="N15" s="7"/>
      <c r="O15" s="7"/>
      <c r="P15" s="7"/>
      <c r="Q15" s="7"/>
      <c r="R15" s="7"/>
      <c r="S15" s="7"/>
      <c r="T15" s="7"/>
    </row>
    <row r="16" spans="1:22" x14ac:dyDescent="0.2">
      <c r="L16" s="7"/>
      <c r="M16" s="7"/>
      <c r="N16" s="7"/>
      <c r="O16" s="7"/>
      <c r="P16" s="7"/>
      <c r="Q16" s="7"/>
      <c r="R16" s="7"/>
      <c r="S16" s="7"/>
      <c r="T16" s="7"/>
    </row>
    <row r="17" spans="12:20" x14ac:dyDescent="0.2">
      <c r="L17" s="7"/>
      <c r="M17" s="7"/>
      <c r="N17" s="7"/>
      <c r="O17" s="7"/>
      <c r="P17" s="7"/>
      <c r="Q17" s="7"/>
      <c r="R17" s="7"/>
      <c r="S17" s="7"/>
      <c r="T17" s="7"/>
    </row>
    <row r="18" spans="12:20" x14ac:dyDescent="0.2">
      <c r="L18" s="7"/>
      <c r="M18" s="7"/>
      <c r="N18" s="7"/>
      <c r="O18" s="7"/>
      <c r="P18" s="7"/>
      <c r="Q18" s="7"/>
      <c r="R18" s="7"/>
      <c r="S18" s="7"/>
      <c r="T18" s="7"/>
    </row>
    <row r="19" spans="12:20" x14ac:dyDescent="0.2">
      <c r="L19" s="7"/>
      <c r="M19" s="7"/>
      <c r="N19" s="7"/>
      <c r="O19" s="7"/>
      <c r="P19" s="7"/>
      <c r="Q19" s="7"/>
      <c r="R19" s="7"/>
      <c r="S19" s="7"/>
      <c r="T19" s="7"/>
    </row>
  </sheetData>
  <mergeCells count="4">
    <mergeCell ref="A11:I11"/>
    <mergeCell ref="A1:K3"/>
    <mergeCell ref="A8:I8"/>
    <mergeCell ref="U4:V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A11" sqref="A11:XFD11"/>
    </sheetView>
  </sheetViews>
  <sheetFormatPr defaultRowHeight="26.25" x14ac:dyDescent="0.35"/>
  <cols>
    <col min="1" max="1" width="9" style="41"/>
    <col min="2" max="2" width="23.25" style="24" bestFit="1" customWidth="1"/>
    <col min="3" max="3" width="11.5" style="36" bestFit="1" customWidth="1"/>
    <col min="4" max="4" width="20.375" style="36" bestFit="1" customWidth="1"/>
    <col min="5" max="5" width="15.125" style="42" bestFit="1" customWidth="1"/>
    <col min="6" max="6" width="22.375" style="36" customWidth="1"/>
    <col min="7" max="7" width="11.75" style="43" bestFit="1" customWidth="1"/>
    <col min="8" max="8" width="9.25" style="33" bestFit="1" customWidth="1"/>
    <col min="9" max="9" width="11.75" style="44" bestFit="1" customWidth="1"/>
    <col min="10" max="10" width="9.25" style="33" bestFit="1" customWidth="1"/>
    <col min="11" max="11" width="11.75" style="44" bestFit="1" customWidth="1"/>
    <col min="12" max="13" width="9.25" style="33" bestFit="1" customWidth="1"/>
    <col min="14" max="14" width="33.625" style="24" bestFit="1" customWidth="1"/>
    <col min="15" max="16384" width="9" style="24"/>
  </cols>
  <sheetData>
    <row r="1" spans="1:26" ht="16.5" customHeight="1" x14ac:dyDescent="0.8">
      <c r="A1" s="30" t="s">
        <v>10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6" ht="16.5" customHeight="1" x14ac:dyDescent="0.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6" ht="16.5" customHeight="1" x14ac:dyDescent="0.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spans="1:26" ht="39.75" x14ac:dyDescent="0.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spans="1:26" ht="30" customHeight="1" x14ac:dyDescent="0.8">
      <c r="A5" s="53" t="s">
        <v>53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3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6" s="27" customFormat="1" ht="23.25" x14ac:dyDescent="0.5">
      <c r="A6" s="40" t="s">
        <v>17</v>
      </c>
      <c r="B6" s="27" t="s">
        <v>11</v>
      </c>
      <c r="C6" s="45" t="s">
        <v>1</v>
      </c>
      <c r="D6" s="45" t="s">
        <v>33</v>
      </c>
      <c r="E6" s="46" t="s">
        <v>21</v>
      </c>
      <c r="F6" s="45" t="s">
        <v>35</v>
      </c>
      <c r="G6" s="45" t="s">
        <v>37</v>
      </c>
      <c r="H6" s="47" t="s">
        <v>12</v>
      </c>
      <c r="I6" s="45" t="s">
        <v>37</v>
      </c>
      <c r="J6" s="47" t="s">
        <v>13</v>
      </c>
      <c r="K6" s="45" t="s">
        <v>37</v>
      </c>
      <c r="L6" s="47" t="s">
        <v>14</v>
      </c>
      <c r="M6" s="47" t="s">
        <v>15</v>
      </c>
      <c r="N6" s="27" t="s">
        <v>36</v>
      </c>
    </row>
    <row r="7" spans="1:26" x14ac:dyDescent="0.55000000000000004">
      <c r="A7" s="41">
        <v>1</v>
      </c>
      <c r="B7" s="26" t="s">
        <v>27</v>
      </c>
      <c r="C7" s="35">
        <v>58000</v>
      </c>
      <c r="D7" s="34" t="s">
        <v>34</v>
      </c>
      <c r="E7" s="10">
        <v>241968</v>
      </c>
      <c r="F7" s="38">
        <v>11600</v>
      </c>
      <c r="G7" s="38" t="s">
        <v>38</v>
      </c>
      <c r="H7" s="48">
        <v>2900</v>
      </c>
      <c r="I7" s="31" t="s">
        <v>38</v>
      </c>
      <c r="J7" s="51">
        <v>2900</v>
      </c>
      <c r="K7" s="31" t="s">
        <v>38</v>
      </c>
      <c r="L7" s="48">
        <v>2900</v>
      </c>
      <c r="M7" s="48">
        <v>2900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s="25" customFormat="1" x14ac:dyDescent="0.55000000000000004">
      <c r="A8" s="28">
        <v>2</v>
      </c>
      <c r="B8" s="26" t="s">
        <v>18</v>
      </c>
      <c r="C8" s="35">
        <v>19000</v>
      </c>
      <c r="D8" s="34" t="s">
        <v>34</v>
      </c>
      <c r="E8" s="37">
        <v>241953</v>
      </c>
      <c r="F8" s="35">
        <v>3800</v>
      </c>
      <c r="G8" s="34" t="s">
        <v>38</v>
      </c>
      <c r="H8" s="48">
        <v>950</v>
      </c>
      <c r="I8" s="31" t="s">
        <v>38</v>
      </c>
      <c r="J8" s="51">
        <v>950</v>
      </c>
      <c r="K8" s="31" t="s">
        <v>38</v>
      </c>
      <c r="L8" s="48">
        <v>950</v>
      </c>
      <c r="M8" s="48">
        <v>950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s="25" customFormat="1" x14ac:dyDescent="0.55000000000000004">
      <c r="A9" s="28">
        <v>3</v>
      </c>
      <c r="B9" s="26" t="s">
        <v>18</v>
      </c>
      <c r="C9" s="35">
        <v>19000</v>
      </c>
      <c r="D9" s="34" t="s">
        <v>39</v>
      </c>
      <c r="E9" s="37">
        <v>241953</v>
      </c>
      <c r="F9" s="35">
        <v>6080</v>
      </c>
      <c r="G9" s="34" t="s">
        <v>38</v>
      </c>
      <c r="H9" s="48">
        <v>1520</v>
      </c>
      <c r="I9" s="31" t="s">
        <v>38</v>
      </c>
      <c r="J9" s="51">
        <v>1520</v>
      </c>
      <c r="K9" s="31" t="s">
        <v>38</v>
      </c>
      <c r="L9" s="48">
        <v>1520</v>
      </c>
      <c r="M9" s="48">
        <v>1520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s="25" customFormat="1" x14ac:dyDescent="0.55000000000000004">
      <c r="A10" s="28">
        <v>4</v>
      </c>
      <c r="B10" s="26" t="s">
        <v>29</v>
      </c>
      <c r="C10" s="35">
        <v>10000</v>
      </c>
      <c r="D10" s="34" t="s">
        <v>40</v>
      </c>
      <c r="E10" s="37">
        <v>241982</v>
      </c>
      <c r="F10" s="35">
        <v>5000</v>
      </c>
      <c r="G10" s="34" t="s">
        <v>38</v>
      </c>
      <c r="H10" s="51">
        <v>1250</v>
      </c>
      <c r="I10" s="31" t="s">
        <v>38</v>
      </c>
      <c r="J10" s="51">
        <v>1250</v>
      </c>
      <c r="K10" s="31" t="s">
        <v>38</v>
      </c>
      <c r="L10" s="51">
        <v>1250</v>
      </c>
      <c r="M10" s="51">
        <v>1250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x14ac:dyDescent="0.55000000000000004">
      <c r="B11" s="26"/>
      <c r="C11" s="35"/>
      <c r="D11" s="35"/>
      <c r="E11" s="37"/>
      <c r="F11" s="24"/>
      <c r="G11" s="34"/>
      <c r="H11" s="24"/>
      <c r="I11" s="31">
        <v>-3600</v>
      </c>
      <c r="J11" s="24"/>
      <c r="K11" s="31"/>
      <c r="L11" s="24"/>
      <c r="M11" s="24"/>
      <c r="N11" s="50" t="s">
        <v>52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x14ac:dyDescent="0.55000000000000004">
      <c r="A12" s="49" t="s">
        <v>41</v>
      </c>
      <c r="B12" s="49"/>
      <c r="C12" s="35"/>
      <c r="D12" s="35"/>
      <c r="E12" s="37"/>
      <c r="F12" s="35">
        <f>SUM(F7:F10)</f>
        <v>26480</v>
      </c>
      <c r="G12" s="34"/>
      <c r="H12" s="32">
        <f>SUM(H7:H10)</f>
        <v>6620</v>
      </c>
      <c r="I12" s="31"/>
      <c r="J12" s="32">
        <f>SUM(J7:J10)</f>
        <v>6620</v>
      </c>
      <c r="K12" s="31"/>
      <c r="L12" s="32">
        <f>SUM(L7:L10)</f>
        <v>6620</v>
      </c>
      <c r="M12" s="32">
        <f>SUM(M7:M10)</f>
        <v>6620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x14ac:dyDescent="0.55000000000000004">
      <c r="B13" s="28" t="s">
        <v>51</v>
      </c>
      <c r="C13" s="35"/>
      <c r="D13" s="35"/>
      <c r="E13" s="37"/>
      <c r="F13" s="35"/>
      <c r="G13" s="34"/>
      <c r="H13" s="32"/>
      <c r="I13" s="31"/>
      <c r="J13" s="32">
        <f>SUM(J12,I11)</f>
        <v>3020</v>
      </c>
      <c r="K13" s="31"/>
      <c r="L13" s="32"/>
      <c r="M13" s="32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6.5" customHeight="1" x14ac:dyDescent="0.55000000000000004">
      <c r="B14" s="28"/>
      <c r="C14" s="35"/>
      <c r="D14" s="35"/>
      <c r="E14" s="37"/>
      <c r="F14" s="35"/>
      <c r="G14" s="34"/>
      <c r="H14" s="32"/>
      <c r="I14" s="31"/>
      <c r="J14" s="32"/>
      <c r="K14" s="31"/>
      <c r="L14" s="32"/>
      <c r="M14" s="32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6.5" customHeight="1" x14ac:dyDescent="0.55000000000000004">
      <c r="B15" s="26"/>
      <c r="C15" s="35"/>
      <c r="D15" s="35"/>
      <c r="E15" s="37"/>
      <c r="F15" s="35"/>
      <c r="G15" s="34"/>
      <c r="H15" s="32"/>
      <c r="I15" s="31"/>
      <c r="J15" s="32"/>
      <c r="K15" s="31"/>
      <c r="L15" s="32"/>
      <c r="M15" s="32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6.5" customHeight="1" x14ac:dyDescent="0.55000000000000004">
      <c r="B16" s="26"/>
      <c r="C16" s="35"/>
      <c r="D16" s="35"/>
      <c r="E16" s="37"/>
      <c r="F16" s="35"/>
      <c r="G16" s="34"/>
      <c r="H16" s="32"/>
      <c r="I16" s="31"/>
      <c r="J16" s="32"/>
      <c r="K16" s="31"/>
      <c r="L16" s="32"/>
      <c r="M16" s="32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2:26" ht="16.5" customHeight="1" x14ac:dyDescent="0.55000000000000004">
      <c r="B17" s="26"/>
      <c r="C17" s="35"/>
      <c r="D17" s="35"/>
      <c r="E17" s="37"/>
      <c r="F17" s="35"/>
      <c r="G17" s="34"/>
      <c r="H17" s="32"/>
      <c r="I17" s="31"/>
      <c r="J17" s="32"/>
      <c r="K17" s="31"/>
      <c r="L17" s="32"/>
      <c r="M17" s="32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2:26" ht="16.5" customHeight="1" x14ac:dyDescent="0.55000000000000004">
      <c r="B18" s="26"/>
      <c r="C18" s="35"/>
      <c r="D18" s="35"/>
      <c r="E18" s="37"/>
      <c r="F18" s="35"/>
      <c r="G18" s="34"/>
      <c r="H18" s="32"/>
      <c r="I18" s="31"/>
      <c r="J18" s="32"/>
      <c r="K18" s="31"/>
      <c r="L18" s="32"/>
      <c r="M18" s="32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2:26" ht="16.5" customHeight="1" x14ac:dyDescent="0.55000000000000004">
      <c r="B19" s="26"/>
      <c r="C19" s="35"/>
      <c r="D19" s="35"/>
      <c r="E19" s="37"/>
      <c r="F19" s="35"/>
      <c r="G19" s="34"/>
      <c r="H19" s="32"/>
      <c r="I19" s="31"/>
      <c r="J19" s="32"/>
      <c r="K19" s="31"/>
      <c r="L19" s="32"/>
      <c r="M19" s="32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</sheetData>
  <mergeCells count="3">
    <mergeCell ref="A12:B12"/>
    <mergeCell ref="A1:N4"/>
    <mergeCell ref="A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13" sqref="D13"/>
    </sheetView>
  </sheetViews>
  <sheetFormatPr defaultRowHeight="26.25" x14ac:dyDescent="0.35"/>
  <cols>
    <col min="1" max="1" width="9" style="41"/>
    <col min="2" max="2" width="36.25" style="36" customWidth="1"/>
    <col min="3" max="3" width="10.5" style="36" bestFit="1" customWidth="1"/>
    <col min="4" max="4" width="21.125" style="33" customWidth="1"/>
    <col min="5" max="16384" width="9" style="24"/>
  </cols>
  <sheetData>
    <row r="1" spans="1:17" ht="16.5" customHeight="1" x14ac:dyDescent="0.8">
      <c r="A1" s="30" t="s">
        <v>42</v>
      </c>
      <c r="B1" s="30"/>
      <c r="C1" s="30"/>
      <c r="D1" s="30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7" ht="16.5" customHeight="1" x14ac:dyDescent="0.8">
      <c r="A2" s="30"/>
      <c r="B2" s="30"/>
      <c r="C2" s="30"/>
      <c r="D2" s="30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7" ht="16.5" customHeight="1" x14ac:dyDescent="0.8">
      <c r="A3" s="30"/>
      <c r="B3" s="30"/>
      <c r="C3" s="30"/>
      <c r="D3" s="30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7" ht="16.5" customHeight="1" x14ac:dyDescent="0.8">
      <c r="A4" s="30"/>
      <c r="B4" s="30"/>
      <c r="C4" s="30"/>
      <c r="D4" s="30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7" s="27" customFormat="1" ht="23.25" x14ac:dyDescent="0.5">
      <c r="A5" s="40" t="s">
        <v>17</v>
      </c>
      <c r="B5" s="45" t="s">
        <v>43</v>
      </c>
      <c r="C5" s="45" t="s">
        <v>7</v>
      </c>
      <c r="D5" s="47" t="s">
        <v>44</v>
      </c>
    </row>
    <row r="6" spans="1:17" x14ac:dyDescent="0.55000000000000004">
      <c r="A6" s="41">
        <v>1</v>
      </c>
      <c r="B6" s="35" t="s">
        <v>45</v>
      </c>
      <c r="C6" s="35">
        <v>4100</v>
      </c>
      <c r="D6" s="24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55000000000000004">
      <c r="A7" s="41">
        <v>2</v>
      </c>
      <c r="B7" s="35" t="s">
        <v>46</v>
      </c>
      <c r="C7" s="35">
        <v>855</v>
      </c>
      <c r="D7" s="24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29.25" x14ac:dyDescent="0.6">
      <c r="A8" s="41">
        <v>3</v>
      </c>
      <c r="B8" s="35" t="s">
        <v>47</v>
      </c>
      <c r="C8" s="35">
        <v>600</v>
      </c>
      <c r="D8" s="24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55000000000000004">
      <c r="A9" s="41">
        <v>4</v>
      </c>
      <c r="B9" s="35" t="s">
        <v>49</v>
      </c>
      <c r="C9" s="35">
        <v>420</v>
      </c>
      <c r="D9" s="24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55000000000000004">
      <c r="A10" s="41">
        <v>5</v>
      </c>
      <c r="B10" s="35" t="s">
        <v>50</v>
      </c>
      <c r="C10" s="35">
        <v>820</v>
      </c>
      <c r="D10" s="24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ht="15" customHeight="1" x14ac:dyDescent="0.55000000000000004">
      <c r="B11" s="35"/>
      <c r="C11" s="35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55000000000000004">
      <c r="A12" s="49" t="s">
        <v>28</v>
      </c>
      <c r="B12" s="49"/>
      <c r="C12" s="35">
        <f>SUM(C6:C10)</f>
        <v>6795</v>
      </c>
      <c r="D12" s="32">
        <v>6020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55000000000000004">
      <c r="A13" s="49" t="s">
        <v>48</v>
      </c>
      <c r="B13" s="49"/>
      <c r="C13" s="35"/>
      <c r="D13" s="32">
        <f>SUM(D12-C12)</f>
        <v>-775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ht="16.5" customHeight="1" x14ac:dyDescent="0.55000000000000004">
      <c r="B14" s="35"/>
      <c r="C14" s="35"/>
      <c r="D14" s="32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ht="16.5" customHeight="1" x14ac:dyDescent="0.55000000000000004">
      <c r="B15" s="35"/>
      <c r="C15" s="35"/>
      <c r="D15" s="32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ht="16.5" customHeight="1" x14ac:dyDescent="0.55000000000000004">
      <c r="B16" s="35"/>
      <c r="C16" s="35"/>
      <c r="D16" s="32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2:17" ht="16.5" customHeight="1" x14ac:dyDescent="0.55000000000000004">
      <c r="B17" s="35"/>
      <c r="C17" s="35"/>
      <c r="D17" s="32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2:17" ht="16.5" customHeight="1" x14ac:dyDescent="0.55000000000000004">
      <c r="B18" s="35"/>
      <c r="C18" s="35"/>
      <c r="D18" s="32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2:17" ht="16.5" customHeight="1" x14ac:dyDescent="0.55000000000000004">
      <c r="B19" s="35"/>
      <c r="C19" s="35"/>
      <c r="D19" s="32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</sheetData>
  <mergeCells count="3">
    <mergeCell ref="A1:D4"/>
    <mergeCell ref="A13:B13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โครงการ</vt:lpstr>
      <vt:lpstr>รายได้แบ่งจ่าย</vt:lpstr>
      <vt:lpstr>รายจ่ายบริษัท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James</cp:lastModifiedBy>
  <dcterms:created xsi:type="dcterms:W3CDTF">2019-07-04T03:36:58Z</dcterms:created>
  <dcterms:modified xsi:type="dcterms:W3CDTF">2019-07-10T09:23:47Z</dcterms:modified>
</cp:coreProperties>
</file>