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brianmacomber/Desktop/parsing_data/"/>
    </mc:Choice>
  </mc:AlternateContent>
  <xr:revisionPtr revIDLastSave="0" documentId="13_ncr:1_{8E9620B5-9BFF-B44C-B9E8-26242137BAE9}" xr6:coauthVersionLast="45" xr6:coauthVersionMax="45" xr10:uidLastSave="{00000000-0000-0000-0000-000000000000}"/>
  <bookViews>
    <workbookView xWindow="3900" yWindow="1600" windowWidth="28120" windowHeight="17040" xr2:uid="{00000000-000D-0000-FFFF-FFFF00000000}"/>
  </bookViews>
  <sheets>
    <sheet name="All Weather" sheetId="1" r:id="rId1"/>
    <sheet name="Fine" sheetId="2" r:id="rId2"/>
    <sheet name="Partly Cloudy" sheetId="3" r:id="rId3"/>
    <sheet name="Mostly Cloudy" sheetId="4" r:id="rId4"/>
    <sheet name="Cloudy" sheetId="5" r:id="rId5"/>
    <sheet name="Showers" sheetId="6" r:id="rId6"/>
  </sheets>
  <definedNames>
    <definedName name="_xlnm._FilterDatabase" localSheetId="0" hidden="1">'All Weather'!$A$1:$I$999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9" i="6" l="1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D161" i="2"/>
  <c r="C161" i="2" s="1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Q11" i="1"/>
  <c r="P11" i="1"/>
  <c r="O11" i="1"/>
  <c r="N11" i="1"/>
  <c r="M11" i="1"/>
  <c r="Q10" i="1"/>
  <c r="P10" i="1"/>
  <c r="O10" i="1"/>
  <c r="N10" i="1"/>
  <c r="M10" i="1"/>
  <c r="Q9" i="1"/>
  <c r="P9" i="1"/>
  <c r="O9" i="1"/>
  <c r="N9" i="1"/>
  <c r="M9" i="1"/>
  <c r="Q5" i="1"/>
  <c r="P5" i="1"/>
  <c r="N5" i="1"/>
  <c r="M5" i="1"/>
  <c r="Q4" i="1"/>
  <c r="Q6" i="1" s="1"/>
  <c r="P4" i="1"/>
  <c r="O4" i="1"/>
  <c r="O6" i="1" s="1"/>
  <c r="N4" i="1"/>
  <c r="N6" i="1" s="1"/>
  <c r="M4" i="1"/>
  <c r="M6" i="1" l="1"/>
  <c r="P6" i="1"/>
</calcChain>
</file>

<file path=xl/sharedStrings.xml><?xml version="1.0" encoding="utf-8"?>
<sst xmlns="http://schemas.openxmlformats.org/spreadsheetml/2006/main" count="3239" uniqueCount="1320">
  <si>
    <t>Date</t>
  </si>
  <si>
    <t>Generated</t>
  </si>
  <si>
    <t>Efficiency</t>
  </si>
  <si>
    <t>Exported</t>
  </si>
  <si>
    <t>Peak Power</t>
  </si>
  <si>
    <t>Peak Time</t>
  </si>
  <si>
    <t>Conditions</t>
  </si>
  <si>
    <t>Temperature</t>
  </si>
  <si>
    <t>Comments</t>
  </si>
  <si>
    <t>5.444kWh/kW</t>
  </si>
  <si>
    <t>-</t>
  </si>
  <si>
    <t>5.458kW</t>
  </si>
  <si>
    <t>Fine</t>
  </si>
  <si>
    <t>21 to 55C</t>
  </si>
  <si>
    <t>Updated 17:02 UTC-8:00</t>
  </si>
  <si>
    <t>5.508kWh/kW</t>
  </si>
  <si>
    <t>5.575kW</t>
  </si>
  <si>
    <t>Updated 18:59 UTC-8:00</t>
  </si>
  <si>
    <t>Partly Cloudy</t>
  </si>
  <si>
    <t>Mostly Cloudy</t>
  </si>
  <si>
    <t>Cloudy</t>
  </si>
  <si>
    <t>Showers</t>
  </si>
  <si>
    <t>3.185kWh/kW</t>
  </si>
  <si>
    <t>6.001kW</t>
  </si>
  <si>
    <t>22 to 57C</t>
  </si>
  <si>
    <t>Updated 19:09 UTC-8:00</t>
  </si>
  <si>
    <t>Total kWh for days with that weather</t>
  </si>
  <si>
    <t>2.655kWh/kW</t>
  </si>
  <si>
    <t>6.005kW</t>
  </si>
  <si>
    <t>26 to 57C</t>
  </si>
  <si>
    <t>Updated 19:06 UTC-8:00</t>
  </si>
  <si>
    <t>Total Day That With weather</t>
  </si>
  <si>
    <t>4.427kWh/kW</t>
  </si>
  <si>
    <t>5.130kW</t>
  </si>
  <si>
    <t>29 to 58C</t>
  </si>
  <si>
    <t>Updated 18:57 UTC-8:00</t>
  </si>
  <si>
    <t>Average kWh Produced per day</t>
  </si>
  <si>
    <t>2.888kWh/kW</t>
  </si>
  <si>
    <t>5.985kW</t>
  </si>
  <si>
    <t>27 to 62C</t>
  </si>
  <si>
    <t>Updated 19:02 UTC-8:00</t>
  </si>
  <si>
    <t>5.248kWh/kW</t>
  </si>
  <si>
    <t>5.212kW</t>
  </si>
  <si>
    <t>27 to 57C</t>
  </si>
  <si>
    <t>Updated 19:12 UTC-8:00</t>
  </si>
  <si>
    <t>Which Row matches this Data x</t>
  </si>
  <si>
    <t>4.815kWh/kW</t>
  </si>
  <si>
    <t>5.769kW</t>
  </si>
  <si>
    <t>28 to 57C</t>
  </si>
  <si>
    <t>Condition</t>
  </si>
  <si>
    <t>5.141kWh/kW</t>
  </si>
  <si>
    <t>5.191kW</t>
  </si>
  <si>
    <t>Updated 19:11 UTC-8:00</t>
  </si>
  <si>
    <t>3.734kWh/kW</t>
  </si>
  <si>
    <t>6.008kW</t>
  </si>
  <si>
    <t>27 to 59C</t>
  </si>
  <si>
    <t>Updated 19:16 UTC-8:00</t>
  </si>
  <si>
    <t>kWh</t>
  </si>
  <si>
    <t>31/10/20</t>
  </si>
  <si>
    <t>4.395kWh/kW</t>
  </si>
  <si>
    <t>5.703kW</t>
  </si>
  <si>
    <t>Updated 20:08 UTC-7:00</t>
  </si>
  <si>
    <t>30/10/20</t>
  </si>
  <si>
    <t>5.113kWh/kW</t>
  </si>
  <si>
    <t>5.071kW</t>
  </si>
  <si>
    <t>Updated 20:16 UTC-7:00</t>
  </si>
  <si>
    <t>House typically uses 29 kWh/day</t>
  </si>
  <si>
    <t>29/10/20</t>
  </si>
  <si>
    <t>5.205kWh/kW</t>
  </si>
  <si>
    <t>5.167kW</t>
  </si>
  <si>
    <t>25 to 56C</t>
  </si>
  <si>
    <t>Updated 20:11 UTC-7:00</t>
  </si>
  <si>
    <t>28/10/20</t>
  </si>
  <si>
    <t>5.145kWh/kW</t>
  </si>
  <si>
    <t>5.166kW</t>
  </si>
  <si>
    <t>25 to 57C</t>
  </si>
  <si>
    <t>27/10/20</t>
  </si>
  <si>
    <t>4.737kWh/kW</t>
  </si>
  <si>
    <t>4.990kW</t>
  </si>
  <si>
    <t>24 to 56C</t>
  </si>
  <si>
    <t>Updated 20:12 UTC-7:00</t>
  </si>
  <si>
    <t>26/10/20</t>
  </si>
  <si>
    <t>5.202kWh/kW</t>
  </si>
  <si>
    <t>5.527kW</t>
  </si>
  <si>
    <t>Updated 20:07 UTC-7:00</t>
  </si>
  <si>
    <t>25/10/20</t>
  </si>
  <si>
    <t>2.316kWh/kW</t>
  </si>
  <si>
    <t>6.004kW</t>
  </si>
  <si>
    <t>27 to 56C</t>
  </si>
  <si>
    <t>Updated 20:06 UTC-7:00</t>
  </si>
  <si>
    <t>24/10/20</t>
  </si>
  <si>
    <t>0.995kWh/kW</t>
  </si>
  <si>
    <t>2.236kW</t>
  </si>
  <si>
    <t>28 to 43C</t>
  </si>
  <si>
    <t>Updated 19:51 UTC-7:00</t>
  </si>
  <si>
    <t>23/10/20</t>
  </si>
  <si>
    <t>2.841kWh/kW</t>
  </si>
  <si>
    <t>5.746kW</t>
  </si>
  <si>
    <t>29 to 57C</t>
  </si>
  <si>
    <t>22/10/20</t>
  </si>
  <si>
    <t>3.828kWh/kW</t>
  </si>
  <si>
    <t>5.991kW</t>
  </si>
  <si>
    <t>29 to 61C</t>
  </si>
  <si>
    <t>Updated 20:22 UTC-7:00</t>
  </si>
  <si>
    <t>21/10/20</t>
  </si>
  <si>
    <t>3.875kWh/kW</t>
  </si>
  <si>
    <t>5.120kW</t>
  </si>
  <si>
    <t>29 to 59C</t>
  </si>
  <si>
    <t>Updated 20:19 UTC-7:00</t>
  </si>
  <si>
    <t>20/10/20</t>
  </si>
  <si>
    <t>5.114kWh/kW</t>
  </si>
  <si>
    <t>5.187kW</t>
  </si>
  <si>
    <t>Updated 20:26 UTC-7:00</t>
  </si>
  <si>
    <t>19/10/20</t>
  </si>
  <si>
    <t>5.027kWh/kW</t>
  </si>
  <si>
    <t>5.202kW</t>
  </si>
  <si>
    <t>30 to 57C</t>
  </si>
  <si>
    <t>18/10/20</t>
  </si>
  <si>
    <t>5.110kW</t>
  </si>
  <si>
    <t>31 to 57C</t>
  </si>
  <si>
    <t>17/10/20</t>
  </si>
  <si>
    <t>4.919kWh/kW</t>
  </si>
  <si>
    <t>4.916kW</t>
  </si>
  <si>
    <t>32 to 57C</t>
  </si>
  <si>
    <t>Updated 20:24 UTC-7:00</t>
  </si>
  <si>
    <t>16/10/20</t>
  </si>
  <si>
    <t>5.268kWh/kW</t>
  </si>
  <si>
    <t>5.183kW</t>
  </si>
  <si>
    <t>31 to 59C</t>
  </si>
  <si>
    <t>15/10/20</t>
  </si>
  <si>
    <t>5.001kWh/kW</t>
  </si>
  <si>
    <t>5.181kW</t>
  </si>
  <si>
    <t>31 to 60C</t>
  </si>
  <si>
    <t>Updated 20:23 UTC-7:00</t>
  </si>
  <si>
    <t>14/10/20</t>
  </si>
  <si>
    <t>5.535kWh/kW</t>
  </si>
  <si>
    <t>5.278kW</t>
  </si>
  <si>
    <t>31 to 58C</t>
  </si>
  <si>
    <t>Updated 20:29 UTC-7:00</t>
  </si>
  <si>
    <t>13/10/20</t>
  </si>
  <si>
    <t>5.481kWh/kW</t>
  </si>
  <si>
    <t>5.318kW</t>
  </si>
  <si>
    <t>Updated 20:47 UTC-7:00</t>
  </si>
  <si>
    <t>5.523kWh/kW</t>
  </si>
  <si>
    <t>5.301kW</t>
  </si>
  <si>
    <t>5.376kWh/kW</t>
  </si>
  <si>
    <t>5.285kW</t>
  </si>
  <si>
    <t>Updated 20:35 UTC-7:00</t>
  </si>
  <si>
    <t>3.089kWh/kW</t>
  </si>
  <si>
    <t>5.950kW</t>
  </si>
  <si>
    <t>30 to 60C</t>
  </si>
  <si>
    <t>3.190kWh/kW</t>
  </si>
  <si>
    <t>5.983kW</t>
  </si>
  <si>
    <t>30 to 59C</t>
  </si>
  <si>
    <t>Updated 20:32 UTC-7:00</t>
  </si>
  <si>
    <t>4.864kWh/kW</t>
  </si>
  <si>
    <t>5.530kW</t>
  </si>
  <si>
    <t>Updated 20:41 UTC-7:00</t>
  </si>
  <si>
    <t>5.527kWh/kW</t>
  </si>
  <si>
    <t>5.330kW</t>
  </si>
  <si>
    <t>30 to 58C</t>
  </si>
  <si>
    <t>Updated 20:38 UTC-7:00</t>
  </si>
  <si>
    <t>4.443kWh/kW</t>
  </si>
  <si>
    <t>5.999kW</t>
  </si>
  <si>
    <t>31 to 62C</t>
  </si>
  <si>
    <t>Updated 20:43 UTC-7:00</t>
  </si>
  <si>
    <t>5.020kWh/kW</t>
  </si>
  <si>
    <t>5.768kW</t>
  </si>
  <si>
    <t>32 to 61C</t>
  </si>
  <si>
    <t>Updated 20:40 UTC-7:00</t>
  </si>
  <si>
    <t>5.389kWh/kW</t>
  </si>
  <si>
    <t>5.342kW</t>
  </si>
  <si>
    <t>32 to 59C</t>
  </si>
  <si>
    <t>5.756kWh/kW</t>
  </si>
  <si>
    <t>5.479kW</t>
  </si>
  <si>
    <t>33 to 63C</t>
  </si>
  <si>
    <t>Updated 19:41 UTC-7:00</t>
  </si>
  <si>
    <t>5.782kWh/kW</t>
  </si>
  <si>
    <t>32 to 63C</t>
  </si>
  <si>
    <t>Updated 20:39 UTC-7:00</t>
  </si>
  <si>
    <t>5.709kWh/kW</t>
  </si>
  <si>
    <t>5.427kW</t>
  </si>
  <si>
    <t>33 to 62C</t>
  </si>
  <si>
    <t>Updated 06:38 UTC-7:00</t>
  </si>
  <si>
    <t>30/09/20</t>
  </si>
  <si>
    <t>5.655kWh/kW</t>
  </si>
  <si>
    <t>5.354kW</t>
  </si>
  <si>
    <t>Updated 20:46 UTC-7:00</t>
  </si>
  <si>
    <t>29/09/20</t>
  </si>
  <si>
    <t>5.360kWh/kW</t>
  </si>
  <si>
    <t>5.128kW</t>
  </si>
  <si>
    <t>Updated 21:15 UTC-7:00</t>
  </si>
  <si>
    <t>28/09/20</t>
  </si>
  <si>
    <t>5.339kWh/kW</t>
  </si>
  <si>
    <t>5.098kW</t>
  </si>
  <si>
    <t>Updated 20:53 UTC-7:00</t>
  </si>
  <si>
    <t>27/09/20</t>
  </si>
  <si>
    <t>5.371kWh/kW</t>
  </si>
  <si>
    <t>5.184kW</t>
  </si>
  <si>
    <t>Updated 20:50 UTC-7:00</t>
  </si>
  <si>
    <t>26/09/20</t>
  </si>
  <si>
    <t>5.505kWh/kW</t>
  </si>
  <si>
    <t>5.293kW</t>
  </si>
  <si>
    <t>Updated 20:56 UTC-7:00</t>
  </si>
  <si>
    <t>25/09/20</t>
  </si>
  <si>
    <t>5.448kWh/kW</t>
  </si>
  <si>
    <t>5.264kW</t>
  </si>
  <si>
    <t>24/09/20</t>
  </si>
  <si>
    <t>5.492kWh/kW</t>
  </si>
  <si>
    <t>5.231kW</t>
  </si>
  <si>
    <t>Updated 20:54 UTC-7:00</t>
  </si>
  <si>
    <t>23/09/20</t>
  </si>
  <si>
    <t>5.403kWh/kW</t>
  </si>
  <si>
    <t>22/09/20</t>
  </si>
  <si>
    <t>5.566kWh/kW</t>
  </si>
  <si>
    <t>5.260kW</t>
  </si>
  <si>
    <t>Updated 21:02 UTC-7:00</t>
  </si>
  <si>
    <t>21/09/20</t>
  </si>
  <si>
    <t>5.617kWh/kW</t>
  </si>
  <si>
    <t>5.265kW</t>
  </si>
  <si>
    <t>Updated 20:59 UTC-7:00</t>
  </si>
  <si>
    <t>20/09/20</t>
  </si>
  <si>
    <t>5.715kWh/kW</t>
  </si>
  <si>
    <t>5.350kW</t>
  </si>
  <si>
    <t>19/09/20</t>
  </si>
  <si>
    <t>5.603kWh/kW</t>
  </si>
  <si>
    <t>5.230kW</t>
  </si>
  <si>
    <t>33 to 59C</t>
  </si>
  <si>
    <t>Updated 20:58 UTC-7:00</t>
  </si>
  <si>
    <t>18/09/20</t>
  </si>
  <si>
    <t>5.466kWh/kW</t>
  </si>
  <si>
    <t>5.121kW</t>
  </si>
  <si>
    <t>33 to 60C</t>
  </si>
  <si>
    <t>Updated 21:07 UTC-7:00</t>
  </si>
  <si>
    <t>17/09/20</t>
  </si>
  <si>
    <t>5.443kW</t>
  </si>
  <si>
    <t>36 to 60C</t>
  </si>
  <si>
    <t>16/09/20</t>
  </si>
  <si>
    <t>4.939kW</t>
  </si>
  <si>
    <t>Updated 21:03 UTC-7:00</t>
  </si>
  <si>
    <t>15/09/20</t>
  </si>
  <si>
    <t>4.953kWh/kW</t>
  </si>
  <si>
    <t>4.777kW</t>
  </si>
  <si>
    <t>33 to 56C</t>
  </si>
  <si>
    <t>14/09/20</t>
  </si>
  <si>
    <t>5.034kWh/kW</t>
  </si>
  <si>
    <t>4.816kW</t>
  </si>
  <si>
    <t>31 to 56C</t>
  </si>
  <si>
    <t>Updated 21:11 UTC-7:00</t>
  </si>
  <si>
    <t>13/09/20</t>
  </si>
  <si>
    <t>4.402kWh/kW</t>
  </si>
  <si>
    <t>4.709kW</t>
  </si>
  <si>
    <t>Updated 21:09 UTC-7:00</t>
  </si>
  <si>
    <t>3.464kWh/kW</t>
  </si>
  <si>
    <t>3.688kW</t>
  </si>
  <si>
    <t>30 to 53C</t>
  </si>
  <si>
    <t>Updated 21:08 UTC-7:00</t>
  </si>
  <si>
    <t>4.460kWh/kW</t>
  </si>
  <si>
    <t>4.756kW</t>
  </si>
  <si>
    <t>Updated 20:48 UTC-7:00</t>
  </si>
  <si>
    <t>2.852kWh/kW</t>
  </si>
  <si>
    <t>3.593kW</t>
  </si>
  <si>
    <t>Updated 21:06 UTC-7:00</t>
  </si>
  <si>
    <t>4.694kWh/kW</t>
  </si>
  <si>
    <t>5.254kW</t>
  </si>
  <si>
    <t>Updated 21:17 UTC-7:00</t>
  </si>
  <si>
    <t>2.837kWh/kW</t>
  </si>
  <si>
    <t>5.891kW</t>
  </si>
  <si>
    <t>34 to 61C</t>
  </si>
  <si>
    <t>Updated 21:16 UTC-7:00</t>
  </si>
  <si>
    <t>3.786kWh/kW</t>
  </si>
  <si>
    <t>3.971kW</t>
  </si>
  <si>
    <t>39 to 55C</t>
  </si>
  <si>
    <t>5.018kWh/kW</t>
  </si>
  <si>
    <t>38 to 63C</t>
  </si>
  <si>
    <t>5.772kWh/kW</t>
  </si>
  <si>
    <t>5.229kW</t>
  </si>
  <si>
    <t>34 to 63C</t>
  </si>
  <si>
    <t>Updated 21:19 UTC-7:00</t>
  </si>
  <si>
    <t>5.864kWh/kW</t>
  </si>
  <si>
    <t>5.402kW</t>
  </si>
  <si>
    <t>32 to 60C</t>
  </si>
  <si>
    <t>Updated 21:26 UTC-7:00</t>
  </si>
  <si>
    <t>5.253kWh/kW</t>
  </si>
  <si>
    <t>4.961kW</t>
  </si>
  <si>
    <t>Updated 21:23 UTC-7:00</t>
  </si>
  <si>
    <t>5.273kWh/kW</t>
  </si>
  <si>
    <t>4.968kW</t>
  </si>
  <si>
    <t>5.438kWh/kW</t>
  </si>
  <si>
    <t>5.068kW</t>
  </si>
  <si>
    <t>31/08/20</t>
  </si>
  <si>
    <t>5.555kWh/kW</t>
  </si>
  <si>
    <t>5.169kW</t>
  </si>
  <si>
    <t>30/08/20</t>
  </si>
  <si>
    <t>5.739kWh/kW</t>
  </si>
  <si>
    <t>5.307kW</t>
  </si>
  <si>
    <t>Updated 21:33 UTC-7:00</t>
  </si>
  <si>
    <t>29/08/20</t>
  </si>
  <si>
    <t>5.669kWh/kW</t>
  </si>
  <si>
    <t>Updated 21:32 UTC-7:00</t>
  </si>
  <si>
    <t>28/08/20</t>
  </si>
  <si>
    <t>5.384kWh/kW</t>
  </si>
  <si>
    <t>5.021kW</t>
  </si>
  <si>
    <t>Updated 21:31 UTC-7:00</t>
  </si>
  <si>
    <t>27/08/20</t>
  </si>
  <si>
    <t>5.378kWh/kW</t>
  </si>
  <si>
    <t>5.009kW</t>
  </si>
  <si>
    <t>Updated 21:37 UTC-7:00</t>
  </si>
  <si>
    <t>26/08/20</t>
  </si>
  <si>
    <t>5.431kWh/kW</t>
  </si>
  <si>
    <t>5.045kW</t>
  </si>
  <si>
    <t>34 to 58C</t>
  </si>
  <si>
    <t>Updated 21:36 UTC-7:00</t>
  </si>
  <si>
    <t>25/08/20</t>
  </si>
  <si>
    <t>5.314kWh/kW</t>
  </si>
  <si>
    <t>4.901kW</t>
  </si>
  <si>
    <t>34 to 59C</t>
  </si>
  <si>
    <t>24/08/20</t>
  </si>
  <si>
    <t>5.312kWh/kW</t>
  </si>
  <si>
    <t>4.933kW</t>
  </si>
  <si>
    <t>35 to 57C</t>
  </si>
  <si>
    <t>23/08/20</t>
  </si>
  <si>
    <t>4.918kWh/kW</t>
  </si>
  <si>
    <t>35 to 58C</t>
  </si>
  <si>
    <t>22/08/20</t>
  </si>
  <si>
    <t>4.925kWh/kW</t>
  </si>
  <si>
    <t>5.326kW</t>
  </si>
  <si>
    <t>35 to 59C</t>
  </si>
  <si>
    <t>21/08/20</t>
  </si>
  <si>
    <t>4.660kWh/kW</t>
  </si>
  <si>
    <t>4.656kW</t>
  </si>
  <si>
    <t>20/08/20</t>
  </si>
  <si>
    <t>5.044kWh/kW</t>
  </si>
  <si>
    <t>4.704kW</t>
  </si>
  <si>
    <t>19/08/20</t>
  </si>
  <si>
    <t>4.750kWh/kW</t>
  </si>
  <si>
    <t>4.801kW</t>
  </si>
  <si>
    <t>Updated 21:38 UTC-7:00</t>
  </si>
  <si>
    <t>18/08/20</t>
  </si>
  <si>
    <t>4.058kWh/kW</t>
  </si>
  <si>
    <t>5.814kW</t>
  </si>
  <si>
    <t>35 to 60C</t>
  </si>
  <si>
    <t>Updated 21:44 UTC-7:00</t>
  </si>
  <si>
    <t>17/08/20</t>
  </si>
  <si>
    <t>4.621kWh/kW</t>
  </si>
  <si>
    <t>5.424kW</t>
  </si>
  <si>
    <t>Updated 21:46 UTC-7:00</t>
  </si>
  <si>
    <t>16/08/20</t>
  </si>
  <si>
    <t>4.889kWh/kW</t>
  </si>
  <si>
    <t>5.070kW</t>
  </si>
  <si>
    <t>36 to 58C</t>
  </si>
  <si>
    <t>Updated 21:43 UTC-7:00</t>
  </si>
  <si>
    <t>15/08/20</t>
  </si>
  <si>
    <t>4.442kWh/kW</t>
  </si>
  <si>
    <t>6.002kW</t>
  </si>
  <si>
    <t>36 to 61C</t>
  </si>
  <si>
    <t>Updated 21:48 UTC-7:00</t>
  </si>
  <si>
    <t>14/08/20</t>
  </si>
  <si>
    <t>5.079kWh/kW</t>
  </si>
  <si>
    <t>4.652kW</t>
  </si>
  <si>
    <t>Updated 21:47 UTC-7:00</t>
  </si>
  <si>
    <t>13/08/20</t>
  </si>
  <si>
    <t>4.948kWh/kW</t>
  </si>
  <si>
    <t>Updated 21:49 UTC-7:00</t>
  </si>
  <si>
    <t>5.621kWh/kW</t>
  </si>
  <si>
    <t>5.363kW</t>
  </si>
  <si>
    <t>Updated 21:51 UTC-7:00</t>
  </si>
  <si>
    <t>5.890kWh/kW</t>
  </si>
  <si>
    <t>5.337kW</t>
  </si>
  <si>
    <t>Updated 21:54 UTC-7:00</t>
  </si>
  <si>
    <t>5.876kWh/kW</t>
  </si>
  <si>
    <t>5.292kW</t>
  </si>
  <si>
    <t>5.803kWh/kW</t>
  </si>
  <si>
    <t>5.272kW</t>
  </si>
  <si>
    <t>5.737kWh/kW</t>
  </si>
  <si>
    <t>5.200kW</t>
  </si>
  <si>
    <t>Updated 21:57 UTC-7:00</t>
  </si>
  <si>
    <t>5.827kWh/kW</t>
  </si>
  <si>
    <t>5.268kW</t>
  </si>
  <si>
    <t>Updated 21:52 UTC-7:00</t>
  </si>
  <si>
    <t>4.817kWh/kW</t>
  </si>
  <si>
    <t>5.320kW</t>
  </si>
  <si>
    <t>Updated 21:58 UTC-7:00</t>
  </si>
  <si>
    <t>5.511kWh/kW</t>
  </si>
  <si>
    <t>5.276kW</t>
  </si>
  <si>
    <t>Updated 22:07 UTC-7:00</t>
  </si>
  <si>
    <t>5.823kWh/kW</t>
  </si>
  <si>
    <t>5.269kW</t>
  </si>
  <si>
    <t>32 to 58C</t>
  </si>
  <si>
    <t>5.765kWh/kW</t>
  </si>
  <si>
    <t>5.145kW</t>
  </si>
  <si>
    <t>Updated 21:56 UTC-7:00</t>
  </si>
  <si>
    <t>5.217kW</t>
  </si>
  <si>
    <t>5.908kWh/kW</t>
  </si>
  <si>
    <t>Updated 22:04 UTC-7:00</t>
  </si>
  <si>
    <t>31/07/20</t>
  </si>
  <si>
    <t>5.647kWh/kW</t>
  </si>
  <si>
    <t>5.075kW</t>
  </si>
  <si>
    <t>Updated 22:11 UTC-7:00</t>
  </si>
  <si>
    <t>30/07/20</t>
  </si>
  <si>
    <t>5.775kWh/kW</t>
  </si>
  <si>
    <t>5.176kW</t>
  </si>
  <si>
    <t>Updated 21:59 UTC-7:00</t>
  </si>
  <si>
    <t>29/07/20</t>
  </si>
  <si>
    <t>6.035kWh/kW</t>
  </si>
  <si>
    <t>5.397kW</t>
  </si>
  <si>
    <t>Updated 22:06 UTC-7:00</t>
  </si>
  <si>
    <t>28/07/20</t>
  </si>
  <si>
    <t>6.034kWh/kW</t>
  </si>
  <si>
    <t>5.385kW</t>
  </si>
  <si>
    <t>Updated 22:09 UTC-7:00</t>
  </si>
  <si>
    <t>27/07/20</t>
  </si>
  <si>
    <t>5.934kWh/kW</t>
  </si>
  <si>
    <t>5.314kW</t>
  </si>
  <si>
    <t>26/07/20</t>
  </si>
  <si>
    <t>5.914kWh/kW</t>
  </si>
  <si>
    <t>5.258kW</t>
  </si>
  <si>
    <t>Updated 22:29 UTC-7:00</t>
  </si>
  <si>
    <t>25/07/20</t>
  </si>
  <si>
    <t>6.018kWh/kW</t>
  </si>
  <si>
    <t>5.325kW</t>
  </si>
  <si>
    <t>24/07/20</t>
  </si>
  <si>
    <t>6.065kWh/kW</t>
  </si>
  <si>
    <t>5.405kW</t>
  </si>
  <si>
    <t>23/07/20</t>
  </si>
  <si>
    <t>5.516kWh/kW</t>
  </si>
  <si>
    <t>5.409kW</t>
  </si>
  <si>
    <t>22/07/20</t>
  </si>
  <si>
    <t>6.100kWh/kW</t>
  </si>
  <si>
    <t>5.436kW</t>
  </si>
  <si>
    <t>21/07/20</t>
  </si>
  <si>
    <t>6.011kWh/kW</t>
  </si>
  <si>
    <t>5.378kW</t>
  </si>
  <si>
    <t>Updated 22:13 UTC-7:00</t>
  </si>
  <si>
    <t>20/07/20</t>
  </si>
  <si>
    <t>5.958kWh/kW</t>
  </si>
  <si>
    <t>5.284kW</t>
  </si>
  <si>
    <t>Updated 22:12 UTC-7:00</t>
  </si>
  <si>
    <t>19/07/20</t>
  </si>
  <si>
    <t>6.078kWh/kW</t>
  </si>
  <si>
    <t>5.374kW</t>
  </si>
  <si>
    <t>18/07/20</t>
  </si>
  <si>
    <t>6.040kWh/kW</t>
  </si>
  <si>
    <t>5.324kW</t>
  </si>
  <si>
    <t>Updated 22:14 UTC-7:00</t>
  </si>
  <si>
    <t>17/07/20</t>
  </si>
  <si>
    <t>6.073kWh/kW</t>
  </si>
  <si>
    <t>5.381kW</t>
  </si>
  <si>
    <t>16/07/20</t>
  </si>
  <si>
    <t>6.117kWh/kW</t>
  </si>
  <si>
    <t>5.408kW</t>
  </si>
  <si>
    <t>Updated 22:16 UTC-7:00</t>
  </si>
  <si>
    <t>15/07/20</t>
  </si>
  <si>
    <t>5.857kWh/kW</t>
  </si>
  <si>
    <t>5.349kW</t>
  </si>
  <si>
    <t>Updated 22:26 UTC-7:00</t>
  </si>
  <si>
    <t>14/07/20</t>
  </si>
  <si>
    <t>6.200kWh/kW</t>
  </si>
  <si>
    <t>5.392kW</t>
  </si>
  <si>
    <t>Updated 22:08 UTC-7:00</t>
  </si>
  <si>
    <t>13/07/20</t>
  </si>
  <si>
    <t>5.969kWh/kW</t>
  </si>
  <si>
    <t>5.251kW</t>
  </si>
  <si>
    <t>5.860kWh/kW</t>
  </si>
  <si>
    <t>5.800kWh/kW</t>
  </si>
  <si>
    <t>5.125kW</t>
  </si>
  <si>
    <t>Updated 22:18 UTC-7:00</t>
  </si>
  <si>
    <t>5.939kWh/kW</t>
  </si>
  <si>
    <t>5.234kW</t>
  </si>
  <si>
    <t>6.187kWh/kW</t>
  </si>
  <si>
    <t>5.383kW</t>
  </si>
  <si>
    <t>6.213kWh/kW</t>
  </si>
  <si>
    <t>5.477kW</t>
  </si>
  <si>
    <t>Updated 22:19 UTC-7:00</t>
  </si>
  <si>
    <t>6.176kWh/kW</t>
  </si>
  <si>
    <t>5.470kW</t>
  </si>
  <si>
    <t>Updated 22:15 UTC-7:00</t>
  </si>
  <si>
    <t>6.132kWh/kW</t>
  </si>
  <si>
    <t>5.321kW</t>
  </si>
  <si>
    <t>6.186kWh/kW</t>
  </si>
  <si>
    <t>5.426kW</t>
  </si>
  <si>
    <t>6.054kWh/kW</t>
  </si>
  <si>
    <t>5.298kW</t>
  </si>
  <si>
    <t>6.235kWh/kW</t>
  </si>
  <si>
    <t>5.401kW</t>
  </si>
  <si>
    <t>Updated 22:17 UTC-7:00</t>
  </si>
  <si>
    <t>6.025kWh/kW</t>
  </si>
  <si>
    <t>5.472kW</t>
  </si>
  <si>
    <t>5.004kWh/kW</t>
  </si>
  <si>
    <t>28 to 60C</t>
  </si>
  <si>
    <t>30/06/20</t>
  </si>
  <si>
    <t>5.998kWh/kW</t>
  </si>
  <si>
    <t>5.501kW</t>
  </si>
  <si>
    <t>29/06/20</t>
  </si>
  <si>
    <t>5.148kWh/kW</t>
  </si>
  <si>
    <t>6.011kW</t>
  </si>
  <si>
    <t>29 to 62C</t>
  </si>
  <si>
    <t>28/06/20</t>
  </si>
  <si>
    <t>2.740kWh/kW</t>
  </si>
  <si>
    <t>5.690kW</t>
  </si>
  <si>
    <t>30 to 54C</t>
  </si>
  <si>
    <t>27/06/20</t>
  </si>
  <si>
    <t>6.030kWh/kW</t>
  </si>
  <si>
    <t>5.238kW</t>
  </si>
  <si>
    <t>26/06/20</t>
  </si>
  <si>
    <t>5.305kW</t>
  </si>
  <si>
    <t>25/06/20</t>
  </si>
  <si>
    <t>5.271kWh/kW</t>
  </si>
  <si>
    <t>24/06/20</t>
  </si>
  <si>
    <t>6.088kWh/kW</t>
  </si>
  <si>
    <t>5.485kW</t>
  </si>
  <si>
    <t>23/06/20</t>
  </si>
  <si>
    <t>6.121kWh/kW</t>
  </si>
  <si>
    <t>5.490kW</t>
  </si>
  <si>
    <t>22/06/20</t>
  </si>
  <si>
    <t>6.080kWh/kW</t>
  </si>
  <si>
    <t>5.420kW</t>
  </si>
  <si>
    <t>Updated 22:20 UTC-7:00</t>
  </si>
  <si>
    <t>21/06/20</t>
  </si>
  <si>
    <t>5.379kWh/kW</t>
  </si>
  <si>
    <t>5.853kW</t>
  </si>
  <si>
    <t>20/06/20</t>
  </si>
  <si>
    <t>4.273kWh/kW</t>
  </si>
  <si>
    <t>6.009kW</t>
  </si>
  <si>
    <t>28 to 59C</t>
  </si>
  <si>
    <t>19/06/20</t>
  </si>
  <si>
    <t>5.175kWh/kW</t>
  </si>
  <si>
    <t>5.639kW</t>
  </si>
  <si>
    <t>18/06/20</t>
  </si>
  <si>
    <t>3.616kWh/kW</t>
  </si>
  <si>
    <t>29 to 60C</t>
  </si>
  <si>
    <t>17/06/20</t>
  </si>
  <si>
    <t>4.259kWh/kW</t>
  </si>
  <si>
    <t>29 to 64C</t>
  </si>
  <si>
    <t>16/06/20</t>
  </si>
  <si>
    <t>5.439kWh/kW</t>
  </si>
  <si>
    <t>5.992kW</t>
  </si>
  <si>
    <t>15/06/20</t>
  </si>
  <si>
    <t>6.353kWh/kW</t>
  </si>
  <si>
    <t>Updated 22:03 UTC-7:00</t>
  </si>
  <si>
    <t>14/06/20</t>
  </si>
  <si>
    <t>6.404kWh/kW</t>
  </si>
  <si>
    <t>5.592kW</t>
  </si>
  <si>
    <t>13/06/20</t>
  </si>
  <si>
    <t>6.464kWh/kW</t>
  </si>
  <si>
    <t>5.633kW</t>
  </si>
  <si>
    <t>6.547kWh/kW</t>
  </si>
  <si>
    <t>6.384kWh/kW</t>
  </si>
  <si>
    <t>5.524kW</t>
  </si>
  <si>
    <t>30 to 61C</t>
  </si>
  <si>
    <t>6.437kWh/kW</t>
  </si>
  <si>
    <t>5.541kW</t>
  </si>
  <si>
    <t>6.541kWh/kW</t>
  </si>
  <si>
    <t>5.638kW</t>
  </si>
  <si>
    <t>6.618kWh/kW</t>
  </si>
  <si>
    <t>6.259kWh/kW</t>
  </si>
  <si>
    <t>6.012kW</t>
  </si>
  <si>
    <t>27 to 63C</t>
  </si>
  <si>
    <t>3.090kWh/kW</t>
  </si>
  <si>
    <t>6.010kW</t>
  </si>
  <si>
    <t>1.513kWh/kW</t>
  </si>
  <si>
    <t>3.742kW</t>
  </si>
  <si>
    <t>29 to 45C</t>
  </si>
  <si>
    <t>Updated 22:02 UTC-7:00</t>
  </si>
  <si>
    <t>6.296kWh/kW</t>
  </si>
  <si>
    <t>6.110kWh/kW</t>
  </si>
  <si>
    <t>5.407kW</t>
  </si>
  <si>
    <t>4.903kWh/kW</t>
  </si>
  <si>
    <t>5.757kW</t>
  </si>
  <si>
    <t>5.244kWh/kW</t>
  </si>
  <si>
    <t>31/05/20</t>
  </si>
  <si>
    <t>5.797kWh/kW</t>
  </si>
  <si>
    <t>5.864kW</t>
  </si>
  <si>
    <t>28 to 61C</t>
  </si>
  <si>
    <t>30/05/20</t>
  </si>
  <si>
    <t>5.909kWh/kW</t>
  </si>
  <si>
    <t>5.790kW</t>
  </si>
  <si>
    <t>29/05/20</t>
  </si>
  <si>
    <t>5.611kWh/kW</t>
  </si>
  <si>
    <t>31 to 63C</t>
  </si>
  <si>
    <t>28/05/20</t>
  </si>
  <si>
    <t>6.403kWh/kW</t>
  </si>
  <si>
    <t>5.614kW</t>
  </si>
  <si>
    <t>27/05/20</t>
  </si>
  <si>
    <t>6.311kWh/kW</t>
  </si>
  <si>
    <t>5.484kW</t>
  </si>
  <si>
    <t>26/05/20</t>
  </si>
  <si>
    <t>6.409kWh/kW</t>
  </si>
  <si>
    <t>5.622kW</t>
  </si>
  <si>
    <t>25/05/20</t>
  </si>
  <si>
    <t>6.501kWh/kW</t>
  </si>
  <si>
    <t>24/05/20</t>
  </si>
  <si>
    <t>6.559kWh/kW</t>
  </si>
  <si>
    <t>5.696kW</t>
  </si>
  <si>
    <t>Updated 22:01 UTC-7:00</t>
  </si>
  <si>
    <t>23/05/20</t>
  </si>
  <si>
    <t>6.366kWh/kW</t>
  </si>
  <si>
    <t>5.806kW</t>
  </si>
  <si>
    <t>28 to 58C</t>
  </si>
  <si>
    <t>22/05/20</t>
  </si>
  <si>
    <t>6.644kWh/kW</t>
  </si>
  <si>
    <t>5.764kW</t>
  </si>
  <si>
    <t>21/05/20</t>
  </si>
  <si>
    <t>6.663kWh/kW</t>
  </si>
  <si>
    <t>5.813kW</t>
  </si>
  <si>
    <t>20/05/20</t>
  </si>
  <si>
    <t>6.741kWh/kW</t>
  </si>
  <si>
    <t>5.942kW</t>
  </si>
  <si>
    <t>19/05/20</t>
  </si>
  <si>
    <t>6.052kWh/kW</t>
  </si>
  <si>
    <t>25 to 59C</t>
  </si>
  <si>
    <t>18/05/20</t>
  </si>
  <si>
    <t>2.603kWh/kW</t>
  </si>
  <si>
    <t>29 to 55C</t>
  </si>
  <si>
    <t>17/05/20</t>
  </si>
  <si>
    <t>6.372kWh/kW</t>
  </si>
  <si>
    <t>5.635kW</t>
  </si>
  <si>
    <t>16/05/20</t>
  </si>
  <si>
    <t>6.283kWh/kW</t>
  </si>
  <si>
    <t>5.596kW</t>
  </si>
  <si>
    <t>15/05/20</t>
  </si>
  <si>
    <t>5.628kW</t>
  </si>
  <si>
    <t>14/05/20</t>
  </si>
  <si>
    <t>6.203kWh/kW</t>
  </si>
  <si>
    <t>5.994kW</t>
  </si>
  <si>
    <t>25 to 58C</t>
  </si>
  <si>
    <t>13/05/20</t>
  </si>
  <si>
    <t>4.791kWh/kW</t>
  </si>
  <si>
    <t>26 to 61C</t>
  </si>
  <si>
    <t>4.774kWh/kW</t>
  </si>
  <si>
    <t>5.781kWh/kW</t>
  </si>
  <si>
    <t>6.252kWh/kW</t>
  </si>
  <si>
    <t>5.849kW</t>
  </si>
  <si>
    <t>6.442kWh/kW</t>
  </si>
  <si>
    <t>5.685kW</t>
  </si>
  <si>
    <t>Updated 21:50 UTC-7:00</t>
  </si>
  <si>
    <t>6.493kWh/kW</t>
  </si>
  <si>
    <t>5.713kW</t>
  </si>
  <si>
    <t>6.162kWh/kW</t>
  </si>
  <si>
    <t>5.958kW</t>
  </si>
  <si>
    <t>6.503kWh/kW</t>
  </si>
  <si>
    <t>5.750kW</t>
  </si>
  <si>
    <t>Updated 21:45 UTC-7:00</t>
  </si>
  <si>
    <t>6.480kWh/kW</t>
  </si>
  <si>
    <t>5.739kW</t>
  </si>
  <si>
    <t>Updated 21:55 UTC-7:00</t>
  </si>
  <si>
    <t>6.636kWh/kW</t>
  </si>
  <si>
    <t>5.922kW</t>
  </si>
  <si>
    <t>6.534kWh/kW</t>
  </si>
  <si>
    <t>5.828kW</t>
  </si>
  <si>
    <t>6.521kWh/kW</t>
  </si>
  <si>
    <t>5.812kW</t>
  </si>
  <si>
    <t>5.941kWh/kW</t>
  </si>
  <si>
    <t>6.000kW</t>
  </si>
  <si>
    <t>Updated 21:41 UTC-7:00</t>
  </si>
  <si>
    <t>30/04/20</t>
  </si>
  <si>
    <t>6.299kWh/kW</t>
  </si>
  <si>
    <t>5.774kW</t>
  </si>
  <si>
    <t>29/04/20</t>
  </si>
  <si>
    <t>5.798kWh/kW</t>
  </si>
  <si>
    <t>5.969kW</t>
  </si>
  <si>
    <t>29 to 56C</t>
  </si>
  <si>
    <t>Updated 21:42 UTC-7:00</t>
  </si>
  <si>
    <t>28/04/20</t>
  </si>
  <si>
    <t>6.489kWh/kW</t>
  </si>
  <si>
    <t>5.775kW</t>
  </si>
  <si>
    <t>27/04/20</t>
  </si>
  <si>
    <t>6.538kWh/kW</t>
  </si>
  <si>
    <t>5.805kW</t>
  </si>
  <si>
    <t>26/04/20</t>
  </si>
  <si>
    <t>6.221kWh/kW</t>
  </si>
  <si>
    <t>25/04/20</t>
  </si>
  <si>
    <t>6.546kWh/kW</t>
  </si>
  <si>
    <t>5.778kW</t>
  </si>
  <si>
    <t>24/04/20</t>
  </si>
  <si>
    <t>5.794kW</t>
  </si>
  <si>
    <t>23/04/20</t>
  </si>
  <si>
    <t>6.520kWh/kW</t>
  </si>
  <si>
    <t>5.802kW</t>
  </si>
  <si>
    <t>Updated 21:39 UTC-7:00</t>
  </si>
  <si>
    <t>22/04/20</t>
  </si>
  <si>
    <t>6.637kWh/kW</t>
  </si>
  <si>
    <t>5.903kW</t>
  </si>
  <si>
    <t>24 to 57C</t>
  </si>
  <si>
    <t>21/04/20</t>
  </si>
  <si>
    <t>5.808kWh/kW</t>
  </si>
  <si>
    <t>20/04/20</t>
  </si>
  <si>
    <t>2.541kWh/kW</t>
  </si>
  <si>
    <t>5.500kW</t>
  </si>
  <si>
    <t>23 to 47C</t>
  </si>
  <si>
    <t>19/04/20</t>
  </si>
  <si>
    <t>2.980kWh/kW</t>
  </si>
  <si>
    <t>23 to 49C</t>
  </si>
  <si>
    <t>Updated 21:27 UTC-7:00</t>
  </si>
  <si>
    <t>18/04/20</t>
  </si>
  <si>
    <t>1.112kWh/kW</t>
  </si>
  <si>
    <t>2.510kW</t>
  </si>
  <si>
    <t>24 to 39C</t>
  </si>
  <si>
    <t>Updated 21:18 UTC-7:00</t>
  </si>
  <si>
    <t>17/04/20</t>
  </si>
  <si>
    <t>3.782kWh/kW</t>
  </si>
  <si>
    <t>24 to 61C</t>
  </si>
  <si>
    <t>Updated 21:34 UTC-7:00</t>
  </si>
  <si>
    <t>16/04/20</t>
  </si>
  <si>
    <t>6.813kWh/kW</t>
  </si>
  <si>
    <t>Updated 21:29 UTC-7:00</t>
  </si>
  <si>
    <t>15/04/20</t>
  </si>
  <si>
    <t>6.857kWh/kW</t>
  </si>
  <si>
    <t>6.003kW</t>
  </si>
  <si>
    <t>14/04/20</t>
  </si>
  <si>
    <t>6.808kWh/kW</t>
  </si>
  <si>
    <t>22 to 56C</t>
  </si>
  <si>
    <t>13/04/20</t>
  </si>
  <si>
    <t>1.539kWh/kW</t>
  </si>
  <si>
    <t>2.678kW</t>
  </si>
  <si>
    <t>22 to 37C</t>
  </si>
  <si>
    <t>0.886kWh/kW</t>
  </si>
  <si>
    <t>1.589kW</t>
  </si>
  <si>
    <t>23 to 35C</t>
  </si>
  <si>
    <t>19 to 57C</t>
  </si>
  <si>
    <t>3.170kWh/kW</t>
  </si>
  <si>
    <t>20 to 52C</t>
  </si>
  <si>
    <t>1.197kWh/kW</t>
  </si>
  <si>
    <t>1.803kW</t>
  </si>
  <si>
    <t>21 to 33C</t>
  </si>
  <si>
    <t>3.217kWh/kW</t>
  </si>
  <si>
    <t>20 to 55C</t>
  </si>
  <si>
    <t>Updated 20:51 UTC-7:00</t>
  </si>
  <si>
    <t>2.381kWh/kW</t>
  </si>
  <si>
    <t>5.868kW</t>
  </si>
  <si>
    <t>20 to 43C</t>
  </si>
  <si>
    <t>0.565kWh/kW</t>
  </si>
  <si>
    <t>1.878kW</t>
  </si>
  <si>
    <t>22 to 34C</t>
  </si>
  <si>
    <t>Updated 20:57 UTC-7:00</t>
  </si>
  <si>
    <t>1.088kWh/kW</t>
  </si>
  <si>
    <t>4.423kW</t>
  </si>
  <si>
    <t>Updated 21:13 UTC-7:00</t>
  </si>
  <si>
    <t>3.729kWh/kW</t>
  </si>
  <si>
    <t>23 to 58C</t>
  </si>
  <si>
    <t>5.945kWh/kW</t>
  </si>
  <si>
    <t>23 to 61C</t>
  </si>
  <si>
    <t>Updated 21:28 UTC-7:00</t>
  </si>
  <si>
    <t>3.762kWh/kW</t>
  </si>
  <si>
    <t>6.601kWh/kW</t>
  </si>
  <si>
    <t>5.986kW</t>
  </si>
  <si>
    <t>31/03/20</t>
  </si>
  <si>
    <t>4.548kWh/kW</t>
  </si>
  <si>
    <t>4.530kW</t>
  </si>
  <si>
    <t>26 to 52C</t>
  </si>
  <si>
    <t>30/03/20</t>
  </si>
  <si>
    <t>6.730kWh/kW</t>
  </si>
  <si>
    <t>21 to 57C</t>
  </si>
  <si>
    <t>Updated 21:22 UTC-7:00</t>
  </si>
  <si>
    <t>29/03/20</t>
  </si>
  <si>
    <t>4.424kWh/kW</t>
  </si>
  <si>
    <t>21 to 56C</t>
  </si>
  <si>
    <t>28/03/20</t>
  </si>
  <si>
    <t>6.512kWh/kW</t>
  </si>
  <si>
    <t>20 to 57C</t>
  </si>
  <si>
    <t>Updated 21:25 UTC-7:00</t>
  </si>
  <si>
    <t>27/03/20</t>
  </si>
  <si>
    <t>6.659kWh/kW</t>
  </si>
  <si>
    <t>19 to 59C</t>
  </si>
  <si>
    <t>26/03/20</t>
  </si>
  <si>
    <t>6.302kWh/kW</t>
  </si>
  <si>
    <t>24 to 59C</t>
  </si>
  <si>
    <t>25/03/20</t>
  </si>
  <si>
    <t>3.452kWh/kW</t>
  </si>
  <si>
    <t>22 to 55C</t>
  </si>
  <si>
    <t>24/03/20</t>
  </si>
  <si>
    <t>4.722kWh/kW</t>
  </si>
  <si>
    <t>21 to 59C</t>
  </si>
  <si>
    <t>Updated 21:04 UTC-7:00</t>
  </si>
  <si>
    <t>23/03/20</t>
  </si>
  <si>
    <t>4.255kWh/kW</t>
  </si>
  <si>
    <t>22/03/20</t>
  </si>
  <si>
    <t>4.969kWh/kW</t>
  </si>
  <si>
    <t>6.007kW</t>
  </si>
  <si>
    <t>Updated 20:55 UTC-7:00</t>
  </si>
  <si>
    <t>21/03/20</t>
  </si>
  <si>
    <t>5.671kWh/kW</t>
  </si>
  <si>
    <t>21 to 61C</t>
  </si>
  <si>
    <t>20/03/20</t>
  </si>
  <si>
    <t>4.724kWh/kW</t>
  </si>
  <si>
    <t>20 to 59C</t>
  </si>
  <si>
    <t>19/03/20</t>
  </si>
  <si>
    <t>1.759kWh/kW</t>
  </si>
  <si>
    <t>5.990kW</t>
  </si>
  <si>
    <t>21 to 47C</t>
  </si>
  <si>
    <t>18/03/20</t>
  </si>
  <si>
    <t>3.757kWh/kW</t>
  </si>
  <si>
    <t>19 to 54C</t>
  </si>
  <si>
    <t>Updated 21:14 UTC-7:00</t>
  </si>
  <si>
    <t>17/03/20</t>
  </si>
  <si>
    <t>16/03/20</t>
  </si>
  <si>
    <t>1.405kWh/kW</t>
  </si>
  <si>
    <t>3.406kW</t>
  </si>
  <si>
    <t>21 to 39C</t>
  </si>
  <si>
    <t>Updated 21:01 UTC-7:00</t>
  </si>
  <si>
    <t>15/03/20</t>
  </si>
  <si>
    <t>3.131kWh/kW</t>
  </si>
  <si>
    <t>6.006kW</t>
  </si>
  <si>
    <t>14/03/20</t>
  </si>
  <si>
    <t>1.910kWh/kW</t>
  </si>
  <si>
    <t>22 to 45C</t>
  </si>
  <si>
    <t>13/03/20</t>
  </si>
  <si>
    <t>1.048kWh/kW</t>
  </si>
  <si>
    <t>1.512kW</t>
  </si>
  <si>
    <t>22 to 36C</t>
  </si>
  <si>
    <t>0.304kWh/kW</t>
  </si>
  <si>
    <t>1.549kW</t>
  </si>
  <si>
    <t>23 to 36C</t>
  </si>
  <si>
    <t>Updated 21:05 UTC-7:00</t>
  </si>
  <si>
    <t>5.680kWh/kW</t>
  </si>
  <si>
    <t>6.013kW</t>
  </si>
  <si>
    <t>2.357kWh/kW</t>
  </si>
  <si>
    <t>25 to 51C</t>
  </si>
  <si>
    <t>3.854kWh/kW</t>
  </si>
  <si>
    <t>21 to 60C</t>
  </si>
  <si>
    <t>5.944kWh/kW</t>
  </si>
  <si>
    <t>22 to 59C</t>
  </si>
  <si>
    <t>3.065kWh/kW</t>
  </si>
  <si>
    <t>25 to 60C</t>
  </si>
  <si>
    <t>Updated 19:56 UTC-8:00</t>
  </si>
  <si>
    <t>5.757kWh/kW</t>
  </si>
  <si>
    <t>Updated 20:03 UTC-8:00</t>
  </si>
  <si>
    <t>5.919kWh/kW</t>
  </si>
  <si>
    <t>24 to 58C</t>
  </si>
  <si>
    <t>Updated 20:02 UTC-8:00</t>
  </si>
  <si>
    <t>6.220kWh/kW</t>
  </si>
  <si>
    <t>23 to 57C</t>
  </si>
  <si>
    <t>Updated 19:59 UTC-8:00</t>
  </si>
  <si>
    <t>6.422kWh/kW</t>
  </si>
  <si>
    <t>22 to 58C</t>
  </si>
  <si>
    <t>Updated 20:04 UTC-8:00</t>
  </si>
  <si>
    <t>6.243kWh/kW</t>
  </si>
  <si>
    <t>Updated 19:58 UTC-8:00</t>
  </si>
  <si>
    <t>1.915kWh/kW</t>
  </si>
  <si>
    <t>24 to 46C</t>
  </si>
  <si>
    <t>Updated 19:52 UTC-8:00</t>
  </si>
  <si>
    <t>29/02/20</t>
  </si>
  <si>
    <t>4.734kWh/kW</t>
  </si>
  <si>
    <t>25 to 61C</t>
  </si>
  <si>
    <t>Updated 20:01 UTC-8:00</t>
  </si>
  <si>
    <t>28/02/20</t>
  </si>
  <si>
    <t>4.897kWh/kW</t>
  </si>
  <si>
    <t>27/02/20</t>
  </si>
  <si>
    <t>4.502kWh/kW</t>
  </si>
  <si>
    <t>5.982kW</t>
  </si>
  <si>
    <t>Updated 19:53 UTC-8:00</t>
  </si>
  <si>
    <t>26/02/20</t>
  </si>
  <si>
    <t>6.244kWh/kW</t>
  </si>
  <si>
    <t>5.949kW</t>
  </si>
  <si>
    <t>25/02/20</t>
  </si>
  <si>
    <t>6.197kWh/kW</t>
  </si>
  <si>
    <t>5.896kW</t>
  </si>
  <si>
    <t>Updated 19:57 UTC-8:00</t>
  </si>
  <si>
    <t>24/02/20</t>
  </si>
  <si>
    <t>6.139kWh/kW</t>
  </si>
  <si>
    <t>23/02/20</t>
  </si>
  <si>
    <t>2.306kWh/kW</t>
  </si>
  <si>
    <t>4.330kW</t>
  </si>
  <si>
    <t>23 to 45C</t>
  </si>
  <si>
    <t>22/02/20</t>
  </si>
  <si>
    <t>2.752kWh/kW</t>
  </si>
  <si>
    <t>25 to 54C</t>
  </si>
  <si>
    <t>Updated 19:31 UTC-8:00</t>
  </si>
  <si>
    <t>21/02/20</t>
  </si>
  <si>
    <t>3.951kWh/kW</t>
  </si>
  <si>
    <t>Updated 19:38 UTC-8:00</t>
  </si>
  <si>
    <t>20/02/20</t>
  </si>
  <si>
    <t>5.918kWh/kW</t>
  </si>
  <si>
    <t>5.761kW</t>
  </si>
  <si>
    <t>Updated 19:48 UTC-8:00</t>
  </si>
  <si>
    <t>19/02/20</t>
  </si>
  <si>
    <t>5.604kWh/kW</t>
  </si>
  <si>
    <t>5.662kW</t>
  </si>
  <si>
    <t>18/02/20</t>
  </si>
  <si>
    <t>5.212kWh/kW</t>
  </si>
  <si>
    <t>Updated 19:47 UTC-8:00</t>
  </si>
  <si>
    <t>17/02/20</t>
  </si>
  <si>
    <t>5.793kWh/kW</t>
  </si>
  <si>
    <t>5.738kW</t>
  </si>
  <si>
    <t>16/02/20</t>
  </si>
  <si>
    <t>5.557kW</t>
  </si>
  <si>
    <t>Updated 19:45 UTC-8:00</t>
  </si>
  <si>
    <t>15/02/20</t>
  </si>
  <si>
    <t>5.860kW</t>
  </si>
  <si>
    <t>Updated 19:51 UTC-8:00</t>
  </si>
  <si>
    <t>14/02/20</t>
  </si>
  <si>
    <t>5.725kWh/kW</t>
  </si>
  <si>
    <t>5.692kW</t>
  </si>
  <si>
    <t>13/02/20</t>
  </si>
  <si>
    <t>5.783kWh/kW</t>
  </si>
  <si>
    <t>5.785kW</t>
  </si>
  <si>
    <t>Updated 19:44 UTC-8:00</t>
  </si>
  <si>
    <t>6.032kWh/kW</t>
  </si>
  <si>
    <t>5.929kW</t>
  </si>
  <si>
    <t>Updated 19:46 UTC-8:00</t>
  </si>
  <si>
    <t>5.806kWh/kW</t>
  </si>
  <si>
    <t>1.790kWh/kW</t>
  </si>
  <si>
    <t>23 to 52C</t>
  </si>
  <si>
    <t>Updated 19:35 UTC-8:00</t>
  </si>
  <si>
    <t>5.528kWh/kW</t>
  </si>
  <si>
    <t>Updated 19:42 UTC-8:00</t>
  </si>
  <si>
    <t>20 to 56C</t>
  </si>
  <si>
    <t>Updated 19:40 UTC-8:00</t>
  </si>
  <si>
    <t>5.684kWh/kW</t>
  </si>
  <si>
    <t>5.609kW</t>
  </si>
  <si>
    <t>5.576kWh/kW</t>
  </si>
  <si>
    <t>6.130kWh/kW</t>
  </si>
  <si>
    <t>19 to 56C</t>
  </si>
  <si>
    <t>5.322kWh/kW</t>
  </si>
  <si>
    <t>Updated 19:39 UTC-8:00</t>
  </si>
  <si>
    <t>5.489kWh/kW</t>
  </si>
  <si>
    <t>5.618kW</t>
  </si>
  <si>
    <t>Updated 19:32 UTC-8:00</t>
  </si>
  <si>
    <t>5.599kWh/kW</t>
  </si>
  <si>
    <t>5.517kW</t>
  </si>
  <si>
    <t>Updated 19:41 UTC-8:00</t>
  </si>
  <si>
    <t>31/01/20</t>
  </si>
  <si>
    <t>5.495kWh/kW</t>
  </si>
  <si>
    <t>5.579kW</t>
  </si>
  <si>
    <t>30/01/20</t>
  </si>
  <si>
    <t>4.676kWh/kW</t>
  </si>
  <si>
    <t>5.417kW</t>
  </si>
  <si>
    <t>29/01/20</t>
  </si>
  <si>
    <t>Updated 19:28 UTC-8:00</t>
  </si>
  <si>
    <t>28/01/20</t>
  </si>
  <si>
    <t>5.311kWh/kW</t>
  </si>
  <si>
    <t>5.644kW</t>
  </si>
  <si>
    <t>Updated 19:29 UTC-8:00</t>
  </si>
  <si>
    <t>27/01/20</t>
  </si>
  <si>
    <t>5.067kWh/kW</t>
  </si>
  <si>
    <t>5.760kW</t>
  </si>
  <si>
    <t>26/01/20</t>
  </si>
  <si>
    <t>2.782kWh/kW</t>
  </si>
  <si>
    <t>22 to 51C</t>
  </si>
  <si>
    <t>25/01/20</t>
  </si>
  <si>
    <t>5.058kWh/kW</t>
  </si>
  <si>
    <t>24/01/20</t>
  </si>
  <si>
    <t>4.914kWh/kW</t>
  </si>
  <si>
    <t>5.396kW</t>
  </si>
  <si>
    <t>23 to 56C</t>
  </si>
  <si>
    <t>Updated 19:26 UTC-8:00</t>
  </si>
  <si>
    <t>23/01/20</t>
  </si>
  <si>
    <t>5.456kWh/kW</t>
  </si>
  <si>
    <t>5.648kW</t>
  </si>
  <si>
    <t>22/01/20</t>
  </si>
  <si>
    <t>3.973kWh/kW</t>
  </si>
  <si>
    <t>21 to 54C</t>
  </si>
  <si>
    <t>Updated 19:21 UTC-8:00</t>
  </si>
  <si>
    <t>21/01/20</t>
  </si>
  <si>
    <t>1.024kWh/kW</t>
  </si>
  <si>
    <t>4.796kW</t>
  </si>
  <si>
    <t>22 to 44C</t>
  </si>
  <si>
    <t>Updated 19:19 UTC-8:00</t>
  </si>
  <si>
    <t>20/01/20</t>
  </si>
  <si>
    <t>1.498kWh/kW</t>
  </si>
  <si>
    <t>5.996kW</t>
  </si>
  <si>
    <t>Updated 19:15 UTC-8:00</t>
  </si>
  <si>
    <t>19/01/20</t>
  </si>
  <si>
    <t>3.372kWh/kW</t>
  </si>
  <si>
    <t>20 to 58C</t>
  </si>
  <si>
    <t>18/01/20</t>
  </si>
  <si>
    <t>4.871kWh/kW</t>
  </si>
  <si>
    <t>5.975kW</t>
  </si>
  <si>
    <t>19 to 55C</t>
  </si>
  <si>
    <t>Updated 19:17 UTC-8:00</t>
  </si>
  <si>
    <t>17/01/20</t>
  </si>
  <si>
    <t>4.408kWh/kW</t>
  </si>
  <si>
    <t>Updated 19:23 UTC-8:00</t>
  </si>
  <si>
    <t>16/01/20</t>
  </si>
  <si>
    <t>3.840kWh/kW</t>
  </si>
  <si>
    <t>Updated 19:22 UTC-8:00</t>
  </si>
  <si>
    <t>15/01/20</t>
  </si>
  <si>
    <t>4.872kWh/kW</t>
  </si>
  <si>
    <t>5.372kW</t>
  </si>
  <si>
    <t>14/01/20</t>
  </si>
  <si>
    <t>4.642kWh/kW</t>
  </si>
  <si>
    <t>19 to 52C</t>
  </si>
  <si>
    <t>13/01/20</t>
  </si>
  <si>
    <t>5.965kW</t>
  </si>
  <si>
    <t>Updated 19:13 UTC-8:00</t>
  </si>
  <si>
    <t>4.976kWh/kW</t>
  </si>
  <si>
    <t>5.261kW</t>
  </si>
  <si>
    <t>4.814kWh/kW</t>
  </si>
  <si>
    <t>5.605kW</t>
  </si>
  <si>
    <t>5.210kWh/kW</t>
  </si>
  <si>
    <t>20 to 54C</t>
  </si>
  <si>
    <t>3.043kWh/kW</t>
  </si>
  <si>
    <t>4.703kWh/kW</t>
  </si>
  <si>
    <t>Updated 19:14 UTC-8:00</t>
  </si>
  <si>
    <t>4.317kWh/kW</t>
  </si>
  <si>
    <t>5.978kW</t>
  </si>
  <si>
    <t>5.292kWh/kW</t>
  </si>
  <si>
    <t>5.414kW</t>
  </si>
  <si>
    <t>4.773kWh/kW</t>
  </si>
  <si>
    <t>5.646kW</t>
  </si>
  <si>
    <t>4.931kWh/kW</t>
  </si>
  <si>
    <t>5.743kW</t>
  </si>
  <si>
    <t>4.656kWh/kW</t>
  </si>
  <si>
    <t>5.502kW</t>
  </si>
  <si>
    <t>4.537kWh/kW</t>
  </si>
  <si>
    <t>5.328kW</t>
  </si>
  <si>
    <t>4.980kWh/kW</t>
  </si>
  <si>
    <t>5.256kW</t>
  </si>
  <si>
    <t>Updated 19:18 UTC-8:00</t>
  </si>
  <si>
    <t>31/12/19</t>
  </si>
  <si>
    <t>5.099kWh/kW</t>
  </si>
  <si>
    <t>5.311kW</t>
  </si>
  <si>
    <t>Updated 19:03 UTC-8:00</t>
  </si>
  <si>
    <t>30/12/19</t>
  </si>
  <si>
    <t>3.296kWh/kW</t>
  </si>
  <si>
    <t>5.997kW</t>
  </si>
  <si>
    <t>20 to 53C</t>
  </si>
  <si>
    <t>29/12/19</t>
  </si>
  <si>
    <t>3.369kWh/kW</t>
  </si>
  <si>
    <t>5.995kW</t>
  </si>
  <si>
    <t>18 to 49C</t>
  </si>
  <si>
    <t>Updated 18:58 UTC-8:00</t>
  </si>
  <si>
    <t>28/12/19</t>
  </si>
  <si>
    <t>5.122kWh/kW</t>
  </si>
  <si>
    <t>5.379kW</t>
  </si>
  <si>
    <t>18 to 54C</t>
  </si>
  <si>
    <t>27/12/19</t>
  </si>
  <si>
    <t>5.168kWh/kW</t>
  </si>
  <si>
    <t>17 to 53C</t>
  </si>
  <si>
    <t>26/12/19</t>
  </si>
  <si>
    <t>1.620kWh/kW</t>
  </si>
  <si>
    <t>4.276kW</t>
  </si>
  <si>
    <t>18 to 35C</t>
  </si>
  <si>
    <t>25/12/19</t>
  </si>
  <si>
    <t>2.450kWh/kW</t>
  </si>
  <si>
    <t>5.550kW</t>
  </si>
  <si>
    <t>20 to 48C</t>
  </si>
  <si>
    <t>Updated 18:47 UTC-8:00</t>
  </si>
  <si>
    <t>24/12/19</t>
  </si>
  <si>
    <t>4.592kWh/kW</t>
  </si>
  <si>
    <t>5.883kW</t>
  </si>
  <si>
    <t>23/12/19</t>
  </si>
  <si>
    <t>0.309kWh/kW</t>
  </si>
  <si>
    <t>0.653kW</t>
  </si>
  <si>
    <t>22 to 33C</t>
  </si>
  <si>
    <t>Updated 18:26 UTC-8:00</t>
  </si>
  <si>
    <t>22/12/19</t>
  </si>
  <si>
    <t>2.235kWh/kW</t>
  </si>
  <si>
    <t>5.801kW</t>
  </si>
  <si>
    <t>21 to 51C</t>
  </si>
  <si>
    <t>Updated 18:45 UTC-8:00</t>
  </si>
  <si>
    <t>21/12/19</t>
  </si>
  <si>
    <t>2.766kWh/kW</t>
  </si>
  <si>
    <t>21 to 49C</t>
  </si>
  <si>
    <t>Updated 18:49 UTC-8:00</t>
  </si>
  <si>
    <t>20/12/19</t>
  </si>
  <si>
    <t>4.499kWh/kW</t>
  </si>
  <si>
    <t>5.243kW</t>
  </si>
  <si>
    <t>Updated 18:51 UTC-8:00</t>
  </si>
  <si>
    <t>19/12/19</t>
  </si>
  <si>
    <t>5.061kWh/kW</t>
  </si>
  <si>
    <t>5.255kW</t>
  </si>
  <si>
    <t>18/12/19</t>
  </si>
  <si>
    <t>2.390kWh/kW</t>
  </si>
  <si>
    <t>17/12/19</t>
  </si>
  <si>
    <t>4.305kWh/kW</t>
  </si>
  <si>
    <t>5.568kW</t>
  </si>
  <si>
    <t>18 to 53C</t>
  </si>
  <si>
    <t>Updated 19:01 UTC-8:00</t>
  </si>
  <si>
    <t>16/12/19</t>
  </si>
  <si>
    <t>5.233kWh/kW</t>
  </si>
  <si>
    <t>5.403kW</t>
  </si>
  <si>
    <t>Updated 19:10 UTC-8:00</t>
  </si>
  <si>
    <t>15/12/19</t>
  </si>
  <si>
    <t>5.011kWh/kW</t>
  </si>
  <si>
    <t>14/12/19</t>
  </si>
  <si>
    <t>0.697kWh/kW</t>
  </si>
  <si>
    <t>1.154kW</t>
  </si>
  <si>
    <t>24 to 37C</t>
  </si>
  <si>
    <t>Updated 18:54 UTC-8:00</t>
  </si>
  <si>
    <t>13/12/19</t>
  </si>
  <si>
    <t>4.709kWh/kW</t>
  </si>
  <si>
    <t>4.997kW</t>
  </si>
  <si>
    <t>4.365kWh/kW</t>
  </si>
  <si>
    <t>5.682kW</t>
  </si>
  <si>
    <t>4.101kWh/kW</t>
  </si>
  <si>
    <t>5.308kW</t>
  </si>
  <si>
    <t>21 to 53C</t>
  </si>
  <si>
    <t>3.241kWh/kW</t>
  </si>
  <si>
    <t>5.558kW</t>
  </si>
  <si>
    <t>Updated 19:04 UTC-8:00</t>
  </si>
  <si>
    <t>5.054kWh/kW</t>
  </si>
  <si>
    <t>22 to 54C</t>
  </si>
  <si>
    <t>1.321kWh/kW</t>
  </si>
  <si>
    <t>4.953kW</t>
  </si>
  <si>
    <t>24 to 43C</t>
  </si>
  <si>
    <t>0.698kWh/kW</t>
  </si>
  <si>
    <t>5.462kW</t>
  </si>
  <si>
    <t>23 to 41C</t>
  </si>
  <si>
    <t>Updated 18:19 UTC-8:00</t>
  </si>
  <si>
    <t>2.338kWh/kW</t>
  </si>
  <si>
    <t>3.964kW</t>
  </si>
  <si>
    <t>21 to 44C</t>
  </si>
  <si>
    <t>3.788kWh/kW</t>
  </si>
  <si>
    <t>5.583kW</t>
  </si>
  <si>
    <t>Updated 18:46 UTC-8:00</t>
  </si>
  <si>
    <t>0.269kWh/kW</t>
  </si>
  <si>
    <t>0.869kW</t>
  </si>
  <si>
    <t>Updated 18:50 UTC-8:00</t>
  </si>
  <si>
    <t>1.104kWh/kW</t>
  </si>
  <si>
    <t>1.350kW</t>
  </si>
  <si>
    <t>23 to 39C</t>
  </si>
  <si>
    <t>4.226kWh/kW</t>
  </si>
  <si>
    <t>5.507kW</t>
  </si>
  <si>
    <t>Updated 18:52 UTC-8:00</t>
  </si>
  <si>
    <t>1.804kWh/kW</t>
  </si>
  <si>
    <t>2.422kW</t>
  </si>
  <si>
    <t>20 to 36C</t>
  </si>
  <si>
    <t>Updated 18:48 UTC-8:00</t>
  </si>
  <si>
    <t>30/11/19</t>
  </si>
  <si>
    <t>2.510kWh/kW</t>
  </si>
  <si>
    <t>5.564kW</t>
  </si>
  <si>
    <t>18 to 45C</t>
  </si>
  <si>
    <t>29/11/19</t>
  </si>
  <si>
    <t>3.989kWh/kW</t>
  </si>
  <si>
    <t>28/11/19</t>
  </si>
  <si>
    <t>0.162kWh/kW</t>
  </si>
  <si>
    <t>1.413kW</t>
  </si>
  <si>
    <t>20 to 31C</t>
  </si>
  <si>
    <t>Updated 18:17 UTC-8:00</t>
  </si>
  <si>
    <t>27/11/19</t>
  </si>
  <si>
    <t>0.720kWh/kW</t>
  </si>
  <si>
    <t>2.796kW</t>
  </si>
  <si>
    <t>26/11/19</t>
  </si>
  <si>
    <t>4.336kWh/kW</t>
  </si>
  <si>
    <t>5.854kW</t>
  </si>
  <si>
    <t>25/11/19</t>
  </si>
  <si>
    <t>5.010kWh/kW</t>
  </si>
  <si>
    <t>24/11/19</t>
  </si>
  <si>
    <t>4.554kWh/kW</t>
  </si>
  <si>
    <t>5.795kW</t>
  </si>
  <si>
    <t>Updated 18:55 UTC-8:00</t>
  </si>
  <si>
    <t>23/11/19</t>
  </si>
  <si>
    <t>5.224kWh/kW</t>
  </si>
  <si>
    <t>5.352kW</t>
  </si>
  <si>
    <t>22/11/19</t>
  </si>
  <si>
    <t>5.299kW</t>
  </si>
  <si>
    <t>21/11/19</t>
  </si>
  <si>
    <t>2.938kWh/kW</t>
  </si>
  <si>
    <t>5.979kW</t>
  </si>
  <si>
    <t>20/11/19</t>
  </si>
  <si>
    <t>0.956kWh/kW</t>
  </si>
  <si>
    <t>4.048kW</t>
  </si>
  <si>
    <t>25 to 42C</t>
  </si>
  <si>
    <t>19/11/19</t>
  </si>
  <si>
    <t>2.267kWh/kW</t>
  </si>
  <si>
    <t>5.362kW</t>
  </si>
  <si>
    <t>28 to 56C</t>
  </si>
  <si>
    <t>18/11/19</t>
  </si>
  <si>
    <t>4.551kWh/kW</t>
  </si>
  <si>
    <t>4.962kW</t>
  </si>
  <si>
    <t>26 to 56C</t>
  </si>
  <si>
    <t>17/11/19</t>
  </si>
  <si>
    <t>4.885kWh/kW</t>
  </si>
  <si>
    <t>5.033kW</t>
  </si>
  <si>
    <t>16/11/19</t>
  </si>
  <si>
    <t>4.838kWh/kW</t>
  </si>
  <si>
    <t>15/11/19</t>
  </si>
  <si>
    <t>3.756kWh/kW</t>
  </si>
  <si>
    <t>5.537kW</t>
  </si>
  <si>
    <t>14/11/19</t>
  </si>
  <si>
    <t>4.160kWh/kW</t>
  </si>
  <si>
    <t>5.987kW</t>
  </si>
  <si>
    <t>Updated 20:00 UTC-8:00</t>
  </si>
  <si>
    <t>13/11/19</t>
  </si>
  <si>
    <t>4.195kWh/kW</t>
  </si>
  <si>
    <t>26 to 58C</t>
  </si>
  <si>
    <t>4.911kWh/kW</t>
  </si>
  <si>
    <t>5.035kW</t>
  </si>
  <si>
    <t>Updated 23:01 UTC-8:00</t>
  </si>
  <si>
    <t>Time</t>
  </si>
  <si>
    <t>5 Minute Energy (kWh)</t>
  </si>
  <si>
    <t>Power</t>
  </si>
  <si>
    <t xml:space="preserve">40 </t>
  </si>
  <si>
    <t xml:space="preserve">37 </t>
  </si>
  <si>
    <t xml:space="preserve">61 </t>
  </si>
  <si>
    <t xml:space="preserve">91 </t>
  </si>
  <si>
    <t xml:space="preserve">148 </t>
  </si>
  <si>
    <t xml:space="preserve">243 </t>
  </si>
  <si>
    <t xml:space="preserve">344 </t>
  </si>
  <si>
    <t xml:space="preserve">534 </t>
  </si>
  <si>
    <t xml:space="preserve">692 </t>
  </si>
  <si>
    <t xml:space="preserve">811 </t>
  </si>
  <si>
    <t xml:space="preserve">963 </t>
  </si>
  <si>
    <t xml:space="preserve">1,091 </t>
  </si>
  <si>
    <t xml:space="preserve">1,224 </t>
  </si>
  <si>
    <t xml:space="preserve">1,395 </t>
  </si>
  <si>
    <t xml:space="preserve">1,533 </t>
  </si>
  <si>
    <t xml:space="preserve">1,663 </t>
  </si>
  <si>
    <t xml:space="preserve">1,791 </t>
  </si>
  <si>
    <t xml:space="preserve">1,916 </t>
  </si>
  <si>
    <t xml:space="preserve">2,042 </t>
  </si>
  <si>
    <t xml:space="preserve">2,217 </t>
  </si>
  <si>
    <t xml:space="preserve">2,372 </t>
  </si>
  <si>
    <t xml:space="preserve">2,505 </t>
  </si>
  <si>
    <t xml:space="preserve">2,625 </t>
  </si>
  <si>
    <t xml:space="preserve">2,747 </t>
  </si>
  <si>
    <t xml:space="preserve">2,873 </t>
  </si>
  <si>
    <t xml:space="preserve">2,992 </t>
  </si>
  <si>
    <t xml:space="preserve">3,107 </t>
  </si>
  <si>
    <t xml:space="preserve">3,221 </t>
  </si>
  <si>
    <t xml:space="preserve">3,327 </t>
  </si>
  <si>
    <t xml:space="preserve">3,433 </t>
  </si>
  <si>
    <t xml:space="preserve">3,541 </t>
  </si>
  <si>
    <t xml:space="preserve">3,654 </t>
  </si>
  <si>
    <t xml:space="preserve">3,742 </t>
  </si>
  <si>
    <t xml:space="preserve">3,836 </t>
  </si>
  <si>
    <t xml:space="preserve">3,922 </t>
  </si>
  <si>
    <t xml:space="preserve">4,006 </t>
  </si>
  <si>
    <t xml:space="preserve">4,095 </t>
  </si>
  <si>
    <t xml:space="preserve">4,173 </t>
  </si>
  <si>
    <t xml:space="preserve">4,257 </t>
  </si>
  <si>
    <t xml:space="preserve">4,347 </t>
  </si>
  <si>
    <t xml:space="preserve">4,430 </t>
  </si>
  <si>
    <t xml:space="preserve">4,478 </t>
  </si>
  <si>
    <t xml:space="preserve">4,541 </t>
  </si>
  <si>
    <t xml:space="preserve">4,645 </t>
  </si>
  <si>
    <t xml:space="preserve">4,695 </t>
  </si>
  <si>
    <t xml:space="preserve">4,737 </t>
  </si>
  <si>
    <t xml:space="preserve">4,802 </t>
  </si>
  <si>
    <t xml:space="preserve">4,878 </t>
  </si>
  <si>
    <t xml:space="preserve">4,930 </t>
  </si>
  <si>
    <t xml:space="preserve">5,002 </t>
  </si>
  <si>
    <t xml:space="preserve">5,018 </t>
  </si>
  <si>
    <t xml:space="preserve">5,055 </t>
  </si>
  <si>
    <t xml:space="preserve">5,098 </t>
  </si>
  <si>
    <t xml:space="preserve">5,150 </t>
  </si>
  <si>
    <t xml:space="preserve">5,183 </t>
  </si>
  <si>
    <t xml:space="preserve">5,198 </t>
  </si>
  <si>
    <t xml:space="preserve">5,269 </t>
  </si>
  <si>
    <t xml:space="preserve">5,282 </t>
  </si>
  <si>
    <t xml:space="preserve">5,330 </t>
  </si>
  <si>
    <t xml:space="preserve">5,336 </t>
  </si>
  <si>
    <t xml:space="preserve">5,376 </t>
  </si>
  <si>
    <t xml:space="preserve">5,391 </t>
  </si>
  <si>
    <t xml:space="preserve">5,426 </t>
  </si>
  <si>
    <t xml:space="preserve">5,447 </t>
  </si>
  <si>
    <t xml:space="preserve">5,448 </t>
  </si>
  <si>
    <t xml:space="preserve">5,444 </t>
  </si>
  <si>
    <t xml:space="preserve">5,479 </t>
  </si>
  <si>
    <t xml:space="preserve">5,476 </t>
  </si>
  <si>
    <t xml:space="preserve">5,465 </t>
  </si>
  <si>
    <t xml:space="preserve">5,439 </t>
  </si>
  <si>
    <t xml:space="preserve">5,436 </t>
  </si>
  <si>
    <t xml:space="preserve">5,453 </t>
  </si>
  <si>
    <t xml:space="preserve">5,440 </t>
  </si>
  <si>
    <t xml:space="preserve">5,457 </t>
  </si>
  <si>
    <t xml:space="preserve">5,369 </t>
  </si>
  <si>
    <t xml:space="preserve">5,333 </t>
  </si>
  <si>
    <t xml:space="preserve">5,281 </t>
  </si>
  <si>
    <t xml:space="preserve">5,270 </t>
  </si>
  <si>
    <t xml:space="preserve">5,231 </t>
  </si>
  <si>
    <t xml:space="preserve">5,195 </t>
  </si>
  <si>
    <t xml:space="preserve">5,149 </t>
  </si>
  <si>
    <t xml:space="preserve">5,116 </t>
  </si>
  <si>
    <t xml:space="preserve">5,075 </t>
  </si>
  <si>
    <t xml:space="preserve">5,036 </t>
  </si>
  <si>
    <t xml:space="preserve">4,987 </t>
  </si>
  <si>
    <t xml:space="preserve">4,928 </t>
  </si>
  <si>
    <t xml:space="preserve">4,875 </t>
  </si>
  <si>
    <t xml:space="preserve">4,842 </t>
  </si>
  <si>
    <t xml:space="preserve">4,744 </t>
  </si>
  <si>
    <t xml:space="preserve">4,651 </t>
  </si>
  <si>
    <t xml:space="preserve">4,612 </t>
  </si>
  <si>
    <t xml:space="preserve">4,527 </t>
  </si>
  <si>
    <t xml:space="preserve">4,456 </t>
  </si>
  <si>
    <t xml:space="preserve">4,367 </t>
  </si>
  <si>
    <t xml:space="preserve">4,285 </t>
  </si>
  <si>
    <t xml:space="preserve">4,198 </t>
  </si>
  <si>
    <t xml:space="preserve">4,106 </t>
  </si>
  <si>
    <t xml:space="preserve">4,035 </t>
  </si>
  <si>
    <t xml:space="preserve">3,935 </t>
  </si>
  <si>
    <t xml:space="preserve">3,838 </t>
  </si>
  <si>
    <t xml:space="preserve">3,698 </t>
  </si>
  <si>
    <t xml:space="preserve">3,591 </t>
  </si>
  <si>
    <t xml:space="preserve">3,480 </t>
  </si>
  <si>
    <t xml:space="preserve">3,357 </t>
  </si>
  <si>
    <t xml:space="preserve">3,228 </t>
  </si>
  <si>
    <t xml:space="preserve">3,142 </t>
  </si>
  <si>
    <t xml:space="preserve">3,016 </t>
  </si>
  <si>
    <t xml:space="preserve">2,889 </t>
  </si>
  <si>
    <t xml:space="preserve">2,778 </t>
  </si>
  <si>
    <t xml:space="preserve">2,651 </t>
  </si>
  <si>
    <t xml:space="preserve">2,536 </t>
  </si>
  <si>
    <t xml:space="preserve">2,404 </t>
  </si>
  <si>
    <t xml:space="preserve">2,304 </t>
  </si>
  <si>
    <t xml:space="preserve">2,209 </t>
  </si>
  <si>
    <t xml:space="preserve">2,096 </t>
  </si>
  <si>
    <t xml:space="preserve">1,986 </t>
  </si>
  <si>
    <t xml:space="preserve">1,858 </t>
  </si>
  <si>
    <t xml:space="preserve">1,708 </t>
  </si>
  <si>
    <t xml:space="preserve">1,584 </t>
  </si>
  <si>
    <t xml:space="preserve">1,480 </t>
  </si>
  <si>
    <t xml:space="preserve">1,331 </t>
  </si>
  <si>
    <t xml:space="preserve">1,207 </t>
  </si>
  <si>
    <t xml:space="preserve">1,090 </t>
  </si>
  <si>
    <t xml:space="preserve">967 </t>
  </si>
  <si>
    <t xml:space="preserve">818 </t>
  </si>
  <si>
    <t xml:space="preserve">659 </t>
  </si>
  <si>
    <t xml:space="preserve">479 </t>
  </si>
  <si>
    <t xml:space="preserve">358 </t>
  </si>
  <si>
    <t xml:space="preserve">296 </t>
  </si>
  <si>
    <t xml:space="preserve">252 </t>
  </si>
  <si>
    <t xml:space="preserve">202 </t>
  </si>
  <si>
    <t xml:space="preserve">143 </t>
  </si>
  <si>
    <t xml:space="preserve">95 </t>
  </si>
  <si>
    <t xml:space="preserve">49 </t>
  </si>
  <si>
    <t xml:space="preserve">31 </t>
  </si>
  <si>
    <t xml:space="preserve">0 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</si>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</sst>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"/>
    <numFmt numFmtId="165" formatCode="00.000"/>
    <numFmt numFmtId="166" formatCode="hh&quot;:&quot;mm"/>
    <numFmt numFmtId="167" formatCode="m/d/yyyy"/>
  </numFmts>
  <fonts count="10">
    <font>
      <sz val="10"/>
      <color rgb="FF000000"/>
      <name val="Arial"/>
    </font>
    <font>
      <b/>
      <sz val="10"/>
      <color rgb="FF000000"/>
      <name val="Arial"/>
    </font>
    <font>
      <b/>
      <u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Lucida Grande"/>
    </font>
    <font>
      <sz val="10"/>
      <name val="Arial"/>
    </font>
    <font>
      <b/>
      <sz val="10"/>
      <color rgb="FF000000"/>
      <name val="Arial"/>
    </font>
    <font>
      <sz val="10"/>
      <color rgb="FF000000"/>
      <name val="Inconsolata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18" fontId="3" fillId="0" borderId="0" xfId="0" applyNumberFormat="1" applyFont="1" applyAlignment="1">
      <alignment horizontal="center"/>
    </xf>
    <xf numFmtId="0" fontId="3" fillId="0" borderId="0" xfId="0" applyFont="1" applyAlignment="1"/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0" fontId="4" fillId="0" borderId="0" xfId="0" applyFont="1" applyAlignment="1"/>
    <xf numFmtId="0" fontId="4" fillId="0" borderId="0" xfId="0" applyFont="1"/>
    <xf numFmtId="164" fontId="4" fillId="0" borderId="0" xfId="0" applyNumberFormat="1" applyFont="1" applyAlignment="1"/>
    <xf numFmtId="164" fontId="4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9" fontId="4" fillId="0" borderId="0" xfId="0" applyNumberFormat="1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1" fillId="3" borderId="0" xfId="0" applyFont="1" applyFill="1" applyAlignment="1">
      <alignment horizontal="center"/>
    </xf>
    <xf numFmtId="166" fontId="1" fillId="3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49" fontId="1" fillId="4" borderId="0" xfId="0" applyNumberFormat="1" applyFont="1" applyFill="1" applyAlignment="1">
      <alignment horizontal="right"/>
    </xf>
    <xf numFmtId="164" fontId="5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right"/>
    </xf>
    <xf numFmtId="166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5" borderId="0" xfId="0" applyFont="1" applyFill="1" applyAlignment="1">
      <alignment horizontal="center"/>
    </xf>
    <xf numFmtId="49" fontId="3" fillId="5" borderId="0" xfId="0" applyNumberFormat="1" applyFont="1" applyFill="1" applyAlignment="1">
      <alignment horizontal="right"/>
    </xf>
    <xf numFmtId="49" fontId="3" fillId="5" borderId="0" xfId="0" applyNumberFormat="1" applyFont="1" applyFill="1" applyAlignment="1">
      <alignment horizontal="right"/>
    </xf>
    <xf numFmtId="49" fontId="3" fillId="0" borderId="0" xfId="0" applyNumberFormat="1" applyFont="1" applyAlignment="1">
      <alignment horizontal="right"/>
    </xf>
    <xf numFmtId="166" fontId="6" fillId="0" borderId="0" xfId="0" applyNumberFormat="1" applyFont="1"/>
    <xf numFmtId="49" fontId="6" fillId="0" borderId="0" xfId="0" applyNumberFormat="1" applyFont="1" applyAlignment="1">
      <alignment horizontal="right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3" fillId="5" borderId="0" xfId="0" applyFont="1" applyFill="1" applyAlignment="1">
      <alignment horizontal="right"/>
    </xf>
    <xf numFmtId="3" fontId="3" fillId="5" borderId="0" xfId="0" applyNumberFormat="1" applyFont="1" applyFill="1" applyAlignment="1">
      <alignment horizontal="right"/>
    </xf>
    <xf numFmtId="167" fontId="1" fillId="3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7" fontId="3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3" borderId="0" xfId="0" applyFont="1" applyFill="1" applyAlignment="1">
      <alignment horizontal="center"/>
    </xf>
    <xf numFmtId="166" fontId="1" fillId="3" borderId="0" xfId="0" applyNumberFormat="1" applyFont="1" applyFill="1" applyAlignment="1">
      <alignment horizontal="center"/>
    </xf>
    <xf numFmtId="0" fontId="7" fillId="4" borderId="0" xfId="0" applyFont="1" applyFill="1" applyAlignment="1">
      <alignment horizontal="center"/>
    </xf>
    <xf numFmtId="166" fontId="3" fillId="0" borderId="0" xfId="0" applyNumberFormat="1" applyFont="1" applyAlignment="1">
      <alignment horizontal="right"/>
    </xf>
    <xf numFmtId="0" fontId="0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166" fontId="4" fillId="0" borderId="0" xfId="0" applyNumberFormat="1" applyFont="1"/>
    <xf numFmtId="0" fontId="9" fillId="5" borderId="0" xfId="0" applyFont="1" applyFill="1" applyAlignment="1">
      <alignment horizontal="center"/>
    </xf>
    <xf numFmtId="0" fontId="4" fillId="5" borderId="0" xfId="0" applyFont="1" applyFill="1"/>
    <xf numFmtId="0" fontId="3" fillId="5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voutput.org/qrcode.jsp?sid=58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99"/>
  <sheetViews>
    <sheetView tabSelected="1" topLeftCell="A201" workbookViewId="0">
      <selection activeCell="D373" sqref="D373"/>
    </sheetView>
  </sheetViews>
  <sheetFormatPr baseColWidth="10" defaultColWidth="14.5" defaultRowHeight="15.75" customHeight="1"/>
  <cols>
    <col min="9" max="9" width="23.83203125" customWidth="1"/>
    <col min="12" max="12" width="38" customWidth="1"/>
  </cols>
  <sheetData>
    <row r="1" spans="1:17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spans="1:17" ht="15.75" customHeight="1">
      <c r="A2" s="4">
        <v>44115</v>
      </c>
      <c r="B2" s="5">
        <v>36.01</v>
      </c>
      <c r="C2" s="5" t="s">
        <v>9</v>
      </c>
      <c r="D2" s="5" t="s">
        <v>10</v>
      </c>
      <c r="E2" s="5" t="s">
        <v>11</v>
      </c>
      <c r="F2" s="6">
        <v>0.4861111111111111</v>
      </c>
      <c r="G2" s="7" t="s">
        <v>12</v>
      </c>
      <c r="H2" s="5" t="s">
        <v>13</v>
      </c>
      <c r="I2" s="7" t="s">
        <v>14</v>
      </c>
      <c r="J2" s="8"/>
    </row>
    <row r="3" spans="1:17" ht="15.75" customHeight="1">
      <c r="A3" s="9">
        <v>44085</v>
      </c>
      <c r="B3" s="5">
        <v>36.438000000000002</v>
      </c>
      <c r="C3" s="5" t="s">
        <v>15</v>
      </c>
      <c r="D3" s="5" t="s">
        <v>10</v>
      </c>
      <c r="E3" s="5" t="s">
        <v>16</v>
      </c>
      <c r="F3" s="6">
        <v>0.4826388888888889</v>
      </c>
      <c r="G3" s="7" t="s">
        <v>12</v>
      </c>
      <c r="H3" s="5" t="s">
        <v>13</v>
      </c>
      <c r="I3" s="7" t="s">
        <v>17</v>
      </c>
      <c r="J3" s="8"/>
      <c r="L3" s="10"/>
      <c r="M3" s="11" t="s">
        <v>12</v>
      </c>
      <c r="N3" s="12" t="s">
        <v>18</v>
      </c>
      <c r="O3" s="12" t="s">
        <v>19</v>
      </c>
      <c r="P3" s="12" t="s">
        <v>20</v>
      </c>
      <c r="Q3" s="12" t="s">
        <v>21</v>
      </c>
    </row>
    <row r="4" spans="1:17" ht="15.75" customHeight="1">
      <c r="A4" s="9">
        <v>44054</v>
      </c>
      <c r="B4" s="5">
        <v>21.068000000000001</v>
      </c>
      <c r="C4" s="13" t="s">
        <v>22</v>
      </c>
      <c r="D4" s="5" t="s">
        <v>10</v>
      </c>
      <c r="E4" s="5" t="s">
        <v>23</v>
      </c>
      <c r="F4" s="6">
        <v>0.53125</v>
      </c>
      <c r="G4" s="7" t="s">
        <v>19</v>
      </c>
      <c r="H4" s="5" t="s">
        <v>24</v>
      </c>
      <c r="I4" s="7" t="s">
        <v>25</v>
      </c>
      <c r="J4" s="8"/>
      <c r="L4" s="12" t="s">
        <v>26</v>
      </c>
      <c r="M4" s="14">
        <f>SUMIF(G2:G401,"Fine",B2:B401)</f>
        <v>8272.268</v>
      </c>
      <c r="N4" s="15">
        <f>SUMIF(G2:G401,"Partly Cloudy",B2:B401)</f>
        <v>2087.9469999999997</v>
      </c>
      <c r="O4" s="14">
        <f>SUMIF(G2:G401,"Mostly Cloudy",B2:B401)</f>
        <v>1005.6830000000001</v>
      </c>
      <c r="P4" s="14">
        <f>SUMIF(G2:G401,"Cloudy",B2:B401)</f>
        <v>302.233</v>
      </c>
      <c r="Q4" s="14">
        <f>SUMIF(G2:G401,"Showers",B2:B401)</f>
        <v>43.388999999999996</v>
      </c>
    </row>
    <row r="5" spans="1:17" ht="15.75" customHeight="1">
      <c r="A5" s="9">
        <v>44023</v>
      </c>
      <c r="B5" s="5">
        <v>17.565000000000001</v>
      </c>
      <c r="C5" s="5" t="s">
        <v>27</v>
      </c>
      <c r="D5" s="5" t="s">
        <v>10</v>
      </c>
      <c r="E5" s="5" t="s">
        <v>28</v>
      </c>
      <c r="F5" s="6">
        <v>0.47916666666666669</v>
      </c>
      <c r="G5" s="7" t="s">
        <v>19</v>
      </c>
      <c r="H5" s="5" t="s">
        <v>29</v>
      </c>
      <c r="I5" s="7" t="s">
        <v>30</v>
      </c>
      <c r="J5" s="8"/>
      <c r="L5" s="12" t="s">
        <v>31</v>
      </c>
      <c r="M5" s="14">
        <f>COUNTIF(G2:G401,"Fine")</f>
        <v>215</v>
      </c>
      <c r="N5" s="15">
        <f>COUNTIF(G2:G401,"Partly Cloudy")</f>
        <v>68</v>
      </c>
      <c r="O5" s="14">
        <v>46</v>
      </c>
      <c r="P5" s="14">
        <f>COUNTIF(G2:G401,"Cloudy")</f>
        <v>26</v>
      </c>
      <c r="Q5" s="14">
        <f>COUNTIF(G2:G401,"Showers")</f>
        <v>11</v>
      </c>
    </row>
    <row r="6" spans="1:17" ht="15.75" customHeight="1">
      <c r="A6" s="9">
        <v>43993</v>
      </c>
      <c r="B6" s="5">
        <v>29.283999999999999</v>
      </c>
      <c r="C6" s="5" t="s">
        <v>32</v>
      </c>
      <c r="D6" s="5" t="s">
        <v>10</v>
      </c>
      <c r="E6" s="5" t="s">
        <v>33</v>
      </c>
      <c r="F6" s="6">
        <v>0.47916666666666669</v>
      </c>
      <c r="G6" s="7" t="s">
        <v>18</v>
      </c>
      <c r="H6" s="5" t="s">
        <v>34</v>
      </c>
      <c r="I6" s="7" t="s">
        <v>35</v>
      </c>
      <c r="J6" s="8"/>
      <c r="L6" s="12" t="s">
        <v>36</v>
      </c>
      <c r="M6" s="16">
        <f t="shared" ref="M6:Q6" si="0">M4/M5</f>
        <v>38.475665116279067</v>
      </c>
      <c r="N6" s="17">
        <f t="shared" si="0"/>
        <v>30.705102941176467</v>
      </c>
      <c r="O6" s="16">
        <f t="shared" si="0"/>
        <v>21.86267391304348</v>
      </c>
      <c r="P6" s="16">
        <f t="shared" si="0"/>
        <v>11.624346153846155</v>
      </c>
      <c r="Q6" s="16">
        <f t="shared" si="0"/>
        <v>3.944454545454545</v>
      </c>
    </row>
    <row r="7" spans="1:17" ht="15.75" customHeight="1">
      <c r="A7" s="9">
        <v>43962</v>
      </c>
      <c r="B7" s="5">
        <v>19.102</v>
      </c>
      <c r="C7" s="5" t="s">
        <v>37</v>
      </c>
      <c r="D7" s="5" t="s">
        <v>10</v>
      </c>
      <c r="E7" s="5" t="s">
        <v>38</v>
      </c>
      <c r="F7" s="6">
        <v>0.44791666666666669</v>
      </c>
      <c r="G7" s="7" t="s">
        <v>19</v>
      </c>
      <c r="H7" s="5" t="s">
        <v>39</v>
      </c>
      <c r="I7" s="7" t="s">
        <v>40</v>
      </c>
      <c r="J7" s="8"/>
    </row>
    <row r="8" spans="1:17" ht="15.75" customHeight="1">
      <c r="A8" s="9">
        <v>43932</v>
      </c>
      <c r="B8" s="5">
        <v>34.716999999999999</v>
      </c>
      <c r="C8" s="5" t="s">
        <v>41</v>
      </c>
      <c r="D8" s="5" t="s">
        <v>10</v>
      </c>
      <c r="E8" s="5" t="s">
        <v>42</v>
      </c>
      <c r="F8" s="6">
        <v>0.47916666666666669</v>
      </c>
      <c r="G8" s="7" t="s">
        <v>12</v>
      </c>
      <c r="H8" s="5" t="s">
        <v>43</v>
      </c>
      <c r="I8" s="7" t="s">
        <v>44</v>
      </c>
      <c r="J8" s="8"/>
      <c r="L8" s="18" t="s">
        <v>45</v>
      </c>
      <c r="M8" s="18">
        <v>40</v>
      </c>
      <c r="N8" s="18">
        <v>83</v>
      </c>
      <c r="O8" s="18">
        <v>4</v>
      </c>
      <c r="P8" s="18">
        <v>160</v>
      </c>
      <c r="Q8" s="18">
        <v>19</v>
      </c>
    </row>
    <row r="9" spans="1:17" ht="15.75" customHeight="1">
      <c r="A9" s="9">
        <v>43901</v>
      </c>
      <c r="B9" s="5">
        <v>31.85</v>
      </c>
      <c r="C9" s="5" t="s">
        <v>46</v>
      </c>
      <c r="D9" s="5" t="s">
        <v>10</v>
      </c>
      <c r="E9" s="5" t="s">
        <v>47</v>
      </c>
      <c r="F9" s="6">
        <v>0.48958333333333331</v>
      </c>
      <c r="G9" s="7" t="s">
        <v>18</v>
      </c>
      <c r="H9" s="5" t="s">
        <v>48</v>
      </c>
      <c r="I9" s="7" t="s">
        <v>44</v>
      </c>
      <c r="J9" s="8"/>
      <c r="L9" s="18" t="s">
        <v>49</v>
      </c>
      <c r="M9" s="19" t="str">
        <f>G40</f>
        <v>Fine</v>
      </c>
      <c r="N9" s="19" t="str">
        <f>G83</f>
        <v>Partly Cloudy</v>
      </c>
      <c r="O9" s="19" t="str">
        <f>G4</f>
        <v>Mostly Cloudy</v>
      </c>
      <c r="P9" s="19" t="str">
        <f>G160</f>
        <v>Cloudy</v>
      </c>
      <c r="Q9" s="19" t="str">
        <f>G19</f>
        <v>Showers</v>
      </c>
    </row>
    <row r="10" spans="1:17" ht="15.75" customHeight="1">
      <c r="A10" s="9">
        <v>43872</v>
      </c>
      <c r="B10" s="5">
        <v>34.01</v>
      </c>
      <c r="C10" s="5" t="s">
        <v>50</v>
      </c>
      <c r="D10" s="5" t="s">
        <v>10</v>
      </c>
      <c r="E10" s="5" t="s">
        <v>51</v>
      </c>
      <c r="F10" s="6">
        <v>0.47916666666666669</v>
      </c>
      <c r="G10" s="7" t="s">
        <v>12</v>
      </c>
      <c r="H10" s="5" t="s">
        <v>48</v>
      </c>
      <c r="I10" s="7" t="s">
        <v>52</v>
      </c>
      <c r="J10" s="8"/>
      <c r="L10" s="18" t="s">
        <v>0</v>
      </c>
      <c r="M10" s="20">
        <f>A40</f>
        <v>43900</v>
      </c>
      <c r="N10" s="18" t="str">
        <f>A83</f>
        <v>21/08/20</v>
      </c>
      <c r="O10" s="21">
        <f>A4</f>
        <v>44054</v>
      </c>
      <c r="P10" s="21">
        <f>A160</f>
        <v>43957</v>
      </c>
      <c r="Q10" s="19" t="str">
        <f>A19</f>
        <v>24/10/20</v>
      </c>
    </row>
    <row r="11" spans="1:17" ht="15.75" customHeight="1">
      <c r="A11" s="9">
        <v>43841</v>
      </c>
      <c r="B11" s="5">
        <v>24.698</v>
      </c>
      <c r="C11" s="5" t="s">
        <v>53</v>
      </c>
      <c r="D11" s="5" t="s">
        <v>10</v>
      </c>
      <c r="E11" s="5" t="s">
        <v>54</v>
      </c>
      <c r="F11" s="6">
        <v>0.47916666666666669</v>
      </c>
      <c r="G11" s="7" t="s">
        <v>19</v>
      </c>
      <c r="H11" s="5" t="s">
        <v>55</v>
      </c>
      <c r="I11" s="7" t="s">
        <v>56</v>
      </c>
      <c r="J11" s="8"/>
      <c r="L11" s="18" t="s">
        <v>57</v>
      </c>
      <c r="M11" s="18">
        <f>B40</f>
        <v>38.078000000000003</v>
      </c>
      <c r="N11" s="18">
        <f>B83</f>
        <v>30.826000000000001</v>
      </c>
      <c r="O11" s="19">
        <f>B4</f>
        <v>21.068000000000001</v>
      </c>
      <c r="P11" s="19">
        <f>B160</f>
        <v>10.006</v>
      </c>
      <c r="Q11" s="19">
        <f>B19</f>
        <v>6.58</v>
      </c>
    </row>
    <row r="12" spans="1:17" ht="15.75" customHeight="1">
      <c r="A12" s="22" t="s">
        <v>58</v>
      </c>
      <c r="B12" s="5">
        <v>29.073</v>
      </c>
      <c r="C12" s="5" t="s">
        <v>59</v>
      </c>
      <c r="D12" s="5" t="s">
        <v>10</v>
      </c>
      <c r="E12" s="5" t="s">
        <v>60</v>
      </c>
      <c r="F12" s="6">
        <v>0.56597222222222221</v>
      </c>
      <c r="G12" s="7" t="s">
        <v>18</v>
      </c>
      <c r="H12" s="5" t="s">
        <v>43</v>
      </c>
      <c r="I12" s="7" t="s">
        <v>61</v>
      </c>
      <c r="J12" s="8"/>
    </row>
    <row r="13" spans="1:17" ht="15.75" customHeight="1">
      <c r="A13" s="22" t="s">
        <v>62</v>
      </c>
      <c r="B13" s="5">
        <v>33.825000000000003</v>
      </c>
      <c r="C13" s="5" t="s">
        <v>63</v>
      </c>
      <c r="D13" s="5" t="s">
        <v>10</v>
      </c>
      <c r="E13" s="5" t="s">
        <v>64</v>
      </c>
      <c r="F13" s="6">
        <v>0.50694444444444442</v>
      </c>
      <c r="G13" s="7" t="s">
        <v>12</v>
      </c>
      <c r="H13" s="5" t="s">
        <v>29</v>
      </c>
      <c r="I13" s="7" t="s">
        <v>65</v>
      </c>
      <c r="J13" s="8"/>
      <c r="L13" s="18" t="s">
        <v>66</v>
      </c>
    </row>
    <row r="14" spans="1:17" ht="15.75" customHeight="1">
      <c r="A14" s="22" t="s">
        <v>67</v>
      </c>
      <c r="B14" s="5">
        <v>34.427999999999997</v>
      </c>
      <c r="C14" s="5" t="s">
        <v>68</v>
      </c>
      <c r="D14" s="5" t="s">
        <v>10</v>
      </c>
      <c r="E14" s="5" t="s">
        <v>69</v>
      </c>
      <c r="F14" s="6">
        <v>0.51388888888888884</v>
      </c>
      <c r="G14" s="7" t="s">
        <v>12</v>
      </c>
      <c r="H14" s="5" t="s">
        <v>70</v>
      </c>
      <c r="I14" s="7" t="s">
        <v>71</v>
      </c>
      <c r="J14" s="8"/>
      <c r="L14" s="23"/>
    </row>
    <row r="15" spans="1:17" ht="15.75" customHeight="1">
      <c r="A15" s="22" t="s">
        <v>72</v>
      </c>
      <c r="B15" s="5">
        <v>34.036999999999999</v>
      </c>
      <c r="C15" s="5" t="s">
        <v>73</v>
      </c>
      <c r="D15" s="5" t="s">
        <v>10</v>
      </c>
      <c r="E15" s="5" t="s">
        <v>74</v>
      </c>
      <c r="F15" s="6">
        <v>0.52777777777777779</v>
      </c>
      <c r="G15" s="7" t="s">
        <v>12</v>
      </c>
      <c r="H15" s="5" t="s">
        <v>75</v>
      </c>
      <c r="I15" s="7" t="s">
        <v>65</v>
      </c>
      <c r="J15" s="8"/>
      <c r="L15" s="23"/>
    </row>
    <row r="16" spans="1:17" ht="15.75" customHeight="1">
      <c r="A16" s="22" t="s">
        <v>76</v>
      </c>
      <c r="B16" s="5">
        <v>31.338000000000001</v>
      </c>
      <c r="C16" s="5" t="s">
        <v>77</v>
      </c>
      <c r="D16" s="5" t="s">
        <v>10</v>
      </c>
      <c r="E16" s="5" t="s">
        <v>78</v>
      </c>
      <c r="F16" s="6">
        <v>0.51041666666666663</v>
      </c>
      <c r="G16" s="7" t="s">
        <v>18</v>
      </c>
      <c r="H16" s="5" t="s">
        <v>79</v>
      </c>
      <c r="I16" s="7" t="s">
        <v>80</v>
      </c>
      <c r="J16" s="8"/>
      <c r="L16" s="23"/>
    </row>
    <row r="17" spans="1:13" ht="15.75" customHeight="1">
      <c r="A17" s="22" t="s">
        <v>81</v>
      </c>
      <c r="B17" s="5">
        <v>34.408999999999999</v>
      </c>
      <c r="C17" s="5" t="s">
        <v>82</v>
      </c>
      <c r="D17" s="5" t="s">
        <v>10</v>
      </c>
      <c r="E17" s="5" t="s">
        <v>83</v>
      </c>
      <c r="F17" s="6">
        <v>0.51041666666666663</v>
      </c>
      <c r="G17" s="7" t="s">
        <v>12</v>
      </c>
      <c r="H17" s="5" t="s">
        <v>70</v>
      </c>
      <c r="I17" s="7" t="s">
        <v>84</v>
      </c>
      <c r="J17" s="8"/>
      <c r="L17" s="23"/>
    </row>
    <row r="18" spans="1:13" ht="15.75" customHeight="1">
      <c r="A18" s="22" t="s">
        <v>85</v>
      </c>
      <c r="B18" s="5">
        <v>15.323</v>
      </c>
      <c r="C18" s="5" t="s">
        <v>86</v>
      </c>
      <c r="D18" s="5" t="s">
        <v>10</v>
      </c>
      <c r="E18" s="5" t="s">
        <v>87</v>
      </c>
      <c r="F18" s="6">
        <v>0.55902777777777779</v>
      </c>
      <c r="G18" s="7" t="s">
        <v>20</v>
      </c>
      <c r="H18" s="5" t="s">
        <v>88</v>
      </c>
      <c r="I18" s="7" t="s">
        <v>89</v>
      </c>
      <c r="J18" s="8"/>
      <c r="L18" s="23"/>
    </row>
    <row r="19" spans="1:13" ht="15.75" customHeight="1">
      <c r="A19" s="22" t="s">
        <v>90</v>
      </c>
      <c r="B19" s="5">
        <v>6.58</v>
      </c>
      <c r="C19" s="5" t="s">
        <v>91</v>
      </c>
      <c r="D19" s="5" t="s">
        <v>10</v>
      </c>
      <c r="E19" s="5" t="s">
        <v>92</v>
      </c>
      <c r="F19" s="6">
        <v>0.53819444444444442</v>
      </c>
      <c r="G19" s="7" t="s">
        <v>21</v>
      </c>
      <c r="H19" s="5" t="s">
        <v>93</v>
      </c>
      <c r="I19" s="7" t="s">
        <v>94</v>
      </c>
      <c r="J19" s="8"/>
      <c r="L19" s="23"/>
    </row>
    <row r="20" spans="1:13" ht="15.75" customHeight="1">
      <c r="A20" s="22" t="s">
        <v>95</v>
      </c>
      <c r="B20" s="5">
        <v>18.794</v>
      </c>
      <c r="C20" s="5" t="s">
        <v>96</v>
      </c>
      <c r="D20" s="5" t="s">
        <v>10</v>
      </c>
      <c r="E20" s="5" t="s">
        <v>97</v>
      </c>
      <c r="F20" s="6">
        <v>0.51388888888888884</v>
      </c>
      <c r="G20" s="7" t="s">
        <v>19</v>
      </c>
      <c r="H20" s="5" t="s">
        <v>98</v>
      </c>
      <c r="I20" s="7" t="s">
        <v>61</v>
      </c>
      <c r="J20" s="8"/>
      <c r="L20" s="23"/>
    </row>
    <row r="21" spans="1:13" ht="15.75" customHeight="1">
      <c r="A21" s="22" t="s">
        <v>99</v>
      </c>
      <c r="B21" s="5">
        <v>25.321999999999999</v>
      </c>
      <c r="C21" s="5" t="s">
        <v>100</v>
      </c>
      <c r="D21" s="5" t="s">
        <v>10</v>
      </c>
      <c r="E21" s="5" t="s">
        <v>101</v>
      </c>
      <c r="F21" s="6">
        <v>0.50347222222222221</v>
      </c>
      <c r="G21" s="7" t="s">
        <v>19</v>
      </c>
      <c r="H21" s="5" t="s">
        <v>102</v>
      </c>
      <c r="I21" s="7" t="s">
        <v>103</v>
      </c>
      <c r="J21" s="8"/>
    </row>
    <row r="22" spans="1:13" ht="15.75" customHeight="1">
      <c r="A22" s="22" t="s">
        <v>104</v>
      </c>
      <c r="B22" s="5">
        <v>25.631</v>
      </c>
      <c r="C22" s="5" t="s">
        <v>105</v>
      </c>
      <c r="D22" s="5" t="s">
        <v>10</v>
      </c>
      <c r="E22" s="5" t="s">
        <v>106</v>
      </c>
      <c r="F22" s="6">
        <v>0.52430555555555558</v>
      </c>
      <c r="G22" s="7" t="s">
        <v>19</v>
      </c>
      <c r="H22" s="5" t="s">
        <v>107</v>
      </c>
      <c r="I22" s="7" t="s">
        <v>108</v>
      </c>
      <c r="J22" s="8"/>
    </row>
    <row r="23" spans="1:13" ht="15.75" customHeight="1">
      <c r="A23" s="22" t="s">
        <v>109</v>
      </c>
      <c r="B23" s="5">
        <v>33.829000000000001</v>
      </c>
      <c r="C23" s="5" t="s">
        <v>110</v>
      </c>
      <c r="D23" s="5" t="s">
        <v>10</v>
      </c>
      <c r="E23" s="5" t="s">
        <v>111</v>
      </c>
      <c r="F23" s="6">
        <v>0.52430555555555558</v>
      </c>
      <c r="G23" s="7" t="s">
        <v>12</v>
      </c>
      <c r="H23" s="5" t="s">
        <v>98</v>
      </c>
      <c r="I23" s="7" t="s">
        <v>112</v>
      </c>
      <c r="J23" s="8"/>
    </row>
    <row r="24" spans="1:13" ht="15.75" customHeight="1">
      <c r="A24" s="22" t="s">
        <v>113</v>
      </c>
      <c r="B24" s="5">
        <v>33.256</v>
      </c>
      <c r="C24" s="5" t="s">
        <v>114</v>
      </c>
      <c r="D24" s="5" t="s">
        <v>10</v>
      </c>
      <c r="E24" s="5" t="s">
        <v>115</v>
      </c>
      <c r="F24" s="6">
        <v>0.53819444444444442</v>
      </c>
      <c r="G24" s="7" t="s">
        <v>12</v>
      </c>
      <c r="H24" s="5" t="s">
        <v>116</v>
      </c>
      <c r="I24" s="7" t="s">
        <v>112</v>
      </c>
      <c r="J24" s="8"/>
    </row>
    <row r="25" spans="1:13" ht="15.75" customHeight="1">
      <c r="A25" s="22" t="s">
        <v>117</v>
      </c>
      <c r="B25" s="5">
        <v>34.408000000000001</v>
      </c>
      <c r="C25" s="5" t="s">
        <v>82</v>
      </c>
      <c r="D25" s="5" t="s">
        <v>10</v>
      </c>
      <c r="E25" s="5" t="s">
        <v>118</v>
      </c>
      <c r="F25" s="6">
        <v>0.51736111111111116</v>
      </c>
      <c r="G25" s="7" t="s">
        <v>12</v>
      </c>
      <c r="H25" s="5" t="s">
        <v>119</v>
      </c>
      <c r="I25" s="7" t="s">
        <v>112</v>
      </c>
      <c r="J25" s="8"/>
    </row>
    <row r="26" spans="1:13" ht="15.75" customHeight="1">
      <c r="A26" s="22" t="s">
        <v>120</v>
      </c>
      <c r="B26" s="5">
        <v>32.542000000000002</v>
      </c>
      <c r="C26" s="5" t="s">
        <v>121</v>
      </c>
      <c r="D26" s="5" t="s">
        <v>10</v>
      </c>
      <c r="E26" s="5" t="s">
        <v>122</v>
      </c>
      <c r="F26" s="6">
        <v>0.53819444444444442</v>
      </c>
      <c r="G26" s="7" t="s">
        <v>18</v>
      </c>
      <c r="H26" s="5" t="s">
        <v>123</v>
      </c>
      <c r="I26" s="7" t="s">
        <v>124</v>
      </c>
      <c r="J26" s="8"/>
    </row>
    <row r="27" spans="1:13" ht="15.75" customHeight="1">
      <c r="A27" s="22" t="s">
        <v>125</v>
      </c>
      <c r="B27" s="5">
        <v>34.848999999999997</v>
      </c>
      <c r="C27" s="5" t="s">
        <v>126</v>
      </c>
      <c r="D27" s="5" t="s">
        <v>10</v>
      </c>
      <c r="E27" s="5" t="s">
        <v>127</v>
      </c>
      <c r="F27" s="6">
        <v>0.52430555555555558</v>
      </c>
      <c r="G27" s="7" t="s">
        <v>12</v>
      </c>
      <c r="H27" s="5" t="s">
        <v>128</v>
      </c>
      <c r="I27" s="7" t="s">
        <v>124</v>
      </c>
      <c r="J27" s="8"/>
      <c r="L27" s="65"/>
    </row>
    <row r="28" spans="1:13" ht="15.75" customHeight="1">
      <c r="A28" s="22" t="s">
        <v>129</v>
      </c>
      <c r="B28" s="5">
        <v>33.084000000000003</v>
      </c>
      <c r="C28" s="5" t="s">
        <v>130</v>
      </c>
      <c r="D28" s="5" t="s">
        <v>10</v>
      </c>
      <c r="E28" s="5" t="s">
        <v>131</v>
      </c>
      <c r="F28" s="6">
        <v>0.52777777777777779</v>
      </c>
      <c r="G28" s="7" t="s">
        <v>12</v>
      </c>
      <c r="H28" s="5" t="s">
        <v>132</v>
      </c>
      <c r="I28" s="7" t="s">
        <v>133</v>
      </c>
      <c r="J28" s="8"/>
      <c r="L28" s="66"/>
    </row>
    <row r="29" spans="1:13" ht="15.75" customHeight="1">
      <c r="A29" s="22" t="s">
        <v>134</v>
      </c>
      <c r="B29" s="5">
        <v>36.610999999999997</v>
      </c>
      <c r="C29" s="5" t="s">
        <v>135</v>
      </c>
      <c r="D29" s="5" t="s">
        <v>10</v>
      </c>
      <c r="E29" s="5" t="s">
        <v>136</v>
      </c>
      <c r="F29" s="6">
        <v>0.53472222222222221</v>
      </c>
      <c r="G29" s="7" t="s">
        <v>12</v>
      </c>
      <c r="H29" s="5" t="s">
        <v>137</v>
      </c>
      <c r="I29" s="7" t="s">
        <v>138</v>
      </c>
      <c r="J29" s="8"/>
      <c r="L29" s="66"/>
    </row>
    <row r="30" spans="1:13" ht="15.75" customHeight="1">
      <c r="A30" s="22" t="s">
        <v>139</v>
      </c>
      <c r="B30" s="5">
        <v>36.258000000000003</v>
      </c>
      <c r="C30" s="5" t="s">
        <v>140</v>
      </c>
      <c r="D30" s="5" t="s">
        <v>10</v>
      </c>
      <c r="E30" s="5" t="s">
        <v>141</v>
      </c>
      <c r="F30" s="6">
        <v>0.52777777777777779</v>
      </c>
      <c r="G30" s="7" t="s">
        <v>12</v>
      </c>
      <c r="H30" s="5" t="s">
        <v>137</v>
      </c>
      <c r="I30" s="7" t="s">
        <v>142</v>
      </c>
      <c r="J30" s="8"/>
    </row>
    <row r="31" spans="1:13" ht="15.75" customHeight="1">
      <c r="A31" s="4">
        <v>44175</v>
      </c>
      <c r="B31" s="5">
        <v>36.533999999999999</v>
      </c>
      <c r="C31" s="5" t="s">
        <v>143</v>
      </c>
      <c r="D31" s="5" t="s">
        <v>10</v>
      </c>
      <c r="E31" s="5" t="s">
        <v>144</v>
      </c>
      <c r="F31" s="6">
        <v>0.53125</v>
      </c>
      <c r="G31" s="7" t="s">
        <v>12</v>
      </c>
      <c r="H31" s="5" t="s">
        <v>34</v>
      </c>
      <c r="I31" s="7" t="s">
        <v>112</v>
      </c>
      <c r="J31" s="8"/>
    </row>
    <row r="32" spans="1:13" ht="15.75" customHeight="1">
      <c r="A32" s="4">
        <v>44145</v>
      </c>
      <c r="B32" s="5">
        <v>35.564999999999998</v>
      </c>
      <c r="C32" s="5" t="s">
        <v>145</v>
      </c>
      <c r="D32" s="5" t="s">
        <v>10</v>
      </c>
      <c r="E32" s="5" t="s">
        <v>146</v>
      </c>
      <c r="F32" s="6">
        <v>0.52777777777777779</v>
      </c>
      <c r="G32" s="7" t="s">
        <v>12</v>
      </c>
      <c r="H32" s="5" t="s">
        <v>48</v>
      </c>
      <c r="I32" s="7" t="s">
        <v>147</v>
      </c>
      <c r="J32" s="8"/>
      <c r="M32" s="24"/>
    </row>
    <row r="33" spans="1:10" ht="15.75" customHeight="1">
      <c r="A33" s="4">
        <v>44114</v>
      </c>
      <c r="B33" s="5">
        <v>20.431000000000001</v>
      </c>
      <c r="C33" s="5" t="s">
        <v>148</v>
      </c>
      <c r="D33" s="5" t="s">
        <v>10</v>
      </c>
      <c r="E33" s="5" t="s">
        <v>149</v>
      </c>
      <c r="F33" s="6">
        <v>0.55208333333333337</v>
      </c>
      <c r="G33" s="7" t="s">
        <v>19</v>
      </c>
      <c r="H33" s="5" t="s">
        <v>150</v>
      </c>
      <c r="I33" s="7" t="s">
        <v>133</v>
      </c>
      <c r="J33" s="8"/>
    </row>
    <row r="34" spans="1:10" ht="15.75" customHeight="1">
      <c r="A34" s="9">
        <v>44084</v>
      </c>
      <c r="B34" s="5">
        <v>21.103000000000002</v>
      </c>
      <c r="C34" s="5" t="s">
        <v>151</v>
      </c>
      <c r="D34" s="5" t="s">
        <v>10</v>
      </c>
      <c r="E34" s="5" t="s">
        <v>152</v>
      </c>
      <c r="F34" s="6">
        <v>0.53125</v>
      </c>
      <c r="G34" s="7" t="s">
        <v>19</v>
      </c>
      <c r="H34" s="5" t="s">
        <v>153</v>
      </c>
      <c r="I34" s="7" t="s">
        <v>154</v>
      </c>
      <c r="J34" s="8"/>
    </row>
    <row r="35" spans="1:10" ht="15.75" customHeight="1">
      <c r="A35" s="9">
        <v>44053</v>
      </c>
      <c r="B35" s="5">
        <v>32.177</v>
      </c>
      <c r="C35" s="5" t="s">
        <v>155</v>
      </c>
      <c r="D35" s="5" t="s">
        <v>10</v>
      </c>
      <c r="E35" s="5" t="s">
        <v>156</v>
      </c>
      <c r="F35" s="6">
        <v>0.51736111111111116</v>
      </c>
      <c r="G35" s="7" t="s">
        <v>18</v>
      </c>
      <c r="H35" s="5" t="s">
        <v>137</v>
      </c>
      <c r="I35" s="7" t="s">
        <v>157</v>
      </c>
      <c r="J35" s="8"/>
    </row>
    <row r="36" spans="1:10" ht="15.75" customHeight="1">
      <c r="A36" s="9">
        <v>44022</v>
      </c>
      <c r="B36" s="5">
        <v>36.558999999999997</v>
      </c>
      <c r="C36" s="5" t="s">
        <v>158</v>
      </c>
      <c r="D36" s="5" t="s">
        <v>10</v>
      </c>
      <c r="E36" s="5" t="s">
        <v>159</v>
      </c>
      <c r="F36" s="6">
        <v>0.52430555555555558</v>
      </c>
      <c r="G36" s="7" t="s">
        <v>12</v>
      </c>
      <c r="H36" s="5" t="s">
        <v>160</v>
      </c>
      <c r="I36" s="7" t="s">
        <v>161</v>
      </c>
      <c r="J36" s="8"/>
    </row>
    <row r="37" spans="1:10" ht="15.75" customHeight="1">
      <c r="A37" s="9">
        <v>43992</v>
      </c>
      <c r="B37" s="5">
        <v>29.388000000000002</v>
      </c>
      <c r="C37" s="5" t="s">
        <v>162</v>
      </c>
      <c r="D37" s="5" t="s">
        <v>10</v>
      </c>
      <c r="E37" s="5" t="s">
        <v>163</v>
      </c>
      <c r="F37" s="6">
        <v>0.51388888888888884</v>
      </c>
      <c r="G37" s="7" t="s">
        <v>18</v>
      </c>
      <c r="H37" s="5" t="s">
        <v>164</v>
      </c>
      <c r="I37" s="7" t="s">
        <v>165</v>
      </c>
      <c r="J37" s="8"/>
    </row>
    <row r="38" spans="1:10" ht="15.75" customHeight="1">
      <c r="A38" s="9">
        <v>43961</v>
      </c>
      <c r="B38" s="5">
        <v>33.206000000000003</v>
      </c>
      <c r="C38" s="5" t="s">
        <v>166</v>
      </c>
      <c r="D38" s="5" t="s">
        <v>10</v>
      </c>
      <c r="E38" s="5" t="s">
        <v>167</v>
      </c>
      <c r="F38" s="6">
        <v>0.4861111111111111</v>
      </c>
      <c r="G38" s="7" t="s">
        <v>12</v>
      </c>
      <c r="H38" s="5" t="s">
        <v>168</v>
      </c>
      <c r="I38" s="7" t="s">
        <v>169</v>
      </c>
      <c r="J38" s="8"/>
    </row>
    <row r="39" spans="1:10" ht="15.75" customHeight="1">
      <c r="A39" s="9">
        <v>43931</v>
      </c>
      <c r="B39" s="5">
        <v>35.651000000000003</v>
      </c>
      <c r="C39" s="5" t="s">
        <v>170</v>
      </c>
      <c r="D39" s="5" t="s">
        <v>10</v>
      </c>
      <c r="E39" s="5" t="s">
        <v>171</v>
      </c>
      <c r="F39" s="6">
        <v>0.52430555555555558</v>
      </c>
      <c r="G39" s="7" t="s">
        <v>12</v>
      </c>
      <c r="H39" s="5" t="s">
        <v>172</v>
      </c>
      <c r="I39" s="7" t="s">
        <v>161</v>
      </c>
      <c r="J39" s="8"/>
    </row>
    <row r="40" spans="1:10" ht="15.75" customHeight="1">
      <c r="A40" s="9">
        <v>43900</v>
      </c>
      <c r="B40" s="5">
        <v>38.078000000000003</v>
      </c>
      <c r="C40" s="5" t="s">
        <v>173</v>
      </c>
      <c r="D40" s="5" t="s">
        <v>10</v>
      </c>
      <c r="E40" s="5" t="s">
        <v>174</v>
      </c>
      <c r="F40" s="6">
        <v>0.52083333333333337</v>
      </c>
      <c r="G40" s="7" t="s">
        <v>12</v>
      </c>
      <c r="H40" s="5" t="s">
        <v>175</v>
      </c>
      <c r="I40" s="7" t="s">
        <v>176</v>
      </c>
      <c r="J40" s="8"/>
    </row>
    <row r="41" spans="1:10" ht="15.75" customHeight="1">
      <c r="A41" s="9">
        <v>43871</v>
      </c>
      <c r="B41" s="5">
        <v>38.246000000000002</v>
      </c>
      <c r="C41" s="5" t="s">
        <v>177</v>
      </c>
      <c r="D41" s="5" t="s">
        <v>10</v>
      </c>
      <c r="E41" s="5" t="s">
        <v>11</v>
      </c>
      <c r="F41" s="6">
        <v>0.53125</v>
      </c>
      <c r="G41" s="7" t="s">
        <v>12</v>
      </c>
      <c r="H41" s="5" t="s">
        <v>178</v>
      </c>
      <c r="I41" s="7" t="s">
        <v>179</v>
      </c>
    </row>
    <row r="42" spans="1:10" ht="15.75" customHeight="1">
      <c r="A42" s="9">
        <v>43840</v>
      </c>
      <c r="B42" s="5">
        <v>37.765000000000001</v>
      </c>
      <c r="C42" s="5" t="s">
        <v>180</v>
      </c>
      <c r="D42" s="5" t="s">
        <v>10</v>
      </c>
      <c r="E42" s="5" t="s">
        <v>181</v>
      </c>
      <c r="F42" s="6">
        <v>0.51388888888888884</v>
      </c>
      <c r="G42" s="7" t="s">
        <v>12</v>
      </c>
      <c r="H42" s="5" t="s">
        <v>182</v>
      </c>
      <c r="I42" s="7" t="s">
        <v>183</v>
      </c>
      <c r="J42" s="8"/>
    </row>
    <row r="43" spans="1:10" ht="15.75" customHeight="1">
      <c r="A43" s="22" t="s">
        <v>184</v>
      </c>
      <c r="B43" s="5">
        <v>37.408999999999999</v>
      </c>
      <c r="C43" s="5" t="s">
        <v>185</v>
      </c>
      <c r="D43" s="5" t="s">
        <v>10</v>
      </c>
      <c r="E43" s="5" t="s">
        <v>186</v>
      </c>
      <c r="F43" s="6">
        <v>0.52777777777777779</v>
      </c>
      <c r="G43" s="7" t="s">
        <v>12</v>
      </c>
      <c r="H43" s="5" t="s">
        <v>168</v>
      </c>
      <c r="I43" s="7" t="s">
        <v>187</v>
      </c>
      <c r="J43" s="8"/>
    </row>
    <row r="44" spans="1:10" ht="15.75" customHeight="1">
      <c r="A44" s="22" t="s">
        <v>188</v>
      </c>
      <c r="B44" s="5">
        <v>35.457999999999998</v>
      </c>
      <c r="C44" s="5" t="s">
        <v>189</v>
      </c>
      <c r="D44" s="5" t="s">
        <v>10</v>
      </c>
      <c r="E44" s="5" t="s">
        <v>190</v>
      </c>
      <c r="F44" s="6">
        <v>0.52777777777777779</v>
      </c>
      <c r="G44" s="7" t="s">
        <v>12</v>
      </c>
      <c r="H44" s="5" t="s">
        <v>137</v>
      </c>
      <c r="I44" s="7" t="s">
        <v>191</v>
      </c>
      <c r="J44" s="8"/>
    </row>
    <row r="45" spans="1:10" ht="15.75" customHeight="1">
      <c r="A45" s="22" t="s">
        <v>192</v>
      </c>
      <c r="B45" s="5">
        <v>35.316000000000003</v>
      </c>
      <c r="C45" s="5" t="s">
        <v>193</v>
      </c>
      <c r="D45" s="5" t="s">
        <v>10</v>
      </c>
      <c r="E45" s="5" t="s">
        <v>194</v>
      </c>
      <c r="F45" s="6">
        <v>0.52777777777777779</v>
      </c>
      <c r="G45" s="7" t="s">
        <v>12</v>
      </c>
      <c r="H45" s="5" t="s">
        <v>116</v>
      </c>
      <c r="I45" s="7" t="s">
        <v>195</v>
      </c>
      <c r="J45" s="8"/>
    </row>
    <row r="46" spans="1:10" ht="15.75" customHeight="1">
      <c r="A46" s="22" t="s">
        <v>196</v>
      </c>
      <c r="B46" s="5">
        <v>35.529000000000003</v>
      </c>
      <c r="C46" s="5" t="s">
        <v>197</v>
      </c>
      <c r="D46" s="5" t="s">
        <v>10</v>
      </c>
      <c r="E46" s="5" t="s">
        <v>198</v>
      </c>
      <c r="F46" s="6">
        <v>0.51388888888888884</v>
      </c>
      <c r="G46" s="7" t="s">
        <v>12</v>
      </c>
      <c r="H46" s="5" t="s">
        <v>116</v>
      </c>
      <c r="I46" s="7" t="s">
        <v>199</v>
      </c>
      <c r="J46" s="8"/>
    </row>
    <row r="47" spans="1:10" ht="15.75" customHeight="1">
      <c r="A47" s="22" t="s">
        <v>200</v>
      </c>
      <c r="B47" s="5">
        <v>36.414000000000001</v>
      </c>
      <c r="C47" s="5" t="s">
        <v>201</v>
      </c>
      <c r="D47" s="5" t="s">
        <v>10</v>
      </c>
      <c r="E47" s="5" t="s">
        <v>202</v>
      </c>
      <c r="F47" s="6">
        <v>0.53819444444444442</v>
      </c>
      <c r="G47" s="7" t="s">
        <v>12</v>
      </c>
      <c r="H47" s="5" t="s">
        <v>116</v>
      </c>
      <c r="I47" s="7" t="s">
        <v>203</v>
      </c>
      <c r="J47" s="8"/>
    </row>
    <row r="48" spans="1:10" ht="15.75" customHeight="1">
      <c r="A48" s="22" t="s">
        <v>204</v>
      </c>
      <c r="B48" s="5">
        <v>36.040999999999997</v>
      </c>
      <c r="C48" s="5" t="s">
        <v>205</v>
      </c>
      <c r="D48" s="5" t="s">
        <v>10</v>
      </c>
      <c r="E48" s="5" t="s">
        <v>206</v>
      </c>
      <c r="F48" s="6">
        <v>0.52083333333333337</v>
      </c>
      <c r="G48" s="7" t="s">
        <v>12</v>
      </c>
      <c r="H48" s="5" t="s">
        <v>119</v>
      </c>
      <c r="I48" s="7" t="s">
        <v>203</v>
      </c>
      <c r="J48" s="8"/>
    </row>
    <row r="49" spans="1:10" ht="15.75" customHeight="1">
      <c r="A49" s="22" t="s">
        <v>207</v>
      </c>
      <c r="B49" s="5">
        <v>36.331000000000003</v>
      </c>
      <c r="C49" s="5" t="s">
        <v>208</v>
      </c>
      <c r="D49" s="5" t="s">
        <v>10</v>
      </c>
      <c r="E49" s="5" t="s">
        <v>209</v>
      </c>
      <c r="F49" s="6">
        <v>0.53472222222222221</v>
      </c>
      <c r="G49" s="7" t="s">
        <v>12</v>
      </c>
      <c r="H49" s="5" t="s">
        <v>119</v>
      </c>
      <c r="I49" s="7" t="s">
        <v>210</v>
      </c>
      <c r="J49" s="8"/>
    </row>
    <row r="50" spans="1:10" ht="15.75" customHeight="1">
      <c r="A50" s="22" t="s">
        <v>211</v>
      </c>
      <c r="B50" s="5">
        <v>35.741999999999997</v>
      </c>
      <c r="C50" s="5" t="s">
        <v>212</v>
      </c>
      <c r="D50" s="5" t="s">
        <v>10</v>
      </c>
      <c r="E50" s="5" t="s">
        <v>127</v>
      </c>
      <c r="F50" s="6">
        <v>0.54166666666666663</v>
      </c>
      <c r="G50" s="7" t="s">
        <v>12</v>
      </c>
      <c r="H50" s="5" t="s">
        <v>119</v>
      </c>
      <c r="I50" s="7" t="s">
        <v>195</v>
      </c>
      <c r="J50" s="8"/>
    </row>
    <row r="51" spans="1:10" ht="15.75" customHeight="1">
      <c r="A51" s="22" t="s">
        <v>213</v>
      </c>
      <c r="B51" s="5">
        <v>36.82</v>
      </c>
      <c r="C51" s="5" t="s">
        <v>214</v>
      </c>
      <c r="D51" s="5" t="s">
        <v>10</v>
      </c>
      <c r="E51" s="5" t="s">
        <v>215</v>
      </c>
      <c r="F51" s="6">
        <v>0.52777777777777779</v>
      </c>
      <c r="G51" s="7" t="s">
        <v>12</v>
      </c>
      <c r="H51" s="5" t="s">
        <v>116</v>
      </c>
      <c r="I51" s="7" t="s">
        <v>216</v>
      </c>
      <c r="J51" s="8"/>
    </row>
    <row r="52" spans="1:10" ht="15.75" customHeight="1">
      <c r="A52" s="22" t="s">
        <v>217</v>
      </c>
      <c r="B52" s="5">
        <v>37.154000000000003</v>
      </c>
      <c r="C52" s="5" t="s">
        <v>218</v>
      </c>
      <c r="D52" s="5" t="s">
        <v>10</v>
      </c>
      <c r="E52" s="5" t="s">
        <v>219</v>
      </c>
      <c r="F52" s="6">
        <v>0.54166666666666663</v>
      </c>
      <c r="G52" s="7" t="s">
        <v>12</v>
      </c>
      <c r="H52" s="5" t="s">
        <v>119</v>
      </c>
      <c r="I52" s="7" t="s">
        <v>220</v>
      </c>
      <c r="J52" s="8"/>
    </row>
    <row r="53" spans="1:10" ht="15.75" customHeight="1">
      <c r="A53" s="22" t="s">
        <v>221</v>
      </c>
      <c r="B53" s="5">
        <v>37.802</v>
      </c>
      <c r="C53" s="5" t="s">
        <v>222</v>
      </c>
      <c r="D53" s="5" t="s">
        <v>10</v>
      </c>
      <c r="E53" s="5" t="s">
        <v>223</v>
      </c>
      <c r="F53" s="6">
        <v>0.53125</v>
      </c>
      <c r="G53" s="7" t="s">
        <v>12</v>
      </c>
      <c r="H53" s="5" t="s">
        <v>137</v>
      </c>
      <c r="I53" s="7" t="s">
        <v>220</v>
      </c>
      <c r="J53" s="8"/>
    </row>
    <row r="54" spans="1:10" ht="15.75" customHeight="1">
      <c r="A54" s="22" t="s">
        <v>224</v>
      </c>
      <c r="B54" s="5">
        <v>37.063000000000002</v>
      </c>
      <c r="C54" s="5" t="s">
        <v>225</v>
      </c>
      <c r="D54" s="5" t="s">
        <v>10</v>
      </c>
      <c r="E54" s="5" t="s">
        <v>226</v>
      </c>
      <c r="F54" s="6">
        <v>0.54513888888888884</v>
      </c>
      <c r="G54" s="7" t="s">
        <v>12</v>
      </c>
      <c r="H54" s="5" t="s">
        <v>227</v>
      </c>
      <c r="I54" s="7" t="s">
        <v>228</v>
      </c>
      <c r="J54" s="8"/>
    </row>
    <row r="55" spans="1:10" ht="15.75" customHeight="1">
      <c r="A55" s="22" t="s">
        <v>229</v>
      </c>
      <c r="B55" s="5">
        <v>36.158000000000001</v>
      </c>
      <c r="C55" s="5" t="s">
        <v>230</v>
      </c>
      <c r="D55" s="5" t="s">
        <v>10</v>
      </c>
      <c r="E55" s="5" t="s">
        <v>231</v>
      </c>
      <c r="F55" s="6">
        <v>0.54861111111111116</v>
      </c>
      <c r="G55" s="7" t="s">
        <v>12</v>
      </c>
      <c r="H55" s="5" t="s">
        <v>232</v>
      </c>
      <c r="I55" s="7" t="s">
        <v>233</v>
      </c>
      <c r="J55" s="8"/>
    </row>
    <row r="56" spans="1:10" ht="15.75" customHeight="1">
      <c r="A56" s="22" t="s">
        <v>234</v>
      </c>
      <c r="B56" s="5">
        <v>34.430999999999997</v>
      </c>
      <c r="C56" s="5" t="s">
        <v>68</v>
      </c>
      <c r="D56" s="5" t="s">
        <v>10</v>
      </c>
      <c r="E56" s="5" t="s">
        <v>235</v>
      </c>
      <c r="F56" s="6">
        <v>0.53125</v>
      </c>
      <c r="G56" s="7" t="s">
        <v>12</v>
      </c>
      <c r="H56" s="5" t="s">
        <v>236</v>
      </c>
      <c r="I56" s="7" t="s">
        <v>203</v>
      </c>
      <c r="J56" s="8"/>
    </row>
    <row r="57" spans="1:10" ht="15.75" customHeight="1">
      <c r="A57" s="22" t="s">
        <v>237</v>
      </c>
      <c r="B57" s="5">
        <v>32.173999999999999</v>
      </c>
      <c r="C57" s="5" t="s">
        <v>155</v>
      </c>
      <c r="D57" s="5" t="s">
        <v>10</v>
      </c>
      <c r="E57" s="5" t="s">
        <v>238</v>
      </c>
      <c r="F57" s="6">
        <v>0.55902777777777779</v>
      </c>
      <c r="G57" s="7" t="s">
        <v>18</v>
      </c>
      <c r="H57" s="5" t="s">
        <v>137</v>
      </c>
      <c r="I57" s="7" t="s">
        <v>239</v>
      </c>
      <c r="J57" s="8"/>
    </row>
    <row r="58" spans="1:10" ht="15.75" customHeight="1">
      <c r="A58" s="22" t="s">
        <v>240</v>
      </c>
      <c r="B58" s="5">
        <v>32.765999999999998</v>
      </c>
      <c r="C58" s="5" t="s">
        <v>241</v>
      </c>
      <c r="D58" s="5" t="s">
        <v>10</v>
      </c>
      <c r="E58" s="5" t="s">
        <v>242</v>
      </c>
      <c r="F58" s="6">
        <v>0.54166666666666663</v>
      </c>
      <c r="G58" s="7" t="s">
        <v>18</v>
      </c>
      <c r="H58" s="5" t="s">
        <v>243</v>
      </c>
      <c r="I58" s="7" t="s">
        <v>216</v>
      </c>
      <c r="J58" s="8"/>
    </row>
    <row r="59" spans="1:10" ht="15.75" customHeight="1">
      <c r="A59" s="22" t="s">
        <v>244</v>
      </c>
      <c r="B59" s="5">
        <v>33.302</v>
      </c>
      <c r="C59" s="5" t="s">
        <v>245</v>
      </c>
      <c r="D59" s="5" t="s">
        <v>10</v>
      </c>
      <c r="E59" s="5" t="s">
        <v>246</v>
      </c>
      <c r="F59" s="6">
        <v>0.52777777777777779</v>
      </c>
      <c r="G59" s="7" t="s">
        <v>12</v>
      </c>
      <c r="H59" s="5" t="s">
        <v>247</v>
      </c>
      <c r="I59" s="7" t="s">
        <v>248</v>
      </c>
      <c r="J59" s="8"/>
    </row>
    <row r="60" spans="1:10" ht="15.75" customHeight="1">
      <c r="A60" s="22" t="s">
        <v>249</v>
      </c>
      <c r="B60" s="5">
        <v>29.117000000000001</v>
      </c>
      <c r="C60" s="5" t="s">
        <v>250</v>
      </c>
      <c r="D60" s="5" t="s">
        <v>10</v>
      </c>
      <c r="E60" s="5" t="s">
        <v>251</v>
      </c>
      <c r="F60" s="6">
        <v>0.52430555555555558</v>
      </c>
      <c r="G60" s="7" t="s">
        <v>18</v>
      </c>
      <c r="H60" s="5" t="s">
        <v>116</v>
      </c>
      <c r="I60" s="7" t="s">
        <v>252</v>
      </c>
      <c r="J60" s="8"/>
    </row>
    <row r="61" spans="1:10" ht="15.75" customHeight="1">
      <c r="A61" s="9">
        <v>44174</v>
      </c>
      <c r="B61" s="5">
        <v>22.911999999999999</v>
      </c>
      <c r="C61" s="5" t="s">
        <v>253</v>
      </c>
      <c r="D61" s="5" t="s">
        <v>10</v>
      </c>
      <c r="E61" s="5" t="s">
        <v>254</v>
      </c>
      <c r="F61" s="6">
        <v>0.4861111111111111</v>
      </c>
      <c r="G61" s="7" t="s">
        <v>19</v>
      </c>
      <c r="H61" s="5" t="s">
        <v>255</v>
      </c>
      <c r="I61" s="7" t="s">
        <v>256</v>
      </c>
      <c r="J61" s="8"/>
    </row>
    <row r="62" spans="1:10" ht="15.75" customHeight="1">
      <c r="A62" s="9">
        <v>44144</v>
      </c>
      <c r="B62" s="5">
        <v>29.503</v>
      </c>
      <c r="C62" s="5" t="s">
        <v>257</v>
      </c>
      <c r="D62" s="5" t="s">
        <v>10</v>
      </c>
      <c r="E62" s="5" t="s">
        <v>258</v>
      </c>
      <c r="F62" s="6">
        <v>0.55555555555555558</v>
      </c>
      <c r="G62" s="7" t="s">
        <v>18</v>
      </c>
      <c r="H62" s="5" t="s">
        <v>116</v>
      </c>
      <c r="I62" s="7" t="s">
        <v>259</v>
      </c>
      <c r="J62" s="8"/>
    </row>
    <row r="63" spans="1:10" ht="15.75" customHeight="1">
      <c r="A63" s="9">
        <v>44113</v>
      </c>
      <c r="B63" s="5">
        <v>18.864999999999998</v>
      </c>
      <c r="C63" s="5" t="s">
        <v>260</v>
      </c>
      <c r="D63" s="5" t="s">
        <v>10</v>
      </c>
      <c r="E63" s="5" t="s">
        <v>261</v>
      </c>
      <c r="F63" s="6">
        <v>0.49652777777777779</v>
      </c>
      <c r="G63" s="7" t="s">
        <v>19</v>
      </c>
      <c r="H63" s="5" t="s">
        <v>255</v>
      </c>
      <c r="I63" s="7" t="s">
        <v>262</v>
      </c>
      <c r="J63" s="8"/>
    </row>
    <row r="64" spans="1:10" ht="15.75" customHeight="1">
      <c r="A64" s="9">
        <v>44083</v>
      </c>
      <c r="B64" s="5">
        <v>31.050999999999998</v>
      </c>
      <c r="C64" s="5" t="s">
        <v>263</v>
      </c>
      <c r="D64" s="5" t="s">
        <v>10</v>
      </c>
      <c r="E64" s="5" t="s">
        <v>264</v>
      </c>
      <c r="F64" s="6">
        <v>0.53819444444444442</v>
      </c>
      <c r="G64" s="7" t="s">
        <v>18</v>
      </c>
      <c r="H64" s="5" t="s">
        <v>137</v>
      </c>
      <c r="I64" s="7" t="s">
        <v>265</v>
      </c>
      <c r="J64" s="8"/>
    </row>
    <row r="65" spans="1:10" ht="15.75" customHeight="1">
      <c r="A65" s="9">
        <v>44052</v>
      </c>
      <c r="B65" s="5">
        <v>18.765999999999998</v>
      </c>
      <c r="C65" s="5" t="s">
        <v>266</v>
      </c>
      <c r="D65" s="5" t="s">
        <v>10</v>
      </c>
      <c r="E65" s="5" t="s">
        <v>267</v>
      </c>
      <c r="F65" s="6">
        <v>0.5625</v>
      </c>
      <c r="G65" s="7" t="s">
        <v>19</v>
      </c>
      <c r="H65" s="5" t="s">
        <v>268</v>
      </c>
      <c r="I65" s="7" t="s">
        <v>269</v>
      </c>
      <c r="J65" s="8"/>
    </row>
    <row r="66" spans="1:10" ht="13">
      <c r="A66" s="9">
        <v>44021</v>
      </c>
      <c r="B66" s="5">
        <v>25.045999999999999</v>
      </c>
      <c r="C66" s="5" t="s">
        <v>270</v>
      </c>
      <c r="D66" s="5" t="s">
        <v>10</v>
      </c>
      <c r="E66" s="5" t="s">
        <v>271</v>
      </c>
      <c r="F66" s="6">
        <v>0.55902777777777779</v>
      </c>
      <c r="G66" s="7" t="s">
        <v>19</v>
      </c>
      <c r="H66" s="5" t="s">
        <v>272</v>
      </c>
      <c r="I66" s="7" t="s">
        <v>248</v>
      </c>
      <c r="J66" s="8"/>
    </row>
    <row r="67" spans="1:10" ht="13">
      <c r="A67" s="9">
        <v>43991</v>
      </c>
      <c r="B67" s="5">
        <v>33.191000000000003</v>
      </c>
      <c r="C67" s="5" t="s">
        <v>273</v>
      </c>
      <c r="D67" s="5" t="s">
        <v>10</v>
      </c>
      <c r="E67" s="5" t="s">
        <v>127</v>
      </c>
      <c r="F67" s="6">
        <v>0.53819444444444442</v>
      </c>
      <c r="G67" s="7" t="s">
        <v>12</v>
      </c>
      <c r="H67" s="5" t="s">
        <v>274</v>
      </c>
      <c r="I67" s="7" t="s">
        <v>262</v>
      </c>
      <c r="J67" s="8"/>
    </row>
    <row r="68" spans="1:10" ht="13">
      <c r="A68" s="9">
        <v>43960</v>
      </c>
      <c r="B68" s="5">
        <v>38.183999999999997</v>
      </c>
      <c r="C68" s="5" t="s">
        <v>275</v>
      </c>
      <c r="D68" s="5" t="s">
        <v>10</v>
      </c>
      <c r="E68" s="5" t="s">
        <v>276</v>
      </c>
      <c r="F68" s="6">
        <v>0.54861111111111116</v>
      </c>
      <c r="G68" s="7" t="s">
        <v>12</v>
      </c>
      <c r="H68" s="5" t="s">
        <v>277</v>
      </c>
      <c r="I68" s="7" t="s">
        <v>278</v>
      </c>
      <c r="J68" s="8"/>
    </row>
    <row r="69" spans="1:10" ht="13">
      <c r="A69" s="9">
        <v>43930</v>
      </c>
      <c r="B69" s="5">
        <v>38.787999999999997</v>
      </c>
      <c r="C69" s="5" t="s">
        <v>279</v>
      </c>
      <c r="D69" s="5" t="s">
        <v>10</v>
      </c>
      <c r="E69" s="5" t="s">
        <v>280</v>
      </c>
      <c r="F69" s="6">
        <v>0.55208333333333337</v>
      </c>
      <c r="G69" s="7" t="s">
        <v>12</v>
      </c>
      <c r="H69" s="5" t="s">
        <v>281</v>
      </c>
      <c r="I69" s="7" t="s">
        <v>282</v>
      </c>
      <c r="J69" s="8"/>
    </row>
    <row r="70" spans="1:10" ht="13">
      <c r="A70" s="9">
        <v>43899</v>
      </c>
      <c r="B70" s="5">
        <v>34.75</v>
      </c>
      <c r="C70" s="5" t="s">
        <v>283</v>
      </c>
      <c r="D70" s="5" t="s">
        <v>10</v>
      </c>
      <c r="E70" s="5" t="s">
        <v>284</v>
      </c>
      <c r="F70" s="6">
        <v>0.53125</v>
      </c>
      <c r="G70" s="7" t="s">
        <v>12</v>
      </c>
      <c r="H70" s="5" t="s">
        <v>119</v>
      </c>
      <c r="I70" s="7" t="s">
        <v>285</v>
      </c>
      <c r="J70" s="8"/>
    </row>
    <row r="71" spans="1:10" ht="13">
      <c r="A71" s="9">
        <v>43870</v>
      </c>
      <c r="B71" s="5">
        <v>34.881</v>
      </c>
      <c r="C71" s="5" t="s">
        <v>286</v>
      </c>
      <c r="D71" s="5" t="s">
        <v>10</v>
      </c>
      <c r="E71" s="5" t="s">
        <v>287</v>
      </c>
      <c r="F71" s="6">
        <v>0.53125</v>
      </c>
      <c r="G71" s="7" t="s">
        <v>12</v>
      </c>
      <c r="H71" s="5" t="s">
        <v>116</v>
      </c>
      <c r="I71" s="7" t="s">
        <v>278</v>
      </c>
      <c r="J71" s="8"/>
    </row>
    <row r="72" spans="1:10" ht="13">
      <c r="A72" s="9">
        <v>43839</v>
      </c>
      <c r="B72" s="5">
        <v>35.975000000000001</v>
      </c>
      <c r="C72" s="5" t="s">
        <v>288</v>
      </c>
      <c r="D72" s="5" t="s">
        <v>10</v>
      </c>
      <c r="E72" s="5" t="s">
        <v>289</v>
      </c>
      <c r="F72" s="6">
        <v>0.54166666666666663</v>
      </c>
      <c r="G72" s="7" t="s">
        <v>12</v>
      </c>
      <c r="H72" s="5" t="s">
        <v>116</v>
      </c>
      <c r="I72" s="7" t="s">
        <v>282</v>
      </c>
      <c r="J72" s="8"/>
    </row>
    <row r="73" spans="1:10" ht="13">
      <c r="A73" s="22" t="s">
        <v>290</v>
      </c>
      <c r="B73" s="5">
        <v>36.746000000000002</v>
      </c>
      <c r="C73" s="5" t="s">
        <v>291</v>
      </c>
      <c r="D73" s="5" t="s">
        <v>10</v>
      </c>
      <c r="E73" s="5" t="s">
        <v>292</v>
      </c>
      <c r="F73" s="6">
        <v>0.54166666666666663</v>
      </c>
      <c r="G73" s="7" t="s">
        <v>12</v>
      </c>
      <c r="H73" s="5" t="s">
        <v>116</v>
      </c>
      <c r="I73" s="7" t="s">
        <v>282</v>
      </c>
      <c r="J73" s="8"/>
    </row>
    <row r="74" spans="1:10" ht="13">
      <c r="A74" s="22" t="s">
        <v>293</v>
      </c>
      <c r="B74" s="5">
        <v>37.966000000000001</v>
      </c>
      <c r="C74" s="5" t="s">
        <v>294</v>
      </c>
      <c r="D74" s="5" t="s">
        <v>10</v>
      </c>
      <c r="E74" s="5" t="s">
        <v>295</v>
      </c>
      <c r="F74" s="6">
        <v>0.53819444444444442</v>
      </c>
      <c r="G74" s="7" t="s">
        <v>12</v>
      </c>
      <c r="H74" s="5" t="s">
        <v>116</v>
      </c>
      <c r="I74" s="7" t="s">
        <v>296</v>
      </c>
      <c r="J74" s="8"/>
    </row>
    <row r="75" spans="1:10" ht="13">
      <c r="A75" s="22" t="s">
        <v>297</v>
      </c>
      <c r="B75" s="5">
        <v>37.497999999999998</v>
      </c>
      <c r="C75" s="5" t="s">
        <v>298</v>
      </c>
      <c r="D75" s="5" t="s">
        <v>10</v>
      </c>
      <c r="E75" s="5" t="s">
        <v>219</v>
      </c>
      <c r="F75" s="6">
        <v>0.53472222222222221</v>
      </c>
      <c r="G75" s="7" t="s">
        <v>12</v>
      </c>
      <c r="H75" s="5" t="s">
        <v>119</v>
      </c>
      <c r="I75" s="7" t="s">
        <v>299</v>
      </c>
      <c r="J75" s="8"/>
    </row>
    <row r="76" spans="1:10" ht="13">
      <c r="A76" s="22" t="s">
        <v>300</v>
      </c>
      <c r="B76" s="5">
        <v>35.613999999999997</v>
      </c>
      <c r="C76" s="5" t="s">
        <v>301</v>
      </c>
      <c r="D76" s="5" t="s">
        <v>10</v>
      </c>
      <c r="E76" s="5" t="s">
        <v>302</v>
      </c>
      <c r="F76" s="6">
        <v>0.54513888888888884</v>
      </c>
      <c r="G76" s="7" t="s">
        <v>12</v>
      </c>
      <c r="H76" s="5" t="s">
        <v>227</v>
      </c>
      <c r="I76" s="7" t="s">
        <v>303</v>
      </c>
      <c r="J76" s="8"/>
    </row>
    <row r="77" spans="1:10" ht="13">
      <c r="A77" s="22" t="s">
        <v>304</v>
      </c>
      <c r="B77" s="5">
        <v>35.576000000000001</v>
      </c>
      <c r="C77" s="5" t="s">
        <v>305</v>
      </c>
      <c r="D77" s="5" t="s">
        <v>10</v>
      </c>
      <c r="E77" s="5" t="s">
        <v>306</v>
      </c>
      <c r="F77" s="6">
        <v>0.52430555555555558</v>
      </c>
      <c r="G77" s="7" t="s">
        <v>12</v>
      </c>
      <c r="H77" s="5" t="s">
        <v>227</v>
      </c>
      <c r="I77" s="7" t="s">
        <v>307</v>
      </c>
      <c r="J77" s="8"/>
    </row>
    <row r="78" spans="1:10" ht="13">
      <c r="A78" s="22" t="s">
        <v>308</v>
      </c>
      <c r="B78" s="5">
        <v>35.929000000000002</v>
      </c>
      <c r="C78" s="5" t="s">
        <v>309</v>
      </c>
      <c r="D78" s="5" t="s">
        <v>10</v>
      </c>
      <c r="E78" s="5" t="s">
        <v>310</v>
      </c>
      <c r="F78" s="6">
        <v>0.54861111111111116</v>
      </c>
      <c r="G78" s="7" t="s">
        <v>12</v>
      </c>
      <c r="H78" s="5" t="s">
        <v>311</v>
      </c>
      <c r="I78" s="7" t="s">
        <v>312</v>
      </c>
      <c r="J78" s="8"/>
    </row>
    <row r="79" spans="1:10" ht="13">
      <c r="A79" s="22" t="s">
        <v>313</v>
      </c>
      <c r="B79" s="5">
        <v>35.152000000000001</v>
      </c>
      <c r="C79" s="5" t="s">
        <v>314</v>
      </c>
      <c r="D79" s="5" t="s">
        <v>10</v>
      </c>
      <c r="E79" s="5" t="s">
        <v>315</v>
      </c>
      <c r="F79" s="6">
        <v>0.52430555555555558</v>
      </c>
      <c r="G79" s="7" t="s">
        <v>12</v>
      </c>
      <c r="H79" s="5" t="s">
        <v>316</v>
      </c>
      <c r="I79" s="7" t="s">
        <v>312</v>
      </c>
      <c r="J79" s="8"/>
    </row>
    <row r="80" spans="1:10" ht="13">
      <c r="A80" s="22" t="s">
        <v>317</v>
      </c>
      <c r="B80" s="5">
        <v>35.14</v>
      </c>
      <c r="C80" s="5" t="s">
        <v>318</v>
      </c>
      <c r="D80" s="5" t="s">
        <v>10</v>
      </c>
      <c r="E80" s="5" t="s">
        <v>319</v>
      </c>
      <c r="F80" s="6">
        <v>0.54861111111111116</v>
      </c>
      <c r="G80" s="7" t="s">
        <v>12</v>
      </c>
      <c r="H80" s="5" t="s">
        <v>320</v>
      </c>
      <c r="I80" s="7" t="s">
        <v>303</v>
      </c>
      <c r="J80" s="8"/>
    </row>
    <row r="81" spans="1:10" ht="13">
      <c r="A81" s="22" t="s">
        <v>321</v>
      </c>
      <c r="B81" s="5">
        <v>32.530999999999999</v>
      </c>
      <c r="C81" s="5" t="s">
        <v>322</v>
      </c>
      <c r="D81" s="5" t="s">
        <v>10</v>
      </c>
      <c r="E81" s="5" t="s">
        <v>174</v>
      </c>
      <c r="F81" s="6">
        <v>0.57986111111111116</v>
      </c>
      <c r="G81" s="7" t="s">
        <v>18</v>
      </c>
      <c r="H81" s="5" t="s">
        <v>323</v>
      </c>
      <c r="I81" s="7" t="s">
        <v>312</v>
      </c>
    </row>
    <row r="82" spans="1:10" ht="13">
      <c r="A82" s="22" t="s">
        <v>324</v>
      </c>
      <c r="B82" s="5">
        <v>32.579000000000001</v>
      </c>
      <c r="C82" s="5" t="s">
        <v>325</v>
      </c>
      <c r="D82" s="5" t="s">
        <v>10</v>
      </c>
      <c r="E82" s="5" t="s">
        <v>326</v>
      </c>
      <c r="F82" s="6">
        <v>0.57291666666666663</v>
      </c>
      <c r="G82" s="7" t="s">
        <v>18</v>
      </c>
      <c r="H82" s="5" t="s">
        <v>327</v>
      </c>
      <c r="I82" s="7" t="s">
        <v>299</v>
      </c>
      <c r="J82" s="8"/>
    </row>
    <row r="83" spans="1:10" ht="13">
      <c r="A83" s="22" t="s">
        <v>328</v>
      </c>
      <c r="B83" s="5">
        <v>30.826000000000001</v>
      </c>
      <c r="C83" s="5" t="s">
        <v>329</v>
      </c>
      <c r="D83" s="5" t="s">
        <v>10</v>
      </c>
      <c r="E83" s="5" t="s">
        <v>330</v>
      </c>
      <c r="F83" s="6">
        <v>0.55902777777777779</v>
      </c>
      <c r="G83" s="7" t="s">
        <v>18</v>
      </c>
      <c r="H83" s="5" t="s">
        <v>327</v>
      </c>
      <c r="I83" s="7" t="s">
        <v>303</v>
      </c>
      <c r="J83" s="8"/>
    </row>
    <row r="84" spans="1:10" ht="13">
      <c r="A84" s="22" t="s">
        <v>331</v>
      </c>
      <c r="B84" s="5">
        <v>33.368000000000002</v>
      </c>
      <c r="C84" s="5" t="s">
        <v>332</v>
      </c>
      <c r="D84" s="5" t="s">
        <v>10</v>
      </c>
      <c r="E84" s="5" t="s">
        <v>333</v>
      </c>
      <c r="F84" s="6">
        <v>0.54861111111111116</v>
      </c>
      <c r="G84" s="7" t="s">
        <v>12</v>
      </c>
      <c r="H84" s="5" t="s">
        <v>323</v>
      </c>
      <c r="I84" s="7" t="s">
        <v>307</v>
      </c>
      <c r="J84" s="8"/>
    </row>
    <row r="85" spans="1:10" ht="13">
      <c r="A85" s="22" t="s">
        <v>334</v>
      </c>
      <c r="B85" s="5">
        <v>31.422999999999998</v>
      </c>
      <c r="C85" s="5" t="s">
        <v>335</v>
      </c>
      <c r="D85" s="5" t="s">
        <v>10</v>
      </c>
      <c r="E85" s="5" t="s">
        <v>336</v>
      </c>
      <c r="F85" s="6">
        <v>0.56597222222222221</v>
      </c>
      <c r="G85" s="7" t="s">
        <v>18</v>
      </c>
      <c r="H85" s="5" t="s">
        <v>236</v>
      </c>
      <c r="I85" s="7" t="s">
        <v>337</v>
      </c>
      <c r="J85" s="8"/>
    </row>
    <row r="86" spans="1:10" ht="13">
      <c r="A86" s="22" t="s">
        <v>338</v>
      </c>
      <c r="B86" s="5">
        <v>26.844000000000001</v>
      </c>
      <c r="C86" s="5" t="s">
        <v>339</v>
      </c>
      <c r="D86" s="5" t="s">
        <v>10</v>
      </c>
      <c r="E86" s="5" t="s">
        <v>340</v>
      </c>
      <c r="F86" s="6">
        <v>0.57986111111111116</v>
      </c>
      <c r="G86" s="7" t="s">
        <v>18</v>
      </c>
      <c r="H86" s="5" t="s">
        <v>341</v>
      </c>
      <c r="I86" s="7" t="s">
        <v>342</v>
      </c>
      <c r="J86" s="8"/>
    </row>
    <row r="87" spans="1:10" ht="13">
      <c r="A87" s="22" t="s">
        <v>343</v>
      </c>
      <c r="B87" s="5">
        <v>30.565999999999999</v>
      </c>
      <c r="C87" s="5" t="s">
        <v>344</v>
      </c>
      <c r="D87" s="5" t="s">
        <v>10</v>
      </c>
      <c r="E87" s="5" t="s">
        <v>345</v>
      </c>
      <c r="F87" s="6">
        <v>0.55555555555555558</v>
      </c>
      <c r="G87" s="7" t="s">
        <v>18</v>
      </c>
      <c r="H87" s="5" t="s">
        <v>323</v>
      </c>
      <c r="I87" s="7" t="s">
        <v>346</v>
      </c>
      <c r="J87" s="8"/>
    </row>
    <row r="88" spans="1:10" ht="13">
      <c r="A88" s="22" t="s">
        <v>347</v>
      </c>
      <c r="B88" s="5">
        <v>32.343000000000004</v>
      </c>
      <c r="C88" s="5" t="s">
        <v>348</v>
      </c>
      <c r="D88" s="5" t="s">
        <v>10</v>
      </c>
      <c r="E88" s="5" t="s">
        <v>349</v>
      </c>
      <c r="F88" s="6">
        <v>0.54166666666666663</v>
      </c>
      <c r="G88" s="7" t="s">
        <v>18</v>
      </c>
      <c r="H88" s="5" t="s">
        <v>350</v>
      </c>
      <c r="I88" s="7" t="s">
        <v>351</v>
      </c>
      <c r="J88" s="8"/>
    </row>
    <row r="89" spans="1:10" ht="13">
      <c r="A89" s="22" t="s">
        <v>352</v>
      </c>
      <c r="B89" s="5">
        <v>29.381</v>
      </c>
      <c r="C89" s="5" t="s">
        <v>353</v>
      </c>
      <c r="D89" s="5" t="s">
        <v>10</v>
      </c>
      <c r="E89" s="5" t="s">
        <v>354</v>
      </c>
      <c r="F89" s="6">
        <v>0.57291666666666663</v>
      </c>
      <c r="G89" s="7" t="s">
        <v>18</v>
      </c>
      <c r="H89" s="5" t="s">
        <v>355</v>
      </c>
      <c r="I89" s="7" t="s">
        <v>356</v>
      </c>
      <c r="J89" s="8"/>
    </row>
    <row r="90" spans="1:10" ht="13">
      <c r="A90" s="22" t="s">
        <v>357</v>
      </c>
      <c r="B90" s="5">
        <v>33.598999999999997</v>
      </c>
      <c r="C90" s="5" t="s">
        <v>358</v>
      </c>
      <c r="D90" s="5" t="s">
        <v>10</v>
      </c>
      <c r="E90" s="5" t="s">
        <v>359</v>
      </c>
      <c r="F90" s="6">
        <v>0.56597222222222221</v>
      </c>
      <c r="G90" s="7" t="s">
        <v>12</v>
      </c>
      <c r="H90" s="5" t="s">
        <v>320</v>
      </c>
      <c r="I90" s="7" t="s">
        <v>360</v>
      </c>
      <c r="J90" s="8"/>
    </row>
    <row r="91" spans="1:10" ht="13">
      <c r="A91" s="22" t="s">
        <v>361</v>
      </c>
      <c r="B91" s="5">
        <v>32.731000000000002</v>
      </c>
      <c r="C91" s="5" t="s">
        <v>362</v>
      </c>
      <c r="D91" s="5" t="s">
        <v>10</v>
      </c>
      <c r="E91" s="5" t="s">
        <v>54</v>
      </c>
      <c r="F91" s="6">
        <v>0.52430555555555558</v>
      </c>
      <c r="G91" s="7" t="s">
        <v>18</v>
      </c>
      <c r="H91" s="5" t="s">
        <v>227</v>
      </c>
      <c r="I91" s="7" t="s">
        <v>363</v>
      </c>
      <c r="J91" s="8"/>
    </row>
    <row r="92" spans="1:10" ht="13">
      <c r="A92" s="9">
        <v>44173</v>
      </c>
      <c r="B92" s="5">
        <v>37.185000000000002</v>
      </c>
      <c r="C92" s="5" t="s">
        <v>364</v>
      </c>
      <c r="D92" s="5" t="s">
        <v>10</v>
      </c>
      <c r="E92" s="5" t="s">
        <v>365</v>
      </c>
      <c r="F92" s="6">
        <v>0.55208333333333337</v>
      </c>
      <c r="G92" s="7" t="s">
        <v>12</v>
      </c>
      <c r="H92" s="5" t="s">
        <v>153</v>
      </c>
      <c r="I92" s="7" t="s">
        <v>366</v>
      </c>
      <c r="J92" s="8"/>
    </row>
    <row r="93" spans="1:10" ht="13">
      <c r="A93" s="9">
        <v>44143</v>
      </c>
      <c r="B93" s="5">
        <v>38.963999999999999</v>
      </c>
      <c r="C93" s="5" t="s">
        <v>367</v>
      </c>
      <c r="D93" s="5" t="s">
        <v>10</v>
      </c>
      <c r="E93" s="5" t="s">
        <v>368</v>
      </c>
      <c r="F93" s="6">
        <v>0.53819444444444442</v>
      </c>
      <c r="G93" s="7" t="s">
        <v>12</v>
      </c>
      <c r="H93" s="5" t="s">
        <v>160</v>
      </c>
      <c r="I93" s="7" t="s">
        <v>369</v>
      </c>
      <c r="J93" s="8"/>
    </row>
    <row r="94" spans="1:10" ht="13">
      <c r="A94" s="9">
        <v>44112</v>
      </c>
      <c r="B94" s="5">
        <v>38.872999999999998</v>
      </c>
      <c r="C94" s="5" t="s">
        <v>370</v>
      </c>
      <c r="D94" s="5" t="s">
        <v>10</v>
      </c>
      <c r="E94" s="5" t="s">
        <v>371</v>
      </c>
      <c r="F94" s="6">
        <v>0.54861111111111116</v>
      </c>
      <c r="G94" s="7" t="s">
        <v>12</v>
      </c>
      <c r="H94" s="5" t="s">
        <v>128</v>
      </c>
      <c r="I94" s="7" t="s">
        <v>366</v>
      </c>
      <c r="J94" s="8"/>
    </row>
    <row r="95" spans="1:10" ht="13">
      <c r="A95" s="9">
        <v>44082</v>
      </c>
      <c r="B95" s="5">
        <v>38.39</v>
      </c>
      <c r="C95" s="5" t="s">
        <v>372</v>
      </c>
      <c r="D95" s="5" t="s">
        <v>10</v>
      </c>
      <c r="E95" s="5" t="s">
        <v>373</v>
      </c>
      <c r="F95" s="6">
        <v>0.54513888888888884</v>
      </c>
      <c r="G95" s="7" t="s">
        <v>12</v>
      </c>
      <c r="H95" s="5" t="s">
        <v>119</v>
      </c>
      <c r="I95" s="7" t="s">
        <v>369</v>
      </c>
      <c r="J95" s="8"/>
    </row>
    <row r="96" spans="1:10" ht="13">
      <c r="A96" s="9">
        <v>44051</v>
      </c>
      <c r="B96" s="5">
        <v>37.948</v>
      </c>
      <c r="C96" s="5" t="s">
        <v>374</v>
      </c>
      <c r="D96" s="5" t="s">
        <v>10</v>
      </c>
      <c r="E96" s="5" t="s">
        <v>375</v>
      </c>
      <c r="F96" s="6">
        <v>0.52777777777777779</v>
      </c>
      <c r="G96" s="7" t="s">
        <v>12</v>
      </c>
      <c r="H96" s="5" t="s">
        <v>160</v>
      </c>
      <c r="I96" s="7" t="s">
        <v>376</v>
      </c>
      <c r="J96" s="8"/>
    </row>
    <row r="97" spans="1:10" ht="13">
      <c r="A97" s="9">
        <v>44020</v>
      </c>
      <c r="B97" s="5">
        <v>38.545999999999999</v>
      </c>
      <c r="C97" s="5" t="s">
        <v>377</v>
      </c>
      <c r="D97" s="5" t="s">
        <v>10</v>
      </c>
      <c r="E97" s="5" t="s">
        <v>378</v>
      </c>
      <c r="F97" s="6">
        <v>0.53472222222222221</v>
      </c>
      <c r="G97" s="7" t="s">
        <v>12</v>
      </c>
      <c r="H97" s="5" t="s">
        <v>116</v>
      </c>
      <c r="I97" s="7" t="s">
        <v>379</v>
      </c>
      <c r="J97" s="8"/>
    </row>
    <row r="98" spans="1:10" ht="13">
      <c r="A98" s="9">
        <v>43990</v>
      </c>
      <c r="B98" s="5">
        <v>31.863</v>
      </c>
      <c r="C98" s="5" t="s">
        <v>380</v>
      </c>
      <c r="D98" s="5" t="s">
        <v>10</v>
      </c>
      <c r="E98" s="5" t="s">
        <v>381</v>
      </c>
      <c r="F98" s="6">
        <v>0.52083333333333337</v>
      </c>
      <c r="G98" s="7" t="s">
        <v>18</v>
      </c>
      <c r="H98" s="5" t="s">
        <v>128</v>
      </c>
      <c r="I98" s="7" t="s">
        <v>382</v>
      </c>
      <c r="J98" s="8"/>
    </row>
    <row r="99" spans="1:10" ht="13">
      <c r="A99" s="9">
        <v>43959</v>
      </c>
      <c r="B99" s="5">
        <v>36.451999999999998</v>
      </c>
      <c r="C99" s="5" t="s">
        <v>383</v>
      </c>
      <c r="D99" s="5" t="s">
        <v>10</v>
      </c>
      <c r="E99" s="5" t="s">
        <v>384</v>
      </c>
      <c r="F99" s="6">
        <v>0.52083333333333337</v>
      </c>
      <c r="G99" s="7" t="s">
        <v>12</v>
      </c>
      <c r="H99" s="5" t="s">
        <v>137</v>
      </c>
      <c r="I99" s="7" t="s">
        <v>385</v>
      </c>
      <c r="J99" s="8"/>
    </row>
    <row r="100" spans="1:10" ht="13">
      <c r="A100" s="9">
        <v>43929</v>
      </c>
      <c r="B100" s="5">
        <v>38.517000000000003</v>
      </c>
      <c r="C100" s="5" t="s">
        <v>386</v>
      </c>
      <c r="D100" s="5" t="s">
        <v>10</v>
      </c>
      <c r="E100" s="5" t="s">
        <v>387</v>
      </c>
      <c r="F100" s="6">
        <v>0.53472222222222221</v>
      </c>
      <c r="G100" s="7" t="s">
        <v>12</v>
      </c>
      <c r="H100" s="5" t="s">
        <v>388</v>
      </c>
      <c r="I100" s="7" t="s">
        <v>382</v>
      </c>
      <c r="J100" s="8"/>
    </row>
    <row r="101" spans="1:10" ht="13">
      <c r="A101" s="9">
        <v>43898</v>
      </c>
      <c r="B101" s="5">
        <v>38.134999999999998</v>
      </c>
      <c r="C101" s="5" t="s">
        <v>389</v>
      </c>
      <c r="D101" s="5" t="s">
        <v>10</v>
      </c>
      <c r="E101" s="5" t="s">
        <v>390</v>
      </c>
      <c r="F101" s="6">
        <v>0.52430555555555558</v>
      </c>
      <c r="G101" s="7" t="s">
        <v>12</v>
      </c>
      <c r="H101" s="5" t="s">
        <v>172</v>
      </c>
      <c r="I101" s="7" t="s">
        <v>391</v>
      </c>
      <c r="J101" s="8"/>
    </row>
    <row r="102" spans="1:10" ht="13">
      <c r="A102" s="9">
        <v>43869</v>
      </c>
      <c r="B102" s="5">
        <v>38.542999999999999</v>
      </c>
      <c r="C102" s="5" t="s">
        <v>377</v>
      </c>
      <c r="D102" s="5" t="s">
        <v>10</v>
      </c>
      <c r="E102" s="5" t="s">
        <v>392</v>
      </c>
      <c r="F102" s="6">
        <v>0.53819444444444442</v>
      </c>
      <c r="G102" s="7" t="s">
        <v>12</v>
      </c>
      <c r="H102" s="5" t="s">
        <v>388</v>
      </c>
      <c r="I102" s="7" t="s">
        <v>385</v>
      </c>
      <c r="J102" s="8"/>
    </row>
    <row r="103" spans="1:10" ht="13">
      <c r="A103" s="9">
        <v>43838</v>
      </c>
      <c r="B103" s="5">
        <v>39.08</v>
      </c>
      <c r="C103" s="5" t="s">
        <v>393</v>
      </c>
      <c r="D103" s="5" t="s">
        <v>10</v>
      </c>
      <c r="E103" s="5" t="s">
        <v>215</v>
      </c>
      <c r="F103" s="6">
        <v>0.54166666666666663</v>
      </c>
      <c r="G103" s="7" t="s">
        <v>12</v>
      </c>
      <c r="H103" s="5" t="s">
        <v>227</v>
      </c>
      <c r="I103" s="7" t="s">
        <v>394</v>
      </c>
      <c r="J103" s="8"/>
    </row>
    <row r="104" spans="1:10" ht="13">
      <c r="A104" s="22" t="s">
        <v>395</v>
      </c>
      <c r="B104" s="5">
        <v>37.356000000000002</v>
      </c>
      <c r="C104" s="5" t="s">
        <v>396</v>
      </c>
      <c r="D104" s="5" t="s">
        <v>10</v>
      </c>
      <c r="E104" s="5" t="s">
        <v>397</v>
      </c>
      <c r="F104" s="6">
        <v>0.54166666666666663</v>
      </c>
      <c r="G104" s="7" t="s">
        <v>12</v>
      </c>
      <c r="H104" s="5" t="s">
        <v>182</v>
      </c>
      <c r="I104" s="7" t="s">
        <v>398</v>
      </c>
      <c r="J104" s="8"/>
    </row>
    <row r="105" spans="1:10" ht="13">
      <c r="A105" s="22" t="s">
        <v>399</v>
      </c>
      <c r="B105" s="5">
        <v>38.200000000000003</v>
      </c>
      <c r="C105" s="5" t="s">
        <v>400</v>
      </c>
      <c r="D105" s="5" t="s">
        <v>10</v>
      </c>
      <c r="E105" s="5" t="s">
        <v>401</v>
      </c>
      <c r="F105" s="6">
        <v>0.54166666666666663</v>
      </c>
      <c r="G105" s="7" t="s">
        <v>12</v>
      </c>
      <c r="H105" s="5" t="s">
        <v>153</v>
      </c>
      <c r="I105" s="7" t="s">
        <v>402</v>
      </c>
      <c r="J105" s="8"/>
    </row>
    <row r="106" spans="1:10" ht="13">
      <c r="A106" s="22" t="s">
        <v>403</v>
      </c>
      <c r="B106" s="5">
        <v>39.923000000000002</v>
      </c>
      <c r="C106" s="5" t="s">
        <v>404</v>
      </c>
      <c r="D106" s="5" t="s">
        <v>10</v>
      </c>
      <c r="E106" s="5" t="s">
        <v>405</v>
      </c>
      <c r="F106" s="6">
        <v>0.54166666666666663</v>
      </c>
      <c r="G106" s="7" t="s">
        <v>12</v>
      </c>
      <c r="H106" s="5" t="s">
        <v>160</v>
      </c>
      <c r="I106" s="7" t="s">
        <v>406</v>
      </c>
      <c r="J106" s="8"/>
    </row>
    <row r="107" spans="1:10" ht="13">
      <c r="A107" s="22" t="s">
        <v>407</v>
      </c>
      <c r="B107" s="5">
        <v>39.917000000000002</v>
      </c>
      <c r="C107" s="5" t="s">
        <v>408</v>
      </c>
      <c r="D107" s="5" t="s">
        <v>10</v>
      </c>
      <c r="E107" s="5" t="s">
        <v>409</v>
      </c>
      <c r="F107" s="6">
        <v>0.54166666666666663</v>
      </c>
      <c r="G107" s="7" t="s">
        <v>12</v>
      </c>
      <c r="H107" s="5" t="s">
        <v>160</v>
      </c>
      <c r="I107" s="7" t="s">
        <v>410</v>
      </c>
      <c r="J107" s="8"/>
    </row>
    <row r="108" spans="1:10" ht="13">
      <c r="A108" s="22" t="s">
        <v>411</v>
      </c>
      <c r="B108" s="5">
        <v>39.255000000000003</v>
      </c>
      <c r="C108" s="5" t="s">
        <v>412</v>
      </c>
      <c r="D108" s="5" t="s">
        <v>10</v>
      </c>
      <c r="E108" s="5" t="s">
        <v>413</v>
      </c>
      <c r="F108" s="6">
        <v>0.54513888888888884</v>
      </c>
      <c r="G108" s="7" t="s">
        <v>12</v>
      </c>
      <c r="H108" s="5" t="s">
        <v>116</v>
      </c>
      <c r="I108" s="7" t="s">
        <v>394</v>
      </c>
      <c r="J108" s="8"/>
    </row>
    <row r="109" spans="1:10" ht="13">
      <c r="A109" s="22" t="s">
        <v>414</v>
      </c>
      <c r="B109" s="5">
        <v>39.119</v>
      </c>
      <c r="C109" s="5" t="s">
        <v>415</v>
      </c>
      <c r="D109" s="5" t="s">
        <v>10</v>
      </c>
      <c r="E109" s="5" t="s">
        <v>416</v>
      </c>
      <c r="F109" s="6">
        <v>0.53472222222222221</v>
      </c>
      <c r="G109" s="7" t="s">
        <v>12</v>
      </c>
      <c r="H109" s="5" t="s">
        <v>116</v>
      </c>
      <c r="I109" s="7" t="s">
        <v>417</v>
      </c>
      <c r="J109" s="8"/>
    </row>
    <row r="110" spans="1:10" ht="13">
      <c r="A110" s="22" t="s">
        <v>418</v>
      </c>
      <c r="B110" s="5">
        <v>39.808999999999997</v>
      </c>
      <c r="C110" s="5" t="s">
        <v>419</v>
      </c>
      <c r="D110" s="5" t="s">
        <v>10</v>
      </c>
      <c r="E110" s="5" t="s">
        <v>420</v>
      </c>
      <c r="F110" s="6">
        <v>0.53472222222222221</v>
      </c>
      <c r="G110" s="7" t="s">
        <v>12</v>
      </c>
      <c r="H110" s="5" t="s">
        <v>116</v>
      </c>
      <c r="I110" s="7" t="s">
        <v>410</v>
      </c>
      <c r="J110" s="8"/>
    </row>
    <row r="111" spans="1:10" ht="13">
      <c r="A111" s="22" t="s">
        <v>421</v>
      </c>
      <c r="B111" s="5">
        <v>40.119999999999997</v>
      </c>
      <c r="C111" s="5" t="s">
        <v>422</v>
      </c>
      <c r="D111" s="5" t="s">
        <v>10</v>
      </c>
      <c r="E111" s="5" t="s">
        <v>423</v>
      </c>
      <c r="F111" s="6">
        <v>0.54166666666666663</v>
      </c>
      <c r="G111" s="7" t="s">
        <v>12</v>
      </c>
      <c r="H111" s="5" t="s">
        <v>98</v>
      </c>
      <c r="I111" s="7" t="s">
        <v>385</v>
      </c>
      <c r="J111" s="8"/>
    </row>
    <row r="112" spans="1:10" ht="13">
      <c r="A112" s="22" t="s">
        <v>424</v>
      </c>
      <c r="B112" s="5">
        <v>36.49</v>
      </c>
      <c r="C112" s="5" t="s">
        <v>425</v>
      </c>
      <c r="D112" s="5" t="s">
        <v>10</v>
      </c>
      <c r="E112" s="5" t="s">
        <v>426</v>
      </c>
      <c r="F112" s="6">
        <v>0.53125</v>
      </c>
      <c r="G112" s="7" t="s">
        <v>12</v>
      </c>
      <c r="H112" s="5" t="s">
        <v>116</v>
      </c>
      <c r="I112" s="7" t="s">
        <v>410</v>
      </c>
      <c r="J112" s="8"/>
    </row>
    <row r="113" spans="1:10" ht="13">
      <c r="A113" s="22" t="s">
        <v>427</v>
      </c>
      <c r="B113" s="5">
        <v>40.35</v>
      </c>
      <c r="C113" s="5" t="s">
        <v>428</v>
      </c>
      <c r="D113" s="5" t="s">
        <v>10</v>
      </c>
      <c r="E113" s="5" t="s">
        <v>429</v>
      </c>
      <c r="F113" s="6">
        <v>0.54166666666666663</v>
      </c>
      <c r="G113" s="7" t="s">
        <v>12</v>
      </c>
      <c r="H113" s="5" t="s">
        <v>116</v>
      </c>
      <c r="I113" s="7" t="s">
        <v>410</v>
      </c>
      <c r="J113" s="8"/>
    </row>
    <row r="114" spans="1:10" ht="13">
      <c r="A114" s="22" t="s">
        <v>430</v>
      </c>
      <c r="B114" s="5">
        <v>39.761000000000003</v>
      </c>
      <c r="C114" s="5" t="s">
        <v>431</v>
      </c>
      <c r="D114" s="5" t="s">
        <v>10</v>
      </c>
      <c r="E114" s="5" t="s">
        <v>432</v>
      </c>
      <c r="F114" s="6">
        <v>0.57291666666666663</v>
      </c>
      <c r="G114" s="7" t="s">
        <v>12</v>
      </c>
      <c r="H114" s="5" t="s">
        <v>137</v>
      </c>
      <c r="I114" s="7" t="s">
        <v>433</v>
      </c>
      <c r="J114" s="8"/>
    </row>
    <row r="115" spans="1:10" ht="13">
      <c r="A115" s="22" t="s">
        <v>434</v>
      </c>
      <c r="B115" s="5">
        <v>39.414999999999999</v>
      </c>
      <c r="C115" s="5" t="s">
        <v>435</v>
      </c>
      <c r="D115" s="5" t="s">
        <v>10</v>
      </c>
      <c r="E115" s="5" t="s">
        <v>436</v>
      </c>
      <c r="F115" s="6">
        <v>0.52777777777777779</v>
      </c>
      <c r="G115" s="7" t="s">
        <v>12</v>
      </c>
      <c r="H115" s="5" t="s">
        <v>137</v>
      </c>
      <c r="I115" s="7" t="s">
        <v>437</v>
      </c>
      <c r="J115" s="8"/>
    </row>
    <row r="116" spans="1:10" ht="13">
      <c r="A116" s="22" t="s">
        <v>438</v>
      </c>
      <c r="B116" s="5">
        <v>40.204999999999998</v>
      </c>
      <c r="C116" s="5" t="s">
        <v>439</v>
      </c>
      <c r="D116" s="5" t="s">
        <v>10</v>
      </c>
      <c r="E116" s="5" t="s">
        <v>440</v>
      </c>
      <c r="F116" s="6">
        <v>0.54513888888888884</v>
      </c>
      <c r="G116" s="7" t="s">
        <v>12</v>
      </c>
      <c r="H116" s="5" t="s">
        <v>119</v>
      </c>
      <c r="I116" s="7" t="s">
        <v>406</v>
      </c>
      <c r="J116" s="8"/>
    </row>
    <row r="117" spans="1:10" ht="13">
      <c r="A117" s="22" t="s">
        <v>441</v>
      </c>
      <c r="B117" s="5">
        <v>39.956000000000003</v>
      </c>
      <c r="C117" s="5" t="s">
        <v>442</v>
      </c>
      <c r="D117" s="5" t="s">
        <v>10</v>
      </c>
      <c r="E117" s="5" t="s">
        <v>443</v>
      </c>
      <c r="F117" s="6">
        <v>0.54861111111111116</v>
      </c>
      <c r="G117" s="7" t="s">
        <v>12</v>
      </c>
      <c r="H117" s="5" t="s">
        <v>119</v>
      </c>
      <c r="I117" s="7" t="s">
        <v>444</v>
      </c>
      <c r="J117" s="8"/>
    </row>
    <row r="118" spans="1:10" ht="13">
      <c r="A118" s="22" t="s">
        <v>445</v>
      </c>
      <c r="B118" s="5">
        <v>40.173000000000002</v>
      </c>
      <c r="C118" s="5" t="s">
        <v>446</v>
      </c>
      <c r="D118" s="5" t="s">
        <v>10</v>
      </c>
      <c r="E118" s="5" t="s">
        <v>447</v>
      </c>
      <c r="F118" s="6">
        <v>0.53125</v>
      </c>
      <c r="G118" s="7" t="s">
        <v>12</v>
      </c>
      <c r="H118" s="5" t="s">
        <v>116</v>
      </c>
      <c r="I118" s="7" t="s">
        <v>398</v>
      </c>
      <c r="J118" s="8"/>
    </row>
    <row r="119" spans="1:10" ht="13">
      <c r="A119" s="22" t="s">
        <v>448</v>
      </c>
      <c r="B119" s="5">
        <v>40.460999999999999</v>
      </c>
      <c r="C119" s="5" t="s">
        <v>449</v>
      </c>
      <c r="D119" s="5" t="s">
        <v>10</v>
      </c>
      <c r="E119" s="5" t="s">
        <v>450</v>
      </c>
      <c r="F119" s="6">
        <v>0.52777777777777779</v>
      </c>
      <c r="G119" s="7" t="s">
        <v>12</v>
      </c>
      <c r="H119" s="5" t="s">
        <v>119</v>
      </c>
      <c r="I119" s="7" t="s">
        <v>451</v>
      </c>
      <c r="J119" s="8"/>
    </row>
    <row r="120" spans="1:10" ht="13">
      <c r="A120" s="22" t="s">
        <v>452</v>
      </c>
      <c r="B120" s="5">
        <v>38.743000000000002</v>
      </c>
      <c r="C120" s="5" t="s">
        <v>453</v>
      </c>
      <c r="D120" s="5" t="s">
        <v>10</v>
      </c>
      <c r="E120" s="5" t="s">
        <v>454</v>
      </c>
      <c r="F120" s="6">
        <v>0.53472222222222221</v>
      </c>
      <c r="G120" s="7" t="s">
        <v>12</v>
      </c>
      <c r="H120" s="5" t="s">
        <v>388</v>
      </c>
      <c r="I120" s="7" t="s">
        <v>455</v>
      </c>
      <c r="J120" s="8"/>
    </row>
    <row r="121" spans="1:10" ht="13">
      <c r="A121" s="22" t="s">
        <v>456</v>
      </c>
      <c r="B121" s="5">
        <v>41.01</v>
      </c>
      <c r="C121" s="5" t="s">
        <v>457</v>
      </c>
      <c r="D121" s="5" t="s">
        <v>10</v>
      </c>
      <c r="E121" s="5" t="s">
        <v>458</v>
      </c>
      <c r="F121" s="6">
        <v>0.53472222222222221</v>
      </c>
      <c r="G121" s="7" t="s">
        <v>12</v>
      </c>
      <c r="H121" s="5" t="s">
        <v>388</v>
      </c>
      <c r="I121" s="7" t="s">
        <v>459</v>
      </c>
    </row>
    <row r="122" spans="1:10" ht="13">
      <c r="A122" s="22" t="s">
        <v>460</v>
      </c>
      <c r="B122" s="5">
        <v>39.487000000000002</v>
      </c>
      <c r="C122" s="5" t="s">
        <v>461</v>
      </c>
      <c r="D122" s="5" t="s">
        <v>10</v>
      </c>
      <c r="E122" s="5" t="s">
        <v>462</v>
      </c>
      <c r="F122" s="6">
        <v>0.53472222222222221</v>
      </c>
      <c r="G122" s="7" t="s">
        <v>12</v>
      </c>
      <c r="H122" s="5" t="s">
        <v>232</v>
      </c>
      <c r="I122" s="7" t="s">
        <v>437</v>
      </c>
      <c r="J122" s="8"/>
    </row>
    <row r="123" spans="1:10" ht="13">
      <c r="A123" s="9">
        <v>44172</v>
      </c>
      <c r="B123" s="5">
        <v>38.761000000000003</v>
      </c>
      <c r="C123" s="5" t="s">
        <v>463</v>
      </c>
      <c r="D123" s="5" t="s">
        <v>10</v>
      </c>
      <c r="E123" s="5" t="s">
        <v>375</v>
      </c>
      <c r="F123" s="6">
        <v>0.53472222222222221</v>
      </c>
      <c r="G123" s="7" t="s">
        <v>12</v>
      </c>
      <c r="H123" s="5" t="s">
        <v>227</v>
      </c>
      <c r="I123" s="7" t="s">
        <v>410</v>
      </c>
      <c r="J123" s="8"/>
    </row>
    <row r="124" spans="1:10" ht="13">
      <c r="A124" s="9">
        <v>44142</v>
      </c>
      <c r="B124" s="5">
        <v>38.369</v>
      </c>
      <c r="C124" s="5" t="s">
        <v>464</v>
      </c>
      <c r="D124" s="5" t="s">
        <v>10</v>
      </c>
      <c r="E124" s="5" t="s">
        <v>465</v>
      </c>
      <c r="F124" s="6">
        <v>0.52430555555555558</v>
      </c>
      <c r="G124" s="7" t="s">
        <v>12</v>
      </c>
      <c r="H124" s="5" t="s">
        <v>227</v>
      </c>
      <c r="I124" s="7" t="s">
        <v>466</v>
      </c>
      <c r="J124" s="8"/>
    </row>
    <row r="125" spans="1:10" ht="13">
      <c r="A125" s="9">
        <v>44111</v>
      </c>
      <c r="B125" s="5">
        <v>39.286999999999999</v>
      </c>
      <c r="C125" s="5" t="s">
        <v>467</v>
      </c>
      <c r="D125" s="5" t="s">
        <v>10</v>
      </c>
      <c r="E125" s="5" t="s">
        <v>468</v>
      </c>
      <c r="F125" s="6">
        <v>0.54861111111111116</v>
      </c>
      <c r="G125" s="7" t="s">
        <v>12</v>
      </c>
      <c r="H125" s="5" t="s">
        <v>172</v>
      </c>
      <c r="I125" s="7" t="s">
        <v>444</v>
      </c>
      <c r="J125" s="8"/>
    </row>
    <row r="126" spans="1:10" ht="13">
      <c r="A126" s="9">
        <v>44081</v>
      </c>
      <c r="B126" s="5">
        <v>40.924999999999997</v>
      </c>
      <c r="C126" s="5" t="s">
        <v>469</v>
      </c>
      <c r="D126" s="5" t="s">
        <v>10</v>
      </c>
      <c r="E126" s="5" t="s">
        <v>470</v>
      </c>
      <c r="F126" s="6">
        <v>0.52777777777777779</v>
      </c>
      <c r="G126" s="7" t="s">
        <v>12</v>
      </c>
      <c r="H126" s="5" t="s">
        <v>160</v>
      </c>
      <c r="I126" s="7" t="s">
        <v>433</v>
      </c>
      <c r="J126" s="8"/>
    </row>
    <row r="127" spans="1:10" ht="13">
      <c r="A127" s="9">
        <v>44050</v>
      </c>
      <c r="B127" s="5">
        <v>41.101999999999997</v>
      </c>
      <c r="C127" s="5" t="s">
        <v>471</v>
      </c>
      <c r="D127" s="5" t="s">
        <v>10</v>
      </c>
      <c r="E127" s="5" t="s">
        <v>472</v>
      </c>
      <c r="F127" s="6">
        <v>0.54513888888888884</v>
      </c>
      <c r="G127" s="7" t="s">
        <v>12</v>
      </c>
      <c r="H127" s="5" t="s">
        <v>137</v>
      </c>
      <c r="I127" s="7" t="s">
        <v>473</v>
      </c>
      <c r="J127" s="8"/>
    </row>
    <row r="128" spans="1:10" ht="13">
      <c r="A128" s="9">
        <v>44019</v>
      </c>
      <c r="B128" s="5">
        <v>40.856000000000002</v>
      </c>
      <c r="C128" s="5" t="s">
        <v>474</v>
      </c>
      <c r="D128" s="5" t="s">
        <v>10</v>
      </c>
      <c r="E128" s="5" t="s">
        <v>475</v>
      </c>
      <c r="F128" s="6">
        <v>0.53819444444444442</v>
      </c>
      <c r="G128" s="7" t="s">
        <v>12</v>
      </c>
      <c r="H128" s="5" t="s">
        <v>281</v>
      </c>
      <c r="I128" s="7" t="s">
        <v>476</v>
      </c>
      <c r="J128" s="8"/>
    </row>
    <row r="129" spans="1:10" ht="13">
      <c r="A129" s="9">
        <v>43989</v>
      </c>
      <c r="B129" s="5">
        <v>40.564</v>
      </c>
      <c r="C129" s="5" t="s">
        <v>477</v>
      </c>
      <c r="D129" s="5" t="s">
        <v>10</v>
      </c>
      <c r="E129" s="5" t="s">
        <v>478</v>
      </c>
      <c r="F129" s="6">
        <v>0.54166666666666663</v>
      </c>
      <c r="G129" s="7" t="s">
        <v>12</v>
      </c>
      <c r="H129" s="5" t="s">
        <v>137</v>
      </c>
      <c r="I129" s="7" t="s">
        <v>473</v>
      </c>
      <c r="J129" s="8"/>
    </row>
    <row r="130" spans="1:10" ht="13">
      <c r="A130" s="9">
        <v>43958</v>
      </c>
      <c r="B130" s="5">
        <v>40.923000000000002</v>
      </c>
      <c r="C130" s="5" t="s">
        <v>479</v>
      </c>
      <c r="D130" s="5" t="s">
        <v>10</v>
      </c>
      <c r="E130" s="5" t="s">
        <v>480</v>
      </c>
      <c r="F130" s="6">
        <v>0.54166666666666663</v>
      </c>
      <c r="G130" s="7" t="s">
        <v>12</v>
      </c>
      <c r="H130" s="5" t="s">
        <v>137</v>
      </c>
      <c r="I130" s="7" t="s">
        <v>437</v>
      </c>
      <c r="J130" s="8"/>
    </row>
    <row r="131" spans="1:10" ht="13">
      <c r="A131" s="9">
        <v>43928</v>
      </c>
      <c r="B131" s="5">
        <v>40.045000000000002</v>
      </c>
      <c r="C131" s="5" t="s">
        <v>481</v>
      </c>
      <c r="D131" s="5" t="s">
        <v>10</v>
      </c>
      <c r="E131" s="5" t="s">
        <v>482</v>
      </c>
      <c r="F131" s="6">
        <v>0.53125</v>
      </c>
      <c r="G131" s="7" t="s">
        <v>12</v>
      </c>
      <c r="H131" s="5" t="s">
        <v>119</v>
      </c>
      <c r="I131" s="7" t="s">
        <v>466</v>
      </c>
      <c r="J131" s="8"/>
    </row>
    <row r="132" spans="1:10" ht="13">
      <c r="A132" s="9">
        <v>43897</v>
      </c>
      <c r="B132" s="5">
        <v>41.246000000000002</v>
      </c>
      <c r="C132" s="5" t="s">
        <v>483</v>
      </c>
      <c r="D132" s="5" t="s">
        <v>10</v>
      </c>
      <c r="E132" s="5" t="s">
        <v>484</v>
      </c>
      <c r="F132" s="6">
        <v>0.53125</v>
      </c>
      <c r="G132" s="7" t="s">
        <v>12</v>
      </c>
      <c r="H132" s="5" t="s">
        <v>98</v>
      </c>
      <c r="I132" s="7" t="s">
        <v>485</v>
      </c>
      <c r="J132" s="8"/>
    </row>
    <row r="133" spans="1:10" ht="13">
      <c r="A133" s="9">
        <v>43868</v>
      </c>
      <c r="B133" s="5">
        <v>39.857999999999997</v>
      </c>
      <c r="C133" s="5" t="s">
        <v>486</v>
      </c>
      <c r="D133" s="5" t="s">
        <v>10</v>
      </c>
      <c r="E133" s="5" t="s">
        <v>487</v>
      </c>
      <c r="F133" s="6">
        <v>0.54513888888888884</v>
      </c>
      <c r="G133" s="7" t="s">
        <v>12</v>
      </c>
      <c r="H133" s="5" t="s">
        <v>98</v>
      </c>
      <c r="I133" s="7" t="s">
        <v>433</v>
      </c>
      <c r="J133" s="8"/>
    </row>
    <row r="134" spans="1:10" ht="13">
      <c r="A134" s="9">
        <v>43837</v>
      </c>
      <c r="B134" s="5">
        <v>33.098999999999997</v>
      </c>
      <c r="C134" s="5" t="s">
        <v>488</v>
      </c>
      <c r="D134" s="5" t="s">
        <v>10</v>
      </c>
      <c r="E134" s="5" t="s">
        <v>28</v>
      </c>
      <c r="F134" s="6">
        <v>0.4861111111111111</v>
      </c>
      <c r="G134" s="7" t="s">
        <v>12</v>
      </c>
      <c r="H134" s="5" t="s">
        <v>489</v>
      </c>
      <c r="I134" s="7" t="s">
        <v>433</v>
      </c>
      <c r="J134" s="8"/>
    </row>
    <row r="135" spans="1:10" ht="13">
      <c r="A135" s="22" t="s">
        <v>490</v>
      </c>
      <c r="B135" s="5">
        <v>39.674999999999997</v>
      </c>
      <c r="C135" s="5" t="s">
        <v>491</v>
      </c>
      <c r="D135" s="5" t="s">
        <v>10</v>
      </c>
      <c r="E135" s="5" t="s">
        <v>492</v>
      </c>
      <c r="F135" s="6">
        <v>0.52430555555555558</v>
      </c>
      <c r="G135" s="7" t="s">
        <v>12</v>
      </c>
      <c r="H135" s="5" t="s">
        <v>98</v>
      </c>
      <c r="I135" s="7" t="s">
        <v>444</v>
      </c>
      <c r="J135" s="8"/>
    </row>
    <row r="136" spans="1:10" ht="13">
      <c r="A136" s="22" t="s">
        <v>493</v>
      </c>
      <c r="B136" s="5">
        <v>34.055</v>
      </c>
      <c r="C136" s="5" t="s">
        <v>494</v>
      </c>
      <c r="D136" s="5" t="s">
        <v>10</v>
      </c>
      <c r="E136" s="5" t="s">
        <v>495</v>
      </c>
      <c r="F136" s="6">
        <v>0.59375</v>
      </c>
      <c r="G136" s="7" t="s">
        <v>12</v>
      </c>
      <c r="H136" s="5" t="s">
        <v>496</v>
      </c>
      <c r="I136" s="7" t="s">
        <v>485</v>
      </c>
      <c r="J136" s="8"/>
    </row>
    <row r="137" spans="1:10" ht="13">
      <c r="A137" s="22" t="s">
        <v>497</v>
      </c>
      <c r="B137" s="5">
        <v>18.126999999999999</v>
      </c>
      <c r="C137" s="5" t="s">
        <v>498</v>
      </c>
      <c r="D137" s="5" t="s">
        <v>10</v>
      </c>
      <c r="E137" s="5" t="s">
        <v>499</v>
      </c>
      <c r="F137" s="6">
        <v>0.64930555555555558</v>
      </c>
      <c r="G137" s="7" t="s">
        <v>19</v>
      </c>
      <c r="H137" s="5" t="s">
        <v>500</v>
      </c>
      <c r="I137" s="7" t="s">
        <v>363</v>
      </c>
      <c r="J137" s="8"/>
    </row>
    <row r="138" spans="1:10" ht="13">
      <c r="A138" s="22" t="s">
        <v>501</v>
      </c>
      <c r="B138" s="5">
        <v>39.887999999999998</v>
      </c>
      <c r="C138" s="5" t="s">
        <v>502</v>
      </c>
      <c r="D138" s="5" t="s">
        <v>10</v>
      </c>
      <c r="E138" s="5" t="s">
        <v>503</v>
      </c>
      <c r="F138" s="6">
        <v>0.54166666666666663</v>
      </c>
      <c r="G138" s="7" t="s">
        <v>12</v>
      </c>
      <c r="H138" s="5" t="s">
        <v>116</v>
      </c>
      <c r="I138" s="7" t="s">
        <v>476</v>
      </c>
      <c r="J138" s="8"/>
    </row>
    <row r="139" spans="1:10" ht="13">
      <c r="A139" s="22" t="s">
        <v>504</v>
      </c>
      <c r="B139" s="5">
        <v>39.287999999999997</v>
      </c>
      <c r="C139" s="5" t="s">
        <v>467</v>
      </c>
      <c r="D139" s="5" t="s">
        <v>10</v>
      </c>
      <c r="E139" s="5" t="s">
        <v>505</v>
      </c>
      <c r="F139" s="6">
        <v>0.52777777777777779</v>
      </c>
      <c r="G139" s="7" t="s">
        <v>12</v>
      </c>
      <c r="H139" s="5" t="s">
        <v>98</v>
      </c>
      <c r="I139" s="7" t="s">
        <v>398</v>
      </c>
      <c r="J139" s="8"/>
    </row>
    <row r="140" spans="1:10" ht="13">
      <c r="A140" s="22" t="s">
        <v>506</v>
      </c>
      <c r="B140" s="5">
        <v>34.866999999999997</v>
      </c>
      <c r="C140" s="5" t="s">
        <v>507</v>
      </c>
      <c r="D140" s="5" t="s">
        <v>10</v>
      </c>
      <c r="E140" s="5" t="s">
        <v>28</v>
      </c>
      <c r="F140" s="6">
        <v>0.55555555555555558</v>
      </c>
      <c r="G140" s="7" t="s">
        <v>12</v>
      </c>
      <c r="H140" s="5" t="s">
        <v>160</v>
      </c>
      <c r="I140" s="7" t="s">
        <v>473</v>
      </c>
      <c r="J140" s="8"/>
    </row>
    <row r="141" spans="1:10" ht="13">
      <c r="A141" s="22" t="s">
        <v>508</v>
      </c>
      <c r="B141" s="5">
        <v>40.268999999999998</v>
      </c>
      <c r="C141" s="5" t="s">
        <v>509</v>
      </c>
      <c r="D141" s="5" t="s">
        <v>10</v>
      </c>
      <c r="E141" s="5" t="s">
        <v>510</v>
      </c>
      <c r="F141" s="6">
        <v>0.53472222222222221</v>
      </c>
      <c r="G141" s="7" t="s">
        <v>12</v>
      </c>
      <c r="H141" s="5" t="s">
        <v>119</v>
      </c>
      <c r="I141" s="7" t="s">
        <v>444</v>
      </c>
      <c r="J141" s="8"/>
    </row>
    <row r="142" spans="1:10" ht="13">
      <c r="A142" s="22" t="s">
        <v>511</v>
      </c>
      <c r="B142" s="5">
        <v>40.49</v>
      </c>
      <c r="C142" s="5" t="s">
        <v>512</v>
      </c>
      <c r="D142" s="5" t="s">
        <v>10</v>
      </c>
      <c r="E142" s="5" t="s">
        <v>513</v>
      </c>
      <c r="F142" s="6">
        <v>0.53819444444444442</v>
      </c>
      <c r="G142" s="7" t="s">
        <v>12</v>
      </c>
      <c r="H142" s="5" t="s">
        <v>123</v>
      </c>
      <c r="I142" s="7" t="s">
        <v>451</v>
      </c>
      <c r="J142" s="8"/>
    </row>
    <row r="143" spans="1:10" ht="13">
      <c r="A143" s="22" t="s">
        <v>514</v>
      </c>
      <c r="B143" s="5">
        <v>40.222000000000001</v>
      </c>
      <c r="C143" s="5" t="s">
        <v>515</v>
      </c>
      <c r="D143" s="5" t="s">
        <v>10</v>
      </c>
      <c r="E143" s="5" t="s">
        <v>516</v>
      </c>
      <c r="F143" s="6">
        <v>0.53472222222222221</v>
      </c>
      <c r="G143" s="7" t="s">
        <v>12</v>
      </c>
      <c r="H143" s="5" t="s">
        <v>98</v>
      </c>
      <c r="I143" s="7" t="s">
        <v>517</v>
      </c>
      <c r="J143" s="8"/>
    </row>
    <row r="144" spans="1:10" ht="13">
      <c r="A144" s="22" t="s">
        <v>518</v>
      </c>
      <c r="B144" s="5">
        <v>35.582999999999998</v>
      </c>
      <c r="C144" s="5" t="s">
        <v>519</v>
      </c>
      <c r="D144" s="5" t="s">
        <v>10</v>
      </c>
      <c r="E144" s="5" t="s">
        <v>520</v>
      </c>
      <c r="F144" s="6">
        <v>0.44791666666666669</v>
      </c>
      <c r="G144" s="7" t="s">
        <v>12</v>
      </c>
      <c r="H144" s="5" t="s">
        <v>34</v>
      </c>
      <c r="I144" s="7" t="s">
        <v>437</v>
      </c>
      <c r="J144" s="8"/>
    </row>
    <row r="145" spans="1:10" ht="13">
      <c r="A145" s="22" t="s">
        <v>521</v>
      </c>
      <c r="B145" s="5">
        <v>28.265000000000001</v>
      </c>
      <c r="C145" s="5" t="s">
        <v>522</v>
      </c>
      <c r="D145" s="5" t="s">
        <v>10</v>
      </c>
      <c r="E145" s="5" t="s">
        <v>523</v>
      </c>
      <c r="F145" s="6">
        <v>0.53472222222222221</v>
      </c>
      <c r="G145" s="7" t="s">
        <v>18</v>
      </c>
      <c r="H145" s="5" t="s">
        <v>524</v>
      </c>
      <c r="I145" s="7" t="s">
        <v>473</v>
      </c>
      <c r="J145" s="8"/>
    </row>
    <row r="146" spans="1:10" ht="13">
      <c r="A146" s="22" t="s">
        <v>525</v>
      </c>
      <c r="B146" s="5">
        <v>34.234000000000002</v>
      </c>
      <c r="C146" s="5" t="s">
        <v>526</v>
      </c>
      <c r="D146" s="5" t="s">
        <v>10</v>
      </c>
      <c r="E146" s="5" t="s">
        <v>527</v>
      </c>
      <c r="F146" s="6">
        <v>0.46527777777777779</v>
      </c>
      <c r="G146" s="7" t="s">
        <v>12</v>
      </c>
      <c r="H146" s="5" t="s">
        <v>524</v>
      </c>
      <c r="I146" s="7" t="s">
        <v>485</v>
      </c>
      <c r="J146" s="8"/>
    </row>
    <row r="147" spans="1:10" ht="13">
      <c r="A147" s="22" t="s">
        <v>528</v>
      </c>
      <c r="B147" s="5">
        <v>23.919</v>
      </c>
      <c r="C147" s="5" t="s">
        <v>529</v>
      </c>
      <c r="D147" s="5" t="s">
        <v>10</v>
      </c>
      <c r="E147" s="5" t="s">
        <v>101</v>
      </c>
      <c r="F147" s="6">
        <v>0.58680555555555558</v>
      </c>
      <c r="G147" s="7" t="s">
        <v>19</v>
      </c>
      <c r="H147" s="5" t="s">
        <v>530</v>
      </c>
      <c r="I147" s="7" t="s">
        <v>473</v>
      </c>
      <c r="J147" s="8"/>
    </row>
    <row r="148" spans="1:10" ht="13">
      <c r="A148" s="22" t="s">
        <v>531</v>
      </c>
      <c r="B148" s="5">
        <v>28.175000000000001</v>
      </c>
      <c r="C148" s="5" t="s">
        <v>532</v>
      </c>
      <c r="D148" s="5" t="s">
        <v>10</v>
      </c>
      <c r="E148" s="5" t="s">
        <v>87</v>
      </c>
      <c r="F148" s="6">
        <v>0.55902777777777779</v>
      </c>
      <c r="G148" s="7" t="s">
        <v>18</v>
      </c>
      <c r="H148" s="5" t="s">
        <v>533</v>
      </c>
      <c r="I148" s="7" t="s">
        <v>485</v>
      </c>
      <c r="J148" s="8"/>
    </row>
    <row r="149" spans="1:10" ht="13">
      <c r="A149" s="22" t="s">
        <v>534</v>
      </c>
      <c r="B149" s="5">
        <v>35.981999999999999</v>
      </c>
      <c r="C149" s="5" t="s">
        <v>535</v>
      </c>
      <c r="D149" s="5" t="s">
        <v>10</v>
      </c>
      <c r="E149" s="5" t="s">
        <v>536</v>
      </c>
      <c r="F149" s="6">
        <v>0.4548611111111111</v>
      </c>
      <c r="G149" s="7" t="s">
        <v>12</v>
      </c>
      <c r="H149" s="5" t="s">
        <v>102</v>
      </c>
      <c r="I149" s="7" t="s">
        <v>517</v>
      </c>
      <c r="J149" s="8"/>
    </row>
    <row r="150" spans="1:10" ht="13">
      <c r="A150" s="22" t="s">
        <v>537</v>
      </c>
      <c r="B150" s="5">
        <v>42.027999999999999</v>
      </c>
      <c r="C150" s="5" t="s">
        <v>538</v>
      </c>
      <c r="D150" s="5" t="s">
        <v>10</v>
      </c>
      <c r="E150" s="5" t="s">
        <v>492</v>
      </c>
      <c r="F150" s="6">
        <v>0.53819444444444442</v>
      </c>
      <c r="G150" s="7" t="s">
        <v>12</v>
      </c>
      <c r="H150" s="5" t="s">
        <v>98</v>
      </c>
      <c r="I150" s="7" t="s">
        <v>539</v>
      </c>
      <c r="J150" s="8"/>
    </row>
    <row r="151" spans="1:10" ht="13">
      <c r="A151" s="22" t="s">
        <v>540</v>
      </c>
      <c r="B151" s="5">
        <v>42.36</v>
      </c>
      <c r="C151" s="5" t="s">
        <v>541</v>
      </c>
      <c r="D151" s="5" t="s">
        <v>10</v>
      </c>
      <c r="E151" s="5" t="s">
        <v>542</v>
      </c>
      <c r="F151" s="6">
        <v>0.53125</v>
      </c>
      <c r="G151" s="7" t="s">
        <v>12</v>
      </c>
      <c r="H151" s="5" t="s">
        <v>48</v>
      </c>
      <c r="I151" s="7" t="s">
        <v>466</v>
      </c>
      <c r="J151" s="8"/>
    </row>
    <row r="152" spans="1:10" ht="13">
      <c r="A152" s="22" t="s">
        <v>543</v>
      </c>
      <c r="B152" s="5">
        <v>42.759</v>
      </c>
      <c r="C152" s="5" t="s">
        <v>544</v>
      </c>
      <c r="D152" s="5" t="s">
        <v>10</v>
      </c>
      <c r="E152" s="5" t="s">
        <v>545</v>
      </c>
      <c r="F152" s="6">
        <v>0.54513888888888884</v>
      </c>
      <c r="G152" s="7" t="s">
        <v>12</v>
      </c>
      <c r="H152" s="5" t="s">
        <v>34</v>
      </c>
      <c r="I152" s="7" t="s">
        <v>451</v>
      </c>
      <c r="J152" s="8"/>
    </row>
    <row r="153" spans="1:10" ht="13">
      <c r="A153" s="9">
        <v>44171</v>
      </c>
      <c r="B153" s="5">
        <v>43.308999999999997</v>
      </c>
      <c r="C153" s="5" t="s">
        <v>546</v>
      </c>
      <c r="D153" s="5" t="s">
        <v>10</v>
      </c>
      <c r="E153" s="5" t="s">
        <v>354</v>
      </c>
      <c r="F153" s="6">
        <v>0.52777777777777779</v>
      </c>
      <c r="G153" s="7" t="s">
        <v>12</v>
      </c>
      <c r="H153" s="5" t="s">
        <v>153</v>
      </c>
      <c r="I153" s="7" t="s">
        <v>437</v>
      </c>
      <c r="J153" s="8"/>
    </row>
    <row r="154" spans="1:10" ht="13">
      <c r="A154" s="9">
        <v>44141</v>
      </c>
      <c r="B154" s="5">
        <v>42.23</v>
      </c>
      <c r="C154" s="5" t="s">
        <v>547</v>
      </c>
      <c r="D154" s="5" t="s">
        <v>10</v>
      </c>
      <c r="E154" s="5" t="s">
        <v>548</v>
      </c>
      <c r="F154" s="6">
        <v>0.54166666666666663</v>
      </c>
      <c r="G154" s="7" t="s">
        <v>12</v>
      </c>
      <c r="H154" s="5" t="s">
        <v>549</v>
      </c>
      <c r="I154" s="7" t="s">
        <v>444</v>
      </c>
      <c r="J154" s="8"/>
    </row>
    <row r="155" spans="1:10" ht="13">
      <c r="A155" s="9">
        <v>44110</v>
      </c>
      <c r="B155" s="5">
        <v>42.579000000000001</v>
      </c>
      <c r="C155" s="5" t="s">
        <v>550</v>
      </c>
      <c r="D155" s="5" t="s">
        <v>10</v>
      </c>
      <c r="E155" s="5" t="s">
        <v>551</v>
      </c>
      <c r="F155" s="6">
        <v>0.54861111111111116</v>
      </c>
      <c r="G155" s="7" t="s">
        <v>12</v>
      </c>
      <c r="H155" s="5" t="s">
        <v>153</v>
      </c>
      <c r="I155" s="7" t="s">
        <v>459</v>
      </c>
      <c r="J155" s="8"/>
    </row>
    <row r="156" spans="1:10" ht="13">
      <c r="A156" s="9">
        <v>44080</v>
      </c>
      <c r="B156" s="5">
        <v>43.265999999999998</v>
      </c>
      <c r="C156" s="5" t="s">
        <v>552</v>
      </c>
      <c r="D156" s="5" t="s">
        <v>10</v>
      </c>
      <c r="E156" s="5" t="s">
        <v>553</v>
      </c>
      <c r="F156" s="6">
        <v>0.53819444444444442</v>
      </c>
      <c r="G156" s="7" t="s">
        <v>12</v>
      </c>
      <c r="H156" s="5" t="s">
        <v>98</v>
      </c>
      <c r="I156" s="7" t="s">
        <v>433</v>
      </c>
      <c r="J156" s="8"/>
    </row>
    <row r="157" spans="1:10" ht="13">
      <c r="A157" s="9">
        <v>44049</v>
      </c>
      <c r="B157" s="5">
        <v>43.779000000000003</v>
      </c>
      <c r="C157" s="5" t="s">
        <v>554</v>
      </c>
      <c r="D157" s="5" t="s">
        <v>10</v>
      </c>
      <c r="E157" s="5" t="s">
        <v>149</v>
      </c>
      <c r="F157" s="6">
        <v>0.55902777777777779</v>
      </c>
      <c r="G157" s="7" t="s">
        <v>12</v>
      </c>
      <c r="H157" s="5" t="s">
        <v>29</v>
      </c>
      <c r="I157" s="7" t="s">
        <v>437</v>
      </c>
      <c r="J157" s="8"/>
    </row>
    <row r="158" spans="1:10" ht="13">
      <c r="A158" s="9">
        <v>44018</v>
      </c>
      <c r="B158" s="5">
        <v>41.402999999999999</v>
      </c>
      <c r="C158" s="5" t="s">
        <v>555</v>
      </c>
      <c r="D158" s="5" t="s">
        <v>10</v>
      </c>
      <c r="E158" s="5" t="s">
        <v>556</v>
      </c>
      <c r="F158" s="6">
        <v>0.5</v>
      </c>
      <c r="G158" s="7" t="s">
        <v>12</v>
      </c>
      <c r="H158" s="5" t="s">
        <v>557</v>
      </c>
      <c r="I158" s="7" t="s">
        <v>385</v>
      </c>
      <c r="J158" s="8"/>
    </row>
    <row r="159" spans="1:10" ht="13">
      <c r="A159" s="9">
        <v>43988</v>
      </c>
      <c r="B159" s="5">
        <v>20.437999999999999</v>
      </c>
      <c r="C159" s="5" t="s">
        <v>558</v>
      </c>
      <c r="D159" s="5" t="s">
        <v>10</v>
      </c>
      <c r="E159" s="5" t="s">
        <v>559</v>
      </c>
      <c r="F159" s="6">
        <v>0.61805555555555558</v>
      </c>
      <c r="G159" s="7" t="s">
        <v>19</v>
      </c>
      <c r="H159" s="5" t="s">
        <v>55</v>
      </c>
      <c r="I159" s="7" t="s">
        <v>406</v>
      </c>
      <c r="J159" s="8"/>
    </row>
    <row r="160" spans="1:10" ht="13">
      <c r="A160" s="9">
        <v>43957</v>
      </c>
      <c r="B160" s="5">
        <v>10.006</v>
      </c>
      <c r="C160" s="5" t="s">
        <v>560</v>
      </c>
      <c r="D160" s="5" t="s">
        <v>10</v>
      </c>
      <c r="E160" s="5" t="s">
        <v>561</v>
      </c>
      <c r="F160" s="6">
        <v>0.44791666666666669</v>
      </c>
      <c r="G160" s="7" t="s">
        <v>20</v>
      </c>
      <c r="H160" s="5" t="s">
        <v>562</v>
      </c>
      <c r="I160" s="7" t="s">
        <v>563</v>
      </c>
      <c r="J160" s="8"/>
    </row>
    <row r="161" spans="1:10" ht="13">
      <c r="A161" s="9">
        <v>43927</v>
      </c>
      <c r="B161" s="5">
        <v>41.646999999999998</v>
      </c>
      <c r="C161" s="5" t="s">
        <v>564</v>
      </c>
      <c r="D161" s="5" t="s">
        <v>10</v>
      </c>
      <c r="E161" s="5" t="s">
        <v>510</v>
      </c>
      <c r="F161" s="6">
        <v>0.54861111111111116</v>
      </c>
      <c r="G161" s="7" t="s">
        <v>12</v>
      </c>
      <c r="H161" s="5" t="s">
        <v>119</v>
      </c>
      <c r="I161" s="7" t="s">
        <v>406</v>
      </c>
    </row>
    <row r="162" spans="1:10" ht="13">
      <c r="A162" s="9">
        <v>43896</v>
      </c>
      <c r="B162" s="5">
        <v>40.417000000000002</v>
      </c>
      <c r="C162" s="5" t="s">
        <v>565</v>
      </c>
      <c r="D162" s="5" t="s">
        <v>10</v>
      </c>
      <c r="E162" s="5" t="s">
        <v>566</v>
      </c>
      <c r="F162" s="6">
        <v>0.53125</v>
      </c>
      <c r="G162" s="7" t="s">
        <v>12</v>
      </c>
      <c r="H162" s="5" t="s">
        <v>119</v>
      </c>
      <c r="I162" s="7" t="s">
        <v>394</v>
      </c>
      <c r="J162" s="8"/>
    </row>
    <row r="163" spans="1:10" ht="13">
      <c r="A163" s="9">
        <v>43867</v>
      </c>
      <c r="B163" s="5">
        <v>32.433999999999997</v>
      </c>
      <c r="C163" s="5" t="s">
        <v>567</v>
      </c>
      <c r="D163" s="5" t="s">
        <v>10</v>
      </c>
      <c r="E163" s="5" t="s">
        <v>568</v>
      </c>
      <c r="F163" s="6">
        <v>0.5</v>
      </c>
      <c r="G163" s="7" t="s">
        <v>18</v>
      </c>
      <c r="H163" s="5" t="s">
        <v>34</v>
      </c>
      <c r="I163" s="7" t="s">
        <v>563</v>
      </c>
      <c r="J163" s="8"/>
    </row>
    <row r="164" spans="1:10" ht="13">
      <c r="A164" s="9">
        <v>43836</v>
      </c>
      <c r="B164" s="5">
        <v>34.688000000000002</v>
      </c>
      <c r="C164" s="5" t="s">
        <v>569</v>
      </c>
      <c r="D164" s="5" t="s">
        <v>10</v>
      </c>
      <c r="E164" s="5" t="s">
        <v>523</v>
      </c>
      <c r="F164" s="6">
        <v>0.51041666666666663</v>
      </c>
      <c r="G164" s="7" t="s">
        <v>12</v>
      </c>
      <c r="H164" s="5" t="s">
        <v>48</v>
      </c>
      <c r="I164" s="7" t="s">
        <v>376</v>
      </c>
      <c r="J164" s="8"/>
    </row>
    <row r="165" spans="1:10" ht="13">
      <c r="A165" s="22" t="s">
        <v>570</v>
      </c>
      <c r="B165" s="5">
        <v>38.348999999999997</v>
      </c>
      <c r="C165" s="5" t="s">
        <v>571</v>
      </c>
      <c r="D165" s="5" t="s">
        <v>10</v>
      </c>
      <c r="E165" s="5" t="s">
        <v>572</v>
      </c>
      <c r="F165" s="6">
        <v>0.5</v>
      </c>
      <c r="G165" s="7" t="s">
        <v>12</v>
      </c>
      <c r="H165" s="5" t="s">
        <v>573</v>
      </c>
      <c r="I165" s="7" t="s">
        <v>539</v>
      </c>
      <c r="J165" s="8"/>
    </row>
    <row r="166" spans="1:10" ht="13">
      <c r="A166" s="22" t="s">
        <v>574</v>
      </c>
      <c r="B166" s="5">
        <v>39.088000000000001</v>
      </c>
      <c r="C166" s="5" t="s">
        <v>575</v>
      </c>
      <c r="D166" s="5" t="s">
        <v>10</v>
      </c>
      <c r="E166" s="5" t="s">
        <v>576</v>
      </c>
      <c r="F166" s="6">
        <v>0.51041666666666663</v>
      </c>
      <c r="G166" s="7" t="s">
        <v>12</v>
      </c>
      <c r="H166" s="5" t="s">
        <v>172</v>
      </c>
      <c r="I166" s="7" t="s">
        <v>406</v>
      </c>
      <c r="J166" s="8"/>
    </row>
    <row r="167" spans="1:10" ht="13">
      <c r="A167" s="22" t="s">
        <v>577</v>
      </c>
      <c r="B167" s="5">
        <v>37.116999999999997</v>
      </c>
      <c r="C167" s="5" t="s">
        <v>578</v>
      </c>
      <c r="D167" s="5" t="s">
        <v>10</v>
      </c>
      <c r="E167" s="5" t="s">
        <v>28</v>
      </c>
      <c r="F167" s="6">
        <v>0.51041666666666663</v>
      </c>
      <c r="G167" s="7" t="s">
        <v>12</v>
      </c>
      <c r="H167" s="5" t="s">
        <v>579</v>
      </c>
      <c r="I167" s="7" t="s">
        <v>394</v>
      </c>
      <c r="J167" s="8"/>
    </row>
    <row r="168" spans="1:10" ht="13">
      <c r="A168" s="22" t="s">
        <v>580</v>
      </c>
      <c r="B168" s="5">
        <v>42.353999999999999</v>
      </c>
      <c r="C168" s="5" t="s">
        <v>581</v>
      </c>
      <c r="D168" s="5" t="s">
        <v>10</v>
      </c>
      <c r="E168" s="5" t="s">
        <v>582</v>
      </c>
      <c r="F168" s="6">
        <v>0.52777777777777779</v>
      </c>
      <c r="G168" s="7" t="s">
        <v>12</v>
      </c>
      <c r="H168" s="5" t="s">
        <v>98</v>
      </c>
      <c r="I168" s="7" t="s">
        <v>563</v>
      </c>
      <c r="J168" s="8"/>
    </row>
    <row r="169" spans="1:10" ht="13">
      <c r="A169" s="22" t="s">
        <v>583</v>
      </c>
      <c r="B169" s="5">
        <v>41.749000000000002</v>
      </c>
      <c r="C169" s="5" t="s">
        <v>584</v>
      </c>
      <c r="D169" s="5" t="s">
        <v>10</v>
      </c>
      <c r="E169" s="5" t="s">
        <v>585</v>
      </c>
      <c r="F169" s="6">
        <v>0.53125</v>
      </c>
      <c r="G169" s="7" t="s">
        <v>12</v>
      </c>
      <c r="H169" s="5" t="s">
        <v>98</v>
      </c>
      <c r="I169" s="7" t="s">
        <v>385</v>
      </c>
      <c r="J169" s="8"/>
    </row>
    <row r="170" spans="1:10" ht="13">
      <c r="A170" s="22" t="s">
        <v>586</v>
      </c>
      <c r="B170" s="5">
        <v>42.393000000000001</v>
      </c>
      <c r="C170" s="5" t="s">
        <v>587</v>
      </c>
      <c r="D170" s="5" t="s">
        <v>10</v>
      </c>
      <c r="E170" s="5" t="s">
        <v>588</v>
      </c>
      <c r="F170" s="6">
        <v>0.52430555555555558</v>
      </c>
      <c r="G170" s="7" t="s">
        <v>12</v>
      </c>
      <c r="H170" s="5" t="s">
        <v>98</v>
      </c>
      <c r="I170" s="7" t="s">
        <v>563</v>
      </c>
      <c r="J170" s="8"/>
    </row>
    <row r="171" spans="1:10" ht="13">
      <c r="A171" s="22" t="s">
        <v>589</v>
      </c>
      <c r="B171" s="5">
        <v>43.005000000000003</v>
      </c>
      <c r="C171" s="5" t="s">
        <v>590</v>
      </c>
      <c r="D171" s="5" t="s">
        <v>10</v>
      </c>
      <c r="E171" s="5" t="s">
        <v>499</v>
      </c>
      <c r="F171" s="6">
        <v>0.52777777777777779</v>
      </c>
      <c r="G171" s="7" t="s">
        <v>12</v>
      </c>
      <c r="H171" s="5" t="s">
        <v>43</v>
      </c>
      <c r="I171" s="7" t="s">
        <v>402</v>
      </c>
      <c r="J171" s="8"/>
    </row>
    <row r="172" spans="1:10" ht="13">
      <c r="A172" s="22" t="s">
        <v>591</v>
      </c>
      <c r="B172" s="5">
        <v>43.39</v>
      </c>
      <c r="C172" s="5" t="s">
        <v>592</v>
      </c>
      <c r="D172" s="5" t="s">
        <v>10</v>
      </c>
      <c r="E172" s="5" t="s">
        <v>593</v>
      </c>
      <c r="F172" s="6">
        <v>0.53125</v>
      </c>
      <c r="G172" s="7" t="s">
        <v>12</v>
      </c>
      <c r="H172" s="5" t="s">
        <v>43</v>
      </c>
      <c r="I172" s="7" t="s">
        <v>594</v>
      </c>
      <c r="J172" s="8"/>
    </row>
    <row r="173" spans="1:10" ht="13">
      <c r="A173" s="22" t="s">
        <v>595</v>
      </c>
      <c r="B173" s="5">
        <v>42.109000000000002</v>
      </c>
      <c r="C173" s="5" t="s">
        <v>596</v>
      </c>
      <c r="D173" s="5" t="s">
        <v>10</v>
      </c>
      <c r="E173" s="5" t="s">
        <v>597</v>
      </c>
      <c r="F173" s="6">
        <v>0.54166666666666663</v>
      </c>
      <c r="G173" s="7" t="s">
        <v>12</v>
      </c>
      <c r="H173" s="5" t="s">
        <v>598</v>
      </c>
      <c r="I173" s="7" t="s">
        <v>382</v>
      </c>
      <c r="J173" s="8"/>
    </row>
    <row r="174" spans="1:10" ht="13">
      <c r="A174" s="22" t="s">
        <v>599</v>
      </c>
      <c r="B174" s="5">
        <v>43.953000000000003</v>
      </c>
      <c r="C174" s="5" t="s">
        <v>600</v>
      </c>
      <c r="D174" s="5" t="s">
        <v>10</v>
      </c>
      <c r="E174" s="5" t="s">
        <v>601</v>
      </c>
      <c r="F174" s="6">
        <v>0.53125</v>
      </c>
      <c r="G174" s="7" t="s">
        <v>12</v>
      </c>
      <c r="H174" s="5" t="s">
        <v>43</v>
      </c>
      <c r="I174" s="7" t="s">
        <v>394</v>
      </c>
      <c r="J174" s="8"/>
    </row>
    <row r="175" spans="1:10" ht="13">
      <c r="A175" s="22" t="s">
        <v>602</v>
      </c>
      <c r="B175" s="5">
        <v>44.078000000000003</v>
      </c>
      <c r="C175" s="5" t="s">
        <v>603</v>
      </c>
      <c r="D175" s="5" t="s">
        <v>10</v>
      </c>
      <c r="E175" s="5" t="s">
        <v>604</v>
      </c>
      <c r="F175" s="6">
        <v>0.51736111111111116</v>
      </c>
      <c r="G175" s="7" t="s">
        <v>12</v>
      </c>
      <c r="H175" s="5" t="s">
        <v>43</v>
      </c>
      <c r="I175" s="7" t="s">
        <v>402</v>
      </c>
      <c r="J175" s="8"/>
    </row>
    <row r="176" spans="1:10" ht="13">
      <c r="A176" s="22" t="s">
        <v>605</v>
      </c>
      <c r="B176" s="5">
        <v>44.591999999999999</v>
      </c>
      <c r="C176" s="5" t="s">
        <v>606</v>
      </c>
      <c r="D176" s="5" t="s">
        <v>10</v>
      </c>
      <c r="E176" s="5" t="s">
        <v>607</v>
      </c>
      <c r="F176" s="6">
        <v>0.54166666666666663</v>
      </c>
      <c r="G176" s="7" t="s">
        <v>12</v>
      </c>
      <c r="H176" s="5" t="s">
        <v>75</v>
      </c>
      <c r="I176" s="7" t="s">
        <v>394</v>
      </c>
      <c r="J176" s="8"/>
    </row>
    <row r="177" spans="1:10" ht="13">
      <c r="A177" s="22" t="s">
        <v>608</v>
      </c>
      <c r="B177" s="5">
        <v>40.033999999999999</v>
      </c>
      <c r="C177" s="5" t="s">
        <v>609</v>
      </c>
      <c r="D177" s="5" t="s">
        <v>10</v>
      </c>
      <c r="E177" s="5" t="s">
        <v>54</v>
      </c>
      <c r="F177" s="6">
        <v>0.5625</v>
      </c>
      <c r="G177" s="7" t="s">
        <v>12</v>
      </c>
      <c r="H177" s="5" t="s">
        <v>610</v>
      </c>
      <c r="I177" s="7" t="s">
        <v>563</v>
      </c>
      <c r="J177" s="8"/>
    </row>
    <row r="178" spans="1:10" ht="13">
      <c r="A178" s="22" t="s">
        <v>611</v>
      </c>
      <c r="B178" s="5">
        <v>17.218</v>
      </c>
      <c r="C178" s="5" t="s">
        <v>612</v>
      </c>
      <c r="D178" s="5" t="s">
        <v>10</v>
      </c>
      <c r="E178" s="5" t="s">
        <v>163</v>
      </c>
      <c r="F178" s="6">
        <v>0.60763888888888884</v>
      </c>
      <c r="G178" s="7" t="s">
        <v>19</v>
      </c>
      <c r="H178" s="5" t="s">
        <v>613</v>
      </c>
      <c r="I178" s="7" t="s">
        <v>369</v>
      </c>
      <c r="J178" s="8"/>
    </row>
    <row r="179" spans="1:10" ht="13">
      <c r="A179" s="22" t="s">
        <v>614</v>
      </c>
      <c r="B179" s="5">
        <v>42.149000000000001</v>
      </c>
      <c r="C179" s="5" t="s">
        <v>615</v>
      </c>
      <c r="D179" s="5" t="s">
        <v>10</v>
      </c>
      <c r="E179" s="5" t="s">
        <v>616</v>
      </c>
      <c r="F179" s="6">
        <v>0.54166666666666663</v>
      </c>
      <c r="G179" s="7" t="s">
        <v>12</v>
      </c>
      <c r="H179" s="5" t="s">
        <v>48</v>
      </c>
      <c r="I179" s="7" t="s">
        <v>391</v>
      </c>
      <c r="J179" s="8"/>
    </row>
    <row r="180" spans="1:10" ht="13">
      <c r="A180" s="22" t="s">
        <v>617</v>
      </c>
      <c r="B180" s="5">
        <v>41.561</v>
      </c>
      <c r="C180" s="5" t="s">
        <v>618</v>
      </c>
      <c r="D180" s="5" t="s">
        <v>10</v>
      </c>
      <c r="E180" s="5" t="s">
        <v>619</v>
      </c>
      <c r="F180" s="6">
        <v>0.54861111111111116</v>
      </c>
      <c r="G180" s="7" t="s">
        <v>12</v>
      </c>
      <c r="H180" s="5" t="s">
        <v>43</v>
      </c>
      <c r="I180" s="7" t="s">
        <v>437</v>
      </c>
      <c r="J180" s="8"/>
    </row>
    <row r="181" spans="1:10" ht="13">
      <c r="A181" s="22" t="s">
        <v>620</v>
      </c>
      <c r="B181" s="5">
        <v>41.564</v>
      </c>
      <c r="C181" s="5" t="s">
        <v>618</v>
      </c>
      <c r="D181" s="5" t="s">
        <v>10</v>
      </c>
      <c r="E181" s="5" t="s">
        <v>621</v>
      </c>
      <c r="F181" s="6">
        <v>0.52430555555555558</v>
      </c>
      <c r="G181" s="7" t="s">
        <v>12</v>
      </c>
      <c r="H181" s="5" t="s">
        <v>43</v>
      </c>
      <c r="I181" s="7" t="s">
        <v>594</v>
      </c>
      <c r="J181" s="8"/>
    </row>
    <row r="182" spans="1:10" ht="13">
      <c r="A182" s="22" t="s">
        <v>622</v>
      </c>
      <c r="B182" s="5">
        <v>41.034999999999997</v>
      </c>
      <c r="C182" s="5" t="s">
        <v>623</v>
      </c>
      <c r="D182" s="5" t="s">
        <v>10</v>
      </c>
      <c r="E182" s="5" t="s">
        <v>624</v>
      </c>
      <c r="F182" s="6">
        <v>0.51388888888888884</v>
      </c>
      <c r="G182" s="7" t="s">
        <v>12</v>
      </c>
      <c r="H182" s="5" t="s">
        <v>625</v>
      </c>
      <c r="I182" s="7" t="s">
        <v>366</v>
      </c>
      <c r="J182" s="8"/>
    </row>
    <row r="183" spans="1:10" ht="13">
      <c r="A183" s="22" t="s">
        <v>626</v>
      </c>
      <c r="B183" s="5">
        <v>31.693999999999999</v>
      </c>
      <c r="C183" s="5" t="s">
        <v>627</v>
      </c>
      <c r="D183" s="5" t="s">
        <v>10</v>
      </c>
      <c r="E183" s="5" t="s">
        <v>523</v>
      </c>
      <c r="F183" s="6">
        <v>0.51041666666666663</v>
      </c>
      <c r="G183" s="7" t="s">
        <v>18</v>
      </c>
      <c r="H183" s="5" t="s">
        <v>628</v>
      </c>
      <c r="I183" s="7" t="s">
        <v>366</v>
      </c>
      <c r="J183" s="8"/>
    </row>
    <row r="184" spans="1:10" ht="13">
      <c r="A184" s="9">
        <v>44170</v>
      </c>
      <c r="B184" s="5">
        <v>31.582000000000001</v>
      </c>
      <c r="C184" s="5" t="s">
        <v>629</v>
      </c>
      <c r="D184" s="5" t="s">
        <v>10</v>
      </c>
      <c r="E184" s="5" t="s">
        <v>523</v>
      </c>
      <c r="F184" s="6">
        <v>0.52777777777777779</v>
      </c>
      <c r="G184" s="7" t="s">
        <v>18</v>
      </c>
      <c r="H184" s="5" t="s">
        <v>43</v>
      </c>
      <c r="I184" s="7" t="s">
        <v>391</v>
      </c>
      <c r="J184" s="8"/>
    </row>
    <row r="185" spans="1:10" ht="13">
      <c r="A185" s="9">
        <v>44140</v>
      </c>
      <c r="B185" s="5">
        <v>38.241999999999997</v>
      </c>
      <c r="C185" s="5" t="s">
        <v>630</v>
      </c>
      <c r="D185" s="5" t="s">
        <v>10</v>
      </c>
      <c r="E185" s="5" t="s">
        <v>354</v>
      </c>
      <c r="F185" s="6">
        <v>0.46180555555555558</v>
      </c>
      <c r="G185" s="7" t="s">
        <v>12</v>
      </c>
      <c r="H185" s="5" t="s">
        <v>489</v>
      </c>
      <c r="I185" s="7" t="s">
        <v>379</v>
      </c>
      <c r="J185" s="8"/>
    </row>
    <row r="186" spans="1:10" ht="13">
      <c r="A186" s="9">
        <v>44109</v>
      </c>
      <c r="B186" s="5">
        <v>41.353999999999999</v>
      </c>
      <c r="C186" s="5" t="s">
        <v>631</v>
      </c>
      <c r="D186" s="5" t="s">
        <v>10</v>
      </c>
      <c r="E186" s="5" t="s">
        <v>632</v>
      </c>
      <c r="F186" s="6">
        <v>0.49305555555555558</v>
      </c>
      <c r="G186" s="7" t="s">
        <v>12</v>
      </c>
      <c r="H186" s="5" t="s">
        <v>48</v>
      </c>
      <c r="I186" s="7" t="s">
        <v>376</v>
      </c>
      <c r="J186" s="8"/>
    </row>
    <row r="187" spans="1:10" ht="13">
      <c r="A187" s="9">
        <v>44079</v>
      </c>
      <c r="B187" s="5">
        <v>42.610999999999997</v>
      </c>
      <c r="C187" s="5" t="s">
        <v>633</v>
      </c>
      <c r="D187" s="5" t="s">
        <v>10</v>
      </c>
      <c r="E187" s="5" t="s">
        <v>634</v>
      </c>
      <c r="F187" s="6">
        <v>0.53125</v>
      </c>
      <c r="G187" s="7" t="s">
        <v>12</v>
      </c>
      <c r="H187" s="5" t="s">
        <v>98</v>
      </c>
      <c r="I187" s="7" t="s">
        <v>635</v>
      </c>
      <c r="J187" s="8"/>
    </row>
    <row r="188" spans="1:10" ht="13">
      <c r="A188" s="9">
        <v>44048</v>
      </c>
      <c r="B188" s="5">
        <v>42.951999999999998</v>
      </c>
      <c r="C188" s="5" t="s">
        <v>636</v>
      </c>
      <c r="D188" s="5" t="s">
        <v>10</v>
      </c>
      <c r="E188" s="5" t="s">
        <v>637</v>
      </c>
      <c r="F188" s="6">
        <v>0.53819444444444442</v>
      </c>
      <c r="G188" s="7" t="s">
        <v>12</v>
      </c>
      <c r="H188" s="5" t="s">
        <v>153</v>
      </c>
      <c r="I188" s="7" t="s">
        <v>369</v>
      </c>
      <c r="J188" s="8"/>
    </row>
    <row r="189" spans="1:10" ht="13">
      <c r="A189" s="9">
        <v>44017</v>
      </c>
      <c r="B189" s="5">
        <v>40.764000000000003</v>
      </c>
      <c r="C189" s="5" t="s">
        <v>638</v>
      </c>
      <c r="D189" s="5" t="s">
        <v>10</v>
      </c>
      <c r="E189" s="5" t="s">
        <v>639</v>
      </c>
      <c r="F189" s="6">
        <v>0.55555555555555558</v>
      </c>
      <c r="G189" s="7" t="s">
        <v>12</v>
      </c>
      <c r="H189" s="5" t="s">
        <v>549</v>
      </c>
      <c r="I189" s="7" t="s">
        <v>363</v>
      </c>
      <c r="J189" s="8"/>
    </row>
    <row r="190" spans="1:10" ht="13">
      <c r="A190" s="9">
        <v>43987</v>
      </c>
      <c r="B190" s="5">
        <v>43.018000000000001</v>
      </c>
      <c r="C190" s="5" t="s">
        <v>640</v>
      </c>
      <c r="D190" s="5" t="s">
        <v>10</v>
      </c>
      <c r="E190" s="5" t="s">
        <v>641</v>
      </c>
      <c r="F190" s="6">
        <v>0.53472222222222221</v>
      </c>
      <c r="G190" s="7" t="s">
        <v>12</v>
      </c>
      <c r="H190" s="5" t="s">
        <v>102</v>
      </c>
      <c r="I190" s="7" t="s">
        <v>642</v>
      </c>
      <c r="J190" s="8"/>
    </row>
    <row r="191" spans="1:10" ht="13">
      <c r="A191" s="9">
        <v>43956</v>
      </c>
      <c r="B191" s="5">
        <v>42.868000000000002</v>
      </c>
      <c r="C191" s="5" t="s">
        <v>643</v>
      </c>
      <c r="D191" s="5" t="s">
        <v>10</v>
      </c>
      <c r="E191" s="5" t="s">
        <v>644</v>
      </c>
      <c r="F191" s="6">
        <v>0.52083333333333337</v>
      </c>
      <c r="G191" s="7" t="s">
        <v>12</v>
      </c>
      <c r="H191" s="5" t="s">
        <v>598</v>
      </c>
      <c r="I191" s="7" t="s">
        <v>645</v>
      </c>
      <c r="J191" s="8"/>
    </row>
    <row r="192" spans="1:10" ht="13">
      <c r="A192" s="9">
        <v>43926</v>
      </c>
      <c r="B192" s="5">
        <v>43.896999999999998</v>
      </c>
      <c r="C192" s="5" t="s">
        <v>646</v>
      </c>
      <c r="D192" s="5" t="s">
        <v>10</v>
      </c>
      <c r="E192" s="5" t="s">
        <v>647</v>
      </c>
      <c r="F192" s="6">
        <v>0.53125</v>
      </c>
      <c r="G192" s="7" t="s">
        <v>12</v>
      </c>
      <c r="H192" s="5" t="s">
        <v>43</v>
      </c>
      <c r="I192" s="7" t="s">
        <v>342</v>
      </c>
      <c r="J192" s="8"/>
    </row>
    <row r="193" spans="1:10" ht="13">
      <c r="A193" s="9">
        <v>43895</v>
      </c>
      <c r="B193" s="5">
        <v>43.220999999999997</v>
      </c>
      <c r="C193" s="5" t="s">
        <v>648</v>
      </c>
      <c r="D193" s="5" t="s">
        <v>10</v>
      </c>
      <c r="E193" s="5" t="s">
        <v>649</v>
      </c>
      <c r="F193" s="6">
        <v>0.53125</v>
      </c>
      <c r="G193" s="7" t="s">
        <v>12</v>
      </c>
      <c r="H193" s="5" t="s">
        <v>29</v>
      </c>
      <c r="I193" s="7" t="s">
        <v>360</v>
      </c>
      <c r="J193" s="8"/>
    </row>
    <row r="194" spans="1:10" ht="13">
      <c r="A194" s="9">
        <v>43866</v>
      </c>
      <c r="B194" s="5">
        <v>43.137999999999998</v>
      </c>
      <c r="C194" s="5" t="s">
        <v>650</v>
      </c>
      <c r="D194" s="5" t="s">
        <v>10</v>
      </c>
      <c r="E194" s="5" t="s">
        <v>651</v>
      </c>
      <c r="F194" s="6">
        <v>0.53819444444444442</v>
      </c>
      <c r="G194" s="7" t="s">
        <v>12</v>
      </c>
      <c r="H194" s="5" t="s">
        <v>43</v>
      </c>
      <c r="I194" s="7" t="s">
        <v>342</v>
      </c>
      <c r="J194" s="8"/>
    </row>
    <row r="195" spans="1:10" ht="13">
      <c r="A195" s="9">
        <v>43835</v>
      </c>
      <c r="B195" s="5">
        <v>39.298000000000002</v>
      </c>
      <c r="C195" s="5" t="s">
        <v>652</v>
      </c>
      <c r="D195" s="5" t="s">
        <v>10</v>
      </c>
      <c r="E195" s="5" t="s">
        <v>653</v>
      </c>
      <c r="F195" s="6">
        <v>0.51388888888888884</v>
      </c>
      <c r="G195" s="7" t="s">
        <v>12</v>
      </c>
      <c r="H195" s="5" t="s">
        <v>598</v>
      </c>
      <c r="I195" s="7" t="s">
        <v>654</v>
      </c>
      <c r="J195" s="8"/>
    </row>
    <row r="196" spans="1:10" ht="13">
      <c r="A196" s="22" t="s">
        <v>655</v>
      </c>
      <c r="B196" s="5">
        <v>41.67</v>
      </c>
      <c r="C196" s="5" t="s">
        <v>656</v>
      </c>
      <c r="D196" s="5" t="s">
        <v>10</v>
      </c>
      <c r="E196" s="5" t="s">
        <v>657</v>
      </c>
      <c r="F196" s="6">
        <v>0.52777777777777779</v>
      </c>
      <c r="G196" s="7" t="s">
        <v>12</v>
      </c>
      <c r="H196" s="5" t="s">
        <v>48</v>
      </c>
      <c r="I196" s="7" t="s">
        <v>356</v>
      </c>
      <c r="J196" s="8"/>
    </row>
    <row r="197" spans="1:10" ht="13">
      <c r="A197" s="22" t="s">
        <v>658</v>
      </c>
      <c r="B197" s="5">
        <v>38.356999999999999</v>
      </c>
      <c r="C197" s="5" t="s">
        <v>659</v>
      </c>
      <c r="D197" s="5" t="s">
        <v>10</v>
      </c>
      <c r="E197" s="5" t="s">
        <v>660</v>
      </c>
      <c r="F197" s="6">
        <v>0.50347222222222221</v>
      </c>
      <c r="G197" s="7" t="s">
        <v>12</v>
      </c>
      <c r="H197" s="5" t="s">
        <v>661</v>
      </c>
      <c r="I197" s="7" t="s">
        <v>662</v>
      </c>
      <c r="J197" s="8"/>
    </row>
    <row r="198" spans="1:10" ht="13">
      <c r="A198" s="22" t="s">
        <v>663</v>
      </c>
      <c r="B198" s="5">
        <v>42.926000000000002</v>
      </c>
      <c r="C198" s="5" t="s">
        <v>664</v>
      </c>
      <c r="D198" s="5" t="s">
        <v>10</v>
      </c>
      <c r="E198" s="5" t="s">
        <v>665</v>
      </c>
      <c r="F198" s="6">
        <v>0.53472222222222221</v>
      </c>
      <c r="G198" s="7" t="s">
        <v>12</v>
      </c>
      <c r="H198" s="5" t="s">
        <v>48</v>
      </c>
      <c r="I198" s="7" t="s">
        <v>351</v>
      </c>
      <c r="J198" s="8"/>
    </row>
    <row r="199" spans="1:10" ht="13">
      <c r="A199" s="22" t="s">
        <v>666</v>
      </c>
      <c r="B199" s="5">
        <v>43.252000000000002</v>
      </c>
      <c r="C199" s="5" t="s">
        <v>667</v>
      </c>
      <c r="D199" s="5" t="s">
        <v>10</v>
      </c>
      <c r="E199" s="5" t="s">
        <v>668</v>
      </c>
      <c r="F199" s="6">
        <v>0.53472222222222221</v>
      </c>
      <c r="G199" s="7" t="s">
        <v>12</v>
      </c>
      <c r="H199" s="5" t="s">
        <v>98</v>
      </c>
      <c r="I199" s="7" t="s">
        <v>662</v>
      </c>
      <c r="J199" s="8"/>
    </row>
    <row r="200" spans="1:10" ht="13">
      <c r="A200" s="22" t="s">
        <v>669</v>
      </c>
      <c r="B200" s="5">
        <v>41.15</v>
      </c>
      <c r="C200" s="5" t="s">
        <v>670</v>
      </c>
      <c r="D200" s="5" t="s">
        <v>10</v>
      </c>
      <c r="E200" s="5" t="s">
        <v>559</v>
      </c>
      <c r="F200" s="6">
        <v>0.53125</v>
      </c>
      <c r="G200" s="7" t="s">
        <v>12</v>
      </c>
      <c r="H200" s="5" t="s">
        <v>150</v>
      </c>
      <c r="I200" s="7" t="s">
        <v>654</v>
      </c>
      <c r="J200" s="8"/>
    </row>
    <row r="201" spans="1:10" ht="13">
      <c r="A201" s="22" t="s">
        <v>671</v>
      </c>
      <c r="B201" s="5">
        <v>43.302999999999997</v>
      </c>
      <c r="C201" s="5" t="s">
        <v>672</v>
      </c>
      <c r="D201" s="5" t="s">
        <v>10</v>
      </c>
      <c r="E201" s="5" t="s">
        <v>673</v>
      </c>
      <c r="F201" s="6">
        <v>0.53472222222222221</v>
      </c>
      <c r="G201" s="7" t="s">
        <v>12</v>
      </c>
      <c r="H201" s="5" t="s">
        <v>150</v>
      </c>
      <c r="I201" s="7" t="s">
        <v>307</v>
      </c>
      <c r="J201" s="8"/>
    </row>
    <row r="202" spans="1:10" ht="13">
      <c r="A202" s="22" t="s">
        <v>674</v>
      </c>
      <c r="B202" s="5">
        <v>42.112000000000002</v>
      </c>
      <c r="C202" s="5" t="s">
        <v>596</v>
      </c>
      <c r="D202" s="5" t="s">
        <v>10</v>
      </c>
      <c r="E202" s="5" t="s">
        <v>675</v>
      </c>
      <c r="F202" s="6">
        <v>0.53125</v>
      </c>
      <c r="G202" s="7" t="s">
        <v>12</v>
      </c>
      <c r="H202" s="5" t="s">
        <v>107</v>
      </c>
      <c r="I202" s="7" t="s">
        <v>346</v>
      </c>
      <c r="J202" s="8"/>
    </row>
    <row r="203" spans="1:10" ht="13">
      <c r="A203" s="22" t="s">
        <v>676</v>
      </c>
      <c r="B203" s="5">
        <v>43.127000000000002</v>
      </c>
      <c r="C203" s="5" t="s">
        <v>677</v>
      </c>
      <c r="D203" s="5" t="s">
        <v>10</v>
      </c>
      <c r="E203" s="5" t="s">
        <v>678</v>
      </c>
      <c r="F203" s="6">
        <v>0.53472222222222221</v>
      </c>
      <c r="G203" s="7" t="s">
        <v>12</v>
      </c>
      <c r="H203" s="5" t="s">
        <v>55</v>
      </c>
      <c r="I203" s="7" t="s">
        <v>679</v>
      </c>
      <c r="J203" s="8"/>
    </row>
    <row r="204" spans="1:10" ht="13">
      <c r="A204" s="22" t="s">
        <v>680</v>
      </c>
      <c r="B204" s="5">
        <v>43.902000000000001</v>
      </c>
      <c r="C204" s="5" t="s">
        <v>681</v>
      </c>
      <c r="D204" s="5" t="s">
        <v>10</v>
      </c>
      <c r="E204" s="5" t="s">
        <v>682</v>
      </c>
      <c r="F204" s="6">
        <v>0.54513888888888884</v>
      </c>
      <c r="G204" s="7" t="s">
        <v>12</v>
      </c>
      <c r="H204" s="5" t="s">
        <v>683</v>
      </c>
      <c r="I204" s="7" t="s">
        <v>342</v>
      </c>
      <c r="J204" s="8"/>
    </row>
    <row r="205" spans="1:10" ht="13">
      <c r="A205" s="22" t="s">
        <v>684</v>
      </c>
      <c r="B205" s="5">
        <v>38.417000000000002</v>
      </c>
      <c r="C205" s="5" t="s">
        <v>685</v>
      </c>
      <c r="D205" s="5" t="s">
        <v>10</v>
      </c>
      <c r="E205" s="5" t="s">
        <v>559</v>
      </c>
      <c r="F205" s="6">
        <v>0.53819444444444442</v>
      </c>
      <c r="G205" s="7" t="s">
        <v>12</v>
      </c>
      <c r="H205" s="5" t="s">
        <v>55</v>
      </c>
      <c r="I205" s="7" t="s">
        <v>679</v>
      </c>
      <c r="J205" s="8"/>
    </row>
    <row r="206" spans="1:10" ht="13">
      <c r="A206" s="22" t="s">
        <v>686</v>
      </c>
      <c r="B206" s="5">
        <v>16.809000000000001</v>
      </c>
      <c r="C206" s="5" t="s">
        <v>687</v>
      </c>
      <c r="D206" s="5" t="s">
        <v>10</v>
      </c>
      <c r="E206" s="5" t="s">
        <v>688</v>
      </c>
      <c r="F206" s="6">
        <v>0.4201388888888889</v>
      </c>
      <c r="G206" s="7" t="s">
        <v>19</v>
      </c>
      <c r="H206" s="5" t="s">
        <v>689</v>
      </c>
      <c r="I206" s="7" t="s">
        <v>278</v>
      </c>
      <c r="J206" s="8"/>
    </row>
    <row r="207" spans="1:10" ht="13">
      <c r="A207" s="22" t="s">
        <v>690</v>
      </c>
      <c r="B207" s="5">
        <v>19.712</v>
      </c>
      <c r="C207" s="5" t="s">
        <v>691</v>
      </c>
      <c r="D207" s="5" t="s">
        <v>10</v>
      </c>
      <c r="E207" s="5" t="s">
        <v>354</v>
      </c>
      <c r="F207" s="6">
        <v>0.5</v>
      </c>
      <c r="G207" s="7" t="s">
        <v>19</v>
      </c>
      <c r="H207" s="5" t="s">
        <v>692</v>
      </c>
      <c r="I207" s="7" t="s">
        <v>693</v>
      </c>
      <c r="J207" s="8"/>
    </row>
    <row r="208" spans="1:10" ht="13">
      <c r="A208" s="22" t="s">
        <v>694</v>
      </c>
      <c r="B208" s="5">
        <v>7.3579999999999997</v>
      </c>
      <c r="C208" s="5" t="s">
        <v>695</v>
      </c>
      <c r="D208" s="5" t="s">
        <v>10</v>
      </c>
      <c r="E208" s="5" t="s">
        <v>696</v>
      </c>
      <c r="F208" s="6">
        <v>0.4375</v>
      </c>
      <c r="G208" s="7" t="s">
        <v>20</v>
      </c>
      <c r="H208" s="5" t="s">
        <v>697</v>
      </c>
      <c r="I208" s="7" t="s">
        <v>698</v>
      </c>
      <c r="J208" s="8"/>
    </row>
    <row r="209" spans="1:10" ht="13">
      <c r="A209" s="22" t="s">
        <v>699</v>
      </c>
      <c r="B209" s="5">
        <v>25.02</v>
      </c>
      <c r="C209" s="5" t="s">
        <v>700</v>
      </c>
      <c r="D209" s="5" t="s">
        <v>10</v>
      </c>
      <c r="E209" s="5" t="s">
        <v>495</v>
      </c>
      <c r="F209" s="6">
        <v>0.59375</v>
      </c>
      <c r="G209" s="7" t="s">
        <v>19</v>
      </c>
      <c r="H209" s="5" t="s">
        <v>701</v>
      </c>
      <c r="I209" s="7" t="s">
        <v>702</v>
      </c>
      <c r="J209" s="8"/>
    </row>
    <row r="210" spans="1:10" ht="13">
      <c r="A210" s="22" t="s">
        <v>703</v>
      </c>
      <c r="B210" s="5">
        <v>45.066000000000003</v>
      </c>
      <c r="C210" s="5" t="s">
        <v>704</v>
      </c>
      <c r="D210" s="5" t="s">
        <v>10</v>
      </c>
      <c r="E210" s="5" t="s">
        <v>54</v>
      </c>
      <c r="F210" s="6">
        <v>0.52430555555555558</v>
      </c>
      <c r="G210" s="7" t="s">
        <v>12</v>
      </c>
      <c r="H210" s="5" t="s">
        <v>683</v>
      </c>
      <c r="I210" s="7" t="s">
        <v>705</v>
      </c>
      <c r="J210" s="8"/>
    </row>
    <row r="211" spans="1:10" ht="13">
      <c r="A211" s="22" t="s">
        <v>706</v>
      </c>
      <c r="B211" s="5">
        <v>45.356999999999999</v>
      </c>
      <c r="C211" s="5" t="s">
        <v>707</v>
      </c>
      <c r="D211" s="5" t="s">
        <v>10</v>
      </c>
      <c r="E211" s="5" t="s">
        <v>708</v>
      </c>
      <c r="F211" s="6">
        <v>0.53819444444444442</v>
      </c>
      <c r="G211" s="7" t="s">
        <v>12</v>
      </c>
      <c r="H211" s="5" t="s">
        <v>683</v>
      </c>
      <c r="I211" s="7" t="s">
        <v>299</v>
      </c>
      <c r="J211" s="8"/>
    </row>
    <row r="212" spans="1:10" ht="13">
      <c r="A212" s="22" t="s">
        <v>709</v>
      </c>
      <c r="B212" s="5">
        <v>45.034999999999997</v>
      </c>
      <c r="C212" s="5" t="s">
        <v>710</v>
      </c>
      <c r="D212" s="5" t="s">
        <v>10</v>
      </c>
      <c r="E212" s="5" t="s">
        <v>54</v>
      </c>
      <c r="F212" s="6">
        <v>0.53819444444444442</v>
      </c>
      <c r="G212" s="7" t="s">
        <v>12</v>
      </c>
      <c r="H212" s="5" t="s">
        <v>711</v>
      </c>
      <c r="I212" s="7" t="s">
        <v>303</v>
      </c>
      <c r="J212" s="8"/>
    </row>
    <row r="213" spans="1:10" ht="13">
      <c r="A213" s="22" t="s">
        <v>712</v>
      </c>
      <c r="B213" s="5">
        <v>10.179</v>
      </c>
      <c r="C213" s="5" t="s">
        <v>713</v>
      </c>
      <c r="D213" s="5" t="s">
        <v>10</v>
      </c>
      <c r="E213" s="5" t="s">
        <v>714</v>
      </c>
      <c r="F213" s="6">
        <v>0.39583333333333331</v>
      </c>
      <c r="G213" s="7" t="s">
        <v>20</v>
      </c>
      <c r="H213" s="5" t="s">
        <v>715</v>
      </c>
      <c r="I213" s="7" t="s">
        <v>693</v>
      </c>
      <c r="J213" s="8"/>
    </row>
    <row r="214" spans="1:10" ht="13">
      <c r="A214" s="9">
        <v>44169</v>
      </c>
      <c r="B214" s="5">
        <v>5.8579999999999997</v>
      </c>
      <c r="C214" s="5" t="s">
        <v>716</v>
      </c>
      <c r="D214" s="5" t="s">
        <v>10</v>
      </c>
      <c r="E214" s="5" t="s">
        <v>717</v>
      </c>
      <c r="F214" s="6">
        <v>0.52430555555555558</v>
      </c>
      <c r="G214" s="7" t="s">
        <v>21</v>
      </c>
      <c r="H214" s="5" t="s">
        <v>718</v>
      </c>
      <c r="I214" s="7" t="s">
        <v>262</v>
      </c>
      <c r="J214" s="8"/>
    </row>
    <row r="215" spans="1:10" ht="13">
      <c r="A215" s="9">
        <v>44139</v>
      </c>
      <c r="B215" s="5">
        <v>35.137999999999998</v>
      </c>
      <c r="C215" s="5" t="s">
        <v>318</v>
      </c>
      <c r="D215" s="5" t="s">
        <v>10</v>
      </c>
      <c r="E215" s="5" t="s">
        <v>559</v>
      </c>
      <c r="F215" s="6">
        <v>0.62152777777777779</v>
      </c>
      <c r="G215" s="7" t="s">
        <v>12</v>
      </c>
      <c r="H215" s="5" t="s">
        <v>719</v>
      </c>
      <c r="I215" s="7" t="s">
        <v>285</v>
      </c>
      <c r="J215" s="8"/>
    </row>
    <row r="216" spans="1:10" ht="13">
      <c r="A216" s="9">
        <v>44108</v>
      </c>
      <c r="B216" s="5">
        <v>20.969000000000001</v>
      </c>
      <c r="C216" s="5" t="s">
        <v>720</v>
      </c>
      <c r="D216" s="5" t="s">
        <v>10</v>
      </c>
      <c r="E216" s="5" t="s">
        <v>54</v>
      </c>
      <c r="F216" s="6">
        <v>0.59375</v>
      </c>
      <c r="G216" s="7" t="s">
        <v>19</v>
      </c>
      <c r="H216" s="5" t="s">
        <v>721</v>
      </c>
      <c r="I216" s="7" t="s">
        <v>303</v>
      </c>
      <c r="J216" s="8"/>
    </row>
    <row r="217" spans="1:10" ht="13">
      <c r="A217" s="9">
        <v>44078</v>
      </c>
      <c r="B217" s="5">
        <v>7.9210000000000003</v>
      </c>
      <c r="C217" s="5" t="s">
        <v>722</v>
      </c>
      <c r="D217" s="5" t="s">
        <v>10</v>
      </c>
      <c r="E217" s="5" t="s">
        <v>723</v>
      </c>
      <c r="F217" s="6">
        <v>0.3923611111111111</v>
      </c>
      <c r="G217" s="7" t="s">
        <v>20</v>
      </c>
      <c r="H217" s="5" t="s">
        <v>724</v>
      </c>
      <c r="I217" s="7" t="s">
        <v>256</v>
      </c>
      <c r="J217" s="8"/>
    </row>
    <row r="218" spans="1:10" ht="13">
      <c r="A218" s="9">
        <v>44047</v>
      </c>
      <c r="B218" s="5">
        <v>21.280999999999999</v>
      </c>
      <c r="C218" s="5" t="s">
        <v>725</v>
      </c>
      <c r="D218" s="5" t="s">
        <v>10</v>
      </c>
      <c r="E218" s="5" t="s">
        <v>708</v>
      </c>
      <c r="F218" s="6">
        <v>0.54513888888888884</v>
      </c>
      <c r="G218" s="7" t="s">
        <v>19</v>
      </c>
      <c r="H218" s="5" t="s">
        <v>726</v>
      </c>
      <c r="I218" s="7" t="s">
        <v>727</v>
      </c>
      <c r="J218" s="8"/>
    </row>
    <row r="219" spans="1:10" ht="13">
      <c r="A219" s="9">
        <v>44016</v>
      </c>
      <c r="B219" s="5">
        <v>15.750999999999999</v>
      </c>
      <c r="C219" s="5" t="s">
        <v>728</v>
      </c>
      <c r="D219" s="5" t="s">
        <v>10</v>
      </c>
      <c r="E219" s="5" t="s">
        <v>729</v>
      </c>
      <c r="F219" s="6">
        <v>0.45833333333333331</v>
      </c>
      <c r="G219" s="7" t="s">
        <v>20</v>
      </c>
      <c r="H219" s="5" t="s">
        <v>730</v>
      </c>
      <c r="I219" s="7" t="s">
        <v>228</v>
      </c>
      <c r="J219" s="8"/>
    </row>
    <row r="220" spans="1:10" ht="13">
      <c r="A220" s="9">
        <v>43986</v>
      </c>
      <c r="B220" s="5">
        <v>3.7389999999999999</v>
      </c>
      <c r="C220" s="5" t="s">
        <v>731</v>
      </c>
      <c r="D220" s="5" t="s">
        <v>10</v>
      </c>
      <c r="E220" s="5" t="s">
        <v>732</v>
      </c>
      <c r="F220" s="6">
        <v>0.5</v>
      </c>
      <c r="G220" s="7" t="s">
        <v>21</v>
      </c>
      <c r="H220" s="5" t="s">
        <v>733</v>
      </c>
      <c r="I220" s="7" t="s">
        <v>734</v>
      </c>
      <c r="J220" s="8"/>
    </row>
    <row r="221" spans="1:10" ht="13">
      <c r="A221" s="9">
        <v>43955</v>
      </c>
      <c r="B221" s="5">
        <v>7.1989999999999998</v>
      </c>
      <c r="C221" s="5" t="s">
        <v>735</v>
      </c>
      <c r="D221" s="5" t="s">
        <v>10</v>
      </c>
      <c r="E221" s="5" t="s">
        <v>736</v>
      </c>
      <c r="F221" s="6">
        <v>0.56597222222222221</v>
      </c>
      <c r="G221" s="7" t="s">
        <v>20</v>
      </c>
      <c r="H221" s="5" t="s">
        <v>697</v>
      </c>
      <c r="I221" s="7" t="s">
        <v>737</v>
      </c>
      <c r="J221" s="8"/>
    </row>
    <row r="222" spans="1:10" ht="13">
      <c r="A222" s="9">
        <v>43925</v>
      </c>
      <c r="B222" s="5">
        <v>24.667999999999999</v>
      </c>
      <c r="C222" s="5" t="s">
        <v>738</v>
      </c>
      <c r="D222" s="5" t="s">
        <v>10</v>
      </c>
      <c r="E222" s="5" t="s">
        <v>708</v>
      </c>
      <c r="F222" s="6">
        <v>0.55555555555555558</v>
      </c>
      <c r="G222" s="7" t="s">
        <v>19</v>
      </c>
      <c r="H222" s="5" t="s">
        <v>739</v>
      </c>
      <c r="I222" s="7" t="s">
        <v>410</v>
      </c>
      <c r="J222" s="8"/>
    </row>
    <row r="223" spans="1:10" ht="13">
      <c r="A223" s="9">
        <v>43894</v>
      </c>
      <c r="B223" s="5">
        <v>39.325000000000003</v>
      </c>
      <c r="C223" s="5" t="s">
        <v>740</v>
      </c>
      <c r="D223" s="5" t="s">
        <v>10</v>
      </c>
      <c r="E223" s="5" t="s">
        <v>559</v>
      </c>
      <c r="F223" s="6">
        <v>0.44444444444444442</v>
      </c>
      <c r="G223" s="7" t="s">
        <v>12</v>
      </c>
      <c r="H223" s="5" t="s">
        <v>741</v>
      </c>
      <c r="I223" s="7" t="s">
        <v>742</v>
      </c>
      <c r="J223" s="8"/>
    </row>
    <row r="224" spans="1:10" ht="13">
      <c r="A224" s="9">
        <v>43865</v>
      </c>
      <c r="B224" s="5">
        <v>24.888000000000002</v>
      </c>
      <c r="C224" s="5" t="s">
        <v>743</v>
      </c>
      <c r="D224" s="5" t="s">
        <v>10</v>
      </c>
      <c r="E224" s="5" t="s">
        <v>28</v>
      </c>
      <c r="F224" s="6">
        <v>0.4861111111111111</v>
      </c>
      <c r="G224" s="7" t="s">
        <v>19</v>
      </c>
      <c r="H224" s="5" t="s">
        <v>610</v>
      </c>
      <c r="I224" s="7" t="s">
        <v>278</v>
      </c>
      <c r="J224" s="8"/>
    </row>
    <row r="225" spans="1:10" ht="13">
      <c r="A225" s="9">
        <v>43834</v>
      </c>
      <c r="B225" s="5">
        <v>43.664999999999999</v>
      </c>
      <c r="C225" s="5" t="s">
        <v>744</v>
      </c>
      <c r="D225" s="5" t="s">
        <v>10</v>
      </c>
      <c r="E225" s="5" t="s">
        <v>745</v>
      </c>
      <c r="F225" s="6">
        <v>0.53125</v>
      </c>
      <c r="G225" s="7" t="s">
        <v>12</v>
      </c>
      <c r="H225" s="5" t="s">
        <v>683</v>
      </c>
      <c r="I225" s="7" t="s">
        <v>285</v>
      </c>
      <c r="J225" s="8"/>
    </row>
    <row r="226" spans="1:10" ht="13">
      <c r="A226" s="22" t="s">
        <v>746</v>
      </c>
      <c r="B226" s="5">
        <v>30.085999999999999</v>
      </c>
      <c r="C226" s="5" t="s">
        <v>747</v>
      </c>
      <c r="D226" s="5" t="s">
        <v>10</v>
      </c>
      <c r="E226" s="5" t="s">
        <v>748</v>
      </c>
      <c r="F226" s="6">
        <v>0.4375</v>
      </c>
      <c r="G226" s="7" t="s">
        <v>18</v>
      </c>
      <c r="H226" s="5" t="s">
        <v>749</v>
      </c>
      <c r="I226" s="7" t="s">
        <v>698</v>
      </c>
      <c r="J226" s="8"/>
    </row>
    <row r="227" spans="1:10" ht="13">
      <c r="A227" s="22" t="s">
        <v>750</v>
      </c>
      <c r="B227" s="5">
        <v>44.52</v>
      </c>
      <c r="C227" s="5" t="s">
        <v>751</v>
      </c>
      <c r="D227" s="5" t="s">
        <v>10</v>
      </c>
      <c r="E227" s="5" t="s">
        <v>523</v>
      </c>
      <c r="F227" s="6">
        <v>0.52083333333333337</v>
      </c>
      <c r="G227" s="7" t="s">
        <v>12</v>
      </c>
      <c r="H227" s="5" t="s">
        <v>752</v>
      </c>
      <c r="I227" s="7" t="s">
        <v>753</v>
      </c>
      <c r="J227" s="8"/>
    </row>
    <row r="228" spans="1:10" ht="13">
      <c r="A228" s="22" t="s">
        <v>754</v>
      </c>
      <c r="B228" s="5">
        <v>29.263999999999999</v>
      </c>
      <c r="C228" s="5" t="s">
        <v>755</v>
      </c>
      <c r="D228" s="5" t="s">
        <v>10</v>
      </c>
      <c r="E228" s="5" t="s">
        <v>495</v>
      </c>
      <c r="F228" s="6">
        <v>0.52777777777777779</v>
      </c>
      <c r="G228" s="7" t="s">
        <v>18</v>
      </c>
      <c r="H228" s="5" t="s">
        <v>756</v>
      </c>
      <c r="I228" s="7" t="s">
        <v>278</v>
      </c>
      <c r="J228" s="8"/>
    </row>
    <row r="229" spans="1:10" ht="13">
      <c r="A229" s="22" t="s">
        <v>757</v>
      </c>
      <c r="B229" s="5">
        <v>43.076999999999998</v>
      </c>
      <c r="C229" s="5" t="s">
        <v>758</v>
      </c>
      <c r="D229" s="5" t="s">
        <v>10</v>
      </c>
      <c r="E229" s="5" t="s">
        <v>54</v>
      </c>
      <c r="F229" s="6">
        <v>0.51041666666666663</v>
      </c>
      <c r="G229" s="7" t="s">
        <v>12</v>
      </c>
      <c r="H229" s="5" t="s">
        <v>759</v>
      </c>
      <c r="I229" s="7" t="s">
        <v>760</v>
      </c>
      <c r="J229" s="8"/>
    </row>
    <row r="230" spans="1:10" ht="13">
      <c r="A230" s="22" t="s">
        <v>761</v>
      </c>
      <c r="B230" s="5">
        <v>44.05</v>
      </c>
      <c r="C230" s="5" t="s">
        <v>762</v>
      </c>
      <c r="D230" s="5" t="s">
        <v>10</v>
      </c>
      <c r="E230" s="5" t="s">
        <v>54</v>
      </c>
      <c r="F230" s="6">
        <v>0.55208333333333337</v>
      </c>
      <c r="G230" s="7" t="s">
        <v>12</v>
      </c>
      <c r="H230" s="5" t="s">
        <v>763</v>
      </c>
      <c r="I230" s="7" t="s">
        <v>278</v>
      </c>
      <c r="J230" s="8"/>
    </row>
    <row r="231" spans="1:10" ht="13">
      <c r="A231" s="22" t="s">
        <v>764</v>
      </c>
      <c r="B231" s="5">
        <v>41.688000000000002</v>
      </c>
      <c r="C231" s="5" t="s">
        <v>765</v>
      </c>
      <c r="D231" s="5" t="s">
        <v>10</v>
      </c>
      <c r="E231" s="5" t="s">
        <v>559</v>
      </c>
      <c r="F231" s="6">
        <v>0.5625</v>
      </c>
      <c r="G231" s="7" t="s">
        <v>12</v>
      </c>
      <c r="H231" s="5" t="s">
        <v>766</v>
      </c>
      <c r="I231" s="7" t="s">
        <v>269</v>
      </c>
      <c r="J231" s="8"/>
    </row>
    <row r="232" spans="1:10" ht="13">
      <c r="A232" s="22" t="s">
        <v>767</v>
      </c>
      <c r="B232" s="5">
        <v>22.837</v>
      </c>
      <c r="C232" s="5" t="s">
        <v>768</v>
      </c>
      <c r="D232" s="5" t="s">
        <v>10</v>
      </c>
      <c r="E232" s="5" t="s">
        <v>54</v>
      </c>
      <c r="F232" s="6">
        <v>0.51388888888888884</v>
      </c>
      <c r="G232" s="7" t="s">
        <v>19</v>
      </c>
      <c r="H232" s="5" t="s">
        <v>769</v>
      </c>
      <c r="I232" s="7" t="s">
        <v>278</v>
      </c>
      <c r="J232" s="8"/>
    </row>
    <row r="233" spans="1:10" ht="13">
      <c r="A233" s="22" t="s">
        <v>770</v>
      </c>
      <c r="B233" s="5">
        <v>31.239000000000001</v>
      </c>
      <c r="C233" s="5" t="s">
        <v>771</v>
      </c>
      <c r="D233" s="5" t="s">
        <v>10</v>
      </c>
      <c r="E233" s="5" t="s">
        <v>523</v>
      </c>
      <c r="F233" s="6">
        <v>0.52430555555555558</v>
      </c>
      <c r="G233" s="7" t="s">
        <v>18</v>
      </c>
      <c r="H233" s="5" t="s">
        <v>772</v>
      </c>
      <c r="I233" s="7" t="s">
        <v>773</v>
      </c>
      <c r="J233" s="8"/>
    </row>
    <row r="234" spans="1:10" ht="13">
      <c r="A234" s="22" t="s">
        <v>774</v>
      </c>
      <c r="B234" s="5">
        <v>28.143999999999998</v>
      </c>
      <c r="C234" s="5" t="s">
        <v>775</v>
      </c>
      <c r="D234" s="5" t="s">
        <v>10</v>
      </c>
      <c r="E234" s="5" t="s">
        <v>559</v>
      </c>
      <c r="F234" s="6">
        <v>0.50347222222222221</v>
      </c>
      <c r="G234" s="7" t="s">
        <v>18</v>
      </c>
      <c r="H234" s="5" t="s">
        <v>741</v>
      </c>
      <c r="I234" s="7" t="s">
        <v>773</v>
      </c>
      <c r="J234" s="8"/>
    </row>
    <row r="235" spans="1:10" ht="13">
      <c r="A235" s="22" t="s">
        <v>776</v>
      </c>
      <c r="B235" s="5">
        <v>32.866999999999997</v>
      </c>
      <c r="C235" s="5" t="s">
        <v>777</v>
      </c>
      <c r="D235" s="5" t="s">
        <v>10</v>
      </c>
      <c r="E235" s="5" t="s">
        <v>778</v>
      </c>
      <c r="F235" s="6">
        <v>0.53819444444444442</v>
      </c>
      <c r="G235" s="7" t="s">
        <v>18</v>
      </c>
      <c r="H235" s="5" t="s">
        <v>772</v>
      </c>
      <c r="I235" s="7" t="s">
        <v>779</v>
      </c>
      <c r="J235" s="8"/>
    </row>
    <row r="236" spans="1:10" ht="13">
      <c r="A236" s="22" t="s">
        <v>780</v>
      </c>
      <c r="B236" s="5">
        <v>37.514000000000003</v>
      </c>
      <c r="C236" s="5" t="s">
        <v>781</v>
      </c>
      <c r="D236" s="5" t="s">
        <v>10</v>
      </c>
      <c r="E236" s="5" t="s">
        <v>556</v>
      </c>
      <c r="F236" s="6">
        <v>0.54861111111111116</v>
      </c>
      <c r="G236" s="7" t="s">
        <v>12</v>
      </c>
      <c r="H236" s="5" t="s">
        <v>782</v>
      </c>
      <c r="I236" s="7" t="s">
        <v>269</v>
      </c>
      <c r="J236" s="8"/>
    </row>
    <row r="237" spans="1:10" ht="13">
      <c r="A237" s="22" t="s">
        <v>783</v>
      </c>
      <c r="B237" s="5">
        <v>31.245999999999999</v>
      </c>
      <c r="C237" s="5" t="s">
        <v>784</v>
      </c>
      <c r="D237" s="5" t="s">
        <v>10</v>
      </c>
      <c r="E237" s="5" t="s">
        <v>54</v>
      </c>
      <c r="F237" s="6">
        <v>0.5</v>
      </c>
      <c r="G237" s="7" t="s">
        <v>18</v>
      </c>
      <c r="H237" s="5" t="s">
        <v>785</v>
      </c>
      <c r="I237" s="7" t="s">
        <v>737</v>
      </c>
      <c r="J237" s="8"/>
    </row>
    <row r="238" spans="1:10" ht="13">
      <c r="A238" s="22" t="s">
        <v>786</v>
      </c>
      <c r="B238" s="5">
        <v>11.638</v>
      </c>
      <c r="C238" s="5" t="s">
        <v>787</v>
      </c>
      <c r="D238" s="5" t="s">
        <v>10</v>
      </c>
      <c r="E238" s="5" t="s">
        <v>788</v>
      </c>
      <c r="F238" s="6">
        <v>0.44444444444444442</v>
      </c>
      <c r="G238" s="7" t="s">
        <v>20</v>
      </c>
      <c r="H238" s="5" t="s">
        <v>789</v>
      </c>
      <c r="I238" s="7" t="s">
        <v>248</v>
      </c>
      <c r="J238" s="8"/>
    </row>
    <row r="239" spans="1:10" ht="13">
      <c r="A239" s="22" t="s">
        <v>790</v>
      </c>
      <c r="B239" s="5">
        <v>24.852</v>
      </c>
      <c r="C239" s="5" t="s">
        <v>791</v>
      </c>
      <c r="D239" s="5" t="s">
        <v>10</v>
      </c>
      <c r="E239" s="5" t="s">
        <v>708</v>
      </c>
      <c r="F239" s="6">
        <v>0.52083333333333337</v>
      </c>
      <c r="G239" s="7" t="s">
        <v>19</v>
      </c>
      <c r="H239" s="5" t="s">
        <v>792</v>
      </c>
      <c r="I239" s="7" t="s">
        <v>793</v>
      </c>
      <c r="J239" s="8"/>
    </row>
    <row r="240" spans="1:10" ht="13">
      <c r="A240" s="22" t="s">
        <v>794</v>
      </c>
      <c r="B240" s="5">
        <v>31.050999999999998</v>
      </c>
      <c r="C240" s="5" t="s">
        <v>263</v>
      </c>
      <c r="D240" s="5" t="s">
        <v>10</v>
      </c>
      <c r="E240" s="5" t="s">
        <v>54</v>
      </c>
      <c r="F240" s="6">
        <v>0.56944444444444442</v>
      </c>
      <c r="G240" s="7" t="s">
        <v>18</v>
      </c>
      <c r="H240" s="5" t="s">
        <v>785</v>
      </c>
      <c r="I240" s="7" t="s">
        <v>248</v>
      </c>
      <c r="J240" s="8"/>
    </row>
    <row r="241" spans="1:10" ht="13">
      <c r="A241" s="22" t="s">
        <v>795</v>
      </c>
      <c r="B241" s="5">
        <v>9.2970000000000006</v>
      </c>
      <c r="C241" s="5" t="s">
        <v>796</v>
      </c>
      <c r="D241" s="5" t="s">
        <v>10</v>
      </c>
      <c r="E241" s="5" t="s">
        <v>797</v>
      </c>
      <c r="F241" s="6">
        <v>0.4513888888888889</v>
      </c>
      <c r="G241" s="7" t="s">
        <v>20</v>
      </c>
      <c r="H241" s="5" t="s">
        <v>798</v>
      </c>
      <c r="I241" s="7" t="s">
        <v>799</v>
      </c>
    </row>
    <row r="242" spans="1:10" ht="13">
      <c r="A242" s="22" t="s">
        <v>800</v>
      </c>
      <c r="B242" s="5">
        <v>20.712</v>
      </c>
      <c r="C242" s="5" t="s">
        <v>801</v>
      </c>
      <c r="D242" s="5" t="s">
        <v>10</v>
      </c>
      <c r="E242" s="5" t="s">
        <v>802</v>
      </c>
      <c r="F242" s="6">
        <v>0.48958333333333331</v>
      </c>
      <c r="G242" s="7" t="s">
        <v>19</v>
      </c>
      <c r="H242" s="5" t="s">
        <v>711</v>
      </c>
      <c r="I242" s="7" t="s">
        <v>216</v>
      </c>
      <c r="J242" s="8"/>
    </row>
    <row r="243" spans="1:10" ht="13">
      <c r="A243" s="22" t="s">
        <v>803</v>
      </c>
      <c r="B243" s="5">
        <v>12.635</v>
      </c>
      <c r="C243" s="5" t="s">
        <v>804</v>
      </c>
      <c r="D243" s="5" t="s">
        <v>10</v>
      </c>
      <c r="E243" s="5" t="s">
        <v>495</v>
      </c>
      <c r="F243" s="6">
        <v>0.65277777777777779</v>
      </c>
      <c r="G243" s="7" t="s">
        <v>20</v>
      </c>
      <c r="H243" s="5" t="s">
        <v>805</v>
      </c>
      <c r="I243" s="7" t="s">
        <v>259</v>
      </c>
      <c r="J243" s="8"/>
    </row>
    <row r="244" spans="1:10" ht="13">
      <c r="A244" s="22" t="s">
        <v>806</v>
      </c>
      <c r="B244" s="5">
        <v>6.9320000000000004</v>
      </c>
      <c r="C244" s="5" t="s">
        <v>807</v>
      </c>
      <c r="D244" s="5" t="s">
        <v>10</v>
      </c>
      <c r="E244" s="5" t="s">
        <v>808</v>
      </c>
      <c r="F244" s="6">
        <v>0.55208333333333337</v>
      </c>
      <c r="G244" s="7" t="s">
        <v>20</v>
      </c>
      <c r="H244" s="5" t="s">
        <v>809</v>
      </c>
      <c r="I244" s="7" t="s">
        <v>233</v>
      </c>
      <c r="J244" s="8"/>
    </row>
    <row r="245" spans="1:10" ht="13">
      <c r="A245" s="9">
        <v>44168</v>
      </c>
      <c r="B245" s="5">
        <v>2.008</v>
      </c>
      <c r="C245" s="5" t="s">
        <v>810</v>
      </c>
      <c r="D245" s="5" t="s">
        <v>10</v>
      </c>
      <c r="E245" s="5" t="s">
        <v>811</v>
      </c>
      <c r="F245" s="6">
        <v>0.40625</v>
      </c>
      <c r="G245" s="7" t="s">
        <v>21</v>
      </c>
      <c r="H245" s="5" t="s">
        <v>812</v>
      </c>
      <c r="I245" s="7" t="s">
        <v>813</v>
      </c>
      <c r="J245" s="8"/>
    </row>
    <row r="246" spans="1:10" ht="13">
      <c r="A246" s="9">
        <v>44138</v>
      </c>
      <c r="B246" s="5">
        <v>37.575000000000003</v>
      </c>
      <c r="C246" s="5" t="s">
        <v>814</v>
      </c>
      <c r="D246" s="5" t="s">
        <v>10</v>
      </c>
      <c r="E246" s="5" t="s">
        <v>815</v>
      </c>
      <c r="F246" s="6">
        <v>0.50347222222222221</v>
      </c>
      <c r="G246" s="7" t="s">
        <v>12</v>
      </c>
      <c r="H246" s="5" t="s">
        <v>683</v>
      </c>
      <c r="I246" s="7" t="s">
        <v>256</v>
      </c>
      <c r="J246" s="8"/>
    </row>
    <row r="247" spans="1:10" ht="13">
      <c r="A247" s="9">
        <v>44107</v>
      </c>
      <c r="B247" s="5">
        <v>15.592000000000001</v>
      </c>
      <c r="C247" s="5" t="s">
        <v>816</v>
      </c>
      <c r="D247" s="5" t="s">
        <v>10</v>
      </c>
      <c r="E247" s="5" t="s">
        <v>802</v>
      </c>
      <c r="F247" s="6">
        <v>0.47916666666666669</v>
      </c>
      <c r="G247" s="7" t="s">
        <v>20</v>
      </c>
      <c r="H247" s="5" t="s">
        <v>817</v>
      </c>
      <c r="I247" s="7" t="s">
        <v>210</v>
      </c>
      <c r="J247" s="8"/>
    </row>
    <row r="248" spans="1:10" ht="13">
      <c r="A248" s="9">
        <v>44077</v>
      </c>
      <c r="B248" s="5">
        <v>25.492000000000001</v>
      </c>
      <c r="C248" s="5" t="s">
        <v>818</v>
      </c>
      <c r="D248" s="5" t="s">
        <v>10</v>
      </c>
      <c r="E248" s="5" t="s">
        <v>28</v>
      </c>
      <c r="F248" s="6">
        <v>0.53125</v>
      </c>
      <c r="G248" s="7" t="s">
        <v>19</v>
      </c>
      <c r="H248" s="5" t="s">
        <v>819</v>
      </c>
      <c r="I248" s="7" t="s">
        <v>734</v>
      </c>
      <c r="J248" s="8"/>
    </row>
    <row r="249" spans="1:10" ht="13">
      <c r="A249" s="9">
        <v>44046</v>
      </c>
      <c r="B249" s="5">
        <v>39.32</v>
      </c>
      <c r="C249" s="5" t="s">
        <v>820</v>
      </c>
      <c r="D249" s="5" t="s">
        <v>10</v>
      </c>
      <c r="E249" s="5" t="s">
        <v>778</v>
      </c>
      <c r="F249" s="6">
        <v>0.57986111111111116</v>
      </c>
      <c r="G249" s="7" t="s">
        <v>12</v>
      </c>
      <c r="H249" s="5" t="s">
        <v>821</v>
      </c>
      <c r="I249" s="7" t="s">
        <v>228</v>
      </c>
      <c r="J249" s="8"/>
    </row>
    <row r="250" spans="1:10" ht="13">
      <c r="A250" s="9">
        <v>44015</v>
      </c>
      <c r="B250" s="5">
        <v>20.274999999999999</v>
      </c>
      <c r="C250" s="5" t="s">
        <v>822</v>
      </c>
      <c r="D250" s="5" t="s">
        <v>10</v>
      </c>
      <c r="E250" s="5" t="s">
        <v>778</v>
      </c>
      <c r="F250" s="6">
        <v>0.52777777777777779</v>
      </c>
      <c r="G250" s="7" t="s">
        <v>19</v>
      </c>
      <c r="H250" s="5" t="s">
        <v>823</v>
      </c>
      <c r="I250" s="7" t="s">
        <v>824</v>
      </c>
      <c r="J250" s="8"/>
    </row>
    <row r="251" spans="1:10" ht="13">
      <c r="A251" s="9">
        <v>43985</v>
      </c>
      <c r="B251" s="5">
        <v>38.082999999999998</v>
      </c>
      <c r="C251" s="5" t="s">
        <v>825</v>
      </c>
      <c r="D251" s="5" t="s">
        <v>10</v>
      </c>
      <c r="E251" s="5" t="s">
        <v>54</v>
      </c>
      <c r="F251" s="6">
        <v>0.52777777777777779</v>
      </c>
      <c r="G251" s="7" t="s">
        <v>12</v>
      </c>
      <c r="H251" s="5" t="s">
        <v>625</v>
      </c>
      <c r="I251" s="7" t="s">
        <v>826</v>
      </c>
      <c r="J251" s="8"/>
    </row>
    <row r="252" spans="1:10" ht="13">
      <c r="A252" s="9">
        <v>43954</v>
      </c>
      <c r="B252" s="5">
        <v>39.154000000000003</v>
      </c>
      <c r="C252" s="5" t="s">
        <v>827</v>
      </c>
      <c r="D252" s="5" t="s">
        <v>10</v>
      </c>
      <c r="E252" s="5" t="s">
        <v>559</v>
      </c>
      <c r="F252" s="6">
        <v>0.48958333333333331</v>
      </c>
      <c r="G252" s="7" t="s">
        <v>12</v>
      </c>
      <c r="H252" s="5" t="s">
        <v>828</v>
      </c>
      <c r="I252" s="7" t="s">
        <v>829</v>
      </c>
      <c r="J252" s="8"/>
    </row>
    <row r="253" spans="1:10" ht="13">
      <c r="A253" s="9">
        <v>43924</v>
      </c>
      <c r="B253" s="5">
        <v>41.148000000000003</v>
      </c>
      <c r="C253" s="5" t="s">
        <v>830</v>
      </c>
      <c r="D253" s="5" t="s">
        <v>10</v>
      </c>
      <c r="E253" s="5" t="s">
        <v>163</v>
      </c>
      <c r="F253" s="6">
        <v>0.50694444444444442</v>
      </c>
      <c r="G253" s="7" t="s">
        <v>12</v>
      </c>
      <c r="H253" s="5" t="s">
        <v>831</v>
      </c>
      <c r="I253" s="7" t="s">
        <v>832</v>
      </c>
      <c r="J253" s="8"/>
    </row>
    <row r="254" spans="1:10" ht="13">
      <c r="A254" s="9">
        <v>43893</v>
      </c>
      <c r="B254" s="5">
        <v>42.48</v>
      </c>
      <c r="C254" s="5" t="s">
        <v>833</v>
      </c>
      <c r="D254" s="5" t="s">
        <v>10</v>
      </c>
      <c r="E254" s="5" t="s">
        <v>559</v>
      </c>
      <c r="F254" s="6">
        <v>0.51041666666666663</v>
      </c>
      <c r="G254" s="7" t="s">
        <v>12</v>
      </c>
      <c r="H254" s="5" t="s">
        <v>834</v>
      </c>
      <c r="I254" s="7" t="s">
        <v>835</v>
      </c>
      <c r="J254" s="8"/>
    </row>
    <row r="255" spans="1:10" ht="13">
      <c r="A255" s="9">
        <v>43864</v>
      </c>
      <c r="B255" s="5">
        <v>41.298000000000002</v>
      </c>
      <c r="C255" s="5" t="s">
        <v>836</v>
      </c>
      <c r="D255" s="5" t="s">
        <v>10</v>
      </c>
      <c r="E255" s="5" t="s">
        <v>559</v>
      </c>
      <c r="F255" s="6">
        <v>0.47222222222222221</v>
      </c>
      <c r="G255" s="7" t="s">
        <v>12</v>
      </c>
      <c r="H255" s="5" t="s">
        <v>759</v>
      </c>
      <c r="I255" s="7" t="s">
        <v>837</v>
      </c>
      <c r="J255" s="8"/>
    </row>
    <row r="256" spans="1:10" ht="13">
      <c r="A256" s="9">
        <v>43833</v>
      </c>
      <c r="B256" s="5">
        <v>12.664999999999999</v>
      </c>
      <c r="C256" s="5" t="s">
        <v>838</v>
      </c>
      <c r="D256" s="5" t="s">
        <v>10</v>
      </c>
      <c r="E256" s="5" t="s">
        <v>23</v>
      </c>
      <c r="F256" s="6">
        <v>0.58333333333333337</v>
      </c>
      <c r="G256" s="7" t="s">
        <v>20</v>
      </c>
      <c r="H256" s="5" t="s">
        <v>839</v>
      </c>
      <c r="I256" s="7" t="s">
        <v>840</v>
      </c>
      <c r="J256" s="8"/>
    </row>
    <row r="257" spans="1:10" ht="13">
      <c r="A257" s="22" t="s">
        <v>841</v>
      </c>
      <c r="B257" s="5">
        <v>31.318000000000001</v>
      </c>
      <c r="C257" s="5" t="s">
        <v>842</v>
      </c>
      <c r="D257" s="5" t="s">
        <v>10</v>
      </c>
      <c r="E257" s="5" t="s">
        <v>28</v>
      </c>
      <c r="F257" s="6">
        <v>0.52083333333333337</v>
      </c>
      <c r="G257" s="7" t="s">
        <v>18</v>
      </c>
      <c r="H257" s="5" t="s">
        <v>843</v>
      </c>
      <c r="I257" s="7" t="s">
        <v>844</v>
      </c>
      <c r="J257" s="8"/>
    </row>
    <row r="258" spans="1:10" ht="13">
      <c r="A258" s="22" t="s">
        <v>845</v>
      </c>
      <c r="B258" s="5">
        <v>32.393999999999998</v>
      </c>
      <c r="C258" s="5" t="s">
        <v>846</v>
      </c>
      <c r="D258" s="5" t="s">
        <v>10</v>
      </c>
      <c r="E258" s="5" t="s">
        <v>802</v>
      </c>
      <c r="F258" s="6">
        <v>0.4548611111111111</v>
      </c>
      <c r="G258" s="7" t="s">
        <v>18</v>
      </c>
      <c r="H258" s="5" t="s">
        <v>843</v>
      </c>
      <c r="I258" s="7" t="s">
        <v>824</v>
      </c>
      <c r="J258" s="8"/>
    </row>
    <row r="259" spans="1:10" ht="13">
      <c r="A259" s="22" t="s">
        <v>847</v>
      </c>
      <c r="B259" s="5">
        <v>29.782</v>
      </c>
      <c r="C259" s="5" t="s">
        <v>848</v>
      </c>
      <c r="D259" s="5" t="s">
        <v>10</v>
      </c>
      <c r="E259" s="5" t="s">
        <v>849</v>
      </c>
      <c r="F259" s="6">
        <v>0.5</v>
      </c>
      <c r="G259" s="7" t="s">
        <v>18</v>
      </c>
      <c r="H259" s="5" t="s">
        <v>766</v>
      </c>
      <c r="I259" s="7" t="s">
        <v>850</v>
      </c>
      <c r="J259" s="8"/>
    </row>
    <row r="260" spans="1:10" ht="13">
      <c r="A260" s="22" t="s">
        <v>851</v>
      </c>
      <c r="B260" s="5">
        <v>41.307000000000002</v>
      </c>
      <c r="C260" s="5" t="s">
        <v>852</v>
      </c>
      <c r="D260" s="5" t="s">
        <v>10</v>
      </c>
      <c r="E260" s="5" t="s">
        <v>853</v>
      </c>
      <c r="F260" s="6">
        <v>0.50347222222222221</v>
      </c>
      <c r="G260" s="7" t="s">
        <v>12</v>
      </c>
      <c r="H260" s="5" t="s">
        <v>739</v>
      </c>
      <c r="I260" s="7" t="s">
        <v>840</v>
      </c>
      <c r="J260" s="8"/>
    </row>
    <row r="261" spans="1:10" ht="13">
      <c r="A261" s="22" t="s">
        <v>854</v>
      </c>
      <c r="B261" s="5">
        <v>40.99</v>
      </c>
      <c r="C261" s="5" t="s">
        <v>855</v>
      </c>
      <c r="D261" s="5" t="s">
        <v>10</v>
      </c>
      <c r="E261" s="5" t="s">
        <v>856</v>
      </c>
      <c r="F261" s="6">
        <v>0.50347222222222221</v>
      </c>
      <c r="G261" s="7" t="s">
        <v>12</v>
      </c>
      <c r="H261" s="5" t="s">
        <v>24</v>
      </c>
      <c r="I261" s="7" t="s">
        <v>857</v>
      </c>
      <c r="J261" s="8"/>
    </row>
    <row r="262" spans="1:10" ht="13">
      <c r="A262" s="22" t="s">
        <v>858</v>
      </c>
      <c r="B262" s="5">
        <v>40.607999999999997</v>
      </c>
      <c r="C262" s="5" t="s">
        <v>859</v>
      </c>
      <c r="D262" s="5" t="s">
        <v>10</v>
      </c>
      <c r="E262" s="5" t="s">
        <v>28</v>
      </c>
      <c r="F262" s="6">
        <v>0.51041666666666663</v>
      </c>
      <c r="G262" s="7" t="s">
        <v>12</v>
      </c>
      <c r="H262" s="5" t="s">
        <v>752</v>
      </c>
      <c r="I262" s="7" t="s">
        <v>824</v>
      </c>
      <c r="J262" s="8"/>
    </row>
    <row r="263" spans="1:10" ht="13">
      <c r="A263" s="22" t="s">
        <v>860</v>
      </c>
      <c r="B263" s="5">
        <v>15.255000000000001</v>
      </c>
      <c r="C263" s="5" t="s">
        <v>861</v>
      </c>
      <c r="D263" s="5" t="s">
        <v>10</v>
      </c>
      <c r="E263" s="5" t="s">
        <v>862</v>
      </c>
      <c r="F263" s="6">
        <v>0.63888888888888884</v>
      </c>
      <c r="G263" s="7" t="s">
        <v>20</v>
      </c>
      <c r="H263" s="5" t="s">
        <v>863</v>
      </c>
      <c r="I263" s="7" t="s">
        <v>840</v>
      </c>
      <c r="J263" s="8"/>
    </row>
    <row r="264" spans="1:10" ht="13">
      <c r="A264" s="22" t="s">
        <v>864</v>
      </c>
      <c r="B264" s="5">
        <v>18.204999999999998</v>
      </c>
      <c r="C264" s="5" t="s">
        <v>865</v>
      </c>
      <c r="D264" s="5" t="s">
        <v>10</v>
      </c>
      <c r="E264" s="5" t="s">
        <v>624</v>
      </c>
      <c r="F264" s="6">
        <v>0.54513888888888884</v>
      </c>
      <c r="G264" s="7" t="s">
        <v>19</v>
      </c>
      <c r="H264" s="5" t="s">
        <v>866</v>
      </c>
      <c r="I264" s="7" t="s">
        <v>867</v>
      </c>
      <c r="J264" s="8"/>
    </row>
    <row r="265" spans="1:10" ht="13">
      <c r="A265" s="22" t="s">
        <v>868</v>
      </c>
      <c r="B265" s="5">
        <v>26.137</v>
      </c>
      <c r="C265" s="5" t="s">
        <v>869</v>
      </c>
      <c r="D265" s="5" t="s">
        <v>10</v>
      </c>
      <c r="E265" s="5" t="s">
        <v>23</v>
      </c>
      <c r="F265" s="6">
        <v>0.57638888888888884</v>
      </c>
      <c r="G265" s="7" t="s">
        <v>19</v>
      </c>
      <c r="H265" s="5" t="s">
        <v>701</v>
      </c>
      <c r="I265" s="7" t="s">
        <v>870</v>
      </c>
      <c r="J265" s="8"/>
    </row>
    <row r="266" spans="1:10" ht="13">
      <c r="A266" s="22" t="s">
        <v>871</v>
      </c>
      <c r="B266" s="5">
        <v>39.15</v>
      </c>
      <c r="C266" s="5" t="s">
        <v>872</v>
      </c>
      <c r="D266" s="5" t="s">
        <v>10</v>
      </c>
      <c r="E266" s="5" t="s">
        <v>873</v>
      </c>
      <c r="F266" s="6">
        <v>0.5</v>
      </c>
      <c r="G266" s="7" t="s">
        <v>12</v>
      </c>
      <c r="H266" s="5" t="s">
        <v>831</v>
      </c>
      <c r="I266" s="7" t="s">
        <v>874</v>
      </c>
      <c r="J266" s="8"/>
    </row>
    <row r="267" spans="1:10" ht="13">
      <c r="A267" s="22" t="s">
        <v>875</v>
      </c>
      <c r="B267" s="5">
        <v>37.067999999999998</v>
      </c>
      <c r="C267" s="5" t="s">
        <v>876</v>
      </c>
      <c r="D267" s="5" t="s">
        <v>10</v>
      </c>
      <c r="E267" s="5" t="s">
        <v>877</v>
      </c>
      <c r="F267" s="6">
        <v>0.5</v>
      </c>
      <c r="G267" s="7" t="s">
        <v>12</v>
      </c>
      <c r="H267" s="5" t="s">
        <v>683</v>
      </c>
      <c r="I267" s="7" t="s">
        <v>840</v>
      </c>
      <c r="J267" s="8"/>
    </row>
    <row r="268" spans="1:10" ht="13">
      <c r="A268" s="22" t="s">
        <v>878</v>
      </c>
      <c r="B268" s="5">
        <v>34.478999999999999</v>
      </c>
      <c r="C268" s="5" t="s">
        <v>879</v>
      </c>
      <c r="D268" s="5" t="s">
        <v>10</v>
      </c>
      <c r="E268" s="5" t="s">
        <v>708</v>
      </c>
      <c r="F268" s="6">
        <v>0.51736111111111116</v>
      </c>
      <c r="G268" s="7" t="s">
        <v>12</v>
      </c>
      <c r="H268" s="5" t="s">
        <v>24</v>
      </c>
      <c r="I268" s="7" t="s">
        <v>880</v>
      </c>
      <c r="J268" s="8"/>
    </row>
    <row r="269" spans="1:10" ht="13">
      <c r="A269" s="22" t="s">
        <v>881</v>
      </c>
      <c r="B269" s="5">
        <v>38.317999999999998</v>
      </c>
      <c r="C269" s="5" t="s">
        <v>882</v>
      </c>
      <c r="D269" s="5" t="s">
        <v>10</v>
      </c>
      <c r="E269" s="5" t="s">
        <v>883</v>
      </c>
      <c r="F269" s="6">
        <v>0.50347222222222221</v>
      </c>
      <c r="G269" s="7" t="s">
        <v>12</v>
      </c>
      <c r="H269" s="5" t="s">
        <v>24</v>
      </c>
      <c r="I269" s="7" t="s">
        <v>880</v>
      </c>
      <c r="J269" s="8"/>
    </row>
    <row r="270" spans="1:10" ht="13">
      <c r="A270" s="22" t="s">
        <v>884</v>
      </c>
      <c r="B270" s="5">
        <v>37.158000000000001</v>
      </c>
      <c r="C270" s="5" t="s">
        <v>218</v>
      </c>
      <c r="D270" s="5" t="s">
        <v>10</v>
      </c>
      <c r="E270" s="5" t="s">
        <v>885</v>
      </c>
      <c r="F270" s="6">
        <v>0.50347222222222221</v>
      </c>
      <c r="G270" s="7" t="s">
        <v>12</v>
      </c>
      <c r="H270" s="5" t="s">
        <v>711</v>
      </c>
      <c r="I270" s="7" t="s">
        <v>886</v>
      </c>
      <c r="J270" s="8"/>
    </row>
    <row r="271" spans="1:10" ht="13">
      <c r="A271" s="22" t="s">
        <v>887</v>
      </c>
      <c r="B271" s="5">
        <v>37.066000000000003</v>
      </c>
      <c r="C271" s="5" t="s">
        <v>225</v>
      </c>
      <c r="D271" s="5" t="s">
        <v>10</v>
      </c>
      <c r="E271" s="5" t="s">
        <v>888</v>
      </c>
      <c r="F271" s="6">
        <v>0.53125</v>
      </c>
      <c r="G271" s="7" t="s">
        <v>12</v>
      </c>
      <c r="H271" s="5" t="s">
        <v>752</v>
      </c>
      <c r="I271" s="7" t="s">
        <v>889</v>
      </c>
      <c r="J271" s="8"/>
    </row>
    <row r="272" spans="1:10" ht="13">
      <c r="A272" s="22" t="s">
        <v>890</v>
      </c>
      <c r="B272" s="5">
        <v>37.869999999999997</v>
      </c>
      <c r="C272" s="5" t="s">
        <v>891</v>
      </c>
      <c r="D272" s="5" t="s">
        <v>10</v>
      </c>
      <c r="E272" s="5" t="s">
        <v>892</v>
      </c>
      <c r="F272" s="6">
        <v>0.50694444444444442</v>
      </c>
      <c r="G272" s="7" t="s">
        <v>12</v>
      </c>
      <c r="H272" s="5" t="s">
        <v>756</v>
      </c>
      <c r="I272" s="7" t="s">
        <v>874</v>
      </c>
      <c r="J272" s="8"/>
    </row>
    <row r="273" spans="1:10" ht="13">
      <c r="A273" s="22" t="s">
        <v>893</v>
      </c>
      <c r="B273" s="5">
        <v>38.256999999999998</v>
      </c>
      <c r="C273" s="5" t="s">
        <v>894</v>
      </c>
      <c r="D273" s="5" t="s">
        <v>10</v>
      </c>
      <c r="E273" s="5" t="s">
        <v>895</v>
      </c>
      <c r="F273" s="6">
        <v>0.52430555555555558</v>
      </c>
      <c r="G273" s="7" t="s">
        <v>12</v>
      </c>
      <c r="H273" s="5" t="s">
        <v>752</v>
      </c>
      <c r="I273" s="7" t="s">
        <v>896</v>
      </c>
      <c r="J273" s="8"/>
    </row>
    <row r="274" spans="1:10" ht="13">
      <c r="A274" s="9">
        <v>44167</v>
      </c>
      <c r="B274" s="5">
        <v>38.767000000000003</v>
      </c>
      <c r="C274" s="5" t="s">
        <v>463</v>
      </c>
      <c r="D274" s="5" t="s">
        <v>10</v>
      </c>
      <c r="E274" s="5" t="s">
        <v>47</v>
      </c>
      <c r="F274" s="6">
        <v>0.51388888888888884</v>
      </c>
      <c r="G274" s="7" t="s">
        <v>12</v>
      </c>
      <c r="H274" s="5" t="s">
        <v>759</v>
      </c>
      <c r="I274" s="7" t="s">
        <v>880</v>
      </c>
      <c r="J274" s="8"/>
    </row>
    <row r="275" spans="1:10" ht="13">
      <c r="A275" s="9">
        <v>44137</v>
      </c>
      <c r="B275" s="5">
        <v>39.901000000000003</v>
      </c>
      <c r="C275" s="5" t="s">
        <v>897</v>
      </c>
      <c r="D275" s="5" t="s">
        <v>10</v>
      </c>
      <c r="E275" s="5" t="s">
        <v>898</v>
      </c>
      <c r="F275" s="6">
        <v>0.50694444444444442</v>
      </c>
      <c r="G275" s="7" t="s">
        <v>12</v>
      </c>
      <c r="H275" s="5" t="s">
        <v>24</v>
      </c>
      <c r="I275" s="7" t="s">
        <v>899</v>
      </c>
      <c r="J275" s="8"/>
    </row>
    <row r="276" spans="1:10" ht="13">
      <c r="A276" s="9">
        <v>44106</v>
      </c>
      <c r="B276" s="5">
        <v>38.405999999999999</v>
      </c>
      <c r="C276" s="5" t="s">
        <v>900</v>
      </c>
      <c r="D276" s="5" t="s">
        <v>10</v>
      </c>
      <c r="E276" s="5" t="s">
        <v>653</v>
      </c>
      <c r="F276" s="6">
        <v>0.52083333333333337</v>
      </c>
      <c r="G276" s="7" t="s">
        <v>12</v>
      </c>
      <c r="H276" s="5" t="s">
        <v>756</v>
      </c>
      <c r="I276" s="7" t="s">
        <v>874</v>
      </c>
      <c r="J276" s="8"/>
    </row>
    <row r="277" spans="1:10" ht="13">
      <c r="A277" s="9">
        <v>44076</v>
      </c>
      <c r="B277" s="5">
        <v>11.842000000000001</v>
      </c>
      <c r="C277" s="5" t="s">
        <v>901</v>
      </c>
      <c r="D277" s="5" t="s">
        <v>10</v>
      </c>
      <c r="E277" s="5" t="s">
        <v>54</v>
      </c>
      <c r="F277" s="6">
        <v>0.55208333333333337</v>
      </c>
      <c r="G277" s="7" t="s">
        <v>20</v>
      </c>
      <c r="H277" s="5" t="s">
        <v>902</v>
      </c>
      <c r="I277" s="7" t="s">
        <v>903</v>
      </c>
      <c r="J277" s="8"/>
    </row>
    <row r="278" spans="1:10" ht="13">
      <c r="A278" s="9">
        <v>44045</v>
      </c>
      <c r="B278" s="5">
        <v>36.566000000000003</v>
      </c>
      <c r="C278" s="5" t="s">
        <v>904</v>
      </c>
      <c r="D278" s="5" t="s">
        <v>10</v>
      </c>
      <c r="E278" s="5" t="s">
        <v>16</v>
      </c>
      <c r="F278" s="6">
        <v>0.50347222222222221</v>
      </c>
      <c r="G278" s="7" t="s">
        <v>12</v>
      </c>
      <c r="H278" s="5" t="s">
        <v>756</v>
      </c>
      <c r="I278" s="7" t="s">
        <v>905</v>
      </c>
      <c r="J278" s="8"/>
    </row>
    <row r="279" spans="1:10" ht="13">
      <c r="A279" s="9">
        <v>44014</v>
      </c>
      <c r="B279" s="5">
        <v>37.965000000000003</v>
      </c>
      <c r="C279" s="5" t="s">
        <v>294</v>
      </c>
      <c r="D279" s="5" t="s">
        <v>10</v>
      </c>
      <c r="E279" s="5" t="s">
        <v>637</v>
      </c>
      <c r="F279" s="6">
        <v>0.50694444444444442</v>
      </c>
      <c r="G279" s="7" t="s">
        <v>12</v>
      </c>
      <c r="H279" s="5" t="s">
        <v>906</v>
      </c>
      <c r="I279" s="7" t="s">
        <v>907</v>
      </c>
      <c r="J279" s="8"/>
    </row>
    <row r="280" spans="1:10" ht="13">
      <c r="A280" s="9">
        <v>43984</v>
      </c>
      <c r="B280" s="5">
        <v>37.597000000000001</v>
      </c>
      <c r="C280" s="5" t="s">
        <v>908</v>
      </c>
      <c r="D280" s="5" t="s">
        <v>10</v>
      </c>
      <c r="E280" s="5" t="s">
        <v>909</v>
      </c>
      <c r="F280" s="6">
        <v>0.49305555555555558</v>
      </c>
      <c r="G280" s="7" t="s">
        <v>12</v>
      </c>
      <c r="H280" s="5" t="s">
        <v>906</v>
      </c>
      <c r="I280" s="7" t="s">
        <v>886</v>
      </c>
      <c r="J280" s="8"/>
    </row>
    <row r="281" spans="1:10" ht="13">
      <c r="A281" s="9">
        <v>43953</v>
      </c>
      <c r="B281" s="5">
        <v>36.887999999999998</v>
      </c>
      <c r="C281" s="5" t="s">
        <v>910</v>
      </c>
      <c r="D281" s="5" t="s">
        <v>10</v>
      </c>
      <c r="E281" s="5" t="s">
        <v>54</v>
      </c>
      <c r="F281" s="6">
        <v>0.49305555555555558</v>
      </c>
      <c r="G281" s="7" t="s">
        <v>12</v>
      </c>
      <c r="H281" s="5" t="s">
        <v>763</v>
      </c>
      <c r="I281" s="7" t="s">
        <v>886</v>
      </c>
    </row>
    <row r="282" spans="1:10" ht="13">
      <c r="A282" s="9">
        <v>43923</v>
      </c>
      <c r="B282" s="5">
        <v>40.548000000000002</v>
      </c>
      <c r="C282" s="5" t="s">
        <v>911</v>
      </c>
      <c r="D282" s="5" t="s">
        <v>10</v>
      </c>
      <c r="E282" s="5" t="s">
        <v>495</v>
      </c>
      <c r="F282" s="6">
        <v>0.51388888888888884</v>
      </c>
      <c r="G282" s="7" t="s">
        <v>12</v>
      </c>
      <c r="H282" s="5" t="s">
        <v>912</v>
      </c>
      <c r="I282" s="7" t="s">
        <v>903</v>
      </c>
      <c r="J282" s="8"/>
    </row>
    <row r="283" spans="1:10" ht="13">
      <c r="A283" s="9">
        <v>43892</v>
      </c>
      <c r="B283" s="5">
        <v>35.203000000000003</v>
      </c>
      <c r="C283" s="5" t="s">
        <v>913</v>
      </c>
      <c r="D283" s="5" t="s">
        <v>10</v>
      </c>
      <c r="E283" s="5" t="s">
        <v>28</v>
      </c>
      <c r="F283" s="6">
        <v>0.52430555555555558</v>
      </c>
      <c r="G283" s="7" t="s">
        <v>12</v>
      </c>
      <c r="H283" s="5" t="s">
        <v>831</v>
      </c>
      <c r="I283" s="7" t="s">
        <v>914</v>
      </c>
      <c r="J283" s="8"/>
    </row>
    <row r="284" spans="1:10" ht="13">
      <c r="A284" s="9">
        <v>43863</v>
      </c>
      <c r="B284" s="5">
        <v>36.311999999999998</v>
      </c>
      <c r="C284" s="5" t="s">
        <v>915</v>
      </c>
      <c r="D284" s="5" t="s">
        <v>10</v>
      </c>
      <c r="E284" s="5" t="s">
        <v>916</v>
      </c>
      <c r="F284" s="6">
        <v>0.50694444444444442</v>
      </c>
      <c r="G284" s="7" t="s">
        <v>12</v>
      </c>
      <c r="H284" s="5" t="s">
        <v>683</v>
      </c>
      <c r="I284" s="7" t="s">
        <v>917</v>
      </c>
      <c r="J284" s="8"/>
    </row>
    <row r="285" spans="1:10" ht="13">
      <c r="A285" s="9">
        <v>43832</v>
      </c>
      <c r="B285" s="5">
        <v>37.039000000000001</v>
      </c>
      <c r="C285" s="5" t="s">
        <v>918</v>
      </c>
      <c r="D285" s="5" t="s">
        <v>10</v>
      </c>
      <c r="E285" s="5" t="s">
        <v>919</v>
      </c>
      <c r="F285" s="6">
        <v>0.50694444444444442</v>
      </c>
      <c r="G285" s="7" t="s">
        <v>12</v>
      </c>
      <c r="H285" s="5" t="s">
        <v>831</v>
      </c>
      <c r="I285" s="7" t="s">
        <v>920</v>
      </c>
      <c r="J285" s="8"/>
    </row>
    <row r="286" spans="1:10" ht="13">
      <c r="A286" s="22" t="s">
        <v>921</v>
      </c>
      <c r="B286" s="5">
        <v>36.350999999999999</v>
      </c>
      <c r="C286" s="5" t="s">
        <v>922</v>
      </c>
      <c r="D286" s="5" t="s">
        <v>10</v>
      </c>
      <c r="E286" s="5" t="s">
        <v>923</v>
      </c>
      <c r="F286" s="6">
        <v>0.48958333333333331</v>
      </c>
      <c r="G286" s="7" t="s">
        <v>12</v>
      </c>
      <c r="H286" s="5" t="s">
        <v>756</v>
      </c>
      <c r="I286" s="7" t="s">
        <v>870</v>
      </c>
      <c r="J286" s="8"/>
    </row>
    <row r="287" spans="1:10" ht="13">
      <c r="A287" s="22" t="s">
        <v>924</v>
      </c>
      <c r="B287" s="5">
        <v>30.931999999999999</v>
      </c>
      <c r="C287" s="5" t="s">
        <v>925</v>
      </c>
      <c r="D287" s="5" t="s">
        <v>10</v>
      </c>
      <c r="E287" s="5" t="s">
        <v>926</v>
      </c>
      <c r="F287" s="6">
        <v>0.47569444444444442</v>
      </c>
      <c r="G287" s="7" t="s">
        <v>18</v>
      </c>
      <c r="H287" s="5" t="s">
        <v>24</v>
      </c>
      <c r="I287" s="7" t="s">
        <v>917</v>
      </c>
      <c r="J287" s="8"/>
    </row>
    <row r="288" spans="1:10" ht="13">
      <c r="A288" s="22" t="s">
        <v>927</v>
      </c>
      <c r="B288" s="5">
        <v>36.040999999999997</v>
      </c>
      <c r="C288" s="5" t="s">
        <v>205</v>
      </c>
      <c r="D288" s="5" t="s">
        <v>10</v>
      </c>
      <c r="E288" s="5" t="s">
        <v>163</v>
      </c>
      <c r="F288" s="6">
        <v>0.55208333333333337</v>
      </c>
      <c r="G288" s="7" t="s">
        <v>12</v>
      </c>
      <c r="H288" s="5" t="s">
        <v>24</v>
      </c>
      <c r="I288" s="7" t="s">
        <v>928</v>
      </c>
      <c r="J288" s="8"/>
    </row>
    <row r="289" spans="1:10" ht="13">
      <c r="A289" s="22" t="s">
        <v>929</v>
      </c>
      <c r="B289" s="5">
        <v>35.134</v>
      </c>
      <c r="C289" s="5" t="s">
        <v>930</v>
      </c>
      <c r="D289" s="5" t="s">
        <v>10</v>
      </c>
      <c r="E289" s="5" t="s">
        <v>931</v>
      </c>
      <c r="F289" s="6">
        <v>0.52777777777777779</v>
      </c>
      <c r="G289" s="7" t="s">
        <v>12</v>
      </c>
      <c r="H289" s="5" t="s">
        <v>24</v>
      </c>
      <c r="I289" s="7" t="s">
        <v>932</v>
      </c>
      <c r="J289" s="8"/>
    </row>
    <row r="290" spans="1:10" ht="13">
      <c r="A290" s="22" t="s">
        <v>933</v>
      </c>
      <c r="B290" s="5">
        <v>33.515999999999998</v>
      </c>
      <c r="C290" s="5" t="s">
        <v>934</v>
      </c>
      <c r="D290" s="5" t="s">
        <v>10</v>
      </c>
      <c r="E290" s="5" t="s">
        <v>935</v>
      </c>
      <c r="F290" s="6">
        <v>0.49305555555555558</v>
      </c>
      <c r="G290" s="7" t="s">
        <v>12</v>
      </c>
      <c r="H290" s="5" t="s">
        <v>752</v>
      </c>
      <c r="I290" s="7" t="s">
        <v>867</v>
      </c>
      <c r="J290" s="8"/>
    </row>
    <row r="291" spans="1:10" ht="13">
      <c r="A291" s="22" t="s">
        <v>936</v>
      </c>
      <c r="B291" s="5">
        <v>18.399999999999999</v>
      </c>
      <c r="C291" s="5" t="s">
        <v>937</v>
      </c>
      <c r="D291" s="5" t="s">
        <v>10</v>
      </c>
      <c r="E291" s="5" t="s">
        <v>146</v>
      </c>
      <c r="F291" s="6">
        <v>0.53472222222222221</v>
      </c>
      <c r="G291" s="7" t="s">
        <v>19</v>
      </c>
      <c r="H291" s="5" t="s">
        <v>938</v>
      </c>
      <c r="I291" s="7" t="s">
        <v>928</v>
      </c>
      <c r="J291" s="8"/>
    </row>
    <row r="292" spans="1:10" ht="13">
      <c r="A292" s="22" t="s">
        <v>939</v>
      </c>
      <c r="B292" s="5">
        <v>33.457999999999998</v>
      </c>
      <c r="C292" s="5" t="s">
        <v>940</v>
      </c>
      <c r="D292" s="5" t="s">
        <v>10</v>
      </c>
      <c r="E292" s="5" t="s">
        <v>926</v>
      </c>
      <c r="F292" s="6">
        <v>0.5</v>
      </c>
      <c r="G292" s="7" t="s">
        <v>12</v>
      </c>
      <c r="H292" s="5" t="s">
        <v>711</v>
      </c>
      <c r="I292" s="7" t="s">
        <v>870</v>
      </c>
      <c r="J292" s="8"/>
    </row>
    <row r="293" spans="1:10" ht="13">
      <c r="A293" s="22" t="s">
        <v>941</v>
      </c>
      <c r="B293" s="5">
        <v>32.506999999999998</v>
      </c>
      <c r="C293" s="5" t="s">
        <v>942</v>
      </c>
      <c r="D293" s="5" t="s">
        <v>10</v>
      </c>
      <c r="E293" s="5" t="s">
        <v>943</v>
      </c>
      <c r="F293" s="6">
        <v>0.49652777777777779</v>
      </c>
      <c r="G293" s="7" t="s">
        <v>18</v>
      </c>
      <c r="H293" s="5" t="s">
        <v>944</v>
      </c>
      <c r="I293" s="7" t="s">
        <v>945</v>
      </c>
      <c r="J293" s="8"/>
    </row>
    <row r="294" spans="1:10" ht="13">
      <c r="A294" s="22" t="s">
        <v>946</v>
      </c>
      <c r="B294" s="5">
        <v>36.094000000000001</v>
      </c>
      <c r="C294" s="5" t="s">
        <v>947</v>
      </c>
      <c r="D294" s="5" t="s">
        <v>10</v>
      </c>
      <c r="E294" s="5" t="s">
        <v>948</v>
      </c>
      <c r="F294" s="6">
        <v>0.50694444444444442</v>
      </c>
      <c r="G294" s="7" t="s">
        <v>12</v>
      </c>
      <c r="H294" s="5" t="s">
        <v>752</v>
      </c>
      <c r="I294" s="7" t="s">
        <v>928</v>
      </c>
      <c r="J294" s="8"/>
    </row>
    <row r="295" spans="1:10" ht="13">
      <c r="A295" s="22" t="s">
        <v>949</v>
      </c>
      <c r="B295" s="5">
        <v>26.279</v>
      </c>
      <c r="C295" s="5" t="s">
        <v>950</v>
      </c>
      <c r="D295" s="5" t="s">
        <v>10</v>
      </c>
      <c r="E295" s="5" t="s">
        <v>682</v>
      </c>
      <c r="F295" s="6">
        <v>0.4861111111111111</v>
      </c>
      <c r="G295" s="7" t="s">
        <v>19</v>
      </c>
      <c r="H295" s="5" t="s">
        <v>951</v>
      </c>
      <c r="I295" s="7" t="s">
        <v>952</v>
      </c>
      <c r="J295" s="8"/>
    </row>
    <row r="296" spans="1:10" ht="13">
      <c r="A296" s="22" t="s">
        <v>953</v>
      </c>
      <c r="B296" s="5">
        <v>6.7729999999999997</v>
      </c>
      <c r="C296" s="5" t="s">
        <v>954</v>
      </c>
      <c r="D296" s="5" t="s">
        <v>10</v>
      </c>
      <c r="E296" s="5" t="s">
        <v>955</v>
      </c>
      <c r="F296" s="6">
        <v>0.44791666666666669</v>
      </c>
      <c r="G296" s="7" t="s">
        <v>20</v>
      </c>
      <c r="H296" s="5" t="s">
        <v>956</v>
      </c>
      <c r="I296" s="7" t="s">
        <v>957</v>
      </c>
      <c r="J296" s="8"/>
    </row>
    <row r="297" spans="1:10" ht="13">
      <c r="A297" s="22" t="s">
        <v>958</v>
      </c>
      <c r="B297" s="5">
        <v>9.9079999999999995</v>
      </c>
      <c r="C297" s="5" t="s">
        <v>959</v>
      </c>
      <c r="D297" s="5" t="s">
        <v>10</v>
      </c>
      <c r="E297" s="5" t="s">
        <v>960</v>
      </c>
      <c r="F297" s="6">
        <v>0.53472222222222221</v>
      </c>
      <c r="G297" s="7" t="s">
        <v>20</v>
      </c>
      <c r="H297" s="5" t="s">
        <v>805</v>
      </c>
      <c r="I297" s="7" t="s">
        <v>961</v>
      </c>
      <c r="J297" s="8"/>
    </row>
    <row r="298" spans="1:10" ht="13">
      <c r="A298" s="22" t="s">
        <v>962</v>
      </c>
      <c r="B298" s="5">
        <v>22.308</v>
      </c>
      <c r="C298" s="5" t="s">
        <v>963</v>
      </c>
      <c r="D298" s="5" t="s">
        <v>10</v>
      </c>
      <c r="E298" s="5" t="s">
        <v>28</v>
      </c>
      <c r="F298" s="6">
        <v>0.53472222222222221</v>
      </c>
      <c r="G298" s="7" t="s">
        <v>19</v>
      </c>
      <c r="H298" s="5" t="s">
        <v>964</v>
      </c>
      <c r="I298" s="7" t="s">
        <v>52</v>
      </c>
      <c r="J298" s="8"/>
    </row>
    <row r="299" spans="1:10" ht="13">
      <c r="A299" s="22" t="s">
        <v>965</v>
      </c>
      <c r="B299" s="5">
        <v>32.219000000000001</v>
      </c>
      <c r="C299" s="5" t="s">
        <v>966</v>
      </c>
      <c r="D299" s="5" t="s">
        <v>10</v>
      </c>
      <c r="E299" s="5" t="s">
        <v>967</v>
      </c>
      <c r="F299" s="6">
        <v>0.56944444444444442</v>
      </c>
      <c r="G299" s="7" t="s">
        <v>18</v>
      </c>
      <c r="H299" s="5" t="s">
        <v>968</v>
      </c>
      <c r="I299" s="7" t="s">
        <v>969</v>
      </c>
      <c r="J299" s="8"/>
    </row>
    <row r="300" spans="1:10" ht="13">
      <c r="A300" s="22" t="s">
        <v>970</v>
      </c>
      <c r="B300" s="5">
        <v>29.158000000000001</v>
      </c>
      <c r="C300" s="5" t="s">
        <v>971</v>
      </c>
      <c r="D300" s="5" t="s">
        <v>10</v>
      </c>
      <c r="E300" s="5" t="s">
        <v>788</v>
      </c>
      <c r="F300" s="6">
        <v>0.50347222222222221</v>
      </c>
      <c r="G300" s="7" t="s">
        <v>18</v>
      </c>
      <c r="H300" s="5" t="s">
        <v>951</v>
      </c>
      <c r="I300" s="7" t="s">
        <v>972</v>
      </c>
      <c r="J300" s="8"/>
    </row>
    <row r="301" spans="1:10" ht="13">
      <c r="A301" s="22" t="s">
        <v>973</v>
      </c>
      <c r="B301" s="5">
        <v>25.402000000000001</v>
      </c>
      <c r="C301" s="5" t="s">
        <v>974</v>
      </c>
      <c r="D301" s="5" t="s">
        <v>10</v>
      </c>
      <c r="E301" s="5" t="s">
        <v>340</v>
      </c>
      <c r="F301" s="6">
        <v>0.52083333333333337</v>
      </c>
      <c r="G301" s="7" t="s">
        <v>19</v>
      </c>
      <c r="H301" s="5" t="s">
        <v>792</v>
      </c>
      <c r="I301" s="7" t="s">
        <v>975</v>
      </c>
      <c r="J301" s="8"/>
    </row>
    <row r="302" spans="1:10" ht="13">
      <c r="A302" s="22" t="s">
        <v>976</v>
      </c>
      <c r="B302" s="5">
        <v>32.226999999999997</v>
      </c>
      <c r="C302" s="5" t="s">
        <v>977</v>
      </c>
      <c r="D302" s="5" t="s">
        <v>10</v>
      </c>
      <c r="E302" s="5" t="s">
        <v>978</v>
      </c>
      <c r="F302" s="6">
        <v>0.53472222222222221</v>
      </c>
      <c r="G302" s="7" t="s">
        <v>18</v>
      </c>
      <c r="H302" s="5" t="s">
        <v>968</v>
      </c>
      <c r="I302" s="7" t="s">
        <v>957</v>
      </c>
      <c r="J302" s="8"/>
    </row>
    <row r="303" spans="1:10" ht="13">
      <c r="A303" s="22" t="s">
        <v>979</v>
      </c>
      <c r="B303" s="5">
        <v>30.704999999999998</v>
      </c>
      <c r="C303" s="5" t="s">
        <v>980</v>
      </c>
      <c r="D303" s="5" t="s">
        <v>10</v>
      </c>
      <c r="E303" s="5" t="s">
        <v>368</v>
      </c>
      <c r="F303" s="6">
        <v>0.49652777777777779</v>
      </c>
      <c r="G303" s="7" t="s">
        <v>18</v>
      </c>
      <c r="H303" s="5" t="s">
        <v>981</v>
      </c>
      <c r="I303" s="7" t="s">
        <v>56</v>
      </c>
      <c r="J303" s="8"/>
    </row>
    <row r="304" spans="1:10" ht="13">
      <c r="A304" s="22" t="s">
        <v>982</v>
      </c>
      <c r="B304" s="5">
        <v>26.138999999999999</v>
      </c>
      <c r="C304" s="5" t="s">
        <v>869</v>
      </c>
      <c r="D304" s="5" t="s">
        <v>10</v>
      </c>
      <c r="E304" s="5" t="s">
        <v>983</v>
      </c>
      <c r="F304" s="6">
        <v>0.46180555555555558</v>
      </c>
      <c r="G304" s="7" t="s">
        <v>19</v>
      </c>
      <c r="H304" s="5" t="s">
        <v>906</v>
      </c>
      <c r="I304" s="7" t="s">
        <v>984</v>
      </c>
      <c r="J304" s="8"/>
    </row>
    <row r="305" spans="1:10" ht="13">
      <c r="A305" s="9">
        <v>44166</v>
      </c>
      <c r="B305" s="5">
        <v>32.914999999999999</v>
      </c>
      <c r="C305" s="5" t="s">
        <v>985</v>
      </c>
      <c r="D305" s="5" t="s">
        <v>10</v>
      </c>
      <c r="E305" s="5" t="s">
        <v>986</v>
      </c>
      <c r="F305" s="6">
        <v>0.49652777777777779</v>
      </c>
      <c r="G305" s="7" t="s">
        <v>18</v>
      </c>
      <c r="H305" s="5" t="s">
        <v>951</v>
      </c>
      <c r="I305" s="7" t="s">
        <v>56</v>
      </c>
      <c r="J305" s="8"/>
    </row>
    <row r="306" spans="1:10" ht="13">
      <c r="A306" s="9">
        <v>44136</v>
      </c>
      <c r="B306" s="5">
        <v>31.846</v>
      </c>
      <c r="C306" s="5" t="s">
        <v>987</v>
      </c>
      <c r="D306" s="5" t="s">
        <v>10</v>
      </c>
      <c r="E306" s="5" t="s">
        <v>988</v>
      </c>
      <c r="F306" s="6">
        <v>0.54513888888888884</v>
      </c>
      <c r="G306" s="7" t="s">
        <v>18</v>
      </c>
      <c r="H306" s="5" t="s">
        <v>968</v>
      </c>
      <c r="I306" s="7" t="s">
        <v>44</v>
      </c>
      <c r="J306" s="8"/>
    </row>
    <row r="307" spans="1:10" ht="13">
      <c r="A307" s="9">
        <v>44105</v>
      </c>
      <c r="B307" s="5">
        <v>34.463000000000001</v>
      </c>
      <c r="C307" s="5" t="s">
        <v>989</v>
      </c>
      <c r="D307" s="5" t="s">
        <v>10</v>
      </c>
      <c r="E307" s="5" t="s">
        <v>978</v>
      </c>
      <c r="F307" s="6">
        <v>0.5</v>
      </c>
      <c r="G307" s="7" t="s">
        <v>12</v>
      </c>
      <c r="H307" s="5" t="s">
        <v>990</v>
      </c>
      <c r="I307" s="7" t="s">
        <v>44</v>
      </c>
      <c r="J307" s="8"/>
    </row>
    <row r="308" spans="1:10" ht="13">
      <c r="A308" s="9">
        <v>44075</v>
      </c>
      <c r="B308" s="5">
        <v>20.13</v>
      </c>
      <c r="C308" s="5" t="s">
        <v>991</v>
      </c>
      <c r="D308" s="5" t="s">
        <v>10</v>
      </c>
      <c r="E308" s="5" t="s">
        <v>523</v>
      </c>
      <c r="F308" s="6">
        <v>0.45833333333333331</v>
      </c>
      <c r="G308" s="7" t="s">
        <v>19</v>
      </c>
      <c r="H308" s="5" t="s">
        <v>711</v>
      </c>
      <c r="I308" s="7" t="s">
        <v>957</v>
      </c>
      <c r="J308" s="8"/>
    </row>
    <row r="309" spans="1:10" ht="13">
      <c r="A309" s="9">
        <v>44044</v>
      </c>
      <c r="B309" s="5">
        <v>31.113</v>
      </c>
      <c r="C309" s="5" t="s">
        <v>992</v>
      </c>
      <c r="D309" s="5" t="s">
        <v>10</v>
      </c>
      <c r="E309" s="5" t="s">
        <v>443</v>
      </c>
      <c r="F309" s="6">
        <v>0.49652777777777779</v>
      </c>
      <c r="G309" s="7" t="s">
        <v>18</v>
      </c>
      <c r="H309" s="5" t="s">
        <v>756</v>
      </c>
      <c r="I309" s="7" t="s">
        <v>993</v>
      </c>
      <c r="J309" s="8"/>
    </row>
    <row r="310" spans="1:10" ht="13">
      <c r="A310" s="9">
        <v>44013</v>
      </c>
      <c r="B310" s="5">
        <v>28.553999999999998</v>
      </c>
      <c r="C310" s="5" t="s">
        <v>994</v>
      </c>
      <c r="D310" s="5" t="s">
        <v>10</v>
      </c>
      <c r="E310" s="5" t="s">
        <v>995</v>
      </c>
      <c r="F310" s="6">
        <v>0.47569444444444442</v>
      </c>
      <c r="G310" s="7" t="s">
        <v>18</v>
      </c>
      <c r="H310" s="5" t="s">
        <v>906</v>
      </c>
      <c r="I310" s="7" t="s">
        <v>957</v>
      </c>
      <c r="J310" s="8"/>
    </row>
    <row r="311" spans="1:10" ht="13">
      <c r="A311" s="9">
        <v>43983</v>
      </c>
      <c r="B311" s="5">
        <v>35.005000000000003</v>
      </c>
      <c r="C311" s="5" t="s">
        <v>996</v>
      </c>
      <c r="D311" s="5" t="s">
        <v>10</v>
      </c>
      <c r="E311" s="5" t="s">
        <v>997</v>
      </c>
      <c r="F311" s="6">
        <v>0.50694444444444442</v>
      </c>
      <c r="G311" s="7" t="s">
        <v>12</v>
      </c>
      <c r="H311" s="5" t="s">
        <v>759</v>
      </c>
      <c r="I311" s="7" t="s">
        <v>993</v>
      </c>
      <c r="J311" s="8"/>
    </row>
    <row r="312" spans="1:10" ht="13">
      <c r="A312" s="9">
        <v>43952</v>
      </c>
      <c r="B312" s="5">
        <v>31.571999999999999</v>
      </c>
      <c r="C312" s="5" t="s">
        <v>998</v>
      </c>
      <c r="D312" s="5" t="s">
        <v>10</v>
      </c>
      <c r="E312" s="5" t="s">
        <v>999</v>
      </c>
      <c r="F312" s="6">
        <v>0.53472222222222221</v>
      </c>
      <c r="G312" s="7" t="s">
        <v>18</v>
      </c>
      <c r="H312" s="5" t="s">
        <v>13</v>
      </c>
      <c r="I312" s="7" t="s">
        <v>56</v>
      </c>
      <c r="J312" s="8"/>
    </row>
    <row r="313" spans="1:10" ht="13">
      <c r="A313" s="9">
        <v>43922</v>
      </c>
      <c r="B313" s="5">
        <v>32.619</v>
      </c>
      <c r="C313" s="5" t="s">
        <v>1000</v>
      </c>
      <c r="D313" s="5" t="s">
        <v>10</v>
      </c>
      <c r="E313" s="5" t="s">
        <v>1001</v>
      </c>
      <c r="F313" s="6">
        <v>0.4861111111111111</v>
      </c>
      <c r="G313" s="7" t="s">
        <v>18</v>
      </c>
      <c r="H313" s="5" t="s">
        <v>756</v>
      </c>
      <c r="I313" s="7" t="s">
        <v>30</v>
      </c>
      <c r="J313" s="8"/>
    </row>
    <row r="314" spans="1:10" ht="13">
      <c r="A314" s="9">
        <v>43891</v>
      </c>
      <c r="B314" s="5">
        <v>30.798999999999999</v>
      </c>
      <c r="C314" s="5" t="s">
        <v>1002</v>
      </c>
      <c r="D314" s="5" t="s">
        <v>10</v>
      </c>
      <c r="E314" s="5" t="s">
        <v>1003</v>
      </c>
      <c r="F314" s="6">
        <v>0.49305555555555558</v>
      </c>
      <c r="G314" s="7" t="s">
        <v>18</v>
      </c>
      <c r="H314" s="5" t="s">
        <v>756</v>
      </c>
      <c r="I314" s="7" t="s">
        <v>56</v>
      </c>
      <c r="J314" s="8"/>
    </row>
    <row r="315" spans="1:10" ht="13">
      <c r="A315" s="9">
        <v>43862</v>
      </c>
      <c r="B315" s="5">
        <v>30.013000000000002</v>
      </c>
      <c r="C315" s="5" t="s">
        <v>1004</v>
      </c>
      <c r="D315" s="5" t="s">
        <v>10</v>
      </c>
      <c r="E315" s="5" t="s">
        <v>1005</v>
      </c>
      <c r="F315" s="6">
        <v>0.4826388888888889</v>
      </c>
      <c r="G315" s="7" t="s">
        <v>18</v>
      </c>
      <c r="H315" s="5" t="s">
        <v>759</v>
      </c>
      <c r="I315" s="7" t="s">
        <v>975</v>
      </c>
      <c r="J315" s="8"/>
    </row>
    <row r="316" spans="1:10" ht="13">
      <c r="A316" s="9">
        <v>43831</v>
      </c>
      <c r="B316" s="5">
        <v>32.942999999999998</v>
      </c>
      <c r="C316" s="5" t="s">
        <v>1006</v>
      </c>
      <c r="D316" s="5" t="s">
        <v>10</v>
      </c>
      <c r="E316" s="5" t="s">
        <v>1007</v>
      </c>
      <c r="F316" s="6">
        <v>0.48958333333333331</v>
      </c>
      <c r="G316" s="7" t="s">
        <v>18</v>
      </c>
      <c r="H316" s="5" t="s">
        <v>726</v>
      </c>
      <c r="I316" s="7" t="s">
        <v>1008</v>
      </c>
      <c r="J316" s="8"/>
    </row>
    <row r="317" spans="1:10" ht="13">
      <c r="A317" s="22" t="s">
        <v>1009</v>
      </c>
      <c r="B317" s="5">
        <v>33.731999999999999</v>
      </c>
      <c r="C317" s="5" t="s">
        <v>1010</v>
      </c>
      <c r="D317" s="5" t="s">
        <v>10</v>
      </c>
      <c r="E317" s="5" t="s">
        <v>1011</v>
      </c>
      <c r="F317" s="6">
        <v>0.4861111111111111</v>
      </c>
      <c r="G317" s="7" t="s">
        <v>12</v>
      </c>
      <c r="H317" s="5" t="s">
        <v>752</v>
      </c>
      <c r="I317" s="7" t="s">
        <v>1012</v>
      </c>
      <c r="J317" s="8"/>
    </row>
    <row r="318" spans="1:10" ht="13">
      <c r="A318" s="22" t="s">
        <v>1013</v>
      </c>
      <c r="B318" s="5">
        <v>21.806000000000001</v>
      </c>
      <c r="C318" s="5" t="s">
        <v>1014</v>
      </c>
      <c r="D318" s="5" t="s">
        <v>10</v>
      </c>
      <c r="E318" s="5" t="s">
        <v>1015</v>
      </c>
      <c r="F318" s="6">
        <v>0.52083333333333337</v>
      </c>
      <c r="G318" s="7" t="s">
        <v>19</v>
      </c>
      <c r="H318" s="5" t="s">
        <v>1016</v>
      </c>
      <c r="I318" s="7" t="s">
        <v>52</v>
      </c>
      <c r="J318" s="8"/>
    </row>
    <row r="319" spans="1:10" ht="13">
      <c r="A319" s="22" t="s">
        <v>1017</v>
      </c>
      <c r="B319" s="5">
        <v>22.286999999999999</v>
      </c>
      <c r="C319" s="5" t="s">
        <v>1018</v>
      </c>
      <c r="D319" s="5" t="s">
        <v>10</v>
      </c>
      <c r="E319" s="5" t="s">
        <v>1019</v>
      </c>
      <c r="F319" s="6">
        <v>0.49305555555555558</v>
      </c>
      <c r="G319" s="7" t="s">
        <v>19</v>
      </c>
      <c r="H319" s="5" t="s">
        <v>1020</v>
      </c>
      <c r="I319" s="7" t="s">
        <v>1021</v>
      </c>
      <c r="J319" s="8"/>
    </row>
    <row r="320" spans="1:10" ht="13">
      <c r="A320" s="22" t="s">
        <v>1022</v>
      </c>
      <c r="B320" s="5">
        <v>33.880000000000003</v>
      </c>
      <c r="C320" s="5" t="s">
        <v>1023</v>
      </c>
      <c r="D320" s="5" t="s">
        <v>10</v>
      </c>
      <c r="E320" s="5" t="s">
        <v>1024</v>
      </c>
      <c r="F320" s="6">
        <v>0.50347222222222221</v>
      </c>
      <c r="G320" s="7" t="s">
        <v>12</v>
      </c>
      <c r="H320" s="5" t="s">
        <v>1025</v>
      </c>
      <c r="I320" s="7" t="s">
        <v>1012</v>
      </c>
      <c r="J320" s="8"/>
    </row>
    <row r="321" spans="1:10" ht="13">
      <c r="A321" s="22" t="s">
        <v>1026</v>
      </c>
      <c r="B321" s="5">
        <v>34.189</v>
      </c>
      <c r="C321" s="5" t="s">
        <v>1027</v>
      </c>
      <c r="D321" s="5" t="s">
        <v>10</v>
      </c>
      <c r="E321" s="5" t="s">
        <v>409</v>
      </c>
      <c r="F321" s="6">
        <v>0.4826388888888889</v>
      </c>
      <c r="G321" s="7" t="s">
        <v>12</v>
      </c>
      <c r="H321" s="5" t="s">
        <v>1028</v>
      </c>
      <c r="I321" s="7" t="s">
        <v>17</v>
      </c>
    </row>
    <row r="322" spans="1:10" ht="13">
      <c r="A322" s="22" t="s">
        <v>1029</v>
      </c>
      <c r="B322" s="5">
        <v>10.718999999999999</v>
      </c>
      <c r="C322" s="5" t="s">
        <v>1030</v>
      </c>
      <c r="D322" s="5" t="s">
        <v>10</v>
      </c>
      <c r="E322" s="5" t="s">
        <v>1031</v>
      </c>
      <c r="F322" s="6">
        <v>0.40972222222222221</v>
      </c>
      <c r="G322" s="7" t="s">
        <v>20</v>
      </c>
      <c r="H322" s="5" t="s">
        <v>1032</v>
      </c>
      <c r="I322" s="7" t="s">
        <v>1012</v>
      </c>
      <c r="J322" s="8"/>
    </row>
    <row r="323" spans="1:10" ht="13">
      <c r="A323" s="22" t="s">
        <v>1033</v>
      </c>
      <c r="B323" s="5">
        <v>16.207999999999998</v>
      </c>
      <c r="C323" s="5" t="s">
        <v>1034</v>
      </c>
      <c r="D323" s="5" t="s">
        <v>10</v>
      </c>
      <c r="E323" s="5" t="s">
        <v>1035</v>
      </c>
      <c r="F323" s="6">
        <v>0.55555555555555558</v>
      </c>
      <c r="G323" s="7" t="s">
        <v>20</v>
      </c>
      <c r="H323" s="5" t="s">
        <v>1036</v>
      </c>
      <c r="I323" s="7" t="s">
        <v>1037</v>
      </c>
      <c r="J323" s="8"/>
    </row>
    <row r="324" spans="1:10" ht="13">
      <c r="A324" s="22" t="s">
        <v>1038</v>
      </c>
      <c r="B324" s="5">
        <v>30.373000000000001</v>
      </c>
      <c r="C324" s="5" t="s">
        <v>1039</v>
      </c>
      <c r="D324" s="5" t="s">
        <v>10</v>
      </c>
      <c r="E324" s="5" t="s">
        <v>1040</v>
      </c>
      <c r="F324" s="6">
        <v>0.45833333333333331</v>
      </c>
      <c r="G324" s="7" t="s">
        <v>18</v>
      </c>
      <c r="H324" s="5" t="s">
        <v>719</v>
      </c>
      <c r="I324" s="7" t="s">
        <v>17</v>
      </c>
      <c r="J324" s="8"/>
    </row>
    <row r="325" spans="1:10" ht="13">
      <c r="A325" s="22" t="s">
        <v>1041</v>
      </c>
      <c r="B325" s="5">
        <v>2.0430000000000001</v>
      </c>
      <c r="C325" s="5" t="s">
        <v>1042</v>
      </c>
      <c r="D325" s="5" t="s">
        <v>10</v>
      </c>
      <c r="E325" s="5" t="s">
        <v>1043</v>
      </c>
      <c r="F325" s="6">
        <v>0.46180555555555558</v>
      </c>
      <c r="G325" s="7" t="s">
        <v>21</v>
      </c>
      <c r="H325" s="5" t="s">
        <v>1044</v>
      </c>
      <c r="I325" s="7" t="s">
        <v>1045</v>
      </c>
      <c r="J325" s="8"/>
    </row>
    <row r="326" spans="1:10" ht="13">
      <c r="A326" s="22" t="s">
        <v>1046</v>
      </c>
      <c r="B326" s="5">
        <v>14.786</v>
      </c>
      <c r="C326" s="5" t="s">
        <v>1047</v>
      </c>
      <c r="D326" s="5" t="s">
        <v>10</v>
      </c>
      <c r="E326" s="5" t="s">
        <v>1048</v>
      </c>
      <c r="F326" s="6">
        <v>0.49305555555555558</v>
      </c>
      <c r="G326" s="7" t="s">
        <v>20</v>
      </c>
      <c r="H326" s="5" t="s">
        <v>1049</v>
      </c>
      <c r="I326" s="7" t="s">
        <v>1050</v>
      </c>
      <c r="J326" s="8"/>
    </row>
    <row r="327" spans="1:10" ht="13">
      <c r="A327" s="22" t="s">
        <v>1051</v>
      </c>
      <c r="B327" s="5">
        <v>18.297999999999998</v>
      </c>
      <c r="C327" s="5" t="s">
        <v>1052</v>
      </c>
      <c r="D327" s="5" t="s">
        <v>10</v>
      </c>
      <c r="E327" s="5" t="s">
        <v>122</v>
      </c>
      <c r="F327" s="6">
        <v>0.52430555555555558</v>
      </c>
      <c r="G327" s="7" t="s">
        <v>19</v>
      </c>
      <c r="H327" s="5" t="s">
        <v>1053</v>
      </c>
      <c r="I327" s="7" t="s">
        <v>1054</v>
      </c>
      <c r="J327" s="8"/>
    </row>
    <row r="328" spans="1:10" ht="13">
      <c r="A328" s="22" t="s">
        <v>1055</v>
      </c>
      <c r="B328" s="5">
        <v>29.763999999999999</v>
      </c>
      <c r="C328" s="5" t="s">
        <v>1056</v>
      </c>
      <c r="D328" s="5" t="s">
        <v>10</v>
      </c>
      <c r="E328" s="5" t="s">
        <v>1057</v>
      </c>
      <c r="F328" s="6">
        <v>0.51736111111111116</v>
      </c>
      <c r="G328" s="7" t="s">
        <v>18</v>
      </c>
      <c r="H328" s="5" t="s">
        <v>968</v>
      </c>
      <c r="I328" s="7" t="s">
        <v>1058</v>
      </c>
      <c r="J328" s="8"/>
    </row>
    <row r="329" spans="1:10" ht="13">
      <c r="A329" s="22" t="s">
        <v>1059</v>
      </c>
      <c r="B329" s="5">
        <v>33.481000000000002</v>
      </c>
      <c r="C329" s="5" t="s">
        <v>1060</v>
      </c>
      <c r="D329" s="5" t="s">
        <v>10</v>
      </c>
      <c r="E329" s="5" t="s">
        <v>1061</v>
      </c>
      <c r="F329" s="6">
        <v>0.50347222222222221</v>
      </c>
      <c r="G329" s="7" t="s">
        <v>12</v>
      </c>
      <c r="H329" s="5" t="s">
        <v>968</v>
      </c>
      <c r="I329" s="7" t="s">
        <v>1021</v>
      </c>
      <c r="J329" s="8"/>
    </row>
    <row r="330" spans="1:10" ht="13">
      <c r="A330" s="22" t="s">
        <v>1062</v>
      </c>
      <c r="B330" s="5">
        <v>15.808</v>
      </c>
      <c r="C330" s="5" t="s">
        <v>1063</v>
      </c>
      <c r="D330" s="5" t="s">
        <v>10</v>
      </c>
      <c r="E330" s="5" t="s">
        <v>788</v>
      </c>
      <c r="F330" s="6">
        <v>0.51388888888888884</v>
      </c>
      <c r="G330" s="7" t="s">
        <v>20</v>
      </c>
      <c r="H330" s="5" t="s">
        <v>1016</v>
      </c>
      <c r="I330" s="7" t="s">
        <v>1021</v>
      </c>
      <c r="J330" s="8"/>
    </row>
    <row r="331" spans="1:10" ht="13">
      <c r="A331" s="22" t="s">
        <v>1064</v>
      </c>
      <c r="B331" s="5">
        <v>28.477</v>
      </c>
      <c r="C331" s="5" t="s">
        <v>1065</v>
      </c>
      <c r="D331" s="5" t="s">
        <v>10</v>
      </c>
      <c r="E331" s="5" t="s">
        <v>1066</v>
      </c>
      <c r="F331" s="6">
        <v>0.51736111111111116</v>
      </c>
      <c r="G331" s="7" t="s">
        <v>18</v>
      </c>
      <c r="H331" s="5" t="s">
        <v>1067</v>
      </c>
      <c r="I331" s="7" t="s">
        <v>1068</v>
      </c>
      <c r="J331" s="8"/>
    </row>
    <row r="332" spans="1:10" ht="13">
      <c r="A332" s="22" t="s">
        <v>1069</v>
      </c>
      <c r="B332" s="5">
        <v>34.613</v>
      </c>
      <c r="C332" s="5" t="s">
        <v>1070</v>
      </c>
      <c r="D332" s="5" t="s">
        <v>10</v>
      </c>
      <c r="E332" s="5" t="s">
        <v>1071</v>
      </c>
      <c r="F332" s="6">
        <v>0.4826388888888889</v>
      </c>
      <c r="G332" s="7" t="s">
        <v>12</v>
      </c>
      <c r="H332" s="5" t="s">
        <v>726</v>
      </c>
      <c r="I332" s="7" t="s">
        <v>1072</v>
      </c>
      <c r="J332" s="8"/>
    </row>
    <row r="333" spans="1:10" ht="13">
      <c r="A333" s="22" t="s">
        <v>1073</v>
      </c>
      <c r="B333" s="5">
        <v>33.151000000000003</v>
      </c>
      <c r="C333" s="5" t="s">
        <v>1074</v>
      </c>
      <c r="D333" s="5" t="s">
        <v>10</v>
      </c>
      <c r="E333" s="5" t="s">
        <v>931</v>
      </c>
      <c r="F333" s="6">
        <v>0.46180555555555558</v>
      </c>
      <c r="G333" s="7" t="s">
        <v>12</v>
      </c>
      <c r="H333" s="5" t="s">
        <v>769</v>
      </c>
      <c r="I333" s="7" t="s">
        <v>17</v>
      </c>
      <c r="J333" s="8"/>
    </row>
    <row r="334" spans="1:10" ht="13">
      <c r="A334" s="22" t="s">
        <v>1075</v>
      </c>
      <c r="B334" s="5">
        <v>4.6109999999999998</v>
      </c>
      <c r="C334" s="5" t="s">
        <v>1076</v>
      </c>
      <c r="D334" s="5" t="s">
        <v>10</v>
      </c>
      <c r="E334" s="5" t="s">
        <v>1077</v>
      </c>
      <c r="F334" s="6">
        <v>0.64583333333333337</v>
      </c>
      <c r="G334" s="7" t="s">
        <v>21</v>
      </c>
      <c r="H334" s="5" t="s">
        <v>1078</v>
      </c>
      <c r="I334" s="7" t="s">
        <v>1079</v>
      </c>
      <c r="J334" s="8"/>
    </row>
    <row r="335" spans="1:10" ht="13">
      <c r="A335" s="22" t="s">
        <v>1080</v>
      </c>
      <c r="B335" s="5">
        <v>31.152999999999999</v>
      </c>
      <c r="C335" s="5" t="s">
        <v>1081</v>
      </c>
      <c r="D335" s="5" t="s">
        <v>10</v>
      </c>
      <c r="E335" s="5" t="s">
        <v>1082</v>
      </c>
      <c r="F335" s="6">
        <v>0.49652777777777779</v>
      </c>
      <c r="G335" s="7" t="s">
        <v>18</v>
      </c>
      <c r="H335" s="5" t="s">
        <v>711</v>
      </c>
      <c r="I335" s="7" t="s">
        <v>1079</v>
      </c>
      <c r="J335" s="8"/>
    </row>
    <row r="336" spans="1:10" ht="13">
      <c r="A336" s="4">
        <v>43811</v>
      </c>
      <c r="B336" s="5">
        <v>28.875</v>
      </c>
      <c r="C336" s="5" t="s">
        <v>1083</v>
      </c>
      <c r="D336" s="5" t="s">
        <v>10</v>
      </c>
      <c r="E336" s="5" t="s">
        <v>1084</v>
      </c>
      <c r="F336" s="6">
        <v>0.49305555555555558</v>
      </c>
      <c r="G336" s="7" t="s">
        <v>18</v>
      </c>
      <c r="H336" s="5" t="s">
        <v>13</v>
      </c>
      <c r="I336" s="7" t="s">
        <v>1068</v>
      </c>
      <c r="J336" s="8"/>
    </row>
    <row r="337" spans="1:10" ht="13">
      <c r="A337" s="4">
        <v>43781</v>
      </c>
      <c r="B337" s="5">
        <v>27.131</v>
      </c>
      <c r="C337" s="5" t="s">
        <v>1085</v>
      </c>
      <c r="D337" s="5" t="s">
        <v>10</v>
      </c>
      <c r="E337" s="5" t="s">
        <v>1086</v>
      </c>
      <c r="F337" s="6">
        <v>0.52430555555555558</v>
      </c>
      <c r="G337" s="7" t="s">
        <v>18</v>
      </c>
      <c r="H337" s="5" t="s">
        <v>1087</v>
      </c>
      <c r="I337" s="7" t="s">
        <v>1079</v>
      </c>
      <c r="J337" s="8"/>
    </row>
    <row r="338" spans="1:10" ht="13">
      <c r="A338" s="4">
        <v>43750</v>
      </c>
      <c r="B338" s="5">
        <v>21.442</v>
      </c>
      <c r="C338" s="5" t="s">
        <v>1088</v>
      </c>
      <c r="D338" s="5" t="s">
        <v>10</v>
      </c>
      <c r="E338" s="5" t="s">
        <v>1089</v>
      </c>
      <c r="F338" s="6">
        <v>0.54513888888888884</v>
      </c>
      <c r="G338" s="7" t="s">
        <v>19</v>
      </c>
      <c r="H338" s="5" t="s">
        <v>1087</v>
      </c>
      <c r="I338" s="7" t="s">
        <v>1090</v>
      </c>
      <c r="J338" s="8"/>
    </row>
    <row r="339" spans="1:10" ht="13">
      <c r="A339" s="9">
        <v>43720</v>
      </c>
      <c r="B339" s="5">
        <v>33.435000000000002</v>
      </c>
      <c r="C339" s="5" t="s">
        <v>1091</v>
      </c>
      <c r="D339" s="5" t="s">
        <v>10</v>
      </c>
      <c r="E339" s="5" t="s">
        <v>326</v>
      </c>
      <c r="F339" s="6">
        <v>0.49652777777777779</v>
      </c>
      <c r="G339" s="7" t="s">
        <v>12</v>
      </c>
      <c r="H339" s="5" t="s">
        <v>1092</v>
      </c>
      <c r="I339" s="7" t="s">
        <v>1021</v>
      </c>
      <c r="J339" s="8"/>
    </row>
    <row r="340" spans="1:10" ht="13">
      <c r="A340" s="9">
        <v>43689</v>
      </c>
      <c r="B340" s="5">
        <v>8.7360000000000007</v>
      </c>
      <c r="C340" s="5" t="s">
        <v>1093</v>
      </c>
      <c r="D340" s="5" t="s">
        <v>10</v>
      </c>
      <c r="E340" s="5" t="s">
        <v>1094</v>
      </c>
      <c r="F340" s="6">
        <v>0.50694444444444442</v>
      </c>
      <c r="G340" s="7" t="s">
        <v>20</v>
      </c>
      <c r="H340" s="5" t="s">
        <v>1095</v>
      </c>
      <c r="I340" s="7" t="s">
        <v>1058</v>
      </c>
      <c r="J340" s="8"/>
    </row>
    <row r="341" spans="1:10" ht="13">
      <c r="A341" s="9">
        <v>43658</v>
      </c>
      <c r="B341" s="5">
        <v>4.6139999999999999</v>
      </c>
      <c r="C341" s="5" t="s">
        <v>1096</v>
      </c>
      <c r="D341" s="5" t="s">
        <v>10</v>
      </c>
      <c r="E341" s="5" t="s">
        <v>1097</v>
      </c>
      <c r="F341" s="6">
        <v>0.51041666666666663</v>
      </c>
      <c r="G341" s="7" t="s">
        <v>21</v>
      </c>
      <c r="H341" s="5" t="s">
        <v>1098</v>
      </c>
      <c r="I341" s="7" t="s">
        <v>1099</v>
      </c>
      <c r="J341" s="8"/>
    </row>
    <row r="342" spans="1:10" ht="13">
      <c r="A342" s="9">
        <v>43628</v>
      </c>
      <c r="B342" s="5">
        <v>15.467000000000001</v>
      </c>
      <c r="C342" s="5" t="s">
        <v>1100</v>
      </c>
      <c r="D342" s="5" t="s">
        <v>10</v>
      </c>
      <c r="E342" s="5" t="s">
        <v>1101</v>
      </c>
      <c r="F342" s="6">
        <v>0.3888888888888889</v>
      </c>
      <c r="G342" s="7" t="s">
        <v>20</v>
      </c>
      <c r="H342" s="5" t="s">
        <v>1102</v>
      </c>
      <c r="I342" s="7" t="s">
        <v>1079</v>
      </c>
      <c r="J342" s="8"/>
    </row>
    <row r="343" spans="1:10" ht="13">
      <c r="A343" s="9">
        <v>43597</v>
      </c>
      <c r="B343" s="5">
        <v>25.055</v>
      </c>
      <c r="C343" s="5" t="s">
        <v>1103</v>
      </c>
      <c r="D343" s="5" t="s">
        <v>10</v>
      </c>
      <c r="E343" s="5" t="s">
        <v>1104</v>
      </c>
      <c r="F343" s="6">
        <v>0.52777777777777779</v>
      </c>
      <c r="G343" s="7" t="s">
        <v>19</v>
      </c>
      <c r="H343" s="5" t="s">
        <v>711</v>
      </c>
      <c r="I343" s="7" t="s">
        <v>1105</v>
      </c>
      <c r="J343" s="8"/>
    </row>
    <row r="344" spans="1:10" ht="13">
      <c r="A344" s="9">
        <v>43567</v>
      </c>
      <c r="B344" s="5">
        <v>1.7769999999999999</v>
      </c>
      <c r="C344" s="5" t="s">
        <v>1106</v>
      </c>
      <c r="D344" s="5" t="s">
        <v>10</v>
      </c>
      <c r="E344" s="5" t="s">
        <v>1107</v>
      </c>
      <c r="F344" s="6">
        <v>0.48958333333333331</v>
      </c>
      <c r="G344" s="7" t="s">
        <v>21</v>
      </c>
      <c r="H344" s="5" t="s">
        <v>718</v>
      </c>
      <c r="I344" s="7" t="s">
        <v>1108</v>
      </c>
      <c r="J344" s="8"/>
    </row>
    <row r="345" spans="1:10" ht="13">
      <c r="A345" s="9">
        <v>43536</v>
      </c>
      <c r="B345" s="5">
        <v>7.3049999999999997</v>
      </c>
      <c r="C345" s="5" t="s">
        <v>1109</v>
      </c>
      <c r="D345" s="5" t="s">
        <v>10</v>
      </c>
      <c r="E345" s="5" t="s">
        <v>1110</v>
      </c>
      <c r="F345" s="6">
        <v>0.40277777777777779</v>
      </c>
      <c r="G345" s="7" t="s">
        <v>20</v>
      </c>
      <c r="H345" s="5" t="s">
        <v>1111</v>
      </c>
      <c r="I345" s="7" t="s">
        <v>1050</v>
      </c>
      <c r="J345" s="8"/>
    </row>
    <row r="346" spans="1:10" ht="13">
      <c r="A346" s="9">
        <v>43508</v>
      </c>
      <c r="B346" s="5">
        <v>27.952000000000002</v>
      </c>
      <c r="C346" s="5" t="s">
        <v>1112</v>
      </c>
      <c r="D346" s="5" t="s">
        <v>10</v>
      </c>
      <c r="E346" s="5" t="s">
        <v>1113</v>
      </c>
      <c r="F346" s="6">
        <v>0.53125</v>
      </c>
      <c r="G346" s="7" t="s">
        <v>18</v>
      </c>
      <c r="H346" s="5" t="s">
        <v>721</v>
      </c>
      <c r="I346" s="7" t="s">
        <v>1114</v>
      </c>
      <c r="J346" s="8"/>
    </row>
    <row r="347" spans="1:10" ht="13">
      <c r="A347" s="9">
        <v>43477</v>
      </c>
      <c r="B347" s="5">
        <v>11.933</v>
      </c>
      <c r="C347" s="5" t="s">
        <v>1115</v>
      </c>
      <c r="D347" s="5" t="s">
        <v>10</v>
      </c>
      <c r="E347" s="5" t="s">
        <v>1116</v>
      </c>
      <c r="F347" s="6">
        <v>0.4861111111111111</v>
      </c>
      <c r="G347" s="7" t="s">
        <v>20</v>
      </c>
      <c r="H347" s="5" t="s">
        <v>1117</v>
      </c>
      <c r="I347" s="7" t="s">
        <v>1118</v>
      </c>
      <c r="J347" s="8"/>
    </row>
    <row r="348" spans="1:10" ht="13">
      <c r="A348" s="22" t="s">
        <v>1119</v>
      </c>
      <c r="B348" s="5">
        <v>16.603999999999999</v>
      </c>
      <c r="C348" s="5" t="s">
        <v>1120</v>
      </c>
      <c r="D348" s="5" t="s">
        <v>10</v>
      </c>
      <c r="E348" s="5" t="s">
        <v>1121</v>
      </c>
      <c r="F348" s="6">
        <v>0.47569444444444442</v>
      </c>
      <c r="G348" s="7" t="s">
        <v>19</v>
      </c>
      <c r="H348" s="5" t="s">
        <v>1122</v>
      </c>
      <c r="I348" s="7" t="s">
        <v>1105</v>
      </c>
      <c r="J348" s="8"/>
    </row>
    <row r="349" spans="1:10" ht="13">
      <c r="A349" s="22" t="s">
        <v>1123</v>
      </c>
      <c r="B349" s="5">
        <v>26.387</v>
      </c>
      <c r="C349" s="5" t="s">
        <v>1124</v>
      </c>
      <c r="D349" s="5" t="s">
        <v>10</v>
      </c>
      <c r="E349" s="5" t="s">
        <v>87</v>
      </c>
      <c r="F349" s="6">
        <v>0.4826388888888889</v>
      </c>
      <c r="G349" s="7" t="s">
        <v>19</v>
      </c>
      <c r="H349" s="5" t="s">
        <v>1067</v>
      </c>
      <c r="I349" s="7" t="s">
        <v>1068</v>
      </c>
      <c r="J349" s="8"/>
    </row>
    <row r="350" spans="1:10" ht="13">
      <c r="A350" s="22" t="s">
        <v>1125</v>
      </c>
      <c r="B350" s="5">
        <v>1.073</v>
      </c>
      <c r="C350" s="5" t="s">
        <v>1126</v>
      </c>
      <c r="D350" s="5" t="s">
        <v>10</v>
      </c>
      <c r="E350" s="5" t="s">
        <v>1127</v>
      </c>
      <c r="F350" s="6">
        <v>0.62847222222222221</v>
      </c>
      <c r="G350" s="7" t="s">
        <v>21</v>
      </c>
      <c r="H350" s="5" t="s">
        <v>1128</v>
      </c>
      <c r="I350" s="7" t="s">
        <v>1129</v>
      </c>
      <c r="J350" s="8"/>
    </row>
    <row r="351" spans="1:10" ht="13">
      <c r="A351" s="22" t="s">
        <v>1130</v>
      </c>
      <c r="B351" s="5">
        <v>4.76</v>
      </c>
      <c r="C351" s="5" t="s">
        <v>1131</v>
      </c>
      <c r="D351" s="5" t="s">
        <v>10</v>
      </c>
      <c r="E351" s="5" t="s">
        <v>1132</v>
      </c>
      <c r="F351" s="6">
        <v>0.63888888888888884</v>
      </c>
      <c r="G351" s="7" t="s">
        <v>21</v>
      </c>
      <c r="H351" s="5" t="s">
        <v>812</v>
      </c>
      <c r="I351" s="7" t="s">
        <v>1079</v>
      </c>
      <c r="J351" s="8"/>
    </row>
    <row r="352" spans="1:10" ht="13">
      <c r="A352" s="22" t="s">
        <v>1133</v>
      </c>
      <c r="B352" s="5">
        <v>28.683</v>
      </c>
      <c r="C352" s="5" t="s">
        <v>1134</v>
      </c>
      <c r="D352" s="5" t="s">
        <v>10</v>
      </c>
      <c r="E352" s="5" t="s">
        <v>1135</v>
      </c>
      <c r="F352" s="6">
        <v>0.51736111111111116</v>
      </c>
      <c r="G352" s="7" t="s">
        <v>18</v>
      </c>
      <c r="H352" s="5" t="s">
        <v>769</v>
      </c>
      <c r="I352" s="7" t="s">
        <v>1054</v>
      </c>
      <c r="J352" s="8"/>
    </row>
    <row r="353" spans="1:10" ht="13">
      <c r="A353" s="22" t="s">
        <v>1136</v>
      </c>
      <c r="B353" s="5">
        <v>33.143999999999998</v>
      </c>
      <c r="C353" s="5" t="s">
        <v>1137</v>
      </c>
      <c r="D353" s="5" t="s">
        <v>10</v>
      </c>
      <c r="E353" s="5" t="s">
        <v>371</v>
      </c>
      <c r="F353" s="6">
        <v>0.48958333333333331</v>
      </c>
      <c r="G353" s="7" t="s">
        <v>12</v>
      </c>
      <c r="H353" s="5" t="s">
        <v>711</v>
      </c>
      <c r="I353" s="7" t="s">
        <v>30</v>
      </c>
      <c r="J353" s="8"/>
    </row>
    <row r="354" spans="1:10" ht="13">
      <c r="A354" s="22" t="s">
        <v>1138</v>
      </c>
      <c r="B354" s="5">
        <v>30.126000000000001</v>
      </c>
      <c r="C354" s="5" t="s">
        <v>1139</v>
      </c>
      <c r="D354" s="5" t="s">
        <v>10</v>
      </c>
      <c r="E354" s="5" t="s">
        <v>1140</v>
      </c>
      <c r="F354" s="6">
        <v>0.4548611111111111</v>
      </c>
      <c r="G354" s="7" t="s">
        <v>18</v>
      </c>
      <c r="H354" s="5" t="s">
        <v>739</v>
      </c>
      <c r="I354" s="7" t="s">
        <v>1141</v>
      </c>
      <c r="J354" s="8"/>
    </row>
    <row r="355" spans="1:10" ht="13">
      <c r="A355" s="22" t="s">
        <v>1142</v>
      </c>
      <c r="B355" s="5">
        <v>34.555999999999997</v>
      </c>
      <c r="C355" s="5" t="s">
        <v>1143</v>
      </c>
      <c r="D355" s="5" t="s">
        <v>10</v>
      </c>
      <c r="E355" s="5" t="s">
        <v>1144</v>
      </c>
      <c r="F355" s="6">
        <v>0.4826388888888889</v>
      </c>
      <c r="G355" s="7" t="s">
        <v>12</v>
      </c>
      <c r="H355" s="5" t="s">
        <v>79</v>
      </c>
      <c r="I355" s="7" t="s">
        <v>35</v>
      </c>
      <c r="J355" s="8"/>
    </row>
    <row r="356" spans="1:10" ht="13">
      <c r="A356" s="22" t="s">
        <v>1145</v>
      </c>
      <c r="B356" s="5">
        <v>33.433999999999997</v>
      </c>
      <c r="C356" s="5" t="s">
        <v>1091</v>
      </c>
      <c r="D356" s="5" t="s">
        <v>10</v>
      </c>
      <c r="E356" s="5" t="s">
        <v>1146</v>
      </c>
      <c r="F356" s="6">
        <v>0.49305555555555558</v>
      </c>
      <c r="G356" s="7" t="s">
        <v>12</v>
      </c>
      <c r="H356" s="5" t="s">
        <v>944</v>
      </c>
      <c r="I356" s="7" t="s">
        <v>35</v>
      </c>
      <c r="J356" s="8"/>
    </row>
    <row r="357" spans="1:10" ht="13">
      <c r="A357" s="22" t="s">
        <v>1147</v>
      </c>
      <c r="B357" s="5">
        <v>19.437999999999999</v>
      </c>
      <c r="C357" s="5" t="s">
        <v>1148</v>
      </c>
      <c r="D357" s="5" t="s">
        <v>10</v>
      </c>
      <c r="E357" s="5" t="s">
        <v>1149</v>
      </c>
      <c r="F357" s="6">
        <v>0.46527777777777779</v>
      </c>
      <c r="G357" s="7" t="s">
        <v>19</v>
      </c>
      <c r="H357" s="5" t="s">
        <v>831</v>
      </c>
      <c r="I357" s="7" t="s">
        <v>1012</v>
      </c>
      <c r="J357" s="8"/>
    </row>
    <row r="358" spans="1:10" ht="13">
      <c r="A358" s="22" t="s">
        <v>1150</v>
      </c>
      <c r="B358" s="5">
        <v>6.3259999999999996</v>
      </c>
      <c r="C358" s="5" t="s">
        <v>1151</v>
      </c>
      <c r="D358" s="5" t="s">
        <v>10</v>
      </c>
      <c r="E358" s="5" t="s">
        <v>1152</v>
      </c>
      <c r="F358" s="6">
        <v>0.4236111111111111</v>
      </c>
      <c r="G358" s="7" t="s">
        <v>21</v>
      </c>
      <c r="H358" s="5" t="s">
        <v>1153</v>
      </c>
      <c r="I358" s="7" t="s">
        <v>1105</v>
      </c>
      <c r="J358" s="8"/>
    </row>
    <row r="359" spans="1:10" ht="13">
      <c r="A359" s="22" t="s">
        <v>1154</v>
      </c>
      <c r="B359" s="5">
        <v>14.997</v>
      </c>
      <c r="C359" s="5" t="s">
        <v>1155</v>
      </c>
      <c r="D359" s="5" t="s">
        <v>10</v>
      </c>
      <c r="E359" s="5" t="s">
        <v>1156</v>
      </c>
      <c r="F359" s="6">
        <v>0.47916666666666669</v>
      </c>
      <c r="G359" s="7" t="s">
        <v>20</v>
      </c>
      <c r="H359" s="5" t="s">
        <v>1157</v>
      </c>
      <c r="I359" s="7" t="s">
        <v>1118</v>
      </c>
      <c r="J359" s="8"/>
    </row>
    <row r="360" spans="1:10" ht="13">
      <c r="A360" s="22" t="s">
        <v>1158</v>
      </c>
      <c r="B360" s="5">
        <v>30.105</v>
      </c>
      <c r="C360" s="5" t="s">
        <v>1159</v>
      </c>
      <c r="D360" s="5" t="s">
        <v>10</v>
      </c>
      <c r="E360" s="5" t="s">
        <v>1160</v>
      </c>
      <c r="F360" s="6">
        <v>0.47916666666666669</v>
      </c>
      <c r="G360" s="7" t="s">
        <v>18</v>
      </c>
      <c r="H360" s="5" t="s">
        <v>1161</v>
      </c>
      <c r="I360" s="7" t="s">
        <v>1090</v>
      </c>
      <c r="J360" s="8"/>
    </row>
    <row r="361" spans="1:10" ht="13">
      <c r="A361" s="22" t="s">
        <v>1162</v>
      </c>
      <c r="B361" s="5">
        <v>32.311</v>
      </c>
      <c r="C361" s="5" t="s">
        <v>1163</v>
      </c>
      <c r="D361" s="5" t="s">
        <v>10</v>
      </c>
      <c r="E361" s="5" t="s">
        <v>1164</v>
      </c>
      <c r="F361" s="6">
        <v>0.4861111111111111</v>
      </c>
      <c r="G361" s="7" t="s">
        <v>18</v>
      </c>
      <c r="H361" s="5" t="s">
        <v>1161</v>
      </c>
      <c r="I361" s="7" t="s">
        <v>1141</v>
      </c>
    </row>
    <row r="362" spans="1:10" ht="13">
      <c r="A362" s="22" t="s">
        <v>1165</v>
      </c>
      <c r="B362" s="5">
        <v>32.005000000000003</v>
      </c>
      <c r="C362" s="5" t="s">
        <v>1166</v>
      </c>
      <c r="D362" s="5" t="s">
        <v>10</v>
      </c>
      <c r="E362" s="5" t="s">
        <v>238</v>
      </c>
      <c r="F362" s="6">
        <v>0.4826388888888889</v>
      </c>
      <c r="G362" s="7" t="s">
        <v>18</v>
      </c>
      <c r="H362" s="5" t="s">
        <v>79</v>
      </c>
      <c r="I362" s="7" t="s">
        <v>40</v>
      </c>
      <c r="J362" s="8"/>
    </row>
    <row r="363" spans="1:10" ht="13">
      <c r="A363" s="22" t="s">
        <v>1167</v>
      </c>
      <c r="B363" s="5">
        <v>24.846</v>
      </c>
      <c r="C363" s="5" t="s">
        <v>1168</v>
      </c>
      <c r="D363" s="5" t="s">
        <v>10</v>
      </c>
      <c r="E363" s="5" t="s">
        <v>1169</v>
      </c>
      <c r="F363" s="6">
        <v>0.47569444444444442</v>
      </c>
      <c r="G363" s="7" t="s">
        <v>19</v>
      </c>
      <c r="H363" s="5" t="s">
        <v>79</v>
      </c>
      <c r="I363" s="7" t="s">
        <v>1068</v>
      </c>
      <c r="J363" s="8"/>
    </row>
    <row r="364" spans="1:10" ht="13">
      <c r="A364" s="25" t="s">
        <v>1170</v>
      </c>
      <c r="B364" s="5">
        <v>27.52</v>
      </c>
      <c r="C364" s="5" t="s">
        <v>1171</v>
      </c>
      <c r="D364" s="5" t="s">
        <v>10</v>
      </c>
      <c r="E364" s="5" t="s">
        <v>1172</v>
      </c>
      <c r="F364" s="6">
        <v>0.49305555555555558</v>
      </c>
      <c r="G364" s="7" t="s">
        <v>18</v>
      </c>
      <c r="H364" s="5" t="s">
        <v>70</v>
      </c>
      <c r="I364" s="7" t="s">
        <v>1173</v>
      </c>
      <c r="J364" s="8"/>
    </row>
    <row r="365" spans="1:10" ht="13">
      <c r="A365" s="22" t="s">
        <v>1174</v>
      </c>
      <c r="B365" s="5">
        <v>27.748000000000001</v>
      </c>
      <c r="C365" s="5" t="s">
        <v>1175</v>
      </c>
      <c r="D365" s="5" t="s">
        <v>10</v>
      </c>
      <c r="E365" s="5" t="s">
        <v>174</v>
      </c>
      <c r="F365" s="6">
        <v>0.48958333333333331</v>
      </c>
      <c r="G365" s="7" t="s">
        <v>18</v>
      </c>
      <c r="H365" s="5" t="s">
        <v>1176</v>
      </c>
      <c r="I365" s="7" t="s">
        <v>40</v>
      </c>
      <c r="J365" s="8"/>
    </row>
    <row r="366" spans="1:10" ht="13">
      <c r="A366" s="4">
        <v>43810</v>
      </c>
      <c r="B366" s="5">
        <v>32.228000000000002</v>
      </c>
      <c r="C366" s="5" t="s">
        <v>977</v>
      </c>
      <c r="D366" s="5" t="s">
        <v>10</v>
      </c>
      <c r="E366" s="5" t="s">
        <v>238</v>
      </c>
      <c r="F366" s="6">
        <v>0.48958333333333331</v>
      </c>
      <c r="G366" s="7" t="s">
        <v>18</v>
      </c>
      <c r="H366" s="5" t="s">
        <v>70</v>
      </c>
      <c r="I366" s="7" t="s">
        <v>1141</v>
      </c>
      <c r="J366" s="8"/>
    </row>
    <row r="367" spans="1:10" ht="13">
      <c r="A367" s="4">
        <v>43780</v>
      </c>
      <c r="B367" s="5">
        <v>32.482999999999997</v>
      </c>
      <c r="C367" s="5" t="s">
        <v>1177</v>
      </c>
      <c r="D367" s="5" t="s">
        <v>10</v>
      </c>
      <c r="E367" s="5" t="s">
        <v>1178</v>
      </c>
      <c r="F367" s="6">
        <v>0.48958333333333331</v>
      </c>
      <c r="G367" s="7" t="s">
        <v>18</v>
      </c>
      <c r="H367" s="5" t="s">
        <v>1161</v>
      </c>
      <c r="I367" s="7" t="s">
        <v>1179</v>
      </c>
      <c r="J367" s="8"/>
    </row>
    <row r="368" spans="1:10" ht="13">
      <c r="A368" s="4"/>
      <c r="B368" s="5"/>
      <c r="C368" s="5"/>
      <c r="D368" s="5"/>
      <c r="E368" s="5"/>
      <c r="F368" s="6"/>
      <c r="G368" s="7"/>
      <c r="H368" s="5"/>
      <c r="I368" s="7"/>
      <c r="J368" s="8"/>
    </row>
    <row r="369" spans="1:10" ht="13">
      <c r="A369" s="9"/>
      <c r="B369" s="5"/>
      <c r="C369" s="5"/>
      <c r="D369" s="5"/>
      <c r="E369" s="5"/>
      <c r="F369" s="6"/>
      <c r="G369" s="7"/>
      <c r="H369" s="5"/>
      <c r="I369" s="7"/>
      <c r="J369" s="8"/>
    </row>
    <row r="370" spans="1:10" ht="13">
      <c r="A370" s="9"/>
      <c r="B370" s="5"/>
      <c r="C370" s="5"/>
      <c r="D370" s="5"/>
      <c r="E370" s="5"/>
      <c r="F370" s="6"/>
      <c r="G370" s="7"/>
      <c r="H370" s="5"/>
      <c r="I370" s="7"/>
      <c r="J370" s="8"/>
    </row>
    <row r="371" spans="1:10" ht="13">
      <c r="A371" s="9"/>
      <c r="B371" s="5"/>
      <c r="C371" s="5"/>
      <c r="D371" s="5"/>
      <c r="E371" s="5"/>
      <c r="F371" s="6"/>
      <c r="G371" s="7"/>
      <c r="H371" s="5"/>
      <c r="I371" s="7"/>
      <c r="J371" s="8"/>
    </row>
    <row r="372" spans="1:10" ht="13">
      <c r="A372" s="9"/>
      <c r="B372" s="5"/>
      <c r="C372" s="5"/>
      <c r="D372" s="5"/>
      <c r="E372" s="5"/>
      <c r="F372" s="6"/>
      <c r="G372" s="7"/>
      <c r="H372" s="5"/>
      <c r="I372" s="7"/>
      <c r="J372" s="8"/>
    </row>
    <row r="373" spans="1:10" ht="13">
      <c r="A373" s="9"/>
      <c r="B373" s="5"/>
      <c r="C373" s="5"/>
      <c r="D373" s="5"/>
      <c r="E373" s="5"/>
      <c r="F373" s="6"/>
      <c r="G373" s="7"/>
      <c r="H373" s="5"/>
      <c r="I373" s="7"/>
      <c r="J373" s="8"/>
    </row>
    <row r="374" spans="1:10" ht="13">
      <c r="A374" s="9"/>
      <c r="B374" s="5"/>
      <c r="C374" s="5"/>
      <c r="D374" s="5"/>
      <c r="E374" s="5"/>
      <c r="F374" s="6"/>
      <c r="G374" s="7"/>
      <c r="H374" s="5"/>
      <c r="I374" s="7"/>
      <c r="J374" s="8"/>
    </row>
    <row r="375" spans="1:10" ht="13">
      <c r="A375" s="9"/>
      <c r="B375" s="5"/>
      <c r="C375" s="5"/>
      <c r="D375" s="5"/>
      <c r="E375" s="5"/>
      <c r="F375" s="6"/>
      <c r="G375" s="7"/>
      <c r="H375" s="5"/>
      <c r="I375" s="7"/>
      <c r="J375" s="8"/>
    </row>
    <row r="376" spans="1:10" ht="13">
      <c r="A376" s="9"/>
      <c r="B376" s="5"/>
      <c r="C376" s="5"/>
      <c r="D376" s="5"/>
      <c r="E376" s="5"/>
      <c r="F376" s="6"/>
      <c r="G376" s="7"/>
      <c r="H376" s="5"/>
      <c r="I376" s="7"/>
      <c r="J376" s="8"/>
    </row>
    <row r="377" spans="1:10" ht="13">
      <c r="A377" s="9"/>
      <c r="B377" s="5"/>
      <c r="C377" s="5"/>
      <c r="D377" s="5"/>
      <c r="E377" s="5"/>
      <c r="F377" s="6"/>
      <c r="G377" s="7"/>
      <c r="H377" s="5"/>
      <c r="I377" s="7"/>
      <c r="J377" s="8"/>
    </row>
    <row r="378" spans="1:10" ht="13">
      <c r="A378" s="22"/>
      <c r="B378" s="5"/>
      <c r="C378" s="5"/>
      <c r="D378" s="5"/>
      <c r="E378" s="5"/>
      <c r="F378" s="6"/>
      <c r="G378" s="7"/>
      <c r="H378" s="5"/>
      <c r="I378" s="7"/>
      <c r="J378" s="8"/>
    </row>
    <row r="379" spans="1:10" ht="13">
      <c r="A379" s="22"/>
      <c r="B379" s="5"/>
      <c r="C379" s="5"/>
      <c r="D379" s="5"/>
      <c r="E379" s="5"/>
      <c r="F379" s="6"/>
      <c r="G379" s="7"/>
      <c r="H379" s="5"/>
      <c r="I379" s="7"/>
      <c r="J379" s="8"/>
    </row>
    <row r="380" spans="1:10" ht="13">
      <c r="A380" s="22"/>
      <c r="B380" s="5"/>
      <c r="C380" s="5"/>
      <c r="D380" s="5"/>
      <c r="E380" s="5"/>
      <c r="F380" s="6"/>
      <c r="G380" s="7"/>
      <c r="H380" s="5"/>
      <c r="I380" s="7"/>
      <c r="J380" s="8"/>
    </row>
    <row r="381" spans="1:10" ht="13">
      <c r="A381" s="22"/>
      <c r="B381" s="5"/>
      <c r="C381" s="5"/>
      <c r="D381" s="5"/>
      <c r="E381" s="5"/>
      <c r="F381" s="6"/>
      <c r="G381" s="7"/>
      <c r="H381" s="5"/>
      <c r="I381" s="7"/>
      <c r="J381" s="8"/>
    </row>
    <row r="382" spans="1:10" ht="13">
      <c r="A382" s="22"/>
      <c r="B382" s="5"/>
      <c r="C382" s="5"/>
      <c r="D382" s="5"/>
      <c r="E382" s="5"/>
      <c r="F382" s="6"/>
      <c r="G382" s="7"/>
      <c r="H382" s="5"/>
      <c r="I382" s="7"/>
      <c r="J382" s="8"/>
    </row>
    <row r="383" spans="1:10" ht="13">
      <c r="A383" s="22"/>
      <c r="B383" s="5"/>
      <c r="C383" s="5"/>
      <c r="D383" s="5"/>
      <c r="E383" s="5"/>
      <c r="F383" s="6"/>
      <c r="G383" s="7"/>
      <c r="H383" s="5"/>
      <c r="I383" s="7"/>
      <c r="J383" s="8"/>
    </row>
    <row r="384" spans="1:10" ht="13">
      <c r="A384" s="22"/>
      <c r="B384" s="5"/>
      <c r="C384" s="5"/>
      <c r="D384" s="5"/>
      <c r="E384" s="5"/>
      <c r="F384" s="6"/>
      <c r="G384" s="7"/>
      <c r="H384" s="5"/>
      <c r="I384" s="7"/>
      <c r="J384" s="8"/>
    </row>
    <row r="385" spans="1:10" ht="13">
      <c r="A385" s="22"/>
      <c r="B385" s="5"/>
      <c r="C385" s="5"/>
      <c r="D385" s="5"/>
      <c r="E385" s="5"/>
      <c r="F385" s="6"/>
      <c r="G385" s="7"/>
      <c r="H385" s="5"/>
      <c r="I385" s="7"/>
      <c r="J385" s="8"/>
    </row>
    <row r="386" spans="1:10" ht="13">
      <c r="A386" s="22"/>
      <c r="B386" s="5"/>
      <c r="C386" s="5"/>
      <c r="D386" s="5"/>
      <c r="E386" s="5"/>
      <c r="F386" s="6"/>
      <c r="G386" s="7"/>
      <c r="H386" s="5"/>
      <c r="I386" s="7"/>
      <c r="J386" s="8"/>
    </row>
    <row r="387" spans="1:10" ht="13">
      <c r="A387" s="22"/>
      <c r="B387" s="5"/>
      <c r="C387" s="5"/>
      <c r="D387" s="5"/>
      <c r="E387" s="5"/>
      <c r="F387" s="6"/>
      <c r="G387" s="7"/>
      <c r="H387" s="5"/>
      <c r="I387" s="7"/>
      <c r="J387" s="8"/>
    </row>
    <row r="388" spans="1:10" ht="13">
      <c r="A388" s="22"/>
      <c r="B388" s="5"/>
      <c r="C388" s="5"/>
      <c r="D388" s="5"/>
      <c r="E388" s="5"/>
      <c r="F388" s="6"/>
      <c r="G388" s="7"/>
      <c r="H388" s="5"/>
      <c r="I388" s="7"/>
      <c r="J388" s="8"/>
    </row>
    <row r="389" spans="1:10" ht="13">
      <c r="A389" s="22"/>
      <c r="B389" s="5"/>
      <c r="C389" s="5"/>
      <c r="D389" s="5"/>
      <c r="E389" s="5"/>
      <c r="F389" s="6"/>
      <c r="G389" s="7"/>
      <c r="H389" s="5"/>
      <c r="I389" s="7"/>
      <c r="J389" s="8"/>
    </row>
    <row r="390" spans="1:10" ht="13">
      <c r="A390" s="22"/>
      <c r="B390" s="5"/>
      <c r="C390" s="5"/>
      <c r="D390" s="5"/>
      <c r="E390" s="5"/>
      <c r="F390" s="6"/>
      <c r="G390" s="7"/>
      <c r="H390" s="5"/>
      <c r="I390" s="7"/>
      <c r="J390" s="8"/>
    </row>
    <row r="391" spans="1:10" ht="13">
      <c r="A391" s="22"/>
      <c r="B391" s="5"/>
      <c r="C391" s="5"/>
      <c r="D391" s="5"/>
      <c r="E391" s="5"/>
      <c r="F391" s="6"/>
      <c r="G391" s="7"/>
      <c r="H391" s="5"/>
      <c r="I391" s="7"/>
      <c r="J391" s="8"/>
    </row>
    <row r="392" spans="1:10" ht="13">
      <c r="A392" s="22"/>
      <c r="B392" s="5"/>
      <c r="C392" s="5"/>
      <c r="D392" s="5"/>
      <c r="E392" s="5"/>
      <c r="F392" s="6"/>
      <c r="G392" s="7"/>
      <c r="H392" s="5"/>
      <c r="I392" s="7"/>
      <c r="J392" s="8"/>
    </row>
    <row r="393" spans="1:10" ht="13">
      <c r="A393" s="22"/>
      <c r="B393" s="5"/>
      <c r="C393" s="5"/>
      <c r="D393" s="5"/>
      <c r="E393" s="5"/>
      <c r="F393" s="6"/>
      <c r="G393" s="7"/>
      <c r="H393" s="5"/>
      <c r="I393" s="7"/>
      <c r="J393" s="8"/>
    </row>
    <row r="394" spans="1:10" ht="13">
      <c r="A394" s="22"/>
      <c r="B394" s="5"/>
      <c r="C394" s="5"/>
      <c r="D394" s="5"/>
      <c r="E394" s="5"/>
      <c r="F394" s="6"/>
      <c r="G394" s="7"/>
      <c r="H394" s="5"/>
      <c r="I394" s="7"/>
      <c r="J394" s="8"/>
    </row>
    <row r="395" spans="1:10" ht="13">
      <c r="A395" s="22"/>
      <c r="B395" s="5"/>
      <c r="C395" s="5"/>
      <c r="D395" s="5"/>
      <c r="E395" s="5"/>
      <c r="F395" s="6"/>
      <c r="G395" s="7"/>
      <c r="H395" s="5"/>
      <c r="I395" s="7"/>
      <c r="J395" s="8"/>
    </row>
    <row r="396" spans="1:10" ht="13">
      <c r="A396" s="22"/>
      <c r="B396" s="5"/>
      <c r="C396" s="5"/>
      <c r="D396" s="5"/>
      <c r="E396" s="5"/>
      <c r="F396" s="6"/>
      <c r="G396" s="7"/>
      <c r="H396" s="5"/>
      <c r="I396" s="7"/>
      <c r="J396" s="8"/>
    </row>
    <row r="397" spans="1:10" ht="13">
      <c r="A397" s="4"/>
      <c r="B397" s="5"/>
      <c r="C397" s="5"/>
      <c r="D397" s="5"/>
      <c r="E397" s="5"/>
      <c r="F397" s="6"/>
      <c r="G397" s="7"/>
      <c r="H397" s="5"/>
      <c r="I397" s="7"/>
      <c r="J397" s="8"/>
    </row>
    <row r="398" spans="1:10" ht="13">
      <c r="A398" s="4"/>
      <c r="B398" s="5"/>
      <c r="C398" s="5"/>
      <c r="D398" s="5"/>
      <c r="E398" s="5"/>
      <c r="F398" s="6"/>
      <c r="G398" s="7"/>
      <c r="H398" s="5"/>
      <c r="I398" s="7"/>
      <c r="J398" s="8"/>
    </row>
    <row r="399" spans="1:10" ht="13">
      <c r="A399" s="4"/>
      <c r="B399" s="5"/>
      <c r="C399" s="5"/>
      <c r="D399" s="5"/>
      <c r="E399" s="5"/>
      <c r="F399" s="6"/>
      <c r="G399" s="7"/>
      <c r="H399" s="5"/>
      <c r="I399" s="7"/>
      <c r="J399" s="8"/>
    </row>
    <row r="400" spans="1:10" ht="13">
      <c r="A400" s="9"/>
      <c r="B400" s="5"/>
      <c r="C400" s="5"/>
      <c r="D400" s="5"/>
      <c r="E400" s="5"/>
      <c r="F400" s="6"/>
      <c r="G400" s="7"/>
      <c r="H400" s="5"/>
      <c r="I400" s="7"/>
      <c r="J400" s="8"/>
    </row>
    <row r="401" spans="1:9" ht="13">
      <c r="A401" s="9"/>
      <c r="B401" s="5"/>
      <c r="C401" s="5"/>
      <c r="D401" s="5"/>
      <c r="E401" s="5"/>
      <c r="F401" s="6"/>
      <c r="G401" s="7"/>
      <c r="H401" s="5"/>
      <c r="I401" s="7"/>
    </row>
    <row r="402" spans="1:9" ht="13">
      <c r="A402" s="26"/>
    </row>
    <row r="403" spans="1:9" ht="13">
      <c r="A403" s="26"/>
    </row>
    <row r="404" spans="1:9" ht="13">
      <c r="A404" s="26"/>
    </row>
    <row r="405" spans="1:9" ht="13">
      <c r="A405" s="26"/>
    </row>
    <row r="406" spans="1:9" ht="13">
      <c r="A406" s="26"/>
    </row>
    <row r="407" spans="1:9" ht="13">
      <c r="A407" s="26"/>
    </row>
    <row r="408" spans="1:9" ht="13">
      <c r="A408" s="26"/>
    </row>
    <row r="409" spans="1:9" ht="13">
      <c r="A409" s="26"/>
    </row>
    <row r="410" spans="1:9" ht="13">
      <c r="A410" s="26"/>
    </row>
    <row r="411" spans="1:9" ht="13">
      <c r="A411" s="26"/>
    </row>
    <row r="412" spans="1:9" ht="13">
      <c r="A412" s="26"/>
    </row>
    <row r="413" spans="1:9" ht="13">
      <c r="A413" s="26"/>
    </row>
    <row r="414" spans="1:9" ht="13">
      <c r="A414" s="26"/>
    </row>
    <row r="415" spans="1:9" ht="13">
      <c r="A415" s="26"/>
    </row>
    <row r="416" spans="1:9" ht="13">
      <c r="A416" s="26"/>
    </row>
    <row r="417" spans="1:1" ht="13">
      <c r="A417" s="26"/>
    </row>
    <row r="418" spans="1:1" ht="13">
      <c r="A418" s="26"/>
    </row>
    <row r="419" spans="1:1" ht="13">
      <c r="A419" s="26"/>
    </row>
    <row r="420" spans="1:1" ht="13">
      <c r="A420" s="26"/>
    </row>
    <row r="421" spans="1:1" ht="13">
      <c r="A421" s="26"/>
    </row>
    <row r="422" spans="1:1" ht="13">
      <c r="A422" s="26"/>
    </row>
    <row r="423" spans="1:1" ht="13">
      <c r="A423" s="26"/>
    </row>
    <row r="424" spans="1:1" ht="13">
      <c r="A424" s="26"/>
    </row>
    <row r="425" spans="1:1" ht="13">
      <c r="A425" s="26"/>
    </row>
    <row r="426" spans="1:1" ht="13">
      <c r="A426" s="26"/>
    </row>
    <row r="427" spans="1:1" ht="13">
      <c r="A427" s="26"/>
    </row>
    <row r="428" spans="1:1" ht="13">
      <c r="A428" s="26"/>
    </row>
    <row r="429" spans="1:1" ht="13">
      <c r="A429" s="26"/>
    </row>
    <row r="430" spans="1:1" ht="13">
      <c r="A430" s="26"/>
    </row>
    <row r="431" spans="1:1" ht="13">
      <c r="A431" s="26"/>
    </row>
    <row r="432" spans="1:1" ht="13">
      <c r="A432" s="26"/>
    </row>
    <row r="433" spans="1:1" ht="13">
      <c r="A433" s="26"/>
    </row>
    <row r="434" spans="1:1" ht="13">
      <c r="A434" s="26"/>
    </row>
    <row r="435" spans="1:1" ht="13">
      <c r="A435" s="26"/>
    </row>
    <row r="436" spans="1:1" ht="13">
      <c r="A436" s="26"/>
    </row>
    <row r="437" spans="1:1" ht="13">
      <c r="A437" s="26"/>
    </row>
    <row r="438" spans="1:1" ht="13">
      <c r="A438" s="26"/>
    </row>
    <row r="439" spans="1:1" ht="13">
      <c r="A439" s="26"/>
    </row>
    <row r="440" spans="1:1" ht="13">
      <c r="A440" s="26"/>
    </row>
    <row r="441" spans="1:1" ht="13">
      <c r="A441" s="26"/>
    </row>
    <row r="442" spans="1:1" ht="13">
      <c r="A442" s="26"/>
    </row>
    <row r="443" spans="1:1" ht="13">
      <c r="A443" s="26"/>
    </row>
    <row r="444" spans="1:1" ht="13">
      <c r="A444" s="26"/>
    </row>
    <row r="445" spans="1:1" ht="13">
      <c r="A445" s="26"/>
    </row>
    <row r="446" spans="1:1" ht="13">
      <c r="A446" s="26"/>
    </row>
    <row r="447" spans="1:1" ht="13">
      <c r="A447" s="26"/>
    </row>
    <row r="448" spans="1:1" ht="13">
      <c r="A448" s="26"/>
    </row>
    <row r="449" spans="1:1" ht="13">
      <c r="A449" s="26"/>
    </row>
    <row r="450" spans="1:1" ht="13">
      <c r="A450" s="26"/>
    </row>
    <row r="451" spans="1:1" ht="13">
      <c r="A451" s="26"/>
    </row>
    <row r="452" spans="1:1" ht="13">
      <c r="A452" s="26"/>
    </row>
    <row r="453" spans="1:1" ht="13">
      <c r="A453" s="26"/>
    </row>
    <row r="454" spans="1:1" ht="13">
      <c r="A454" s="26"/>
    </row>
    <row r="455" spans="1:1" ht="13">
      <c r="A455" s="26"/>
    </row>
    <row r="456" spans="1:1" ht="13">
      <c r="A456" s="26"/>
    </row>
    <row r="457" spans="1:1" ht="13">
      <c r="A457" s="26"/>
    </row>
    <row r="458" spans="1:1" ht="13">
      <c r="A458" s="26"/>
    </row>
    <row r="459" spans="1:1" ht="13">
      <c r="A459" s="26"/>
    </row>
    <row r="460" spans="1:1" ht="13">
      <c r="A460" s="26"/>
    </row>
    <row r="461" spans="1:1" ht="13">
      <c r="A461" s="26"/>
    </row>
    <row r="462" spans="1:1" ht="13">
      <c r="A462" s="26"/>
    </row>
    <row r="463" spans="1:1" ht="13">
      <c r="A463" s="26"/>
    </row>
    <row r="464" spans="1:1" ht="13">
      <c r="A464" s="26"/>
    </row>
    <row r="465" spans="1:1" ht="13">
      <c r="A465" s="26"/>
    </row>
    <row r="466" spans="1:1" ht="13">
      <c r="A466" s="26"/>
    </row>
    <row r="467" spans="1:1" ht="13">
      <c r="A467" s="26"/>
    </row>
    <row r="468" spans="1:1" ht="13">
      <c r="A468" s="26"/>
    </row>
    <row r="469" spans="1:1" ht="13">
      <c r="A469" s="26"/>
    </row>
    <row r="470" spans="1:1" ht="13">
      <c r="A470" s="26"/>
    </row>
    <row r="471" spans="1:1" ht="13">
      <c r="A471" s="26"/>
    </row>
    <row r="472" spans="1:1" ht="13">
      <c r="A472" s="26"/>
    </row>
    <row r="473" spans="1:1" ht="13">
      <c r="A473" s="26"/>
    </row>
    <row r="474" spans="1:1" ht="13">
      <c r="A474" s="26"/>
    </row>
    <row r="475" spans="1:1" ht="13">
      <c r="A475" s="26"/>
    </row>
    <row r="476" spans="1:1" ht="13">
      <c r="A476" s="26"/>
    </row>
    <row r="477" spans="1:1" ht="13">
      <c r="A477" s="26"/>
    </row>
    <row r="478" spans="1:1" ht="13">
      <c r="A478" s="26"/>
    </row>
    <row r="479" spans="1:1" ht="13">
      <c r="A479" s="26"/>
    </row>
    <row r="480" spans="1:1" ht="13">
      <c r="A480" s="26"/>
    </row>
    <row r="481" spans="1:1" ht="13">
      <c r="A481" s="26"/>
    </row>
    <row r="482" spans="1:1" ht="13">
      <c r="A482" s="26"/>
    </row>
    <row r="483" spans="1:1" ht="13">
      <c r="A483" s="26"/>
    </row>
    <row r="484" spans="1:1" ht="13">
      <c r="A484" s="26"/>
    </row>
    <row r="485" spans="1:1" ht="13">
      <c r="A485" s="26"/>
    </row>
    <row r="486" spans="1:1" ht="13">
      <c r="A486" s="26"/>
    </row>
    <row r="487" spans="1:1" ht="13">
      <c r="A487" s="26"/>
    </row>
    <row r="488" spans="1:1" ht="13">
      <c r="A488" s="26"/>
    </row>
    <row r="489" spans="1:1" ht="13">
      <c r="A489" s="26"/>
    </row>
    <row r="490" spans="1:1" ht="13">
      <c r="A490" s="26"/>
    </row>
    <row r="491" spans="1:1" ht="13">
      <c r="A491" s="26"/>
    </row>
    <row r="492" spans="1:1" ht="13">
      <c r="A492" s="26"/>
    </row>
    <row r="493" spans="1:1" ht="13">
      <c r="A493" s="26"/>
    </row>
    <row r="494" spans="1:1" ht="13">
      <c r="A494" s="26"/>
    </row>
    <row r="495" spans="1:1" ht="13">
      <c r="A495" s="26"/>
    </row>
    <row r="496" spans="1:1" ht="13">
      <c r="A496" s="26"/>
    </row>
    <row r="497" spans="1:1" ht="13">
      <c r="A497" s="26"/>
    </row>
    <row r="498" spans="1:1" ht="13">
      <c r="A498" s="26"/>
    </row>
    <row r="499" spans="1:1" ht="13">
      <c r="A499" s="26"/>
    </row>
    <row r="500" spans="1:1" ht="13">
      <c r="A500" s="26"/>
    </row>
    <row r="501" spans="1:1" ht="13">
      <c r="A501" s="26"/>
    </row>
    <row r="502" spans="1:1" ht="13">
      <c r="A502" s="26"/>
    </row>
    <row r="503" spans="1:1" ht="13">
      <c r="A503" s="26"/>
    </row>
    <row r="504" spans="1:1" ht="13">
      <c r="A504" s="26"/>
    </row>
    <row r="505" spans="1:1" ht="13">
      <c r="A505" s="26"/>
    </row>
    <row r="506" spans="1:1" ht="13">
      <c r="A506" s="26"/>
    </row>
    <row r="507" spans="1:1" ht="13">
      <c r="A507" s="26"/>
    </row>
    <row r="508" spans="1:1" ht="13">
      <c r="A508" s="26"/>
    </row>
    <row r="509" spans="1:1" ht="13">
      <c r="A509" s="26"/>
    </row>
    <row r="510" spans="1:1" ht="13">
      <c r="A510" s="26"/>
    </row>
    <row r="511" spans="1:1" ht="13">
      <c r="A511" s="26"/>
    </row>
    <row r="512" spans="1:1" ht="13">
      <c r="A512" s="26"/>
    </row>
    <row r="513" spans="1:1" ht="13">
      <c r="A513" s="26"/>
    </row>
    <row r="514" spans="1:1" ht="13">
      <c r="A514" s="26"/>
    </row>
    <row r="515" spans="1:1" ht="13">
      <c r="A515" s="26"/>
    </row>
    <row r="516" spans="1:1" ht="13">
      <c r="A516" s="26"/>
    </row>
    <row r="517" spans="1:1" ht="13">
      <c r="A517" s="26"/>
    </row>
    <row r="518" spans="1:1" ht="13">
      <c r="A518" s="26"/>
    </row>
    <row r="519" spans="1:1" ht="13">
      <c r="A519" s="26"/>
    </row>
    <row r="520" spans="1:1" ht="13">
      <c r="A520" s="26"/>
    </row>
    <row r="521" spans="1:1" ht="13">
      <c r="A521" s="26"/>
    </row>
    <row r="522" spans="1:1" ht="13">
      <c r="A522" s="26"/>
    </row>
    <row r="523" spans="1:1" ht="13">
      <c r="A523" s="26"/>
    </row>
    <row r="524" spans="1:1" ht="13">
      <c r="A524" s="26"/>
    </row>
    <row r="525" spans="1:1" ht="13">
      <c r="A525" s="26"/>
    </row>
    <row r="526" spans="1:1" ht="13">
      <c r="A526" s="26"/>
    </row>
    <row r="527" spans="1:1" ht="13">
      <c r="A527" s="26"/>
    </row>
    <row r="528" spans="1:1" ht="13">
      <c r="A528" s="26"/>
    </row>
    <row r="529" spans="1:1" ht="13">
      <c r="A529" s="26"/>
    </row>
    <row r="530" spans="1:1" ht="13">
      <c r="A530" s="26"/>
    </row>
    <row r="531" spans="1:1" ht="13">
      <c r="A531" s="26"/>
    </row>
    <row r="532" spans="1:1" ht="13">
      <c r="A532" s="26"/>
    </row>
    <row r="533" spans="1:1" ht="13">
      <c r="A533" s="26"/>
    </row>
    <row r="534" spans="1:1" ht="13">
      <c r="A534" s="26"/>
    </row>
    <row r="535" spans="1:1" ht="13">
      <c r="A535" s="26"/>
    </row>
    <row r="536" spans="1:1" ht="13">
      <c r="A536" s="26"/>
    </row>
    <row r="537" spans="1:1" ht="13">
      <c r="A537" s="26"/>
    </row>
    <row r="538" spans="1:1" ht="13">
      <c r="A538" s="26"/>
    </row>
    <row r="539" spans="1:1" ht="13">
      <c r="A539" s="26"/>
    </row>
    <row r="540" spans="1:1" ht="13">
      <c r="A540" s="26"/>
    </row>
    <row r="541" spans="1:1" ht="13">
      <c r="A541" s="26"/>
    </row>
    <row r="542" spans="1:1" ht="13">
      <c r="A542" s="26"/>
    </row>
    <row r="543" spans="1:1" ht="13">
      <c r="A543" s="26"/>
    </row>
    <row r="544" spans="1:1" ht="13">
      <c r="A544" s="26"/>
    </row>
    <row r="545" spans="1:1" ht="13">
      <c r="A545" s="26"/>
    </row>
    <row r="546" spans="1:1" ht="13">
      <c r="A546" s="26"/>
    </row>
    <row r="547" spans="1:1" ht="13">
      <c r="A547" s="26"/>
    </row>
    <row r="548" spans="1:1" ht="13">
      <c r="A548" s="26"/>
    </row>
    <row r="549" spans="1:1" ht="13">
      <c r="A549" s="26"/>
    </row>
    <row r="550" spans="1:1" ht="13">
      <c r="A550" s="26"/>
    </row>
    <row r="551" spans="1:1" ht="13">
      <c r="A551" s="26"/>
    </row>
    <row r="552" spans="1:1" ht="13">
      <c r="A552" s="26"/>
    </row>
    <row r="553" spans="1:1" ht="13">
      <c r="A553" s="26"/>
    </row>
    <row r="554" spans="1:1" ht="13">
      <c r="A554" s="26"/>
    </row>
    <row r="555" spans="1:1" ht="13">
      <c r="A555" s="26"/>
    </row>
    <row r="556" spans="1:1" ht="13">
      <c r="A556" s="26"/>
    </row>
    <row r="557" spans="1:1" ht="13">
      <c r="A557" s="26"/>
    </row>
    <row r="558" spans="1:1" ht="13">
      <c r="A558" s="26"/>
    </row>
    <row r="559" spans="1:1" ht="13">
      <c r="A559" s="26"/>
    </row>
    <row r="560" spans="1:1" ht="13">
      <c r="A560" s="26"/>
    </row>
    <row r="561" spans="1:1" ht="13">
      <c r="A561" s="26"/>
    </row>
    <row r="562" spans="1:1" ht="13">
      <c r="A562" s="26"/>
    </row>
    <row r="563" spans="1:1" ht="13">
      <c r="A563" s="26"/>
    </row>
    <row r="564" spans="1:1" ht="13">
      <c r="A564" s="26"/>
    </row>
    <row r="565" spans="1:1" ht="13">
      <c r="A565" s="26"/>
    </row>
    <row r="566" spans="1:1" ht="13">
      <c r="A566" s="26"/>
    </row>
    <row r="567" spans="1:1" ht="13">
      <c r="A567" s="26"/>
    </row>
    <row r="568" spans="1:1" ht="13">
      <c r="A568" s="26"/>
    </row>
    <row r="569" spans="1:1" ht="13">
      <c r="A569" s="26"/>
    </row>
    <row r="570" spans="1:1" ht="13">
      <c r="A570" s="26"/>
    </row>
    <row r="571" spans="1:1" ht="13">
      <c r="A571" s="26"/>
    </row>
    <row r="572" spans="1:1" ht="13">
      <c r="A572" s="26"/>
    </row>
    <row r="573" spans="1:1" ht="13">
      <c r="A573" s="26"/>
    </row>
    <row r="574" spans="1:1" ht="13">
      <c r="A574" s="26"/>
    </row>
    <row r="575" spans="1:1" ht="13">
      <c r="A575" s="26"/>
    </row>
    <row r="576" spans="1:1" ht="13">
      <c r="A576" s="26"/>
    </row>
    <row r="577" spans="1:1" ht="13">
      <c r="A577" s="26"/>
    </row>
    <row r="578" spans="1:1" ht="13">
      <c r="A578" s="26"/>
    </row>
    <row r="579" spans="1:1" ht="13">
      <c r="A579" s="26"/>
    </row>
    <row r="580" spans="1:1" ht="13">
      <c r="A580" s="26"/>
    </row>
    <row r="581" spans="1:1" ht="13">
      <c r="A581" s="26"/>
    </row>
    <row r="582" spans="1:1" ht="13">
      <c r="A582" s="26"/>
    </row>
    <row r="583" spans="1:1" ht="13">
      <c r="A583" s="26"/>
    </row>
    <row r="584" spans="1:1" ht="13">
      <c r="A584" s="26"/>
    </row>
    <row r="585" spans="1:1" ht="13">
      <c r="A585" s="26"/>
    </row>
    <row r="586" spans="1:1" ht="13">
      <c r="A586" s="26"/>
    </row>
    <row r="587" spans="1:1" ht="13">
      <c r="A587" s="26"/>
    </row>
    <row r="588" spans="1:1" ht="13">
      <c r="A588" s="26"/>
    </row>
    <row r="589" spans="1:1" ht="13">
      <c r="A589" s="26"/>
    </row>
    <row r="590" spans="1:1" ht="13">
      <c r="A590" s="26"/>
    </row>
    <row r="591" spans="1:1" ht="13">
      <c r="A591" s="26"/>
    </row>
    <row r="592" spans="1:1" ht="13">
      <c r="A592" s="26"/>
    </row>
    <row r="593" spans="1:1" ht="13">
      <c r="A593" s="26"/>
    </row>
    <row r="594" spans="1:1" ht="13">
      <c r="A594" s="26"/>
    </row>
    <row r="595" spans="1:1" ht="13">
      <c r="A595" s="26"/>
    </row>
    <row r="596" spans="1:1" ht="13">
      <c r="A596" s="26"/>
    </row>
    <row r="597" spans="1:1" ht="13">
      <c r="A597" s="26"/>
    </row>
    <row r="598" spans="1:1" ht="13">
      <c r="A598" s="26"/>
    </row>
    <row r="599" spans="1:1" ht="13">
      <c r="A599" s="26"/>
    </row>
    <row r="600" spans="1:1" ht="13">
      <c r="A600" s="26"/>
    </row>
    <row r="601" spans="1:1" ht="13">
      <c r="A601" s="26"/>
    </row>
    <row r="602" spans="1:1" ht="13">
      <c r="A602" s="26"/>
    </row>
    <row r="603" spans="1:1" ht="13">
      <c r="A603" s="26"/>
    </row>
    <row r="604" spans="1:1" ht="13">
      <c r="A604" s="26"/>
    </row>
    <row r="605" spans="1:1" ht="13">
      <c r="A605" s="26"/>
    </row>
    <row r="606" spans="1:1" ht="13">
      <c r="A606" s="26"/>
    </row>
    <row r="607" spans="1:1" ht="13">
      <c r="A607" s="26"/>
    </row>
    <row r="608" spans="1:1" ht="13">
      <c r="A608" s="26"/>
    </row>
    <row r="609" spans="1:1" ht="13">
      <c r="A609" s="26"/>
    </row>
    <row r="610" spans="1:1" ht="13">
      <c r="A610" s="26"/>
    </row>
    <row r="611" spans="1:1" ht="13">
      <c r="A611" s="26"/>
    </row>
    <row r="612" spans="1:1" ht="13">
      <c r="A612" s="26"/>
    </row>
    <row r="613" spans="1:1" ht="13">
      <c r="A613" s="26"/>
    </row>
    <row r="614" spans="1:1" ht="13">
      <c r="A614" s="26"/>
    </row>
    <row r="615" spans="1:1" ht="13">
      <c r="A615" s="26"/>
    </row>
    <row r="616" spans="1:1" ht="13">
      <c r="A616" s="26"/>
    </row>
    <row r="617" spans="1:1" ht="13">
      <c r="A617" s="26"/>
    </row>
    <row r="618" spans="1:1" ht="13">
      <c r="A618" s="26"/>
    </row>
    <row r="619" spans="1:1" ht="13">
      <c r="A619" s="26"/>
    </row>
    <row r="620" spans="1:1" ht="13">
      <c r="A620" s="26"/>
    </row>
    <row r="621" spans="1:1" ht="13">
      <c r="A621" s="26"/>
    </row>
    <row r="622" spans="1:1" ht="13">
      <c r="A622" s="26"/>
    </row>
    <row r="623" spans="1:1" ht="13">
      <c r="A623" s="26"/>
    </row>
    <row r="624" spans="1:1" ht="13">
      <c r="A624" s="26"/>
    </row>
    <row r="625" spans="1:1" ht="13">
      <c r="A625" s="26"/>
    </row>
    <row r="626" spans="1:1" ht="13">
      <c r="A626" s="26"/>
    </row>
    <row r="627" spans="1:1" ht="13">
      <c r="A627" s="26"/>
    </row>
    <row r="628" spans="1:1" ht="13">
      <c r="A628" s="26"/>
    </row>
    <row r="629" spans="1:1" ht="13">
      <c r="A629" s="26"/>
    </row>
    <row r="630" spans="1:1" ht="13">
      <c r="A630" s="26"/>
    </row>
    <row r="631" spans="1:1" ht="13">
      <c r="A631" s="26"/>
    </row>
    <row r="632" spans="1:1" ht="13">
      <c r="A632" s="26"/>
    </row>
    <row r="633" spans="1:1" ht="13">
      <c r="A633" s="26"/>
    </row>
    <row r="634" spans="1:1" ht="13">
      <c r="A634" s="26"/>
    </row>
    <row r="635" spans="1:1" ht="13">
      <c r="A635" s="26"/>
    </row>
    <row r="636" spans="1:1" ht="13">
      <c r="A636" s="26"/>
    </row>
    <row r="637" spans="1:1" ht="13">
      <c r="A637" s="26"/>
    </row>
    <row r="638" spans="1:1" ht="13">
      <c r="A638" s="26"/>
    </row>
    <row r="639" spans="1:1" ht="13">
      <c r="A639" s="26"/>
    </row>
    <row r="640" spans="1:1" ht="13">
      <c r="A640" s="26"/>
    </row>
    <row r="641" spans="1:1" ht="13">
      <c r="A641" s="26"/>
    </row>
    <row r="642" spans="1:1" ht="13">
      <c r="A642" s="26"/>
    </row>
    <row r="643" spans="1:1" ht="13">
      <c r="A643" s="26"/>
    </row>
    <row r="644" spans="1:1" ht="13">
      <c r="A644" s="26"/>
    </row>
    <row r="645" spans="1:1" ht="13">
      <c r="A645" s="26"/>
    </row>
    <row r="646" spans="1:1" ht="13">
      <c r="A646" s="26"/>
    </row>
    <row r="647" spans="1:1" ht="13">
      <c r="A647" s="26"/>
    </row>
    <row r="648" spans="1:1" ht="13">
      <c r="A648" s="26"/>
    </row>
    <row r="649" spans="1:1" ht="13">
      <c r="A649" s="26"/>
    </row>
    <row r="650" spans="1:1" ht="13">
      <c r="A650" s="26"/>
    </row>
    <row r="651" spans="1:1" ht="13">
      <c r="A651" s="26"/>
    </row>
    <row r="652" spans="1:1" ht="13">
      <c r="A652" s="26"/>
    </row>
    <row r="653" spans="1:1" ht="13">
      <c r="A653" s="26"/>
    </row>
    <row r="654" spans="1:1" ht="13">
      <c r="A654" s="26"/>
    </row>
    <row r="655" spans="1:1" ht="13">
      <c r="A655" s="26"/>
    </row>
    <row r="656" spans="1:1" ht="13">
      <c r="A656" s="26"/>
    </row>
    <row r="657" spans="1:1" ht="13">
      <c r="A657" s="26"/>
    </row>
    <row r="658" spans="1:1" ht="13">
      <c r="A658" s="26"/>
    </row>
    <row r="659" spans="1:1" ht="13">
      <c r="A659" s="26"/>
    </row>
    <row r="660" spans="1:1" ht="13">
      <c r="A660" s="26"/>
    </row>
    <row r="661" spans="1:1" ht="13">
      <c r="A661" s="26"/>
    </row>
    <row r="662" spans="1:1" ht="13">
      <c r="A662" s="26"/>
    </row>
    <row r="663" spans="1:1" ht="13">
      <c r="A663" s="26"/>
    </row>
    <row r="664" spans="1:1" ht="13">
      <c r="A664" s="26"/>
    </row>
    <row r="665" spans="1:1" ht="13">
      <c r="A665" s="26"/>
    </row>
    <row r="666" spans="1:1" ht="13">
      <c r="A666" s="26"/>
    </row>
    <row r="667" spans="1:1" ht="13">
      <c r="A667" s="26"/>
    </row>
    <row r="668" spans="1:1" ht="13">
      <c r="A668" s="26"/>
    </row>
    <row r="669" spans="1:1" ht="13">
      <c r="A669" s="26"/>
    </row>
    <row r="670" spans="1:1" ht="13">
      <c r="A670" s="26"/>
    </row>
    <row r="671" spans="1:1" ht="13">
      <c r="A671" s="26"/>
    </row>
    <row r="672" spans="1:1" ht="13">
      <c r="A672" s="26"/>
    </row>
    <row r="673" spans="1:1" ht="13">
      <c r="A673" s="26"/>
    </row>
    <row r="674" spans="1:1" ht="13">
      <c r="A674" s="26"/>
    </row>
    <row r="675" spans="1:1" ht="13">
      <c r="A675" s="26"/>
    </row>
    <row r="676" spans="1:1" ht="13">
      <c r="A676" s="26"/>
    </row>
    <row r="677" spans="1:1" ht="13">
      <c r="A677" s="26"/>
    </row>
    <row r="678" spans="1:1" ht="13">
      <c r="A678" s="26"/>
    </row>
    <row r="679" spans="1:1" ht="13">
      <c r="A679" s="26"/>
    </row>
    <row r="680" spans="1:1" ht="13">
      <c r="A680" s="26"/>
    </row>
    <row r="681" spans="1:1" ht="13">
      <c r="A681" s="26"/>
    </row>
    <row r="682" spans="1:1" ht="13">
      <c r="A682" s="26"/>
    </row>
    <row r="683" spans="1:1" ht="13">
      <c r="A683" s="26"/>
    </row>
    <row r="684" spans="1:1" ht="13">
      <c r="A684" s="26"/>
    </row>
    <row r="685" spans="1:1" ht="13">
      <c r="A685" s="26"/>
    </row>
    <row r="686" spans="1:1" ht="13">
      <c r="A686" s="26"/>
    </row>
    <row r="687" spans="1:1" ht="13">
      <c r="A687" s="26"/>
    </row>
    <row r="688" spans="1:1" ht="13">
      <c r="A688" s="26"/>
    </row>
    <row r="689" spans="1:1" ht="13">
      <c r="A689" s="26"/>
    </row>
    <row r="690" spans="1:1" ht="13">
      <c r="A690" s="26"/>
    </row>
    <row r="691" spans="1:1" ht="13">
      <c r="A691" s="26"/>
    </row>
    <row r="692" spans="1:1" ht="13">
      <c r="A692" s="26"/>
    </row>
    <row r="693" spans="1:1" ht="13">
      <c r="A693" s="26"/>
    </row>
    <row r="694" spans="1:1" ht="13">
      <c r="A694" s="26"/>
    </row>
    <row r="695" spans="1:1" ht="13">
      <c r="A695" s="26"/>
    </row>
    <row r="696" spans="1:1" ht="13">
      <c r="A696" s="26"/>
    </row>
    <row r="697" spans="1:1" ht="13">
      <c r="A697" s="26"/>
    </row>
    <row r="698" spans="1:1" ht="13">
      <c r="A698" s="26"/>
    </row>
    <row r="699" spans="1:1" ht="13">
      <c r="A699" s="26"/>
    </row>
    <row r="700" spans="1:1" ht="13">
      <c r="A700" s="26"/>
    </row>
    <row r="701" spans="1:1" ht="13">
      <c r="A701" s="26"/>
    </row>
    <row r="702" spans="1:1" ht="13">
      <c r="A702" s="26"/>
    </row>
    <row r="703" spans="1:1" ht="13">
      <c r="A703" s="26"/>
    </row>
    <row r="704" spans="1:1" ht="13">
      <c r="A704" s="26"/>
    </row>
    <row r="705" spans="1:1" ht="13">
      <c r="A705" s="26"/>
    </row>
    <row r="706" spans="1:1" ht="13">
      <c r="A706" s="26"/>
    </row>
    <row r="707" spans="1:1" ht="13">
      <c r="A707" s="26"/>
    </row>
    <row r="708" spans="1:1" ht="13">
      <c r="A708" s="26"/>
    </row>
    <row r="709" spans="1:1" ht="13">
      <c r="A709" s="26"/>
    </row>
    <row r="710" spans="1:1" ht="13">
      <c r="A710" s="26"/>
    </row>
    <row r="711" spans="1:1" ht="13">
      <c r="A711" s="26"/>
    </row>
    <row r="712" spans="1:1" ht="13">
      <c r="A712" s="26"/>
    </row>
    <row r="713" spans="1:1" ht="13">
      <c r="A713" s="26"/>
    </row>
    <row r="714" spans="1:1" ht="13">
      <c r="A714" s="26"/>
    </row>
    <row r="715" spans="1:1" ht="13">
      <c r="A715" s="26"/>
    </row>
    <row r="716" spans="1:1" ht="13">
      <c r="A716" s="26"/>
    </row>
    <row r="717" spans="1:1" ht="13">
      <c r="A717" s="26"/>
    </row>
    <row r="718" spans="1:1" ht="13">
      <c r="A718" s="26"/>
    </row>
    <row r="719" spans="1:1" ht="13">
      <c r="A719" s="26"/>
    </row>
    <row r="720" spans="1:1" ht="13">
      <c r="A720" s="26"/>
    </row>
    <row r="721" spans="1:1" ht="13">
      <c r="A721" s="26"/>
    </row>
    <row r="722" spans="1:1" ht="13">
      <c r="A722" s="26"/>
    </row>
    <row r="723" spans="1:1" ht="13">
      <c r="A723" s="26"/>
    </row>
    <row r="724" spans="1:1" ht="13">
      <c r="A724" s="26"/>
    </row>
    <row r="725" spans="1:1" ht="13">
      <c r="A725" s="26"/>
    </row>
    <row r="726" spans="1:1" ht="13">
      <c r="A726" s="26"/>
    </row>
    <row r="727" spans="1:1" ht="13">
      <c r="A727" s="26"/>
    </row>
    <row r="728" spans="1:1" ht="13">
      <c r="A728" s="26"/>
    </row>
    <row r="729" spans="1:1" ht="13">
      <c r="A729" s="26"/>
    </row>
    <row r="730" spans="1:1" ht="13">
      <c r="A730" s="26"/>
    </row>
    <row r="731" spans="1:1" ht="13">
      <c r="A731" s="26"/>
    </row>
    <row r="732" spans="1:1" ht="13">
      <c r="A732" s="26"/>
    </row>
    <row r="733" spans="1:1" ht="13">
      <c r="A733" s="26"/>
    </row>
    <row r="734" spans="1:1" ht="13">
      <c r="A734" s="26"/>
    </row>
    <row r="735" spans="1:1" ht="13">
      <c r="A735" s="26"/>
    </row>
    <row r="736" spans="1:1" ht="13">
      <c r="A736" s="26"/>
    </row>
    <row r="737" spans="1:1" ht="13">
      <c r="A737" s="26"/>
    </row>
    <row r="738" spans="1:1" ht="13">
      <c r="A738" s="26"/>
    </row>
    <row r="739" spans="1:1" ht="13">
      <c r="A739" s="26"/>
    </row>
    <row r="740" spans="1:1" ht="13">
      <c r="A740" s="26"/>
    </row>
    <row r="741" spans="1:1" ht="13">
      <c r="A741" s="26"/>
    </row>
    <row r="742" spans="1:1" ht="13">
      <c r="A742" s="26"/>
    </row>
    <row r="743" spans="1:1" ht="13">
      <c r="A743" s="26"/>
    </row>
    <row r="744" spans="1:1" ht="13">
      <c r="A744" s="26"/>
    </row>
    <row r="745" spans="1:1" ht="13">
      <c r="A745" s="26"/>
    </row>
    <row r="746" spans="1:1" ht="13">
      <c r="A746" s="26"/>
    </row>
    <row r="747" spans="1:1" ht="13">
      <c r="A747" s="26"/>
    </row>
    <row r="748" spans="1:1" ht="13">
      <c r="A748" s="26"/>
    </row>
    <row r="749" spans="1:1" ht="13">
      <c r="A749" s="26"/>
    </row>
    <row r="750" spans="1:1" ht="13">
      <c r="A750" s="26"/>
    </row>
    <row r="751" spans="1:1" ht="13">
      <c r="A751" s="26"/>
    </row>
    <row r="752" spans="1:1" ht="13">
      <c r="A752" s="26"/>
    </row>
    <row r="753" spans="1:1" ht="13">
      <c r="A753" s="26"/>
    </row>
    <row r="754" spans="1:1" ht="13">
      <c r="A754" s="26"/>
    </row>
    <row r="755" spans="1:1" ht="13">
      <c r="A755" s="26"/>
    </row>
    <row r="756" spans="1:1" ht="13">
      <c r="A756" s="26"/>
    </row>
    <row r="757" spans="1:1" ht="13">
      <c r="A757" s="26"/>
    </row>
    <row r="758" spans="1:1" ht="13">
      <c r="A758" s="26"/>
    </row>
    <row r="759" spans="1:1" ht="13">
      <c r="A759" s="26"/>
    </row>
    <row r="760" spans="1:1" ht="13">
      <c r="A760" s="26"/>
    </row>
    <row r="761" spans="1:1" ht="13">
      <c r="A761" s="26"/>
    </row>
    <row r="762" spans="1:1" ht="13">
      <c r="A762" s="26"/>
    </row>
    <row r="763" spans="1:1" ht="13">
      <c r="A763" s="26"/>
    </row>
    <row r="764" spans="1:1" ht="13">
      <c r="A764" s="26"/>
    </row>
    <row r="765" spans="1:1" ht="13">
      <c r="A765" s="26"/>
    </row>
    <row r="766" spans="1:1" ht="13">
      <c r="A766" s="26"/>
    </row>
    <row r="767" spans="1:1" ht="13">
      <c r="A767" s="26"/>
    </row>
    <row r="768" spans="1:1" ht="13">
      <c r="A768" s="26"/>
    </row>
    <row r="769" spans="1:1" ht="13">
      <c r="A769" s="26"/>
    </row>
    <row r="770" spans="1:1" ht="13">
      <c r="A770" s="26"/>
    </row>
    <row r="771" spans="1:1" ht="13">
      <c r="A771" s="26"/>
    </row>
    <row r="772" spans="1:1" ht="13">
      <c r="A772" s="26"/>
    </row>
    <row r="773" spans="1:1" ht="13">
      <c r="A773" s="26"/>
    </row>
    <row r="774" spans="1:1" ht="13">
      <c r="A774" s="26"/>
    </row>
    <row r="775" spans="1:1" ht="13">
      <c r="A775" s="26"/>
    </row>
    <row r="776" spans="1:1" ht="13">
      <c r="A776" s="26"/>
    </row>
    <row r="777" spans="1:1" ht="13">
      <c r="A777" s="26"/>
    </row>
    <row r="778" spans="1:1" ht="13">
      <c r="A778" s="26"/>
    </row>
    <row r="779" spans="1:1" ht="13">
      <c r="A779" s="26"/>
    </row>
    <row r="780" spans="1:1" ht="13">
      <c r="A780" s="26"/>
    </row>
    <row r="781" spans="1:1" ht="13">
      <c r="A781" s="26"/>
    </row>
    <row r="782" spans="1:1" ht="13">
      <c r="A782" s="26"/>
    </row>
    <row r="783" spans="1:1" ht="13">
      <c r="A783" s="26"/>
    </row>
    <row r="784" spans="1:1" ht="13">
      <c r="A784" s="26"/>
    </row>
    <row r="785" spans="1:1" ht="13">
      <c r="A785" s="26"/>
    </row>
    <row r="786" spans="1:1" ht="13">
      <c r="A786" s="26"/>
    </row>
    <row r="787" spans="1:1" ht="13">
      <c r="A787" s="26"/>
    </row>
    <row r="788" spans="1:1" ht="13">
      <c r="A788" s="26"/>
    </row>
    <row r="789" spans="1:1" ht="13">
      <c r="A789" s="26"/>
    </row>
    <row r="790" spans="1:1" ht="13">
      <c r="A790" s="26"/>
    </row>
    <row r="791" spans="1:1" ht="13">
      <c r="A791" s="26"/>
    </row>
    <row r="792" spans="1:1" ht="13">
      <c r="A792" s="26"/>
    </row>
    <row r="793" spans="1:1" ht="13">
      <c r="A793" s="26"/>
    </row>
    <row r="794" spans="1:1" ht="13">
      <c r="A794" s="26"/>
    </row>
    <row r="795" spans="1:1" ht="13">
      <c r="A795" s="26"/>
    </row>
    <row r="796" spans="1:1" ht="13">
      <c r="A796" s="26"/>
    </row>
    <row r="797" spans="1:1" ht="13">
      <c r="A797" s="26"/>
    </row>
    <row r="798" spans="1:1" ht="13">
      <c r="A798" s="26"/>
    </row>
    <row r="799" spans="1:1" ht="13">
      <c r="A799" s="26"/>
    </row>
    <row r="800" spans="1:1" ht="13">
      <c r="A800" s="26"/>
    </row>
    <row r="801" spans="1:1" ht="13">
      <c r="A801" s="26"/>
    </row>
    <row r="802" spans="1:1" ht="13">
      <c r="A802" s="26"/>
    </row>
    <row r="803" spans="1:1" ht="13">
      <c r="A803" s="26"/>
    </row>
    <row r="804" spans="1:1" ht="13">
      <c r="A804" s="26"/>
    </row>
    <row r="805" spans="1:1" ht="13">
      <c r="A805" s="26"/>
    </row>
    <row r="806" spans="1:1" ht="13">
      <c r="A806" s="26"/>
    </row>
    <row r="807" spans="1:1" ht="13">
      <c r="A807" s="26"/>
    </row>
    <row r="808" spans="1:1" ht="13">
      <c r="A808" s="26"/>
    </row>
    <row r="809" spans="1:1" ht="13">
      <c r="A809" s="26"/>
    </row>
    <row r="810" spans="1:1" ht="13">
      <c r="A810" s="26"/>
    </row>
    <row r="811" spans="1:1" ht="13">
      <c r="A811" s="26"/>
    </row>
    <row r="812" spans="1:1" ht="13">
      <c r="A812" s="26"/>
    </row>
    <row r="813" spans="1:1" ht="13">
      <c r="A813" s="26"/>
    </row>
    <row r="814" spans="1:1" ht="13">
      <c r="A814" s="26"/>
    </row>
    <row r="815" spans="1:1" ht="13">
      <c r="A815" s="26"/>
    </row>
    <row r="816" spans="1:1" ht="13">
      <c r="A816" s="26"/>
    </row>
    <row r="817" spans="1:1" ht="13">
      <c r="A817" s="26"/>
    </row>
    <row r="818" spans="1:1" ht="13">
      <c r="A818" s="26"/>
    </row>
    <row r="819" spans="1:1" ht="13">
      <c r="A819" s="26"/>
    </row>
    <row r="820" spans="1:1" ht="13">
      <c r="A820" s="26"/>
    </row>
    <row r="821" spans="1:1" ht="13">
      <c r="A821" s="26"/>
    </row>
    <row r="822" spans="1:1" ht="13">
      <c r="A822" s="26"/>
    </row>
    <row r="823" spans="1:1" ht="13">
      <c r="A823" s="26"/>
    </row>
    <row r="824" spans="1:1" ht="13">
      <c r="A824" s="26"/>
    </row>
    <row r="825" spans="1:1" ht="13">
      <c r="A825" s="26"/>
    </row>
    <row r="826" spans="1:1" ht="13">
      <c r="A826" s="26"/>
    </row>
    <row r="827" spans="1:1" ht="13">
      <c r="A827" s="26"/>
    </row>
    <row r="828" spans="1:1" ht="13">
      <c r="A828" s="26"/>
    </row>
    <row r="829" spans="1:1" ht="13">
      <c r="A829" s="26"/>
    </row>
    <row r="830" spans="1:1" ht="13">
      <c r="A830" s="26"/>
    </row>
    <row r="831" spans="1:1" ht="13">
      <c r="A831" s="26"/>
    </row>
    <row r="832" spans="1:1" ht="13">
      <c r="A832" s="26"/>
    </row>
    <row r="833" spans="1:1" ht="13">
      <c r="A833" s="26"/>
    </row>
    <row r="834" spans="1:1" ht="13">
      <c r="A834" s="26"/>
    </row>
    <row r="835" spans="1:1" ht="13">
      <c r="A835" s="26"/>
    </row>
    <row r="836" spans="1:1" ht="13">
      <c r="A836" s="26"/>
    </row>
    <row r="837" spans="1:1" ht="13">
      <c r="A837" s="26"/>
    </row>
    <row r="838" spans="1:1" ht="13">
      <c r="A838" s="26"/>
    </row>
    <row r="839" spans="1:1" ht="13">
      <c r="A839" s="26"/>
    </row>
    <row r="840" spans="1:1" ht="13">
      <c r="A840" s="26"/>
    </row>
    <row r="841" spans="1:1" ht="13">
      <c r="A841" s="26"/>
    </row>
    <row r="842" spans="1:1" ht="13">
      <c r="A842" s="26"/>
    </row>
    <row r="843" spans="1:1" ht="13">
      <c r="A843" s="26"/>
    </row>
    <row r="844" spans="1:1" ht="13">
      <c r="A844" s="26"/>
    </row>
    <row r="845" spans="1:1" ht="13">
      <c r="A845" s="26"/>
    </row>
    <row r="846" spans="1:1" ht="13">
      <c r="A846" s="26"/>
    </row>
    <row r="847" spans="1:1" ht="13">
      <c r="A847" s="26"/>
    </row>
    <row r="848" spans="1:1" ht="13">
      <c r="A848" s="26"/>
    </row>
    <row r="849" spans="1:1" ht="13">
      <c r="A849" s="26"/>
    </row>
    <row r="850" spans="1:1" ht="13">
      <c r="A850" s="26"/>
    </row>
    <row r="851" spans="1:1" ht="13">
      <c r="A851" s="26"/>
    </row>
    <row r="852" spans="1:1" ht="13">
      <c r="A852" s="26"/>
    </row>
    <row r="853" spans="1:1" ht="13">
      <c r="A853" s="26"/>
    </row>
    <row r="854" spans="1:1" ht="13">
      <c r="A854" s="26"/>
    </row>
    <row r="855" spans="1:1" ht="13">
      <c r="A855" s="26"/>
    </row>
    <row r="856" spans="1:1" ht="13">
      <c r="A856" s="26"/>
    </row>
    <row r="857" spans="1:1" ht="13">
      <c r="A857" s="26"/>
    </row>
    <row r="858" spans="1:1" ht="13">
      <c r="A858" s="26"/>
    </row>
    <row r="859" spans="1:1" ht="13">
      <c r="A859" s="26"/>
    </row>
    <row r="860" spans="1:1" ht="13">
      <c r="A860" s="26"/>
    </row>
    <row r="861" spans="1:1" ht="13">
      <c r="A861" s="26"/>
    </row>
    <row r="862" spans="1:1" ht="13">
      <c r="A862" s="26"/>
    </row>
    <row r="863" spans="1:1" ht="13">
      <c r="A863" s="26"/>
    </row>
    <row r="864" spans="1:1" ht="13">
      <c r="A864" s="26"/>
    </row>
    <row r="865" spans="1:1" ht="13">
      <c r="A865" s="26"/>
    </row>
    <row r="866" spans="1:1" ht="13">
      <c r="A866" s="26"/>
    </row>
    <row r="867" spans="1:1" ht="13">
      <c r="A867" s="26"/>
    </row>
    <row r="868" spans="1:1" ht="13">
      <c r="A868" s="26"/>
    </row>
    <row r="869" spans="1:1" ht="13">
      <c r="A869" s="26"/>
    </row>
    <row r="870" spans="1:1" ht="13">
      <c r="A870" s="26"/>
    </row>
    <row r="871" spans="1:1" ht="13">
      <c r="A871" s="26"/>
    </row>
    <row r="872" spans="1:1" ht="13">
      <c r="A872" s="26"/>
    </row>
    <row r="873" spans="1:1" ht="13">
      <c r="A873" s="26"/>
    </row>
    <row r="874" spans="1:1" ht="13">
      <c r="A874" s="26"/>
    </row>
    <row r="875" spans="1:1" ht="13">
      <c r="A875" s="26"/>
    </row>
    <row r="876" spans="1:1" ht="13">
      <c r="A876" s="26"/>
    </row>
    <row r="877" spans="1:1" ht="13">
      <c r="A877" s="26"/>
    </row>
    <row r="878" spans="1:1" ht="13">
      <c r="A878" s="26"/>
    </row>
    <row r="879" spans="1:1" ht="13">
      <c r="A879" s="26"/>
    </row>
    <row r="880" spans="1:1" ht="13">
      <c r="A880" s="26"/>
    </row>
    <row r="881" spans="1:1" ht="13">
      <c r="A881" s="26"/>
    </row>
    <row r="882" spans="1:1" ht="13">
      <c r="A882" s="26"/>
    </row>
    <row r="883" spans="1:1" ht="13">
      <c r="A883" s="26"/>
    </row>
    <row r="884" spans="1:1" ht="13">
      <c r="A884" s="26"/>
    </row>
    <row r="885" spans="1:1" ht="13">
      <c r="A885" s="26"/>
    </row>
    <row r="886" spans="1:1" ht="13">
      <c r="A886" s="26"/>
    </row>
    <row r="887" spans="1:1" ht="13">
      <c r="A887" s="26"/>
    </row>
    <row r="888" spans="1:1" ht="13">
      <c r="A888" s="26"/>
    </row>
    <row r="889" spans="1:1" ht="13">
      <c r="A889" s="26"/>
    </row>
    <row r="890" spans="1:1" ht="13">
      <c r="A890" s="26"/>
    </row>
    <row r="891" spans="1:1" ht="13">
      <c r="A891" s="26"/>
    </row>
    <row r="892" spans="1:1" ht="13">
      <c r="A892" s="26"/>
    </row>
    <row r="893" spans="1:1" ht="13">
      <c r="A893" s="26"/>
    </row>
    <row r="894" spans="1:1" ht="13">
      <c r="A894" s="26"/>
    </row>
    <row r="895" spans="1:1" ht="13">
      <c r="A895" s="26"/>
    </row>
    <row r="896" spans="1:1" ht="13">
      <c r="A896" s="26"/>
    </row>
    <row r="897" spans="1:1" ht="13">
      <c r="A897" s="26"/>
    </row>
    <row r="898" spans="1:1" ht="13">
      <c r="A898" s="26"/>
    </row>
    <row r="899" spans="1:1" ht="13">
      <c r="A899" s="26"/>
    </row>
    <row r="900" spans="1:1" ht="13">
      <c r="A900" s="26"/>
    </row>
    <row r="901" spans="1:1" ht="13">
      <c r="A901" s="26"/>
    </row>
    <row r="902" spans="1:1" ht="13">
      <c r="A902" s="26"/>
    </row>
    <row r="903" spans="1:1" ht="13">
      <c r="A903" s="26"/>
    </row>
    <row r="904" spans="1:1" ht="13">
      <c r="A904" s="26"/>
    </row>
    <row r="905" spans="1:1" ht="13">
      <c r="A905" s="26"/>
    </row>
    <row r="906" spans="1:1" ht="13">
      <c r="A906" s="26"/>
    </row>
    <row r="907" spans="1:1" ht="13">
      <c r="A907" s="26"/>
    </row>
    <row r="908" spans="1:1" ht="13">
      <c r="A908" s="26"/>
    </row>
    <row r="909" spans="1:1" ht="13">
      <c r="A909" s="26"/>
    </row>
    <row r="910" spans="1:1" ht="13">
      <c r="A910" s="26"/>
    </row>
    <row r="911" spans="1:1" ht="13">
      <c r="A911" s="26"/>
    </row>
    <row r="912" spans="1:1" ht="13">
      <c r="A912" s="26"/>
    </row>
    <row r="913" spans="1:1" ht="13">
      <c r="A913" s="26"/>
    </row>
    <row r="914" spans="1:1" ht="13">
      <c r="A914" s="26"/>
    </row>
    <row r="915" spans="1:1" ht="13">
      <c r="A915" s="26"/>
    </row>
    <row r="916" spans="1:1" ht="13">
      <c r="A916" s="26"/>
    </row>
    <row r="917" spans="1:1" ht="13">
      <c r="A917" s="26"/>
    </row>
    <row r="918" spans="1:1" ht="13">
      <c r="A918" s="26"/>
    </row>
    <row r="919" spans="1:1" ht="13">
      <c r="A919" s="26"/>
    </row>
    <row r="920" spans="1:1" ht="13">
      <c r="A920" s="26"/>
    </row>
    <row r="921" spans="1:1" ht="13">
      <c r="A921" s="26"/>
    </row>
    <row r="922" spans="1:1" ht="13">
      <c r="A922" s="26"/>
    </row>
    <row r="923" spans="1:1" ht="13">
      <c r="A923" s="26"/>
    </row>
    <row r="924" spans="1:1" ht="13">
      <c r="A924" s="26"/>
    </row>
    <row r="925" spans="1:1" ht="13">
      <c r="A925" s="26"/>
    </row>
    <row r="926" spans="1:1" ht="13">
      <c r="A926" s="26"/>
    </row>
    <row r="927" spans="1:1" ht="13">
      <c r="A927" s="26"/>
    </row>
    <row r="928" spans="1:1" ht="13">
      <c r="A928" s="26"/>
    </row>
    <row r="929" spans="1:1" ht="13">
      <c r="A929" s="26"/>
    </row>
    <row r="930" spans="1:1" ht="13">
      <c r="A930" s="26"/>
    </row>
    <row r="931" spans="1:1" ht="13">
      <c r="A931" s="26"/>
    </row>
    <row r="932" spans="1:1" ht="13">
      <c r="A932" s="26"/>
    </row>
    <row r="933" spans="1:1" ht="13">
      <c r="A933" s="26"/>
    </row>
    <row r="934" spans="1:1" ht="13">
      <c r="A934" s="26"/>
    </row>
    <row r="935" spans="1:1" ht="13">
      <c r="A935" s="26"/>
    </row>
    <row r="936" spans="1:1" ht="13">
      <c r="A936" s="26"/>
    </row>
    <row r="937" spans="1:1" ht="13">
      <c r="A937" s="26"/>
    </row>
    <row r="938" spans="1:1" ht="13">
      <c r="A938" s="26"/>
    </row>
    <row r="939" spans="1:1" ht="13">
      <c r="A939" s="26"/>
    </row>
    <row r="940" spans="1:1" ht="13">
      <c r="A940" s="26"/>
    </row>
    <row r="941" spans="1:1" ht="13">
      <c r="A941" s="26"/>
    </row>
    <row r="942" spans="1:1" ht="13">
      <c r="A942" s="26"/>
    </row>
    <row r="943" spans="1:1" ht="13">
      <c r="A943" s="26"/>
    </row>
    <row r="944" spans="1:1" ht="13">
      <c r="A944" s="26"/>
    </row>
    <row r="945" spans="1:1" ht="13">
      <c r="A945" s="26"/>
    </row>
    <row r="946" spans="1:1" ht="13">
      <c r="A946" s="26"/>
    </row>
    <row r="947" spans="1:1" ht="13">
      <c r="A947" s="26"/>
    </row>
    <row r="948" spans="1:1" ht="13">
      <c r="A948" s="26"/>
    </row>
    <row r="949" spans="1:1" ht="13">
      <c r="A949" s="26"/>
    </row>
    <row r="950" spans="1:1" ht="13">
      <c r="A950" s="26"/>
    </row>
    <row r="951" spans="1:1" ht="13">
      <c r="A951" s="26"/>
    </row>
    <row r="952" spans="1:1" ht="13">
      <c r="A952" s="26"/>
    </row>
    <row r="953" spans="1:1" ht="13">
      <c r="A953" s="26"/>
    </row>
    <row r="954" spans="1:1" ht="13">
      <c r="A954" s="26"/>
    </row>
    <row r="955" spans="1:1" ht="13">
      <c r="A955" s="26"/>
    </row>
    <row r="956" spans="1:1" ht="13">
      <c r="A956" s="26"/>
    </row>
    <row r="957" spans="1:1" ht="13">
      <c r="A957" s="26"/>
    </row>
    <row r="958" spans="1:1" ht="13">
      <c r="A958" s="26"/>
    </row>
    <row r="959" spans="1:1" ht="13">
      <c r="A959" s="26"/>
    </row>
    <row r="960" spans="1:1" ht="13">
      <c r="A960" s="26"/>
    </row>
    <row r="961" spans="1:1" ht="13">
      <c r="A961" s="26"/>
    </row>
    <row r="962" spans="1:1" ht="13">
      <c r="A962" s="26"/>
    </row>
    <row r="963" spans="1:1" ht="13">
      <c r="A963" s="26"/>
    </row>
    <row r="964" spans="1:1" ht="13">
      <c r="A964" s="26"/>
    </row>
    <row r="965" spans="1:1" ht="13">
      <c r="A965" s="26"/>
    </row>
    <row r="966" spans="1:1" ht="13">
      <c r="A966" s="26"/>
    </row>
    <row r="967" spans="1:1" ht="13">
      <c r="A967" s="26"/>
    </row>
    <row r="968" spans="1:1" ht="13">
      <c r="A968" s="26"/>
    </row>
    <row r="969" spans="1:1" ht="13">
      <c r="A969" s="26"/>
    </row>
    <row r="970" spans="1:1" ht="13">
      <c r="A970" s="26"/>
    </row>
    <row r="971" spans="1:1" ht="13">
      <c r="A971" s="26"/>
    </row>
    <row r="972" spans="1:1" ht="13">
      <c r="A972" s="26"/>
    </row>
    <row r="973" spans="1:1" ht="13">
      <c r="A973" s="26"/>
    </row>
    <row r="974" spans="1:1" ht="13">
      <c r="A974" s="26"/>
    </row>
    <row r="975" spans="1:1" ht="13">
      <c r="A975" s="26"/>
    </row>
    <row r="976" spans="1:1" ht="13">
      <c r="A976" s="26"/>
    </row>
    <row r="977" spans="1:1" ht="13">
      <c r="A977" s="26"/>
    </row>
    <row r="978" spans="1:1" ht="13">
      <c r="A978" s="26"/>
    </row>
    <row r="979" spans="1:1" ht="13">
      <c r="A979" s="26"/>
    </row>
    <row r="980" spans="1:1" ht="13">
      <c r="A980" s="26"/>
    </row>
    <row r="981" spans="1:1" ht="13">
      <c r="A981" s="26"/>
    </row>
    <row r="982" spans="1:1" ht="13">
      <c r="A982" s="26"/>
    </row>
    <row r="983" spans="1:1" ht="13">
      <c r="A983" s="26"/>
    </row>
    <row r="984" spans="1:1" ht="13">
      <c r="A984" s="26"/>
    </row>
    <row r="985" spans="1:1" ht="13">
      <c r="A985" s="26"/>
    </row>
    <row r="986" spans="1:1" ht="13">
      <c r="A986" s="26"/>
    </row>
    <row r="987" spans="1:1" ht="13">
      <c r="A987" s="26"/>
    </row>
    <row r="988" spans="1:1" ht="13">
      <c r="A988" s="26"/>
    </row>
    <row r="989" spans="1:1" ht="13">
      <c r="A989" s="26"/>
    </row>
    <row r="990" spans="1:1" ht="13">
      <c r="A990" s="26"/>
    </row>
    <row r="991" spans="1:1" ht="13">
      <c r="A991" s="26"/>
    </row>
    <row r="992" spans="1:1" ht="13">
      <c r="A992" s="26"/>
    </row>
    <row r="993" spans="1:1" ht="13">
      <c r="A993" s="26"/>
    </row>
    <row r="994" spans="1:1" ht="13">
      <c r="A994" s="26"/>
    </row>
    <row r="995" spans="1:1" ht="13">
      <c r="A995" s="26"/>
    </row>
    <row r="996" spans="1:1" ht="13">
      <c r="A996" s="26"/>
    </row>
    <row r="997" spans="1:1" ht="13">
      <c r="A997" s="26"/>
    </row>
    <row r="998" spans="1:1" ht="13">
      <c r="A998" s="26"/>
    </row>
    <row r="999" spans="1:1" ht="13">
      <c r="A999" s="26"/>
    </row>
  </sheetData>
  <autoFilter ref="A1:I999" xr:uid="{00000000-0009-0000-0000-000000000000}"/>
  <mergeCells count="1">
    <mergeCell ref="L27:L29"/>
  </mergeCells>
  <hyperlinks>
    <hyperlink ref="J1" r:id="rId1" display="https://pvoutput.org/qrcode.jsp?sid=58363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06"/>
  <sheetViews>
    <sheetView workbookViewId="0"/>
  </sheetViews>
  <sheetFormatPr baseColWidth="10" defaultColWidth="14.5" defaultRowHeight="15.75" customHeight="1"/>
  <cols>
    <col min="3" max="3" width="21.1640625" customWidth="1"/>
  </cols>
  <sheetData>
    <row r="1" spans="1:4" ht="15.75" customHeight="1">
      <c r="A1" s="27" t="s">
        <v>0</v>
      </c>
      <c r="B1" s="28" t="s">
        <v>1180</v>
      </c>
      <c r="C1" s="29" t="s">
        <v>1181</v>
      </c>
      <c r="D1" s="30" t="s">
        <v>1182</v>
      </c>
    </row>
    <row r="2" spans="1:4" ht="15.75" customHeight="1">
      <c r="A2" s="31">
        <v>43900</v>
      </c>
      <c r="B2" s="32">
        <v>0</v>
      </c>
      <c r="C2" s="33">
        <v>0</v>
      </c>
      <c r="D2" s="34">
        <v>0</v>
      </c>
    </row>
    <row r="3" spans="1:4" ht="15.75" customHeight="1">
      <c r="A3" s="31">
        <v>43900</v>
      </c>
      <c r="B3" s="32">
        <v>3.472222222222222E-3</v>
      </c>
      <c r="C3" s="33">
        <v>0</v>
      </c>
      <c r="D3" s="34">
        <v>0</v>
      </c>
    </row>
    <row r="4" spans="1:4" ht="15.75" customHeight="1">
      <c r="A4" s="31">
        <v>43900</v>
      </c>
      <c r="B4" s="32">
        <v>6.9444444444444441E-3</v>
      </c>
      <c r="C4" s="33">
        <v>0</v>
      </c>
      <c r="D4" s="34">
        <v>0</v>
      </c>
    </row>
    <row r="5" spans="1:4" ht="15.75" customHeight="1">
      <c r="A5" s="31">
        <v>43900</v>
      </c>
      <c r="B5" s="32">
        <v>1.0416666666666666E-2</v>
      </c>
      <c r="C5" s="33">
        <v>0</v>
      </c>
      <c r="D5" s="34">
        <v>0</v>
      </c>
    </row>
    <row r="6" spans="1:4" ht="15.75" customHeight="1">
      <c r="A6" s="31">
        <v>43900</v>
      </c>
      <c r="B6" s="32">
        <v>1.3888888888888888E-2</v>
      </c>
      <c r="C6" s="33">
        <v>0</v>
      </c>
      <c r="D6" s="34">
        <v>0</v>
      </c>
    </row>
    <row r="7" spans="1:4" ht="15.75" customHeight="1">
      <c r="A7" s="31">
        <v>43900</v>
      </c>
      <c r="B7" s="32">
        <v>1.7361111111111112E-2</v>
      </c>
      <c r="C7" s="33">
        <v>0</v>
      </c>
      <c r="D7" s="34">
        <v>0</v>
      </c>
    </row>
    <row r="8" spans="1:4" ht="15.75" customHeight="1">
      <c r="A8" s="31">
        <v>43900</v>
      </c>
      <c r="B8" s="32">
        <v>2.0833333333333332E-2</v>
      </c>
      <c r="C8" s="33">
        <v>0</v>
      </c>
      <c r="D8" s="34">
        <v>0</v>
      </c>
    </row>
    <row r="9" spans="1:4" ht="15.75" customHeight="1">
      <c r="A9" s="31">
        <v>43900</v>
      </c>
      <c r="B9" s="32">
        <v>2.4305555555555556E-2</v>
      </c>
      <c r="C9" s="33">
        <v>0</v>
      </c>
      <c r="D9" s="34">
        <v>0</v>
      </c>
    </row>
    <row r="10" spans="1:4" ht="15.75" customHeight="1">
      <c r="A10" s="31">
        <v>43900</v>
      </c>
      <c r="B10" s="32">
        <v>2.7777777777777776E-2</v>
      </c>
      <c r="C10" s="33">
        <v>0</v>
      </c>
      <c r="D10" s="34">
        <v>0</v>
      </c>
    </row>
    <row r="11" spans="1:4" ht="15.75" customHeight="1">
      <c r="A11" s="31">
        <v>43900</v>
      </c>
      <c r="B11" s="32">
        <v>3.125E-2</v>
      </c>
      <c r="C11" s="33">
        <v>0</v>
      </c>
      <c r="D11" s="34">
        <v>0</v>
      </c>
    </row>
    <row r="12" spans="1:4" ht="15.75" customHeight="1">
      <c r="A12" s="31">
        <v>43900</v>
      </c>
      <c r="B12" s="32">
        <v>3.4722222222222224E-2</v>
      </c>
      <c r="C12" s="33">
        <v>0</v>
      </c>
      <c r="D12" s="34">
        <v>0</v>
      </c>
    </row>
    <row r="13" spans="1:4" ht="15.75" customHeight="1">
      <c r="A13" s="31">
        <v>43900</v>
      </c>
      <c r="B13" s="32">
        <v>3.8194444444444448E-2</v>
      </c>
      <c r="C13" s="33">
        <v>0</v>
      </c>
      <c r="D13" s="34">
        <v>0</v>
      </c>
    </row>
    <row r="14" spans="1:4" ht="15.75" customHeight="1">
      <c r="A14" s="31">
        <v>43900</v>
      </c>
      <c r="B14" s="32">
        <v>4.1666666666666664E-2</v>
      </c>
      <c r="C14" s="33">
        <v>0</v>
      </c>
      <c r="D14" s="34">
        <v>0</v>
      </c>
    </row>
    <row r="15" spans="1:4" ht="15.75" customHeight="1">
      <c r="A15" s="31">
        <v>43900</v>
      </c>
      <c r="B15" s="32">
        <v>4.5138888888888888E-2</v>
      </c>
      <c r="C15" s="33">
        <v>0</v>
      </c>
      <c r="D15" s="34">
        <v>0</v>
      </c>
    </row>
    <row r="16" spans="1:4" ht="15.75" customHeight="1">
      <c r="A16" s="31">
        <v>43900</v>
      </c>
      <c r="B16" s="32">
        <v>4.8611111111111112E-2</v>
      </c>
      <c r="C16" s="33">
        <v>0</v>
      </c>
      <c r="D16" s="34">
        <v>0</v>
      </c>
    </row>
    <row r="17" spans="1:4" ht="15.75" customHeight="1">
      <c r="A17" s="31">
        <v>43900</v>
      </c>
      <c r="B17" s="32">
        <v>5.2083333333333336E-2</v>
      </c>
      <c r="C17" s="33">
        <v>0</v>
      </c>
      <c r="D17" s="34">
        <v>0</v>
      </c>
    </row>
    <row r="18" spans="1:4" ht="15.75" customHeight="1">
      <c r="A18" s="31">
        <v>43900</v>
      </c>
      <c r="B18" s="32">
        <v>5.5555555555555552E-2</v>
      </c>
      <c r="C18" s="33">
        <v>0</v>
      </c>
      <c r="D18" s="34">
        <v>0</v>
      </c>
    </row>
    <row r="19" spans="1:4" ht="15.75" customHeight="1">
      <c r="A19" s="31">
        <v>43900</v>
      </c>
      <c r="B19" s="32">
        <v>5.9027777777777776E-2</v>
      </c>
      <c r="C19" s="33">
        <v>0</v>
      </c>
      <c r="D19" s="34">
        <v>0</v>
      </c>
    </row>
    <row r="20" spans="1:4" ht="15.75" customHeight="1">
      <c r="A20" s="31">
        <v>43900</v>
      </c>
      <c r="B20" s="32">
        <v>6.25E-2</v>
      </c>
      <c r="C20" s="33">
        <v>0</v>
      </c>
      <c r="D20" s="34">
        <v>0</v>
      </c>
    </row>
    <row r="21" spans="1:4" ht="15.75" customHeight="1">
      <c r="A21" s="31">
        <v>43900</v>
      </c>
      <c r="B21" s="32">
        <v>6.5972222222222224E-2</v>
      </c>
      <c r="C21" s="33">
        <v>0</v>
      </c>
      <c r="D21" s="34">
        <v>0</v>
      </c>
    </row>
    <row r="22" spans="1:4" ht="15.75" customHeight="1">
      <c r="A22" s="31">
        <v>43900</v>
      </c>
      <c r="B22" s="32">
        <v>6.9444444444444448E-2</v>
      </c>
      <c r="C22" s="33">
        <v>0</v>
      </c>
      <c r="D22" s="34">
        <v>0</v>
      </c>
    </row>
    <row r="23" spans="1:4" ht="15.75" customHeight="1">
      <c r="A23" s="31">
        <v>43900</v>
      </c>
      <c r="B23" s="32">
        <v>7.2916666666666671E-2</v>
      </c>
      <c r="C23" s="33">
        <v>0</v>
      </c>
      <c r="D23" s="34">
        <v>0</v>
      </c>
    </row>
    <row r="24" spans="1:4" ht="15.75" customHeight="1">
      <c r="A24" s="31">
        <v>43900</v>
      </c>
      <c r="B24" s="32">
        <v>7.6388888888888895E-2</v>
      </c>
      <c r="C24" s="33">
        <v>0</v>
      </c>
      <c r="D24" s="34">
        <v>0</v>
      </c>
    </row>
    <row r="25" spans="1:4" ht="15.75" customHeight="1">
      <c r="A25" s="31">
        <v>43900</v>
      </c>
      <c r="B25" s="32">
        <v>7.9861111111111105E-2</v>
      </c>
      <c r="C25" s="33">
        <v>0</v>
      </c>
      <c r="D25" s="34">
        <v>0</v>
      </c>
    </row>
    <row r="26" spans="1:4" ht="15.75" customHeight="1">
      <c r="A26" s="31">
        <v>43900</v>
      </c>
      <c r="B26" s="32">
        <v>8.3333333333333329E-2</v>
      </c>
      <c r="C26" s="33">
        <v>0</v>
      </c>
      <c r="D26" s="34">
        <v>0</v>
      </c>
    </row>
    <row r="27" spans="1:4" ht="15.75" customHeight="1">
      <c r="A27" s="31">
        <v>43900</v>
      </c>
      <c r="B27" s="32">
        <v>8.6805555555555552E-2</v>
      </c>
      <c r="C27" s="33">
        <v>0</v>
      </c>
      <c r="D27" s="34">
        <v>0</v>
      </c>
    </row>
    <row r="28" spans="1:4" ht="15.75" customHeight="1">
      <c r="A28" s="31">
        <v>43900</v>
      </c>
      <c r="B28" s="32">
        <v>9.0277777777777776E-2</v>
      </c>
      <c r="C28" s="33">
        <v>0</v>
      </c>
      <c r="D28" s="34">
        <v>0</v>
      </c>
    </row>
    <row r="29" spans="1:4" ht="15.75" customHeight="1">
      <c r="A29" s="31">
        <v>43900</v>
      </c>
      <c r="B29" s="32">
        <v>9.375E-2</v>
      </c>
      <c r="C29" s="33">
        <v>0</v>
      </c>
      <c r="D29" s="34">
        <v>0</v>
      </c>
    </row>
    <row r="30" spans="1:4" ht="15.75" customHeight="1">
      <c r="A30" s="31">
        <v>43900</v>
      </c>
      <c r="B30" s="32">
        <v>9.7222222222222224E-2</v>
      </c>
      <c r="C30" s="33">
        <v>0</v>
      </c>
      <c r="D30" s="34">
        <v>0</v>
      </c>
    </row>
    <row r="31" spans="1:4" ht="15.75" customHeight="1">
      <c r="A31" s="31">
        <v>43900</v>
      </c>
      <c r="B31" s="32">
        <v>0.10069444444444445</v>
      </c>
      <c r="C31" s="33">
        <v>0</v>
      </c>
      <c r="D31" s="34">
        <v>0</v>
      </c>
    </row>
    <row r="32" spans="1:4" ht="15.75" customHeight="1">
      <c r="A32" s="31">
        <v>43900</v>
      </c>
      <c r="B32" s="32">
        <v>0.10416666666666667</v>
      </c>
      <c r="C32" s="33">
        <v>0</v>
      </c>
      <c r="D32" s="34">
        <v>0</v>
      </c>
    </row>
    <row r="33" spans="1:4" ht="15.75" customHeight="1">
      <c r="A33" s="31">
        <v>43900</v>
      </c>
      <c r="B33" s="32">
        <v>0.1076388888888889</v>
      </c>
      <c r="C33" s="33">
        <v>0</v>
      </c>
      <c r="D33" s="34">
        <v>0</v>
      </c>
    </row>
    <row r="34" spans="1:4" ht="15.75" customHeight="1">
      <c r="A34" s="31">
        <v>43900</v>
      </c>
      <c r="B34" s="32">
        <v>0.1111111111111111</v>
      </c>
      <c r="C34" s="33">
        <v>0</v>
      </c>
      <c r="D34" s="34">
        <v>0</v>
      </c>
    </row>
    <row r="35" spans="1:4" ht="15.75" customHeight="1">
      <c r="A35" s="31">
        <v>43900</v>
      </c>
      <c r="B35" s="32">
        <v>0.11458333333333333</v>
      </c>
      <c r="C35" s="33">
        <v>0</v>
      </c>
      <c r="D35" s="34">
        <v>0</v>
      </c>
    </row>
    <row r="36" spans="1:4" ht="15.75" customHeight="1">
      <c r="A36" s="31">
        <v>43900</v>
      </c>
      <c r="B36" s="32">
        <v>0.11805555555555555</v>
      </c>
      <c r="C36" s="33">
        <v>0</v>
      </c>
      <c r="D36" s="34">
        <v>0</v>
      </c>
    </row>
    <row r="37" spans="1:4" ht="15.75" customHeight="1">
      <c r="A37" s="31">
        <v>43900</v>
      </c>
      <c r="B37" s="32">
        <v>0.12152777777777778</v>
      </c>
      <c r="C37" s="33">
        <v>0</v>
      </c>
      <c r="D37" s="34">
        <v>0</v>
      </c>
    </row>
    <row r="38" spans="1:4" ht="15.75" customHeight="1">
      <c r="A38" s="31">
        <v>43900</v>
      </c>
      <c r="B38" s="32">
        <v>0.125</v>
      </c>
      <c r="C38" s="33">
        <v>0</v>
      </c>
      <c r="D38" s="34">
        <v>0</v>
      </c>
    </row>
    <row r="39" spans="1:4" ht="15.75" customHeight="1">
      <c r="A39" s="31">
        <v>43900</v>
      </c>
      <c r="B39" s="32">
        <v>0.12847222222222221</v>
      </c>
      <c r="C39" s="33">
        <v>0</v>
      </c>
      <c r="D39" s="34">
        <v>0</v>
      </c>
    </row>
    <row r="40" spans="1:4" ht="15.75" customHeight="1">
      <c r="A40" s="31">
        <v>43900</v>
      </c>
      <c r="B40" s="32">
        <v>0.13194444444444445</v>
      </c>
      <c r="C40" s="33">
        <v>0</v>
      </c>
      <c r="D40" s="34">
        <v>0</v>
      </c>
    </row>
    <row r="41" spans="1:4" ht="15.75" customHeight="1">
      <c r="A41" s="31">
        <v>43900</v>
      </c>
      <c r="B41" s="32">
        <v>0.13541666666666666</v>
      </c>
      <c r="C41" s="33">
        <v>0</v>
      </c>
      <c r="D41" s="34">
        <v>0</v>
      </c>
    </row>
    <row r="42" spans="1:4" ht="15.75" customHeight="1">
      <c r="A42" s="31">
        <v>43900</v>
      </c>
      <c r="B42" s="32">
        <v>0.1388888888888889</v>
      </c>
      <c r="C42" s="33">
        <v>0</v>
      </c>
      <c r="D42" s="34">
        <v>0</v>
      </c>
    </row>
    <row r="43" spans="1:4" ht="15.75" customHeight="1">
      <c r="A43" s="31">
        <v>43900</v>
      </c>
      <c r="B43" s="32">
        <v>0.1423611111111111</v>
      </c>
      <c r="C43" s="33">
        <v>0</v>
      </c>
      <c r="D43" s="34">
        <v>0</v>
      </c>
    </row>
    <row r="44" spans="1:4" ht="15.75" customHeight="1">
      <c r="A44" s="31">
        <v>43900</v>
      </c>
      <c r="B44" s="32">
        <v>0.14583333333333334</v>
      </c>
      <c r="C44" s="33">
        <v>0</v>
      </c>
      <c r="D44" s="34">
        <v>0</v>
      </c>
    </row>
    <row r="45" spans="1:4" ht="15.75" customHeight="1">
      <c r="A45" s="31">
        <v>43900</v>
      </c>
      <c r="B45" s="32">
        <v>0.14930555555555555</v>
      </c>
      <c r="C45" s="33">
        <v>0</v>
      </c>
      <c r="D45" s="34">
        <v>0</v>
      </c>
    </row>
    <row r="46" spans="1:4" ht="15.75" customHeight="1">
      <c r="A46" s="31">
        <v>43900</v>
      </c>
      <c r="B46" s="32">
        <v>0.15277777777777779</v>
      </c>
      <c r="C46" s="33">
        <v>0</v>
      </c>
      <c r="D46" s="34">
        <v>0</v>
      </c>
    </row>
    <row r="47" spans="1:4" ht="15.75" customHeight="1">
      <c r="A47" s="31">
        <v>43900</v>
      </c>
      <c r="B47" s="35">
        <v>0.15625</v>
      </c>
      <c r="C47" s="33">
        <v>0</v>
      </c>
      <c r="D47" s="34">
        <v>0</v>
      </c>
    </row>
    <row r="48" spans="1:4" ht="15.75" customHeight="1">
      <c r="A48" s="31">
        <v>43900</v>
      </c>
      <c r="B48" s="35">
        <v>0.15972222222222221</v>
      </c>
      <c r="C48" s="33">
        <v>0</v>
      </c>
      <c r="D48" s="34">
        <v>0</v>
      </c>
    </row>
    <row r="49" spans="1:4" ht="15.75" customHeight="1">
      <c r="A49" s="31">
        <v>43900</v>
      </c>
      <c r="B49" s="32">
        <v>0.16319444444444445</v>
      </c>
      <c r="C49" s="33">
        <v>0</v>
      </c>
      <c r="D49" s="34">
        <v>0</v>
      </c>
    </row>
    <row r="50" spans="1:4" ht="15.75" customHeight="1">
      <c r="A50" s="31">
        <v>43900</v>
      </c>
      <c r="B50" s="35">
        <v>0.16666666666666666</v>
      </c>
      <c r="C50" s="33">
        <v>0</v>
      </c>
      <c r="D50" s="34">
        <v>0</v>
      </c>
    </row>
    <row r="51" spans="1:4" ht="15.75" customHeight="1">
      <c r="A51" s="31">
        <v>43900</v>
      </c>
      <c r="B51" s="35">
        <v>0.1701388888888889</v>
      </c>
      <c r="C51" s="33">
        <v>0</v>
      </c>
      <c r="D51" s="34">
        <v>0</v>
      </c>
    </row>
    <row r="52" spans="1:4" ht="15.75" customHeight="1">
      <c r="A52" s="31">
        <v>43900</v>
      </c>
      <c r="B52" s="35">
        <v>0.1736111111111111</v>
      </c>
      <c r="C52" s="33">
        <v>0</v>
      </c>
      <c r="D52" s="34">
        <v>0</v>
      </c>
    </row>
    <row r="53" spans="1:4" ht="15.75" customHeight="1">
      <c r="A53" s="31">
        <v>43900</v>
      </c>
      <c r="B53" s="35">
        <v>0.17708333333333334</v>
      </c>
      <c r="C53" s="33">
        <v>0</v>
      </c>
      <c r="D53" s="34">
        <v>0</v>
      </c>
    </row>
    <row r="54" spans="1:4" ht="15.75" customHeight="1">
      <c r="A54" s="31">
        <v>43900</v>
      </c>
      <c r="B54" s="35">
        <v>0.18055555555555555</v>
      </c>
      <c r="C54" s="33">
        <v>0</v>
      </c>
      <c r="D54" s="34">
        <v>0</v>
      </c>
    </row>
    <row r="55" spans="1:4" ht="15.75" customHeight="1">
      <c r="A55" s="31">
        <v>43900</v>
      </c>
      <c r="B55" s="35">
        <v>0.18402777777777779</v>
      </c>
      <c r="C55" s="33">
        <v>0</v>
      </c>
      <c r="D55" s="34">
        <v>0</v>
      </c>
    </row>
    <row r="56" spans="1:4" ht="15.75" customHeight="1">
      <c r="A56" s="31">
        <v>43900</v>
      </c>
      <c r="B56" s="35">
        <v>0.1875</v>
      </c>
      <c r="C56" s="33">
        <v>0</v>
      </c>
      <c r="D56" s="34">
        <v>0</v>
      </c>
    </row>
    <row r="57" spans="1:4" ht="15.75" customHeight="1">
      <c r="A57" s="31">
        <v>43900</v>
      </c>
      <c r="B57" s="35">
        <v>0.19097222222222221</v>
      </c>
      <c r="C57" s="33">
        <v>0</v>
      </c>
      <c r="D57" s="34">
        <v>0</v>
      </c>
    </row>
    <row r="58" spans="1:4" ht="15.75" customHeight="1">
      <c r="A58" s="31">
        <v>43900</v>
      </c>
      <c r="B58" s="35">
        <v>0.19444444444444445</v>
      </c>
      <c r="C58" s="33">
        <v>0</v>
      </c>
      <c r="D58" s="34">
        <v>0</v>
      </c>
    </row>
    <row r="59" spans="1:4" ht="15.75" customHeight="1">
      <c r="A59" s="31">
        <v>43900</v>
      </c>
      <c r="B59" s="35">
        <v>0.19791666666666666</v>
      </c>
      <c r="C59" s="33">
        <v>0</v>
      </c>
      <c r="D59" s="34">
        <v>0</v>
      </c>
    </row>
    <row r="60" spans="1:4" ht="15.75" customHeight="1">
      <c r="A60" s="31">
        <v>43900</v>
      </c>
      <c r="B60" s="35">
        <v>0.2013888888888889</v>
      </c>
      <c r="C60" s="33">
        <v>0</v>
      </c>
      <c r="D60" s="34">
        <v>0</v>
      </c>
    </row>
    <row r="61" spans="1:4" ht="15.75" customHeight="1">
      <c r="A61" s="31">
        <v>43900</v>
      </c>
      <c r="B61" s="35">
        <v>0.2048611111111111</v>
      </c>
      <c r="C61" s="33">
        <v>0</v>
      </c>
      <c r="D61" s="34">
        <v>0</v>
      </c>
    </row>
    <row r="62" spans="1:4" ht="15.75" customHeight="1">
      <c r="A62" s="31">
        <v>43900</v>
      </c>
      <c r="B62" s="35">
        <v>0.20833333333333334</v>
      </c>
      <c r="C62" s="33">
        <v>0</v>
      </c>
      <c r="D62" s="34">
        <v>0</v>
      </c>
    </row>
    <row r="63" spans="1:4" ht="15.75" customHeight="1">
      <c r="A63" s="31">
        <v>43900</v>
      </c>
      <c r="B63" s="35">
        <v>0.21180555555555555</v>
      </c>
      <c r="C63" s="33">
        <v>0</v>
      </c>
      <c r="D63" s="34">
        <v>0</v>
      </c>
    </row>
    <row r="64" spans="1:4" ht="15.75" customHeight="1">
      <c r="A64" s="31">
        <v>43900</v>
      </c>
      <c r="B64" s="35">
        <v>0.21527777777777779</v>
      </c>
      <c r="C64" s="33">
        <v>0</v>
      </c>
      <c r="D64" s="34">
        <v>0</v>
      </c>
    </row>
    <row r="65" spans="1:4" ht="15.75" customHeight="1">
      <c r="A65" s="31">
        <v>43900</v>
      </c>
      <c r="B65" s="35">
        <v>0.21875</v>
      </c>
      <c r="C65" s="33">
        <v>0</v>
      </c>
      <c r="D65" s="34">
        <v>0</v>
      </c>
    </row>
    <row r="66" spans="1:4" ht="13">
      <c r="A66" s="31">
        <v>43900</v>
      </c>
      <c r="B66" s="35">
        <v>0.22222222222222221</v>
      </c>
      <c r="C66" s="33">
        <v>0</v>
      </c>
      <c r="D66" s="34">
        <v>0</v>
      </c>
    </row>
    <row r="67" spans="1:4" ht="13">
      <c r="A67" s="31">
        <v>43900</v>
      </c>
      <c r="B67" s="35">
        <v>0.22569444444444445</v>
      </c>
      <c r="C67" s="33">
        <v>0</v>
      </c>
      <c r="D67" s="34">
        <v>0</v>
      </c>
    </row>
    <row r="68" spans="1:4" ht="13">
      <c r="A68" s="31">
        <v>43900</v>
      </c>
      <c r="B68" s="35">
        <v>0.22916666666666666</v>
      </c>
      <c r="C68" s="33">
        <v>0</v>
      </c>
      <c r="D68" s="34">
        <v>0</v>
      </c>
    </row>
    <row r="69" spans="1:4" ht="13">
      <c r="A69" s="31">
        <v>43900</v>
      </c>
      <c r="B69" s="35">
        <v>0.2326388888888889</v>
      </c>
      <c r="C69" s="33">
        <v>0</v>
      </c>
      <c r="D69" s="34">
        <v>0</v>
      </c>
    </row>
    <row r="70" spans="1:4" ht="13">
      <c r="A70" s="31">
        <v>43900</v>
      </c>
      <c r="B70" s="35">
        <v>0.2361111111111111</v>
      </c>
      <c r="C70" s="33">
        <v>0</v>
      </c>
      <c r="D70" s="34">
        <v>0</v>
      </c>
    </row>
    <row r="71" spans="1:4" ht="13">
      <c r="A71" s="31">
        <v>43900</v>
      </c>
      <c r="B71" s="35">
        <v>0.23958333333333334</v>
      </c>
      <c r="C71" s="33">
        <v>0</v>
      </c>
      <c r="D71" s="34">
        <v>0</v>
      </c>
    </row>
    <row r="72" spans="1:4" ht="13">
      <c r="A72" s="31">
        <v>43900</v>
      </c>
      <c r="B72" s="35">
        <v>0.24305555555555555</v>
      </c>
      <c r="C72" s="33">
        <v>0</v>
      </c>
      <c r="D72" s="34">
        <v>0</v>
      </c>
    </row>
    <row r="73" spans="1:4" ht="13">
      <c r="A73" s="31">
        <v>43900</v>
      </c>
      <c r="B73" s="35">
        <v>0.24652777777777779</v>
      </c>
      <c r="C73" s="33">
        <v>0</v>
      </c>
      <c r="D73" s="34">
        <v>0</v>
      </c>
    </row>
    <row r="74" spans="1:4" ht="13">
      <c r="A74" s="31">
        <v>43900</v>
      </c>
      <c r="B74" s="35">
        <v>0.25</v>
      </c>
      <c r="C74" s="33">
        <v>0</v>
      </c>
      <c r="D74" s="34">
        <v>0</v>
      </c>
    </row>
    <row r="75" spans="1:4" ht="13">
      <c r="A75" s="31">
        <v>43900</v>
      </c>
      <c r="B75" s="35">
        <v>0.25347222222222221</v>
      </c>
      <c r="C75" s="33">
        <v>0</v>
      </c>
      <c r="D75" s="34">
        <v>0</v>
      </c>
    </row>
    <row r="76" spans="1:4" ht="13">
      <c r="A76" s="31">
        <v>43900</v>
      </c>
      <c r="B76" s="35">
        <v>0.25694444444444442</v>
      </c>
      <c r="C76" s="33">
        <v>0</v>
      </c>
      <c r="D76" s="34">
        <v>0</v>
      </c>
    </row>
    <row r="77" spans="1:4" ht="13">
      <c r="A77" s="31">
        <v>43900</v>
      </c>
      <c r="B77" s="35">
        <v>0.26041666666666669</v>
      </c>
      <c r="C77" s="33">
        <v>0</v>
      </c>
      <c r="D77" s="34">
        <v>0</v>
      </c>
    </row>
    <row r="78" spans="1:4" ht="13">
      <c r="A78" s="31">
        <v>43900</v>
      </c>
      <c r="B78" s="35">
        <v>0.2638888888888889</v>
      </c>
      <c r="C78" s="33">
        <v>0</v>
      </c>
      <c r="D78" s="34">
        <v>0</v>
      </c>
    </row>
    <row r="79" spans="1:4" ht="13">
      <c r="A79" s="31">
        <v>43900</v>
      </c>
      <c r="B79" s="35">
        <v>0.2673611111111111</v>
      </c>
      <c r="C79" s="33">
        <v>0</v>
      </c>
      <c r="D79" s="34">
        <v>0</v>
      </c>
    </row>
    <row r="80" spans="1:4" ht="13">
      <c r="A80" s="31">
        <v>43900</v>
      </c>
      <c r="B80" s="35">
        <v>0.27083333333333331</v>
      </c>
      <c r="C80" s="33">
        <v>0</v>
      </c>
      <c r="D80" s="34">
        <v>0</v>
      </c>
    </row>
    <row r="81" spans="1:4" ht="13">
      <c r="A81" s="36">
        <v>43900</v>
      </c>
      <c r="B81" s="32">
        <v>0.27430555555555558</v>
      </c>
      <c r="C81" s="33">
        <v>0</v>
      </c>
      <c r="D81" s="34">
        <v>0</v>
      </c>
    </row>
    <row r="82" spans="1:4" ht="13">
      <c r="A82" s="36">
        <v>43900</v>
      </c>
      <c r="B82" s="35">
        <v>0.27777777777777779</v>
      </c>
      <c r="C82" s="33">
        <v>0</v>
      </c>
      <c r="D82" s="34">
        <v>0</v>
      </c>
    </row>
    <row r="83" spans="1:4" ht="13">
      <c r="A83" s="36">
        <v>43900</v>
      </c>
      <c r="B83" s="35">
        <v>0.28125</v>
      </c>
      <c r="C83" s="33">
        <v>0</v>
      </c>
      <c r="D83" s="34">
        <v>0</v>
      </c>
    </row>
    <row r="84" spans="1:4" ht="13">
      <c r="A84" s="36">
        <v>43900</v>
      </c>
      <c r="B84" s="32">
        <v>0.28472222222222221</v>
      </c>
      <c r="C84" s="33">
        <v>0</v>
      </c>
      <c r="D84" s="34">
        <v>0</v>
      </c>
    </row>
    <row r="85" spans="1:4" ht="13">
      <c r="A85" s="36">
        <v>43900</v>
      </c>
      <c r="B85" s="32">
        <v>0.28819444444444442</v>
      </c>
      <c r="C85" s="33">
        <v>0</v>
      </c>
      <c r="D85" s="34">
        <v>0</v>
      </c>
    </row>
    <row r="86" spans="1:4" ht="13">
      <c r="A86" s="36">
        <v>43900</v>
      </c>
      <c r="B86" s="32">
        <v>0.29166666666666669</v>
      </c>
      <c r="C86" s="37">
        <f t="shared" ref="C86:C289" si="0">D86*(5/60)/1000</f>
        <v>3.3333333333333331E-3</v>
      </c>
      <c r="D86" s="38" t="s">
        <v>1183</v>
      </c>
    </row>
    <row r="87" spans="1:4" ht="13">
      <c r="A87" s="36">
        <v>43900</v>
      </c>
      <c r="B87" s="32">
        <v>0.2951388888888889</v>
      </c>
      <c r="C87" s="37">
        <f t="shared" si="0"/>
        <v>3.0833333333333329E-3</v>
      </c>
      <c r="D87" s="38" t="s">
        <v>1184</v>
      </c>
    </row>
    <row r="88" spans="1:4" ht="13">
      <c r="A88" s="36">
        <v>43900</v>
      </c>
      <c r="B88" s="32">
        <v>0.2986111111111111</v>
      </c>
      <c r="C88" s="37">
        <f t="shared" si="0"/>
        <v>5.0833333333333329E-3</v>
      </c>
      <c r="D88" s="38" t="s">
        <v>1185</v>
      </c>
    </row>
    <row r="89" spans="1:4" ht="13">
      <c r="A89" s="36">
        <v>43900</v>
      </c>
      <c r="B89" s="32">
        <v>0.30208333333333331</v>
      </c>
      <c r="C89" s="37">
        <f t="shared" si="0"/>
        <v>7.5833333333333334E-3</v>
      </c>
      <c r="D89" s="38" t="s">
        <v>1186</v>
      </c>
    </row>
    <row r="90" spans="1:4" ht="13">
      <c r="A90" s="36">
        <v>43900</v>
      </c>
      <c r="B90" s="32">
        <v>0.30555555555555558</v>
      </c>
      <c r="C90" s="37">
        <f t="shared" si="0"/>
        <v>1.2333333333333332E-2</v>
      </c>
      <c r="D90" s="38" t="s">
        <v>1187</v>
      </c>
    </row>
    <row r="91" spans="1:4" ht="13">
      <c r="A91" s="36">
        <v>43900</v>
      </c>
      <c r="B91" s="32">
        <v>0.30902777777777779</v>
      </c>
      <c r="C91" s="37">
        <f t="shared" si="0"/>
        <v>2.0250000000000001E-2</v>
      </c>
      <c r="D91" s="38" t="s">
        <v>1188</v>
      </c>
    </row>
    <row r="92" spans="1:4" ht="13">
      <c r="A92" s="36">
        <v>43900</v>
      </c>
      <c r="B92" s="32">
        <v>0.3125</v>
      </c>
      <c r="C92" s="37">
        <f t="shared" si="0"/>
        <v>2.8666666666666663E-2</v>
      </c>
      <c r="D92" s="38" t="s">
        <v>1189</v>
      </c>
    </row>
    <row r="93" spans="1:4" ht="13">
      <c r="A93" s="36">
        <v>43900</v>
      </c>
      <c r="B93" s="32">
        <v>0.31597222222222221</v>
      </c>
      <c r="C93" s="37">
        <f t="shared" si="0"/>
        <v>4.4499999999999998E-2</v>
      </c>
      <c r="D93" s="38" t="s">
        <v>1190</v>
      </c>
    </row>
    <row r="94" spans="1:4" ht="13">
      <c r="A94" s="36">
        <v>43900</v>
      </c>
      <c r="B94" s="32">
        <v>0.31944444444444442</v>
      </c>
      <c r="C94" s="37">
        <f t="shared" si="0"/>
        <v>5.7666666666666665E-2</v>
      </c>
      <c r="D94" s="38" t="s">
        <v>1191</v>
      </c>
    </row>
    <row r="95" spans="1:4" ht="13">
      <c r="A95" s="36">
        <v>43900</v>
      </c>
      <c r="B95" s="32">
        <v>0.32291666666666669</v>
      </c>
      <c r="C95" s="37">
        <f t="shared" si="0"/>
        <v>6.7583333333333329E-2</v>
      </c>
      <c r="D95" s="38" t="s">
        <v>1192</v>
      </c>
    </row>
    <row r="96" spans="1:4" ht="13">
      <c r="A96" s="31">
        <v>43900</v>
      </c>
      <c r="B96" s="32">
        <v>0.3263888888888889</v>
      </c>
      <c r="C96" s="37">
        <f t="shared" si="0"/>
        <v>8.0250000000000002E-2</v>
      </c>
      <c r="D96" s="38" t="s">
        <v>1193</v>
      </c>
    </row>
    <row r="97" spans="1:4" ht="13">
      <c r="A97" s="31">
        <v>43900</v>
      </c>
      <c r="B97" s="32">
        <v>0.3298611111111111</v>
      </c>
      <c r="C97" s="37">
        <f t="shared" si="0"/>
        <v>9.091666666666666E-2</v>
      </c>
      <c r="D97" s="38" t="s">
        <v>1194</v>
      </c>
    </row>
    <row r="98" spans="1:4" ht="13">
      <c r="A98" s="31">
        <v>43900</v>
      </c>
      <c r="B98" s="32">
        <v>0.33333333333333331</v>
      </c>
      <c r="C98" s="37">
        <f t="shared" si="0"/>
        <v>0.10199999999999999</v>
      </c>
      <c r="D98" s="38" t="s">
        <v>1195</v>
      </c>
    </row>
    <row r="99" spans="1:4" ht="13">
      <c r="A99" s="31">
        <v>43900</v>
      </c>
      <c r="B99" s="32">
        <v>0.33680555555555558</v>
      </c>
      <c r="C99" s="37">
        <f t="shared" si="0"/>
        <v>0.11625000000000001</v>
      </c>
      <c r="D99" s="38" t="s">
        <v>1196</v>
      </c>
    </row>
    <row r="100" spans="1:4" ht="13">
      <c r="A100" s="31">
        <v>43900</v>
      </c>
      <c r="B100" s="32">
        <v>0.34027777777777779</v>
      </c>
      <c r="C100" s="37">
        <f t="shared" si="0"/>
        <v>0.12775</v>
      </c>
      <c r="D100" s="38" t="s">
        <v>1197</v>
      </c>
    </row>
    <row r="101" spans="1:4" ht="13">
      <c r="A101" s="31">
        <v>43900</v>
      </c>
      <c r="B101" s="32">
        <v>0.34375</v>
      </c>
      <c r="C101" s="37">
        <f t="shared" si="0"/>
        <v>0.13858333333333331</v>
      </c>
      <c r="D101" s="38" t="s">
        <v>1198</v>
      </c>
    </row>
    <row r="102" spans="1:4" ht="13">
      <c r="A102" s="31">
        <v>43900</v>
      </c>
      <c r="B102" s="32">
        <v>0.34722222222222221</v>
      </c>
      <c r="C102" s="37">
        <f t="shared" si="0"/>
        <v>0.14924999999999999</v>
      </c>
      <c r="D102" s="38" t="s">
        <v>1199</v>
      </c>
    </row>
    <row r="103" spans="1:4" ht="13">
      <c r="A103" s="31">
        <v>43900</v>
      </c>
      <c r="B103" s="32">
        <v>0.35069444444444442</v>
      </c>
      <c r="C103" s="37">
        <f t="shared" si="0"/>
        <v>0.15966666666666665</v>
      </c>
      <c r="D103" s="38" t="s">
        <v>1200</v>
      </c>
    </row>
    <row r="104" spans="1:4" ht="13">
      <c r="A104" s="36">
        <v>43900</v>
      </c>
      <c r="B104" s="32">
        <v>0.35416666666666669</v>
      </c>
      <c r="C104" s="37">
        <f t="shared" si="0"/>
        <v>0.17016666666666666</v>
      </c>
      <c r="D104" s="38" t="s">
        <v>1201</v>
      </c>
    </row>
    <row r="105" spans="1:4" ht="13">
      <c r="A105" s="36">
        <v>43900</v>
      </c>
      <c r="B105" s="32">
        <v>0.3576388888888889</v>
      </c>
      <c r="C105" s="37">
        <f t="shared" si="0"/>
        <v>0.18475</v>
      </c>
      <c r="D105" s="38" t="s">
        <v>1202</v>
      </c>
    </row>
    <row r="106" spans="1:4" ht="13">
      <c r="A106" s="36">
        <v>43900</v>
      </c>
      <c r="B106" s="32">
        <v>0.3611111111111111</v>
      </c>
      <c r="C106" s="37">
        <f t="shared" si="0"/>
        <v>0.19766666666666666</v>
      </c>
      <c r="D106" s="38" t="s">
        <v>1203</v>
      </c>
    </row>
    <row r="107" spans="1:4" ht="13">
      <c r="A107" s="36">
        <v>43900</v>
      </c>
      <c r="B107" s="32">
        <v>0.36458333333333331</v>
      </c>
      <c r="C107" s="37">
        <f t="shared" si="0"/>
        <v>0.20874999999999999</v>
      </c>
      <c r="D107" s="38" t="s">
        <v>1204</v>
      </c>
    </row>
    <row r="108" spans="1:4" ht="13">
      <c r="A108" s="36">
        <v>43900</v>
      </c>
      <c r="B108" s="32">
        <v>0.36805555555555558</v>
      </c>
      <c r="C108" s="37">
        <f t="shared" si="0"/>
        <v>0.21875</v>
      </c>
      <c r="D108" s="38" t="s">
        <v>1205</v>
      </c>
    </row>
    <row r="109" spans="1:4" ht="13">
      <c r="A109" s="36">
        <v>43900</v>
      </c>
      <c r="B109" s="32">
        <v>0.37152777777777779</v>
      </c>
      <c r="C109" s="37">
        <f t="shared" si="0"/>
        <v>0.22891666666666666</v>
      </c>
      <c r="D109" s="38" t="s">
        <v>1206</v>
      </c>
    </row>
    <row r="110" spans="1:4" ht="13">
      <c r="A110" s="36">
        <v>43900</v>
      </c>
      <c r="B110" s="32">
        <v>0.375</v>
      </c>
      <c r="C110" s="37">
        <f t="shared" si="0"/>
        <v>0.23941666666666667</v>
      </c>
      <c r="D110" s="38" t="s">
        <v>1207</v>
      </c>
    </row>
    <row r="111" spans="1:4" ht="13">
      <c r="A111" s="36">
        <v>43900</v>
      </c>
      <c r="B111" s="32">
        <v>0.37847222222222221</v>
      </c>
      <c r="C111" s="37">
        <f t="shared" si="0"/>
        <v>0.24933333333333332</v>
      </c>
      <c r="D111" s="38" t="s">
        <v>1208</v>
      </c>
    </row>
    <row r="112" spans="1:4" ht="13">
      <c r="A112" s="36">
        <v>43900</v>
      </c>
      <c r="B112" s="32">
        <v>0.38194444444444442</v>
      </c>
      <c r="C112" s="37">
        <f t="shared" si="0"/>
        <v>0.25891666666666663</v>
      </c>
      <c r="D112" s="38" t="s">
        <v>1209</v>
      </c>
    </row>
    <row r="113" spans="1:4" ht="13">
      <c r="A113" s="36">
        <v>43900</v>
      </c>
      <c r="B113" s="32">
        <v>0.38541666666666669</v>
      </c>
      <c r="C113" s="37">
        <f t="shared" si="0"/>
        <v>0.26841666666666664</v>
      </c>
      <c r="D113" s="38" t="s">
        <v>1210</v>
      </c>
    </row>
    <row r="114" spans="1:4" ht="13">
      <c r="A114" s="36">
        <v>43900</v>
      </c>
      <c r="B114" s="32">
        <v>0.3888888888888889</v>
      </c>
      <c r="C114" s="37">
        <f t="shared" si="0"/>
        <v>0.27725</v>
      </c>
      <c r="D114" s="38" t="s">
        <v>1211</v>
      </c>
    </row>
    <row r="115" spans="1:4" ht="13">
      <c r="A115" s="36">
        <v>43900</v>
      </c>
      <c r="B115" s="32">
        <v>0.3923611111111111</v>
      </c>
      <c r="C115" s="37">
        <f t="shared" si="0"/>
        <v>0.2860833333333333</v>
      </c>
      <c r="D115" s="38" t="s">
        <v>1212</v>
      </c>
    </row>
    <row r="116" spans="1:4" ht="13">
      <c r="A116" s="36">
        <v>43900</v>
      </c>
      <c r="B116" s="32">
        <v>0.39583333333333331</v>
      </c>
      <c r="C116" s="37">
        <f t="shared" si="0"/>
        <v>0.29508333333333331</v>
      </c>
      <c r="D116" s="38" t="s">
        <v>1213</v>
      </c>
    </row>
    <row r="117" spans="1:4" ht="13">
      <c r="A117" s="36">
        <v>43900</v>
      </c>
      <c r="B117" s="32">
        <v>0.39930555555555558</v>
      </c>
      <c r="C117" s="37">
        <f t="shared" si="0"/>
        <v>0.30449999999999999</v>
      </c>
      <c r="D117" s="38" t="s">
        <v>1214</v>
      </c>
    </row>
    <row r="118" spans="1:4" ht="13">
      <c r="A118" s="36">
        <v>43900</v>
      </c>
      <c r="B118" s="32">
        <v>0.40277777777777779</v>
      </c>
      <c r="C118" s="37">
        <f t="shared" si="0"/>
        <v>0.3118333333333333</v>
      </c>
      <c r="D118" s="38" t="s">
        <v>1215</v>
      </c>
    </row>
    <row r="119" spans="1:4" ht="13">
      <c r="A119" s="36">
        <v>43900</v>
      </c>
      <c r="B119" s="32">
        <v>0.40625</v>
      </c>
      <c r="C119" s="37">
        <f t="shared" si="0"/>
        <v>0.31966666666666665</v>
      </c>
      <c r="D119" s="38" t="s">
        <v>1216</v>
      </c>
    </row>
    <row r="120" spans="1:4" ht="13">
      <c r="A120" s="36">
        <v>43900</v>
      </c>
      <c r="B120" s="32">
        <v>0.40972222222222221</v>
      </c>
      <c r="C120" s="37">
        <f t="shared" si="0"/>
        <v>0.32683333333333331</v>
      </c>
      <c r="D120" s="38" t="s">
        <v>1217</v>
      </c>
    </row>
    <row r="121" spans="1:4" ht="13">
      <c r="A121" s="36">
        <v>43900</v>
      </c>
      <c r="B121" s="32">
        <v>0.41319444444444442</v>
      </c>
      <c r="C121" s="37">
        <f t="shared" si="0"/>
        <v>0.33383333333333332</v>
      </c>
      <c r="D121" s="38" t="s">
        <v>1218</v>
      </c>
    </row>
    <row r="122" spans="1:4" ht="13">
      <c r="A122" s="36">
        <v>43900</v>
      </c>
      <c r="B122" s="32">
        <v>0.41666666666666669</v>
      </c>
      <c r="C122" s="37">
        <f t="shared" si="0"/>
        <v>0.34125</v>
      </c>
      <c r="D122" s="38" t="s">
        <v>1219</v>
      </c>
    </row>
    <row r="123" spans="1:4" ht="13">
      <c r="A123" s="36">
        <v>43900</v>
      </c>
      <c r="B123" s="32">
        <v>0.4201388888888889</v>
      </c>
      <c r="C123" s="37">
        <f t="shared" si="0"/>
        <v>0.34775</v>
      </c>
      <c r="D123" s="38" t="s">
        <v>1220</v>
      </c>
    </row>
    <row r="124" spans="1:4" ht="13">
      <c r="A124" s="36">
        <v>43900</v>
      </c>
      <c r="B124" s="32">
        <v>0.4236111111111111</v>
      </c>
      <c r="C124" s="37">
        <f t="shared" si="0"/>
        <v>0.35475000000000001</v>
      </c>
      <c r="D124" s="38" t="s">
        <v>1221</v>
      </c>
    </row>
    <row r="125" spans="1:4" ht="13">
      <c r="A125" s="36">
        <v>43900</v>
      </c>
      <c r="B125" s="32">
        <v>0.42708333333333331</v>
      </c>
      <c r="C125" s="37">
        <f t="shared" si="0"/>
        <v>0.36225000000000002</v>
      </c>
      <c r="D125" s="38" t="s">
        <v>1222</v>
      </c>
    </row>
    <row r="126" spans="1:4" ht="13">
      <c r="A126" s="36">
        <v>43900</v>
      </c>
      <c r="B126" s="32">
        <v>0.43055555555555558</v>
      </c>
      <c r="C126" s="37">
        <f t="shared" si="0"/>
        <v>0.36916666666666664</v>
      </c>
      <c r="D126" s="38" t="s">
        <v>1223</v>
      </c>
    </row>
    <row r="127" spans="1:4" ht="13">
      <c r="A127" s="36">
        <v>43900</v>
      </c>
      <c r="B127" s="32">
        <v>0.43402777777777779</v>
      </c>
      <c r="C127" s="37">
        <f t="shared" si="0"/>
        <v>0.37316666666666665</v>
      </c>
      <c r="D127" s="38" t="s">
        <v>1224</v>
      </c>
    </row>
    <row r="128" spans="1:4" ht="13">
      <c r="A128" s="36">
        <v>43900</v>
      </c>
      <c r="B128" s="32">
        <v>0.4375</v>
      </c>
      <c r="C128" s="37">
        <f t="shared" si="0"/>
        <v>0.37841666666666662</v>
      </c>
      <c r="D128" s="38" t="s">
        <v>1225</v>
      </c>
    </row>
    <row r="129" spans="1:4" ht="13">
      <c r="A129" s="36">
        <v>43900</v>
      </c>
      <c r="B129" s="32">
        <v>0.44097222222222221</v>
      </c>
      <c r="C129" s="37">
        <f t="shared" si="0"/>
        <v>0.38708333333333333</v>
      </c>
      <c r="D129" s="38" t="s">
        <v>1226</v>
      </c>
    </row>
    <row r="130" spans="1:4" ht="13">
      <c r="A130" s="36">
        <v>43900</v>
      </c>
      <c r="B130" s="32">
        <v>0.44444444444444442</v>
      </c>
      <c r="C130" s="37">
        <f t="shared" si="0"/>
        <v>0.39124999999999999</v>
      </c>
      <c r="D130" s="38" t="s">
        <v>1227</v>
      </c>
    </row>
    <row r="131" spans="1:4" ht="13">
      <c r="A131" s="36">
        <v>43900</v>
      </c>
      <c r="B131" s="32">
        <v>0.44791666666666669</v>
      </c>
      <c r="C131" s="37">
        <f t="shared" si="0"/>
        <v>0.39474999999999999</v>
      </c>
      <c r="D131" s="38" t="s">
        <v>1228</v>
      </c>
    </row>
    <row r="132" spans="1:4" ht="13">
      <c r="A132" s="36">
        <v>43900</v>
      </c>
      <c r="B132" s="32">
        <v>0.4513888888888889</v>
      </c>
      <c r="C132" s="37">
        <f t="shared" si="0"/>
        <v>0.40016666666666662</v>
      </c>
      <c r="D132" s="38" t="s">
        <v>1229</v>
      </c>
    </row>
    <row r="133" spans="1:4" ht="13">
      <c r="A133" s="36">
        <v>43900</v>
      </c>
      <c r="B133" s="32">
        <v>0.4548611111111111</v>
      </c>
      <c r="C133" s="37">
        <f t="shared" si="0"/>
        <v>0.40649999999999997</v>
      </c>
      <c r="D133" s="38" t="s">
        <v>1230</v>
      </c>
    </row>
    <row r="134" spans="1:4" ht="13">
      <c r="A134" s="36">
        <v>43900</v>
      </c>
      <c r="B134" s="32">
        <v>0.45833333333333331</v>
      </c>
      <c r="C134" s="37">
        <f t="shared" si="0"/>
        <v>0.41083333333333333</v>
      </c>
      <c r="D134" s="38" t="s">
        <v>1231</v>
      </c>
    </row>
    <row r="135" spans="1:4" ht="13">
      <c r="A135" s="36">
        <v>43900</v>
      </c>
      <c r="B135" s="32">
        <v>0.46180555555555558</v>
      </c>
      <c r="C135" s="37">
        <f t="shared" si="0"/>
        <v>0.41683333333333333</v>
      </c>
      <c r="D135" s="38" t="s">
        <v>1232</v>
      </c>
    </row>
    <row r="136" spans="1:4" ht="13">
      <c r="A136" s="36">
        <v>43900</v>
      </c>
      <c r="B136" s="32">
        <v>0.46527777777777779</v>
      </c>
      <c r="C136" s="37">
        <f t="shared" si="0"/>
        <v>0.41816666666666663</v>
      </c>
      <c r="D136" s="38" t="s">
        <v>1233</v>
      </c>
    </row>
    <row r="137" spans="1:4" ht="13">
      <c r="A137" s="36">
        <v>43900</v>
      </c>
      <c r="B137" s="32">
        <v>0.46875</v>
      </c>
      <c r="C137" s="37">
        <f t="shared" si="0"/>
        <v>0.42125000000000001</v>
      </c>
      <c r="D137" s="38" t="s">
        <v>1234</v>
      </c>
    </row>
    <row r="138" spans="1:4" ht="13">
      <c r="A138" s="36">
        <v>43900</v>
      </c>
      <c r="B138" s="32">
        <v>0.47222222222222221</v>
      </c>
      <c r="C138" s="37">
        <f t="shared" si="0"/>
        <v>0.42483333333333334</v>
      </c>
      <c r="D138" s="38" t="s">
        <v>1235</v>
      </c>
    </row>
    <row r="139" spans="1:4" ht="13">
      <c r="A139" s="36">
        <v>43900</v>
      </c>
      <c r="B139" s="32">
        <v>0.47569444444444442</v>
      </c>
      <c r="C139" s="37">
        <f t="shared" si="0"/>
        <v>0.42916666666666664</v>
      </c>
      <c r="D139" s="38" t="s">
        <v>1236</v>
      </c>
    </row>
    <row r="140" spans="1:4" ht="13">
      <c r="A140" s="36">
        <v>43900</v>
      </c>
      <c r="B140" s="32">
        <v>0.47916666666666669</v>
      </c>
      <c r="C140" s="37">
        <f t="shared" si="0"/>
        <v>0.43191666666666662</v>
      </c>
      <c r="D140" s="38" t="s">
        <v>1237</v>
      </c>
    </row>
    <row r="141" spans="1:4" ht="13">
      <c r="A141" s="36">
        <v>43900</v>
      </c>
      <c r="B141" s="32">
        <v>0.4826388888888889</v>
      </c>
      <c r="C141" s="37">
        <f t="shared" si="0"/>
        <v>0.43316666666666664</v>
      </c>
      <c r="D141" s="38" t="s">
        <v>1238</v>
      </c>
    </row>
    <row r="142" spans="1:4" ht="13">
      <c r="A142" s="36">
        <v>43900</v>
      </c>
      <c r="B142" s="32">
        <v>0.4861111111111111</v>
      </c>
      <c r="C142" s="37">
        <f t="shared" si="0"/>
        <v>0.43908333333333333</v>
      </c>
      <c r="D142" s="38" t="s">
        <v>1239</v>
      </c>
    </row>
    <row r="143" spans="1:4" ht="13">
      <c r="A143" s="36">
        <v>43900</v>
      </c>
      <c r="B143" s="32">
        <v>0.48958333333333331</v>
      </c>
      <c r="C143" s="37">
        <f t="shared" si="0"/>
        <v>0.44016666666666665</v>
      </c>
      <c r="D143" s="38" t="s">
        <v>1240</v>
      </c>
    </row>
    <row r="144" spans="1:4" ht="13">
      <c r="A144" s="36">
        <v>43900</v>
      </c>
      <c r="B144" s="32">
        <v>0.49305555555555558</v>
      </c>
      <c r="C144" s="37">
        <f t="shared" si="0"/>
        <v>0.44416666666666665</v>
      </c>
      <c r="D144" s="38" t="s">
        <v>1241</v>
      </c>
    </row>
    <row r="145" spans="1:4" ht="13">
      <c r="A145" s="36">
        <v>43900</v>
      </c>
      <c r="B145" s="32">
        <v>0.49652777777777779</v>
      </c>
      <c r="C145" s="37">
        <f t="shared" si="0"/>
        <v>0.44466666666666665</v>
      </c>
      <c r="D145" s="38" t="s">
        <v>1242</v>
      </c>
    </row>
    <row r="146" spans="1:4" ht="13">
      <c r="A146" s="36">
        <v>43900</v>
      </c>
      <c r="B146" s="32">
        <v>0.5</v>
      </c>
      <c r="C146" s="37">
        <f t="shared" si="0"/>
        <v>0.44800000000000001</v>
      </c>
      <c r="D146" s="38" t="s">
        <v>1243</v>
      </c>
    </row>
    <row r="147" spans="1:4" ht="13">
      <c r="A147" s="36">
        <v>43900</v>
      </c>
      <c r="B147" s="32">
        <v>0.50347222222222221</v>
      </c>
      <c r="C147" s="37">
        <f t="shared" si="0"/>
        <v>0.44924999999999998</v>
      </c>
      <c r="D147" s="38" t="s">
        <v>1244</v>
      </c>
    </row>
    <row r="148" spans="1:4" ht="13">
      <c r="A148" s="36">
        <v>43900</v>
      </c>
      <c r="B148" s="32">
        <v>0.50694444444444442</v>
      </c>
      <c r="C148" s="37">
        <f t="shared" si="0"/>
        <v>0.45216666666666661</v>
      </c>
      <c r="D148" s="38" t="s">
        <v>1245</v>
      </c>
    </row>
    <row r="149" spans="1:4" ht="13">
      <c r="A149" s="36">
        <v>43900</v>
      </c>
      <c r="B149" s="32">
        <v>0.51041666666666663</v>
      </c>
      <c r="C149" s="37">
        <f t="shared" si="0"/>
        <v>0.45391666666666663</v>
      </c>
      <c r="D149" s="38" t="s">
        <v>1246</v>
      </c>
    </row>
    <row r="150" spans="1:4" ht="13">
      <c r="A150" s="36">
        <v>43900</v>
      </c>
      <c r="B150" s="32">
        <v>0.51388888888888884</v>
      </c>
      <c r="C150" s="37">
        <f t="shared" si="0"/>
        <v>0.45400000000000001</v>
      </c>
      <c r="D150" s="38" t="s">
        <v>1247</v>
      </c>
    </row>
    <row r="151" spans="1:4" ht="13">
      <c r="A151" s="36">
        <v>43900</v>
      </c>
      <c r="B151" s="32">
        <v>0.51736111111111116</v>
      </c>
      <c r="C151" s="37">
        <f t="shared" si="0"/>
        <v>0.45366666666666661</v>
      </c>
      <c r="D151" s="38" t="s">
        <v>1248</v>
      </c>
    </row>
    <row r="152" spans="1:4" ht="13">
      <c r="A152" s="36">
        <v>43900</v>
      </c>
      <c r="B152" s="32">
        <v>0.52083333333333337</v>
      </c>
      <c r="C152" s="37">
        <f t="shared" si="0"/>
        <v>0.45658333333333334</v>
      </c>
      <c r="D152" s="38" t="s">
        <v>1249</v>
      </c>
    </row>
    <row r="153" spans="1:4" ht="13">
      <c r="A153" s="36">
        <v>43900</v>
      </c>
      <c r="B153" s="32">
        <v>0.52430555555555558</v>
      </c>
      <c r="C153" s="37">
        <f t="shared" si="0"/>
        <v>0.45633333333333331</v>
      </c>
      <c r="D153" s="38" t="s">
        <v>1250</v>
      </c>
    </row>
    <row r="154" spans="1:4" ht="13">
      <c r="A154" s="36">
        <v>43900</v>
      </c>
      <c r="B154" s="32">
        <v>0.52777777777777779</v>
      </c>
      <c r="C154" s="37">
        <f t="shared" si="0"/>
        <v>0.45541666666666664</v>
      </c>
      <c r="D154" s="38" t="s">
        <v>1251</v>
      </c>
    </row>
    <row r="155" spans="1:4" ht="13">
      <c r="A155" s="36">
        <v>43900</v>
      </c>
      <c r="B155" s="32">
        <v>0.53125</v>
      </c>
      <c r="C155" s="37">
        <f t="shared" si="0"/>
        <v>0.45324999999999999</v>
      </c>
      <c r="D155" s="38" t="s">
        <v>1252</v>
      </c>
    </row>
    <row r="156" spans="1:4" ht="13">
      <c r="A156" s="36">
        <v>43900</v>
      </c>
      <c r="B156" s="32">
        <v>0.53472222222222221</v>
      </c>
      <c r="C156" s="37">
        <f t="shared" si="0"/>
        <v>0.45300000000000001</v>
      </c>
      <c r="D156" s="38" t="s">
        <v>1253</v>
      </c>
    </row>
    <row r="157" spans="1:4" ht="13">
      <c r="A157" s="36">
        <v>43900</v>
      </c>
      <c r="B157" s="32">
        <v>0.53819444444444442</v>
      </c>
      <c r="C157" s="37">
        <f t="shared" si="0"/>
        <v>0.45441666666666664</v>
      </c>
      <c r="D157" s="38" t="s">
        <v>1254</v>
      </c>
    </row>
    <row r="158" spans="1:4" ht="13">
      <c r="A158" s="36">
        <v>43900</v>
      </c>
      <c r="B158" s="32">
        <v>0.54166666666666663</v>
      </c>
      <c r="C158" s="37">
        <f t="shared" si="0"/>
        <v>0.45333333333333331</v>
      </c>
      <c r="D158" s="38" t="s">
        <v>1255</v>
      </c>
    </row>
    <row r="159" spans="1:4" ht="13">
      <c r="A159" s="36">
        <v>43900</v>
      </c>
      <c r="B159" s="32">
        <v>0.54513888888888884</v>
      </c>
      <c r="C159" s="37">
        <f t="shared" si="0"/>
        <v>0.45474999999999999</v>
      </c>
      <c r="D159" s="38" t="s">
        <v>1256</v>
      </c>
    </row>
    <row r="160" spans="1:4" ht="13">
      <c r="A160" s="36">
        <v>43900</v>
      </c>
      <c r="B160" s="32">
        <v>0.54861111111111116</v>
      </c>
      <c r="C160" s="37">
        <f t="shared" si="0"/>
        <v>0.44741666666666663</v>
      </c>
      <c r="D160" s="38" t="s">
        <v>1257</v>
      </c>
    </row>
    <row r="161" spans="1:4" ht="13">
      <c r="A161" s="36">
        <v>43900</v>
      </c>
      <c r="B161" s="32">
        <v>0.55208333333333337</v>
      </c>
      <c r="C161" s="37">
        <f t="shared" si="0"/>
        <v>0.44579166666666664</v>
      </c>
      <c r="D161" s="39">
        <f>(D160+D162)/2</f>
        <v>5349.5</v>
      </c>
    </row>
    <row r="162" spans="1:4" ht="13">
      <c r="A162" s="36">
        <v>43900</v>
      </c>
      <c r="B162" s="32">
        <v>0.55555555555555558</v>
      </c>
      <c r="C162" s="37">
        <f t="shared" si="0"/>
        <v>0.44416666666666665</v>
      </c>
      <c r="D162" s="38" t="s">
        <v>1241</v>
      </c>
    </row>
    <row r="163" spans="1:4" ht="13">
      <c r="A163" s="36">
        <v>43900</v>
      </c>
      <c r="B163" s="32">
        <v>0.55902777777777779</v>
      </c>
      <c r="C163" s="37">
        <f t="shared" si="0"/>
        <v>0.44441666666666663</v>
      </c>
      <c r="D163" s="38" t="s">
        <v>1258</v>
      </c>
    </row>
    <row r="164" spans="1:4" ht="13">
      <c r="A164" s="36">
        <v>43900</v>
      </c>
      <c r="B164" s="32">
        <v>0.5625</v>
      </c>
      <c r="C164" s="37">
        <f t="shared" si="0"/>
        <v>0.44008333333333333</v>
      </c>
      <c r="D164" s="38" t="s">
        <v>1259</v>
      </c>
    </row>
    <row r="165" spans="1:4" ht="13">
      <c r="A165" s="36">
        <v>43900</v>
      </c>
      <c r="B165" s="32">
        <v>0.56597222222222221</v>
      </c>
      <c r="C165" s="37">
        <f t="shared" si="0"/>
        <v>0.43916666666666665</v>
      </c>
      <c r="D165" s="38" t="s">
        <v>1260</v>
      </c>
    </row>
    <row r="166" spans="1:4" ht="13">
      <c r="A166" s="36">
        <v>43900</v>
      </c>
      <c r="B166" s="32">
        <v>0.56944444444444442</v>
      </c>
      <c r="C166" s="37">
        <f t="shared" si="0"/>
        <v>0.43591666666666662</v>
      </c>
      <c r="D166" s="38" t="s">
        <v>1261</v>
      </c>
    </row>
    <row r="167" spans="1:4" ht="13">
      <c r="A167" s="36">
        <v>43900</v>
      </c>
      <c r="B167" s="32">
        <v>0.57291666666666663</v>
      </c>
      <c r="C167" s="37">
        <f t="shared" si="0"/>
        <v>0.43291666666666662</v>
      </c>
      <c r="D167" s="38" t="s">
        <v>1262</v>
      </c>
    </row>
    <row r="168" spans="1:4" ht="13">
      <c r="A168" s="36">
        <v>43900</v>
      </c>
      <c r="B168" s="32">
        <v>0.57638888888888884</v>
      </c>
      <c r="C168" s="37">
        <f t="shared" si="0"/>
        <v>0.42908333333333332</v>
      </c>
      <c r="D168" s="38" t="s">
        <v>1263</v>
      </c>
    </row>
    <row r="169" spans="1:4" ht="13">
      <c r="A169" s="36">
        <v>43900</v>
      </c>
      <c r="B169" s="32">
        <v>0.57986111111111116</v>
      </c>
      <c r="C169" s="37">
        <f t="shared" si="0"/>
        <v>0.42633333333333334</v>
      </c>
      <c r="D169" s="38" t="s">
        <v>1264</v>
      </c>
    </row>
    <row r="170" spans="1:4" ht="13">
      <c r="A170" s="36">
        <v>43900</v>
      </c>
      <c r="B170" s="32">
        <v>0.58333333333333337</v>
      </c>
      <c r="C170" s="37">
        <f t="shared" si="0"/>
        <v>0.42291666666666661</v>
      </c>
      <c r="D170" s="38" t="s">
        <v>1265</v>
      </c>
    </row>
    <row r="171" spans="1:4" ht="13">
      <c r="A171" s="36">
        <v>43900</v>
      </c>
      <c r="B171" s="32">
        <v>0.58680555555555558</v>
      </c>
      <c r="C171" s="37">
        <f t="shared" si="0"/>
        <v>0.41966666666666663</v>
      </c>
      <c r="D171" s="38" t="s">
        <v>1266</v>
      </c>
    </row>
    <row r="172" spans="1:4" ht="13">
      <c r="A172" s="36">
        <v>43900</v>
      </c>
      <c r="B172" s="32">
        <v>0.59027777777777779</v>
      </c>
      <c r="C172" s="37">
        <f t="shared" si="0"/>
        <v>0.4155833333333333</v>
      </c>
      <c r="D172" s="38" t="s">
        <v>1267</v>
      </c>
    </row>
    <row r="173" spans="1:4" ht="13">
      <c r="A173" s="36">
        <v>43900</v>
      </c>
      <c r="B173" s="32">
        <v>0.59375</v>
      </c>
      <c r="C173" s="37">
        <f t="shared" si="0"/>
        <v>0.41066666666666662</v>
      </c>
      <c r="D173" s="38" t="s">
        <v>1268</v>
      </c>
    </row>
    <row r="174" spans="1:4" ht="13">
      <c r="A174" s="36">
        <v>43900</v>
      </c>
      <c r="B174" s="32">
        <v>0.59722222222222221</v>
      </c>
      <c r="C174" s="37">
        <f t="shared" si="0"/>
        <v>0.40625</v>
      </c>
      <c r="D174" s="38" t="s">
        <v>1269</v>
      </c>
    </row>
    <row r="175" spans="1:4" ht="13">
      <c r="A175" s="36">
        <v>43900</v>
      </c>
      <c r="B175" s="32">
        <v>0.60069444444444442</v>
      </c>
      <c r="C175" s="37">
        <f t="shared" si="0"/>
        <v>0.40350000000000003</v>
      </c>
      <c r="D175" s="38" t="s">
        <v>1270</v>
      </c>
    </row>
    <row r="176" spans="1:4" ht="13">
      <c r="A176" s="36">
        <v>43900</v>
      </c>
      <c r="B176" s="32">
        <v>0.60416666666666663</v>
      </c>
      <c r="C176" s="37">
        <f t="shared" si="0"/>
        <v>0.39533333333333331</v>
      </c>
      <c r="D176" s="38" t="s">
        <v>1271</v>
      </c>
    </row>
    <row r="177" spans="1:4" ht="13">
      <c r="A177" s="36">
        <v>43900</v>
      </c>
      <c r="B177" s="32">
        <v>0.60763888888888884</v>
      </c>
      <c r="C177" s="37">
        <f t="shared" si="0"/>
        <v>0.38758333333333334</v>
      </c>
      <c r="D177" s="38" t="s">
        <v>1272</v>
      </c>
    </row>
    <row r="178" spans="1:4" ht="13">
      <c r="A178" s="36">
        <v>43900</v>
      </c>
      <c r="B178" s="32">
        <v>0.61111111111111116</v>
      </c>
      <c r="C178" s="37">
        <f t="shared" si="0"/>
        <v>0.3843333333333333</v>
      </c>
      <c r="D178" s="38" t="s">
        <v>1273</v>
      </c>
    </row>
    <row r="179" spans="1:4" ht="13">
      <c r="A179" s="36">
        <v>43900</v>
      </c>
      <c r="B179" s="32">
        <v>0.61458333333333337</v>
      </c>
      <c r="C179" s="37">
        <f t="shared" si="0"/>
        <v>0.37724999999999997</v>
      </c>
      <c r="D179" s="38" t="s">
        <v>1274</v>
      </c>
    </row>
    <row r="180" spans="1:4" ht="13">
      <c r="A180" s="36">
        <v>43900</v>
      </c>
      <c r="B180" s="32">
        <v>0.61805555555555558</v>
      </c>
      <c r="C180" s="37">
        <f t="shared" si="0"/>
        <v>0.37133333333333329</v>
      </c>
      <c r="D180" s="38" t="s">
        <v>1275</v>
      </c>
    </row>
    <row r="181" spans="1:4" ht="13">
      <c r="A181" s="36">
        <v>43900</v>
      </c>
      <c r="B181" s="32">
        <v>0.62152777777777779</v>
      </c>
      <c r="C181" s="37">
        <f t="shared" si="0"/>
        <v>0.36391666666666661</v>
      </c>
      <c r="D181" s="38" t="s">
        <v>1276</v>
      </c>
    </row>
    <row r="182" spans="1:4" ht="13">
      <c r="A182" s="36">
        <v>43900</v>
      </c>
      <c r="B182" s="32">
        <v>0.625</v>
      </c>
      <c r="C182" s="37">
        <f t="shared" si="0"/>
        <v>0.35708333333333331</v>
      </c>
      <c r="D182" s="38" t="s">
        <v>1277</v>
      </c>
    </row>
    <row r="183" spans="1:4" ht="13">
      <c r="A183" s="36">
        <v>43900</v>
      </c>
      <c r="B183" s="32">
        <v>0.62847222222222221</v>
      </c>
      <c r="C183" s="37">
        <f t="shared" si="0"/>
        <v>0.34983333333333333</v>
      </c>
      <c r="D183" s="38" t="s">
        <v>1278</v>
      </c>
    </row>
    <row r="184" spans="1:4" ht="13">
      <c r="A184" s="36">
        <v>43900</v>
      </c>
      <c r="B184" s="32">
        <v>0.63194444444444442</v>
      </c>
      <c r="C184" s="37">
        <f t="shared" si="0"/>
        <v>0.34216666666666662</v>
      </c>
      <c r="D184" s="38" t="s">
        <v>1279</v>
      </c>
    </row>
    <row r="185" spans="1:4" ht="13">
      <c r="A185" s="36">
        <v>43900</v>
      </c>
      <c r="B185" s="32">
        <v>0.63541666666666663</v>
      </c>
      <c r="C185" s="37">
        <f t="shared" si="0"/>
        <v>0.33624999999999999</v>
      </c>
      <c r="D185" s="38" t="s">
        <v>1280</v>
      </c>
    </row>
    <row r="186" spans="1:4" ht="13">
      <c r="A186" s="36">
        <v>43900</v>
      </c>
      <c r="B186" s="32">
        <v>0.63888888888888884</v>
      </c>
      <c r="C186" s="37">
        <f t="shared" si="0"/>
        <v>0.32791666666666663</v>
      </c>
      <c r="D186" s="38" t="s">
        <v>1281</v>
      </c>
    </row>
    <row r="187" spans="1:4" ht="13">
      <c r="A187" s="36">
        <v>43900</v>
      </c>
      <c r="B187" s="32">
        <v>0.64236111111111116</v>
      </c>
      <c r="C187" s="37">
        <f t="shared" si="0"/>
        <v>0.3198333333333333</v>
      </c>
      <c r="D187" s="38" t="s">
        <v>1282</v>
      </c>
    </row>
    <row r="188" spans="1:4" ht="13">
      <c r="A188" s="36">
        <v>43900</v>
      </c>
      <c r="B188" s="32">
        <v>0.64583333333333337</v>
      </c>
      <c r="C188" s="37">
        <f t="shared" si="0"/>
        <v>0.30816666666666664</v>
      </c>
      <c r="D188" s="38" t="s">
        <v>1283</v>
      </c>
    </row>
    <row r="189" spans="1:4" ht="13">
      <c r="A189" s="36">
        <v>43900</v>
      </c>
      <c r="B189" s="32">
        <v>0.64930555555555558</v>
      </c>
      <c r="C189" s="37">
        <f t="shared" si="0"/>
        <v>0.29925000000000002</v>
      </c>
      <c r="D189" s="38" t="s">
        <v>1284</v>
      </c>
    </row>
    <row r="190" spans="1:4" ht="13">
      <c r="A190" s="36">
        <v>43900</v>
      </c>
      <c r="B190" s="32">
        <v>0.65277777777777779</v>
      </c>
      <c r="C190" s="37">
        <f t="shared" si="0"/>
        <v>0.28999999999999998</v>
      </c>
      <c r="D190" s="38" t="s">
        <v>1285</v>
      </c>
    </row>
    <row r="191" spans="1:4" ht="13">
      <c r="A191" s="36">
        <v>43900</v>
      </c>
      <c r="B191" s="32">
        <v>0.65625</v>
      </c>
      <c r="C191" s="37">
        <f t="shared" si="0"/>
        <v>0.27975</v>
      </c>
      <c r="D191" s="38" t="s">
        <v>1286</v>
      </c>
    </row>
    <row r="192" spans="1:4" ht="13">
      <c r="A192" s="36">
        <v>43900</v>
      </c>
      <c r="B192" s="32">
        <v>0.65972222222222221</v>
      </c>
      <c r="C192" s="37">
        <f t="shared" si="0"/>
        <v>0.26900000000000002</v>
      </c>
      <c r="D192" s="38" t="s">
        <v>1287</v>
      </c>
    </row>
    <row r="193" spans="1:4" ht="13">
      <c r="A193" s="36">
        <v>43900</v>
      </c>
      <c r="B193" s="32">
        <v>0.66319444444444442</v>
      </c>
      <c r="C193" s="37">
        <f t="shared" si="0"/>
        <v>0.26183333333333331</v>
      </c>
      <c r="D193" s="38" t="s">
        <v>1288</v>
      </c>
    </row>
    <row r="194" spans="1:4" ht="13">
      <c r="A194" s="36">
        <v>43900</v>
      </c>
      <c r="B194" s="32">
        <v>0.66666666666666663</v>
      </c>
      <c r="C194" s="37">
        <f t="shared" si="0"/>
        <v>0.2513333333333333</v>
      </c>
      <c r="D194" s="38" t="s">
        <v>1289</v>
      </c>
    </row>
    <row r="195" spans="1:4" ht="13">
      <c r="A195" s="36">
        <v>43900</v>
      </c>
      <c r="B195" s="32">
        <v>0.67013888888888884</v>
      </c>
      <c r="C195" s="37">
        <f t="shared" si="0"/>
        <v>0.24074999999999999</v>
      </c>
      <c r="D195" s="38" t="s">
        <v>1290</v>
      </c>
    </row>
    <row r="196" spans="1:4" ht="13">
      <c r="A196" s="36">
        <v>43900</v>
      </c>
      <c r="B196" s="32">
        <v>0.67361111111111116</v>
      </c>
      <c r="C196" s="37">
        <f t="shared" si="0"/>
        <v>0.23150000000000001</v>
      </c>
      <c r="D196" s="38" t="s">
        <v>1291</v>
      </c>
    </row>
    <row r="197" spans="1:4" ht="13">
      <c r="A197" s="36">
        <v>43900</v>
      </c>
      <c r="B197" s="32">
        <v>0.67708333333333337</v>
      </c>
      <c r="C197" s="37">
        <f t="shared" si="0"/>
        <v>0.22091666666666665</v>
      </c>
      <c r="D197" s="38" t="s">
        <v>1292</v>
      </c>
    </row>
    <row r="198" spans="1:4" ht="13">
      <c r="A198" s="36">
        <v>43900</v>
      </c>
      <c r="B198" s="32">
        <v>0.68055555555555558</v>
      </c>
      <c r="C198" s="37">
        <f t="shared" si="0"/>
        <v>0.21133333333333332</v>
      </c>
      <c r="D198" s="38" t="s">
        <v>1293</v>
      </c>
    </row>
    <row r="199" spans="1:4" ht="13">
      <c r="A199" s="36">
        <v>43900</v>
      </c>
      <c r="B199" s="32">
        <v>0.68402777777777779</v>
      </c>
      <c r="C199" s="37">
        <f t="shared" si="0"/>
        <v>0.20033333333333331</v>
      </c>
      <c r="D199" s="38" t="s">
        <v>1294</v>
      </c>
    </row>
    <row r="200" spans="1:4" ht="13">
      <c r="A200" s="36">
        <v>43900</v>
      </c>
      <c r="B200" s="32">
        <v>0.6875</v>
      </c>
      <c r="C200" s="37">
        <f t="shared" si="0"/>
        <v>0.192</v>
      </c>
      <c r="D200" s="38" t="s">
        <v>1295</v>
      </c>
    </row>
    <row r="201" spans="1:4" ht="13">
      <c r="A201" s="36">
        <v>43900</v>
      </c>
      <c r="B201" s="32">
        <v>0.69097222222222221</v>
      </c>
      <c r="C201" s="37">
        <f t="shared" si="0"/>
        <v>0.18408333333333332</v>
      </c>
      <c r="D201" s="38" t="s">
        <v>1296</v>
      </c>
    </row>
    <row r="202" spans="1:4" ht="13">
      <c r="A202" s="36">
        <v>43900</v>
      </c>
      <c r="B202" s="32">
        <v>0.69444444444444442</v>
      </c>
      <c r="C202" s="37">
        <f t="shared" si="0"/>
        <v>0.17466666666666666</v>
      </c>
      <c r="D202" s="38" t="s">
        <v>1297</v>
      </c>
    </row>
    <row r="203" spans="1:4" ht="13">
      <c r="A203" s="36">
        <v>43900</v>
      </c>
      <c r="B203" s="32">
        <v>0.69791666666666663</v>
      </c>
      <c r="C203" s="37">
        <f t="shared" si="0"/>
        <v>0.16550000000000001</v>
      </c>
      <c r="D203" s="38" t="s">
        <v>1298</v>
      </c>
    </row>
    <row r="204" spans="1:4" ht="13">
      <c r="A204" s="36">
        <v>43900</v>
      </c>
      <c r="B204" s="32">
        <v>0.70138888888888884</v>
      </c>
      <c r="C204" s="37">
        <f t="shared" si="0"/>
        <v>0.15483333333333332</v>
      </c>
      <c r="D204" s="38" t="s">
        <v>1299</v>
      </c>
    </row>
    <row r="205" spans="1:4" ht="13">
      <c r="A205" s="36">
        <v>43900</v>
      </c>
      <c r="B205" s="32">
        <v>0.70486111111111116</v>
      </c>
      <c r="C205" s="37">
        <f t="shared" si="0"/>
        <v>0.14233333333333331</v>
      </c>
      <c r="D205" s="38" t="s">
        <v>1300</v>
      </c>
    </row>
    <row r="206" spans="1:4" ht="13">
      <c r="A206" s="36">
        <v>43900</v>
      </c>
      <c r="B206" s="32">
        <v>0.70833333333333337</v>
      </c>
      <c r="C206" s="37">
        <f t="shared" si="0"/>
        <v>0.13200000000000001</v>
      </c>
      <c r="D206" s="38" t="s">
        <v>1301</v>
      </c>
    </row>
    <row r="207" spans="1:4" ht="13">
      <c r="A207" s="36">
        <v>43900</v>
      </c>
      <c r="B207" s="32">
        <v>0.71180555555555558</v>
      </c>
      <c r="C207" s="37">
        <f t="shared" si="0"/>
        <v>0.12333333333333332</v>
      </c>
      <c r="D207" s="38" t="s">
        <v>1302</v>
      </c>
    </row>
    <row r="208" spans="1:4" ht="13">
      <c r="A208" s="36">
        <v>43900</v>
      </c>
      <c r="B208" s="32">
        <v>0.71527777777777779</v>
      </c>
      <c r="C208" s="37">
        <f t="shared" si="0"/>
        <v>0.11091666666666666</v>
      </c>
      <c r="D208" s="38" t="s">
        <v>1303</v>
      </c>
    </row>
    <row r="209" spans="1:4" ht="13">
      <c r="A209" s="36">
        <v>43900</v>
      </c>
      <c r="B209" s="32">
        <v>0.71875</v>
      </c>
      <c r="C209" s="37">
        <f t="shared" si="0"/>
        <v>0.10058333333333333</v>
      </c>
      <c r="D209" s="38" t="s">
        <v>1304</v>
      </c>
    </row>
    <row r="210" spans="1:4" ht="13">
      <c r="A210" s="36">
        <v>43900</v>
      </c>
      <c r="B210" s="32">
        <v>0.72222222222222221</v>
      </c>
      <c r="C210" s="37">
        <f t="shared" si="0"/>
        <v>9.0833333333333335E-2</v>
      </c>
      <c r="D210" s="38" t="s">
        <v>1305</v>
      </c>
    </row>
    <row r="211" spans="1:4" ht="13">
      <c r="A211" s="36">
        <v>43900</v>
      </c>
      <c r="B211" s="32">
        <v>0.72569444444444442</v>
      </c>
      <c r="C211" s="37">
        <f t="shared" si="0"/>
        <v>8.0583333333333326E-2</v>
      </c>
      <c r="D211" s="38" t="s">
        <v>1306</v>
      </c>
    </row>
    <row r="212" spans="1:4" ht="13">
      <c r="A212" s="36">
        <v>43900</v>
      </c>
      <c r="B212" s="32">
        <v>0.72916666666666663</v>
      </c>
      <c r="C212" s="37">
        <f t="shared" si="0"/>
        <v>6.8166666666666653E-2</v>
      </c>
      <c r="D212" s="38" t="s">
        <v>1307</v>
      </c>
    </row>
    <row r="213" spans="1:4" ht="13">
      <c r="A213" s="36">
        <v>43900</v>
      </c>
      <c r="B213" s="32">
        <v>0.73263888888888884</v>
      </c>
      <c r="C213" s="37">
        <f t="shared" si="0"/>
        <v>5.4916666666666662E-2</v>
      </c>
      <c r="D213" s="38" t="s">
        <v>1308</v>
      </c>
    </row>
    <row r="214" spans="1:4" ht="13">
      <c r="A214" s="36">
        <v>43900</v>
      </c>
      <c r="B214" s="32">
        <v>0.73611111111111116</v>
      </c>
      <c r="C214" s="37">
        <f t="shared" si="0"/>
        <v>3.9916666666666663E-2</v>
      </c>
      <c r="D214" s="38" t="s">
        <v>1309</v>
      </c>
    </row>
    <row r="215" spans="1:4" ht="13">
      <c r="A215" s="36">
        <v>43900</v>
      </c>
      <c r="B215" s="32">
        <v>0.73958333333333337</v>
      </c>
      <c r="C215" s="37">
        <f t="shared" si="0"/>
        <v>2.9833333333333333E-2</v>
      </c>
      <c r="D215" s="38" t="s">
        <v>1310</v>
      </c>
    </row>
    <row r="216" spans="1:4" ht="13">
      <c r="A216" s="36">
        <v>43900</v>
      </c>
      <c r="B216" s="32">
        <v>0.74305555555555558</v>
      </c>
      <c r="C216" s="37">
        <f t="shared" si="0"/>
        <v>2.4666666666666663E-2</v>
      </c>
      <c r="D216" s="38" t="s">
        <v>1311</v>
      </c>
    </row>
    <row r="217" spans="1:4" ht="13">
      <c r="A217" s="36">
        <v>43900</v>
      </c>
      <c r="B217" s="32">
        <v>0.74652777777777779</v>
      </c>
      <c r="C217" s="37">
        <f t="shared" si="0"/>
        <v>2.1000000000000001E-2</v>
      </c>
      <c r="D217" s="38" t="s">
        <v>1312</v>
      </c>
    </row>
    <row r="218" spans="1:4" ht="13">
      <c r="A218" s="36">
        <v>43900</v>
      </c>
      <c r="B218" s="32">
        <v>0.75</v>
      </c>
      <c r="C218" s="37">
        <f t="shared" si="0"/>
        <v>1.6833333333333332E-2</v>
      </c>
      <c r="D218" s="38" t="s">
        <v>1313</v>
      </c>
    </row>
    <row r="219" spans="1:4" ht="13">
      <c r="A219" s="36">
        <v>43900</v>
      </c>
      <c r="B219" s="32">
        <v>0.75347222222222221</v>
      </c>
      <c r="C219" s="37">
        <f t="shared" si="0"/>
        <v>1.1916666666666666E-2</v>
      </c>
      <c r="D219" s="38" t="s">
        <v>1314</v>
      </c>
    </row>
    <row r="220" spans="1:4" ht="13">
      <c r="A220" s="36">
        <v>43900</v>
      </c>
      <c r="B220" s="32">
        <v>0.75694444444444442</v>
      </c>
      <c r="C220" s="37">
        <f t="shared" si="0"/>
        <v>7.9166666666666656E-3</v>
      </c>
      <c r="D220" s="38" t="s">
        <v>1315</v>
      </c>
    </row>
    <row r="221" spans="1:4" ht="13">
      <c r="A221" s="36">
        <v>43900</v>
      </c>
      <c r="B221" s="32">
        <v>0.76041666666666663</v>
      </c>
      <c r="C221" s="37">
        <f t="shared" si="0"/>
        <v>4.0833333333333329E-3</v>
      </c>
      <c r="D221" s="38" t="s">
        <v>1316</v>
      </c>
    </row>
    <row r="222" spans="1:4" ht="13">
      <c r="A222" s="36">
        <v>43900</v>
      </c>
      <c r="B222" s="32">
        <v>0.76388888888888884</v>
      </c>
      <c r="C222" s="37">
        <f t="shared" si="0"/>
        <v>2.5833333333333329E-3</v>
      </c>
      <c r="D222" s="38" t="s">
        <v>1317</v>
      </c>
    </row>
    <row r="223" spans="1:4" ht="13">
      <c r="A223" s="36">
        <v>43900</v>
      </c>
      <c r="B223" s="32">
        <v>0.76736111111111116</v>
      </c>
      <c r="C223" s="37">
        <f t="shared" si="0"/>
        <v>0</v>
      </c>
      <c r="D223" s="38" t="s">
        <v>1318</v>
      </c>
    </row>
    <row r="224" spans="1:4" ht="13">
      <c r="A224" s="36">
        <v>43900</v>
      </c>
      <c r="B224" s="32">
        <v>0.77083333333333337</v>
      </c>
      <c r="C224" s="37">
        <f t="shared" si="0"/>
        <v>0</v>
      </c>
      <c r="D224" s="38" t="s">
        <v>1318</v>
      </c>
    </row>
    <row r="225" spans="1:4" ht="13">
      <c r="A225" s="36">
        <v>43900</v>
      </c>
      <c r="B225" s="32">
        <v>0.77430555555555558</v>
      </c>
      <c r="C225" s="37">
        <f t="shared" si="0"/>
        <v>0</v>
      </c>
      <c r="D225" s="38" t="s">
        <v>1318</v>
      </c>
    </row>
    <row r="226" spans="1:4" ht="13">
      <c r="A226" s="36">
        <v>43900</v>
      </c>
      <c r="B226" s="32">
        <v>0.77777777777777779</v>
      </c>
      <c r="C226" s="37">
        <f t="shared" si="0"/>
        <v>0</v>
      </c>
      <c r="D226" s="38" t="s">
        <v>1318</v>
      </c>
    </row>
    <row r="227" spans="1:4" ht="13">
      <c r="A227" s="31">
        <v>43900</v>
      </c>
      <c r="B227" s="32">
        <v>0.78125</v>
      </c>
      <c r="C227" s="37">
        <f t="shared" si="0"/>
        <v>0</v>
      </c>
      <c r="D227" s="38" t="s">
        <v>1318</v>
      </c>
    </row>
    <row r="228" spans="1:4" ht="13">
      <c r="A228" s="31">
        <v>43900</v>
      </c>
      <c r="B228" s="32">
        <v>0.78472222222222221</v>
      </c>
      <c r="C228" s="37">
        <f t="shared" si="0"/>
        <v>0</v>
      </c>
      <c r="D228" s="38" t="s">
        <v>1318</v>
      </c>
    </row>
    <row r="229" spans="1:4" ht="13">
      <c r="A229" s="31">
        <v>43900</v>
      </c>
      <c r="B229" s="32">
        <v>0.78819444444444442</v>
      </c>
      <c r="C229" s="37">
        <f t="shared" si="0"/>
        <v>0</v>
      </c>
      <c r="D229" s="38" t="s">
        <v>1318</v>
      </c>
    </row>
    <row r="230" spans="1:4" ht="13">
      <c r="A230" s="31">
        <v>43900</v>
      </c>
      <c r="B230" s="32">
        <v>0.79166666666666663</v>
      </c>
      <c r="C230" s="37">
        <f t="shared" si="0"/>
        <v>0</v>
      </c>
      <c r="D230" s="38" t="s">
        <v>1318</v>
      </c>
    </row>
    <row r="231" spans="1:4" ht="13">
      <c r="A231" s="31">
        <v>43900</v>
      </c>
      <c r="B231" s="32">
        <v>0.79513888888888884</v>
      </c>
      <c r="C231" s="37">
        <f t="shared" si="0"/>
        <v>0</v>
      </c>
      <c r="D231" s="38" t="s">
        <v>1318</v>
      </c>
    </row>
    <row r="232" spans="1:4" ht="13">
      <c r="A232" s="31">
        <v>43900</v>
      </c>
      <c r="B232" s="32">
        <v>0.79861111111111116</v>
      </c>
      <c r="C232" s="37">
        <f t="shared" si="0"/>
        <v>0</v>
      </c>
      <c r="D232" s="38" t="s">
        <v>1318</v>
      </c>
    </row>
    <row r="233" spans="1:4" ht="13">
      <c r="A233" s="31">
        <v>43900</v>
      </c>
      <c r="B233" s="32">
        <v>0.80208333333333337</v>
      </c>
      <c r="C233" s="37">
        <f t="shared" si="0"/>
        <v>0</v>
      </c>
      <c r="D233" s="38" t="s">
        <v>1318</v>
      </c>
    </row>
    <row r="234" spans="1:4" ht="13">
      <c r="A234" s="31">
        <v>43900</v>
      </c>
      <c r="B234" s="32">
        <v>0.80555555555555558</v>
      </c>
      <c r="C234" s="37">
        <f t="shared" si="0"/>
        <v>0</v>
      </c>
      <c r="D234" s="38" t="s">
        <v>1318</v>
      </c>
    </row>
    <row r="235" spans="1:4" ht="13">
      <c r="A235" s="31">
        <v>43900</v>
      </c>
      <c r="B235" s="32">
        <v>0.80902777777777779</v>
      </c>
      <c r="C235" s="37">
        <f t="shared" si="0"/>
        <v>0</v>
      </c>
      <c r="D235" s="38" t="s">
        <v>1318</v>
      </c>
    </row>
    <row r="236" spans="1:4" ht="13">
      <c r="A236" s="31">
        <v>43900</v>
      </c>
      <c r="B236" s="32">
        <v>0.8125</v>
      </c>
      <c r="C236" s="37">
        <f t="shared" si="0"/>
        <v>0</v>
      </c>
      <c r="D236" s="38" t="s">
        <v>1318</v>
      </c>
    </row>
    <row r="237" spans="1:4" ht="13">
      <c r="A237" s="31">
        <v>43900</v>
      </c>
      <c r="B237" s="32">
        <v>0.81597222222222221</v>
      </c>
      <c r="C237" s="37">
        <f t="shared" si="0"/>
        <v>0</v>
      </c>
      <c r="D237" s="38" t="s">
        <v>1318</v>
      </c>
    </row>
    <row r="238" spans="1:4" ht="13">
      <c r="A238" s="31">
        <v>43900</v>
      </c>
      <c r="B238" s="32">
        <v>0.81944444444444442</v>
      </c>
      <c r="C238" s="37">
        <f t="shared" si="0"/>
        <v>0</v>
      </c>
      <c r="D238" s="38" t="s">
        <v>1318</v>
      </c>
    </row>
    <row r="239" spans="1:4" ht="13">
      <c r="A239" s="31">
        <v>43900</v>
      </c>
      <c r="B239" s="32">
        <v>0.82291666666666663</v>
      </c>
      <c r="C239" s="37">
        <f t="shared" si="0"/>
        <v>0</v>
      </c>
      <c r="D239" s="38" t="s">
        <v>1318</v>
      </c>
    </row>
    <row r="240" spans="1:4" ht="13">
      <c r="A240" s="31">
        <v>43900</v>
      </c>
      <c r="B240" s="32">
        <v>0.82638888888888884</v>
      </c>
      <c r="C240" s="37">
        <f t="shared" si="0"/>
        <v>0</v>
      </c>
      <c r="D240" s="38" t="s">
        <v>1318</v>
      </c>
    </row>
    <row r="241" spans="1:4" ht="13">
      <c r="A241" s="31">
        <v>43900</v>
      </c>
      <c r="B241" s="32">
        <v>0.82986111111111116</v>
      </c>
      <c r="C241" s="37">
        <f t="shared" si="0"/>
        <v>0</v>
      </c>
      <c r="D241" s="38" t="s">
        <v>1318</v>
      </c>
    </row>
    <row r="242" spans="1:4" ht="13">
      <c r="A242" s="31">
        <v>43900</v>
      </c>
      <c r="B242" s="32">
        <v>0.83333333333333337</v>
      </c>
      <c r="C242" s="37">
        <f t="shared" si="0"/>
        <v>0</v>
      </c>
      <c r="D242" s="38" t="s">
        <v>1318</v>
      </c>
    </row>
    <row r="243" spans="1:4" ht="13">
      <c r="A243" s="31">
        <v>43900</v>
      </c>
      <c r="B243" s="32">
        <v>0.83680555555555558</v>
      </c>
      <c r="C243" s="37">
        <f t="shared" si="0"/>
        <v>0</v>
      </c>
      <c r="D243" s="38" t="s">
        <v>1318</v>
      </c>
    </row>
    <row r="244" spans="1:4" ht="13">
      <c r="A244" s="31">
        <v>43900</v>
      </c>
      <c r="B244" s="32">
        <v>0.84027777777777779</v>
      </c>
      <c r="C244" s="37">
        <f t="shared" si="0"/>
        <v>0</v>
      </c>
      <c r="D244" s="38" t="s">
        <v>1318</v>
      </c>
    </row>
    <row r="245" spans="1:4" ht="13">
      <c r="A245" s="31">
        <v>43900</v>
      </c>
      <c r="B245" s="32">
        <v>0.84375</v>
      </c>
      <c r="C245" s="37">
        <f t="shared" si="0"/>
        <v>0</v>
      </c>
      <c r="D245" s="38" t="s">
        <v>1318</v>
      </c>
    </row>
    <row r="246" spans="1:4" ht="13">
      <c r="A246" s="31">
        <v>43900</v>
      </c>
      <c r="B246" s="32">
        <v>0.84722222222222221</v>
      </c>
      <c r="C246" s="37">
        <f t="shared" si="0"/>
        <v>0</v>
      </c>
      <c r="D246" s="38" t="s">
        <v>1318</v>
      </c>
    </row>
    <row r="247" spans="1:4" ht="13">
      <c r="A247" s="31">
        <v>43900</v>
      </c>
      <c r="B247" s="32">
        <v>0.85069444444444442</v>
      </c>
      <c r="C247" s="37">
        <f t="shared" si="0"/>
        <v>0</v>
      </c>
      <c r="D247" s="38" t="s">
        <v>1318</v>
      </c>
    </row>
    <row r="248" spans="1:4" ht="13">
      <c r="A248" s="31">
        <v>43900</v>
      </c>
      <c r="B248" s="32">
        <v>0.85416666666666663</v>
      </c>
      <c r="C248" s="37">
        <f t="shared" si="0"/>
        <v>0</v>
      </c>
      <c r="D248" s="38" t="s">
        <v>1318</v>
      </c>
    </row>
    <row r="249" spans="1:4" ht="13">
      <c r="A249" s="31">
        <v>43900</v>
      </c>
      <c r="B249" s="32">
        <v>0.85763888888888884</v>
      </c>
      <c r="C249" s="37">
        <f t="shared" si="0"/>
        <v>0</v>
      </c>
      <c r="D249" s="38" t="s">
        <v>1318</v>
      </c>
    </row>
    <row r="250" spans="1:4" ht="13">
      <c r="A250" s="31">
        <v>43900</v>
      </c>
      <c r="B250" s="32">
        <v>0.86111111111111116</v>
      </c>
      <c r="C250" s="37">
        <f t="shared" si="0"/>
        <v>0</v>
      </c>
      <c r="D250" s="38" t="s">
        <v>1318</v>
      </c>
    </row>
    <row r="251" spans="1:4" ht="13">
      <c r="A251" s="31">
        <v>43900</v>
      </c>
      <c r="B251" s="32">
        <v>0.86458333333333337</v>
      </c>
      <c r="C251" s="37">
        <f t="shared" si="0"/>
        <v>0</v>
      </c>
      <c r="D251" s="38" t="s">
        <v>1318</v>
      </c>
    </row>
    <row r="252" spans="1:4" ht="13">
      <c r="A252" s="31">
        <v>43900</v>
      </c>
      <c r="B252" s="32">
        <v>0.86805555555555558</v>
      </c>
      <c r="C252" s="37">
        <f t="shared" si="0"/>
        <v>0</v>
      </c>
      <c r="D252" s="38" t="s">
        <v>1318</v>
      </c>
    </row>
    <row r="253" spans="1:4" ht="13">
      <c r="A253" s="31">
        <v>43900</v>
      </c>
      <c r="B253" s="32">
        <v>0.87152777777777779</v>
      </c>
      <c r="C253" s="37">
        <f t="shared" si="0"/>
        <v>0</v>
      </c>
      <c r="D253" s="38" t="s">
        <v>1318</v>
      </c>
    </row>
    <row r="254" spans="1:4" ht="13">
      <c r="A254" s="31">
        <v>43900</v>
      </c>
      <c r="B254" s="32">
        <v>0.875</v>
      </c>
      <c r="C254" s="37">
        <f t="shared" si="0"/>
        <v>0</v>
      </c>
      <c r="D254" s="38" t="s">
        <v>1318</v>
      </c>
    </row>
    <row r="255" spans="1:4" ht="13">
      <c r="A255" s="31">
        <v>43900</v>
      </c>
      <c r="B255" s="32">
        <v>0.87847222222222221</v>
      </c>
      <c r="C255" s="37">
        <f t="shared" si="0"/>
        <v>0</v>
      </c>
      <c r="D255" s="38" t="s">
        <v>1318</v>
      </c>
    </row>
    <row r="256" spans="1:4" ht="13">
      <c r="A256" s="31">
        <v>43900</v>
      </c>
      <c r="B256" s="32">
        <v>0.88194444444444442</v>
      </c>
      <c r="C256" s="37">
        <f t="shared" si="0"/>
        <v>0</v>
      </c>
      <c r="D256" s="38" t="s">
        <v>1318</v>
      </c>
    </row>
    <row r="257" spans="1:4" ht="13">
      <c r="A257" s="31">
        <v>43900</v>
      </c>
      <c r="B257" s="32">
        <v>0.88541666666666663</v>
      </c>
      <c r="C257" s="37">
        <f t="shared" si="0"/>
        <v>0</v>
      </c>
      <c r="D257" s="38" t="s">
        <v>1318</v>
      </c>
    </row>
    <row r="258" spans="1:4" ht="13">
      <c r="A258" s="31">
        <v>43900</v>
      </c>
      <c r="B258" s="32">
        <v>0.88888888888888884</v>
      </c>
      <c r="C258" s="37">
        <f t="shared" si="0"/>
        <v>0</v>
      </c>
      <c r="D258" s="38" t="s">
        <v>1318</v>
      </c>
    </row>
    <row r="259" spans="1:4" ht="13">
      <c r="A259" s="31">
        <v>43900</v>
      </c>
      <c r="B259" s="32">
        <v>0.89236111111111116</v>
      </c>
      <c r="C259" s="37">
        <f t="shared" si="0"/>
        <v>0</v>
      </c>
      <c r="D259" s="38" t="s">
        <v>1318</v>
      </c>
    </row>
    <row r="260" spans="1:4" ht="13">
      <c r="A260" s="31">
        <v>43900</v>
      </c>
      <c r="B260" s="32">
        <v>0.89583333333333337</v>
      </c>
      <c r="C260" s="37">
        <f t="shared" si="0"/>
        <v>0</v>
      </c>
      <c r="D260" s="38" t="s">
        <v>1318</v>
      </c>
    </row>
    <row r="261" spans="1:4" ht="13">
      <c r="A261" s="31">
        <v>43900</v>
      </c>
      <c r="B261" s="32">
        <v>0.89930555555555558</v>
      </c>
      <c r="C261" s="37">
        <f t="shared" si="0"/>
        <v>0</v>
      </c>
      <c r="D261" s="38" t="s">
        <v>1318</v>
      </c>
    </row>
    <row r="262" spans="1:4" ht="13">
      <c r="A262" s="31">
        <v>43900</v>
      </c>
      <c r="B262" s="32">
        <v>0.90277777777777779</v>
      </c>
      <c r="C262" s="37">
        <f t="shared" si="0"/>
        <v>0</v>
      </c>
      <c r="D262" s="38" t="s">
        <v>1318</v>
      </c>
    </row>
    <row r="263" spans="1:4" ht="13">
      <c r="A263" s="31">
        <v>43900</v>
      </c>
      <c r="B263" s="32">
        <v>0.90625</v>
      </c>
      <c r="C263" s="37">
        <f t="shared" si="0"/>
        <v>0</v>
      </c>
      <c r="D263" s="38" t="s">
        <v>1318</v>
      </c>
    </row>
    <row r="264" spans="1:4" ht="13">
      <c r="A264" s="31">
        <v>43900</v>
      </c>
      <c r="B264" s="32">
        <v>0.90972222222222221</v>
      </c>
      <c r="C264" s="37">
        <f t="shared" si="0"/>
        <v>0</v>
      </c>
      <c r="D264" s="38" t="s">
        <v>1318</v>
      </c>
    </row>
    <row r="265" spans="1:4" ht="13">
      <c r="A265" s="31">
        <v>43900</v>
      </c>
      <c r="B265" s="32">
        <v>0.91319444444444442</v>
      </c>
      <c r="C265" s="37">
        <f t="shared" si="0"/>
        <v>0</v>
      </c>
      <c r="D265" s="38" t="s">
        <v>1318</v>
      </c>
    </row>
    <row r="266" spans="1:4" ht="13">
      <c r="A266" s="31">
        <v>43900</v>
      </c>
      <c r="B266" s="32">
        <v>0.91666666666666663</v>
      </c>
      <c r="C266" s="37">
        <f t="shared" si="0"/>
        <v>0</v>
      </c>
      <c r="D266" s="38" t="s">
        <v>1318</v>
      </c>
    </row>
    <row r="267" spans="1:4" ht="13">
      <c r="A267" s="31">
        <v>43900</v>
      </c>
      <c r="B267" s="32">
        <v>0.92013888888888884</v>
      </c>
      <c r="C267" s="37">
        <f t="shared" si="0"/>
        <v>0</v>
      </c>
      <c r="D267" s="38" t="s">
        <v>1318</v>
      </c>
    </row>
    <row r="268" spans="1:4" ht="13">
      <c r="A268" s="31">
        <v>43900</v>
      </c>
      <c r="B268" s="32">
        <v>0.92361111111111116</v>
      </c>
      <c r="C268" s="37">
        <f t="shared" si="0"/>
        <v>0</v>
      </c>
      <c r="D268" s="38" t="s">
        <v>1318</v>
      </c>
    </row>
    <row r="269" spans="1:4" ht="13">
      <c r="A269" s="31">
        <v>43900</v>
      </c>
      <c r="B269" s="32">
        <v>0.92708333333333337</v>
      </c>
      <c r="C269" s="37">
        <f t="shared" si="0"/>
        <v>0</v>
      </c>
      <c r="D269" s="38" t="s">
        <v>1318</v>
      </c>
    </row>
    <row r="270" spans="1:4" ht="13">
      <c r="A270" s="31">
        <v>43900</v>
      </c>
      <c r="B270" s="32">
        <v>0.93055555555555558</v>
      </c>
      <c r="C270" s="37">
        <f t="shared" si="0"/>
        <v>0</v>
      </c>
      <c r="D270" s="38" t="s">
        <v>1318</v>
      </c>
    </row>
    <row r="271" spans="1:4" ht="13">
      <c r="A271" s="31">
        <v>43900</v>
      </c>
      <c r="B271" s="32">
        <v>0.93402777777777779</v>
      </c>
      <c r="C271" s="37">
        <f t="shared" si="0"/>
        <v>0</v>
      </c>
      <c r="D271" s="38" t="s">
        <v>1318</v>
      </c>
    </row>
    <row r="272" spans="1:4" ht="13">
      <c r="A272" s="31">
        <v>43900</v>
      </c>
      <c r="B272" s="32">
        <v>0.9375</v>
      </c>
      <c r="C272" s="37">
        <f t="shared" si="0"/>
        <v>0</v>
      </c>
      <c r="D272" s="38" t="s">
        <v>1318</v>
      </c>
    </row>
    <row r="273" spans="1:4" ht="13">
      <c r="A273" s="31">
        <v>43900</v>
      </c>
      <c r="B273" s="32">
        <v>0.94097222222222221</v>
      </c>
      <c r="C273" s="37">
        <f t="shared" si="0"/>
        <v>0</v>
      </c>
      <c r="D273" s="38" t="s">
        <v>1318</v>
      </c>
    </row>
    <row r="274" spans="1:4" ht="13">
      <c r="A274" s="31">
        <v>43900</v>
      </c>
      <c r="B274" s="32">
        <v>0.94444444444444442</v>
      </c>
      <c r="C274" s="37">
        <f t="shared" si="0"/>
        <v>0</v>
      </c>
      <c r="D274" s="38" t="s">
        <v>1318</v>
      </c>
    </row>
    <row r="275" spans="1:4" ht="13">
      <c r="A275" s="31">
        <v>43900</v>
      </c>
      <c r="B275" s="32">
        <v>0.94791666666666663</v>
      </c>
      <c r="C275" s="37">
        <f t="shared" si="0"/>
        <v>0</v>
      </c>
      <c r="D275" s="38" t="s">
        <v>1318</v>
      </c>
    </row>
    <row r="276" spans="1:4" ht="13">
      <c r="A276" s="31">
        <v>43900</v>
      </c>
      <c r="B276" s="32">
        <v>0.95138888888888884</v>
      </c>
      <c r="C276" s="37">
        <f t="shared" si="0"/>
        <v>0</v>
      </c>
      <c r="D276" s="38" t="s">
        <v>1318</v>
      </c>
    </row>
    <row r="277" spans="1:4" ht="13">
      <c r="A277" s="31">
        <v>43900</v>
      </c>
      <c r="B277" s="32">
        <v>0.95486111111111116</v>
      </c>
      <c r="C277" s="37">
        <f t="shared" si="0"/>
        <v>0</v>
      </c>
      <c r="D277" s="38" t="s">
        <v>1318</v>
      </c>
    </row>
    <row r="278" spans="1:4" ht="13">
      <c r="A278" s="31">
        <v>43900</v>
      </c>
      <c r="B278" s="32">
        <v>0.95833333333333337</v>
      </c>
      <c r="C278" s="37">
        <f t="shared" si="0"/>
        <v>0</v>
      </c>
      <c r="D278" s="38" t="s">
        <v>1318</v>
      </c>
    </row>
    <row r="279" spans="1:4" ht="13">
      <c r="A279" s="31">
        <v>43900</v>
      </c>
      <c r="B279" s="32">
        <v>0.96180555555555558</v>
      </c>
      <c r="C279" s="37">
        <f t="shared" si="0"/>
        <v>0</v>
      </c>
      <c r="D279" s="38" t="s">
        <v>1318</v>
      </c>
    </row>
    <row r="280" spans="1:4" ht="13">
      <c r="A280" s="31">
        <v>43900</v>
      </c>
      <c r="B280" s="32">
        <v>0.96527777777777779</v>
      </c>
      <c r="C280" s="37">
        <f t="shared" si="0"/>
        <v>0</v>
      </c>
      <c r="D280" s="38" t="s">
        <v>1318</v>
      </c>
    </row>
    <row r="281" spans="1:4" ht="13">
      <c r="A281" s="31">
        <v>43900</v>
      </c>
      <c r="B281" s="32">
        <v>0.96875</v>
      </c>
      <c r="C281" s="37">
        <f t="shared" si="0"/>
        <v>0</v>
      </c>
      <c r="D281" s="38" t="s">
        <v>1318</v>
      </c>
    </row>
    <row r="282" spans="1:4" ht="13">
      <c r="A282" s="31">
        <v>43900</v>
      </c>
      <c r="B282" s="32">
        <v>0.97222222222222221</v>
      </c>
      <c r="C282" s="37">
        <f t="shared" si="0"/>
        <v>0</v>
      </c>
      <c r="D282" s="38" t="s">
        <v>1318</v>
      </c>
    </row>
    <row r="283" spans="1:4" ht="13">
      <c r="A283" s="31">
        <v>43900</v>
      </c>
      <c r="B283" s="32">
        <v>0.97569444444444442</v>
      </c>
      <c r="C283" s="37">
        <f t="shared" si="0"/>
        <v>0</v>
      </c>
      <c r="D283" s="38" t="s">
        <v>1318</v>
      </c>
    </row>
    <row r="284" spans="1:4" ht="13">
      <c r="A284" s="31">
        <v>43900</v>
      </c>
      <c r="B284" s="32">
        <v>0.97916666666666663</v>
      </c>
      <c r="C284" s="37">
        <f t="shared" si="0"/>
        <v>0</v>
      </c>
      <c r="D284" s="38" t="s">
        <v>1318</v>
      </c>
    </row>
    <row r="285" spans="1:4" ht="13">
      <c r="A285" s="31">
        <v>43900</v>
      </c>
      <c r="B285" s="32">
        <v>0.98263888888888884</v>
      </c>
      <c r="C285" s="37">
        <f t="shared" si="0"/>
        <v>0</v>
      </c>
      <c r="D285" s="38" t="s">
        <v>1318</v>
      </c>
    </row>
    <row r="286" spans="1:4" ht="13">
      <c r="A286" s="31">
        <v>43900</v>
      </c>
      <c r="B286" s="32">
        <v>0.98611111111111116</v>
      </c>
      <c r="C286" s="37">
        <f t="shared" si="0"/>
        <v>0</v>
      </c>
      <c r="D286" s="38" t="s">
        <v>1318</v>
      </c>
    </row>
    <row r="287" spans="1:4" ht="13">
      <c r="A287" s="31">
        <v>43900</v>
      </c>
      <c r="B287" s="32">
        <v>0.98958333333333337</v>
      </c>
      <c r="C287" s="37">
        <f t="shared" si="0"/>
        <v>0</v>
      </c>
      <c r="D287" s="38" t="s">
        <v>1318</v>
      </c>
    </row>
    <row r="288" spans="1:4" ht="13">
      <c r="A288" s="31">
        <v>43900</v>
      </c>
      <c r="B288" s="32">
        <v>0.99305555555555558</v>
      </c>
      <c r="C288" s="37">
        <f t="shared" si="0"/>
        <v>0</v>
      </c>
      <c r="D288" s="38" t="s">
        <v>1318</v>
      </c>
    </row>
    <row r="289" spans="1:4" ht="13">
      <c r="A289" s="31">
        <v>43900</v>
      </c>
      <c r="B289" s="32">
        <v>0.99652777777777779</v>
      </c>
      <c r="C289" s="37">
        <f t="shared" si="0"/>
        <v>0</v>
      </c>
      <c r="D289" s="38" t="s">
        <v>1318</v>
      </c>
    </row>
    <row r="290" spans="1:4" ht="13">
      <c r="A290" s="31"/>
      <c r="B290" s="32"/>
      <c r="D290" s="40"/>
    </row>
    <row r="291" spans="1:4" ht="13">
      <c r="A291" s="31"/>
      <c r="B291" s="32"/>
      <c r="D291" s="40"/>
    </row>
    <row r="292" spans="1:4" ht="13">
      <c r="A292" s="31"/>
      <c r="B292" s="32"/>
      <c r="D292" s="40"/>
    </row>
    <row r="293" spans="1:4" ht="13">
      <c r="A293" s="31"/>
      <c r="B293" s="32"/>
      <c r="D293" s="40"/>
    </row>
    <row r="294" spans="1:4" ht="13">
      <c r="A294" s="31"/>
      <c r="B294" s="32"/>
      <c r="D294" s="40"/>
    </row>
    <row r="295" spans="1:4" ht="13">
      <c r="A295" s="31"/>
      <c r="B295" s="32"/>
      <c r="D295" s="40"/>
    </row>
    <row r="296" spans="1:4" ht="13">
      <c r="A296" s="31"/>
      <c r="B296" s="32"/>
      <c r="D296" s="40"/>
    </row>
    <row r="297" spans="1:4" ht="13">
      <c r="A297" s="31"/>
      <c r="B297" s="32"/>
      <c r="D297" s="40"/>
    </row>
    <row r="298" spans="1:4" ht="13">
      <c r="A298" s="31"/>
      <c r="B298" s="32"/>
      <c r="D298" s="40"/>
    </row>
    <row r="299" spans="1:4" ht="13">
      <c r="A299" s="31"/>
      <c r="B299" s="32"/>
      <c r="D299" s="40"/>
    </row>
    <row r="300" spans="1:4" ht="13">
      <c r="A300" s="31"/>
      <c r="B300" s="32"/>
      <c r="D300" s="40"/>
    </row>
    <row r="301" spans="1:4" ht="13">
      <c r="A301" s="31"/>
      <c r="B301" s="32"/>
      <c r="D301" s="40"/>
    </row>
    <row r="302" spans="1:4" ht="13">
      <c r="A302" s="31"/>
      <c r="B302" s="41"/>
      <c r="D302" s="40"/>
    </row>
    <row r="303" spans="1:4" ht="13">
      <c r="A303" s="31"/>
      <c r="B303" s="41"/>
      <c r="D303" s="40"/>
    </row>
    <row r="304" spans="1:4" ht="13">
      <c r="A304" s="31"/>
      <c r="B304" s="41"/>
      <c r="D304" s="40"/>
    </row>
    <row r="305" spans="2:4" ht="13">
      <c r="B305" s="41"/>
      <c r="D305" s="42"/>
    </row>
    <row r="306" spans="2:4" ht="13">
      <c r="B306" s="41"/>
      <c r="D306" s="42"/>
    </row>
    <row r="307" spans="2:4" ht="13">
      <c r="B307" s="41"/>
      <c r="D307" s="42"/>
    </row>
    <row r="308" spans="2:4" ht="13">
      <c r="B308" s="41"/>
      <c r="D308" s="42"/>
    </row>
    <row r="309" spans="2:4" ht="13">
      <c r="B309" s="41"/>
      <c r="D309" s="42"/>
    </row>
    <row r="310" spans="2:4" ht="13">
      <c r="B310" s="41"/>
      <c r="D310" s="42"/>
    </row>
    <row r="311" spans="2:4" ht="13">
      <c r="B311" s="41"/>
      <c r="D311" s="42"/>
    </row>
    <row r="312" spans="2:4" ht="13">
      <c r="B312" s="41"/>
      <c r="D312" s="42"/>
    </row>
    <row r="313" spans="2:4" ht="13">
      <c r="B313" s="41"/>
      <c r="D313" s="42"/>
    </row>
    <row r="314" spans="2:4" ht="13">
      <c r="B314" s="41"/>
      <c r="D314" s="42"/>
    </row>
    <row r="315" spans="2:4" ht="13">
      <c r="B315" s="41"/>
      <c r="D315" s="42"/>
    </row>
    <row r="316" spans="2:4" ht="13">
      <c r="B316" s="41"/>
      <c r="D316" s="42"/>
    </row>
    <row r="317" spans="2:4" ht="13">
      <c r="B317" s="41"/>
      <c r="D317" s="42"/>
    </row>
    <row r="318" spans="2:4" ht="13">
      <c r="B318" s="41"/>
      <c r="D318" s="42"/>
    </row>
    <row r="319" spans="2:4" ht="13">
      <c r="B319" s="41"/>
      <c r="D319" s="42"/>
    </row>
    <row r="320" spans="2:4" ht="13">
      <c r="B320" s="41"/>
      <c r="D320" s="42"/>
    </row>
    <row r="321" spans="2:4" ht="13">
      <c r="B321" s="41"/>
      <c r="D321" s="42"/>
    </row>
    <row r="322" spans="2:4" ht="13">
      <c r="B322" s="41"/>
      <c r="D322" s="42"/>
    </row>
    <row r="323" spans="2:4" ht="13">
      <c r="B323" s="41"/>
      <c r="D323" s="42"/>
    </row>
    <row r="324" spans="2:4" ht="13">
      <c r="B324" s="41"/>
      <c r="D324" s="42"/>
    </row>
    <row r="325" spans="2:4" ht="13">
      <c r="B325" s="41"/>
      <c r="D325" s="42"/>
    </row>
    <row r="326" spans="2:4" ht="13">
      <c r="B326" s="41"/>
      <c r="D326" s="42"/>
    </row>
    <row r="327" spans="2:4" ht="13">
      <c r="B327" s="41"/>
      <c r="D327" s="42"/>
    </row>
    <row r="328" spans="2:4" ht="13">
      <c r="B328" s="41"/>
      <c r="D328" s="42"/>
    </row>
    <row r="329" spans="2:4" ht="13">
      <c r="B329" s="41"/>
      <c r="D329" s="42"/>
    </row>
    <row r="330" spans="2:4" ht="13">
      <c r="B330" s="41"/>
      <c r="D330" s="42"/>
    </row>
    <row r="331" spans="2:4" ht="13">
      <c r="B331" s="41"/>
      <c r="D331" s="42"/>
    </row>
    <row r="332" spans="2:4" ht="13">
      <c r="B332" s="41"/>
      <c r="D332" s="42"/>
    </row>
    <row r="333" spans="2:4" ht="13">
      <c r="B333" s="41"/>
      <c r="D333" s="42"/>
    </row>
    <row r="334" spans="2:4" ht="13">
      <c r="B334" s="41"/>
      <c r="D334" s="42"/>
    </row>
    <row r="335" spans="2:4" ht="13">
      <c r="B335" s="41"/>
      <c r="D335" s="42"/>
    </row>
    <row r="336" spans="2:4" ht="13">
      <c r="B336" s="41"/>
      <c r="D336" s="42"/>
    </row>
    <row r="337" spans="2:4" ht="13">
      <c r="B337" s="41"/>
      <c r="D337" s="42"/>
    </row>
    <row r="338" spans="2:4" ht="13">
      <c r="B338" s="41"/>
      <c r="D338" s="42"/>
    </row>
    <row r="339" spans="2:4" ht="13">
      <c r="B339" s="41"/>
      <c r="D339" s="42"/>
    </row>
    <row r="340" spans="2:4" ht="13">
      <c r="B340" s="41"/>
      <c r="D340" s="42"/>
    </row>
    <row r="341" spans="2:4" ht="13">
      <c r="B341" s="41"/>
      <c r="D341" s="42"/>
    </row>
    <row r="342" spans="2:4" ht="13">
      <c r="B342" s="41"/>
      <c r="D342" s="42"/>
    </row>
    <row r="343" spans="2:4" ht="13">
      <c r="B343" s="41"/>
      <c r="D343" s="42"/>
    </row>
    <row r="344" spans="2:4" ht="13">
      <c r="B344" s="41"/>
      <c r="D344" s="42"/>
    </row>
    <row r="345" spans="2:4" ht="13">
      <c r="B345" s="41"/>
      <c r="D345" s="42"/>
    </row>
    <row r="346" spans="2:4" ht="13">
      <c r="B346" s="41"/>
      <c r="D346" s="42"/>
    </row>
    <row r="347" spans="2:4" ht="13">
      <c r="B347" s="41"/>
      <c r="D347" s="42"/>
    </row>
    <row r="348" spans="2:4" ht="13">
      <c r="B348" s="41"/>
      <c r="D348" s="42"/>
    </row>
    <row r="349" spans="2:4" ht="13">
      <c r="B349" s="41"/>
      <c r="D349" s="42"/>
    </row>
    <row r="350" spans="2:4" ht="13">
      <c r="B350" s="41"/>
      <c r="D350" s="42"/>
    </row>
    <row r="351" spans="2:4" ht="13">
      <c r="B351" s="41"/>
      <c r="D351" s="42"/>
    </row>
    <row r="352" spans="2:4" ht="13">
      <c r="B352" s="41"/>
      <c r="D352" s="42"/>
    </row>
    <row r="353" spans="2:4" ht="13">
      <c r="B353" s="41"/>
      <c r="D353" s="42"/>
    </row>
    <row r="354" spans="2:4" ht="13">
      <c r="B354" s="41"/>
      <c r="D354" s="42"/>
    </row>
    <row r="355" spans="2:4" ht="13">
      <c r="B355" s="41"/>
      <c r="D355" s="42"/>
    </row>
    <row r="356" spans="2:4" ht="13">
      <c r="B356" s="41"/>
      <c r="D356" s="42"/>
    </row>
    <row r="357" spans="2:4" ht="13">
      <c r="B357" s="41"/>
      <c r="D357" s="42"/>
    </row>
    <row r="358" spans="2:4" ht="13">
      <c r="B358" s="41"/>
      <c r="D358" s="42"/>
    </row>
    <row r="359" spans="2:4" ht="13">
      <c r="B359" s="41"/>
      <c r="D359" s="42"/>
    </row>
    <row r="360" spans="2:4" ht="13">
      <c r="B360" s="41"/>
      <c r="D360" s="42"/>
    </row>
    <row r="361" spans="2:4" ht="13">
      <c r="B361" s="41"/>
      <c r="D361" s="42"/>
    </row>
    <row r="362" spans="2:4" ht="13">
      <c r="B362" s="41"/>
      <c r="D362" s="42"/>
    </row>
    <row r="363" spans="2:4" ht="13">
      <c r="B363" s="41"/>
      <c r="D363" s="42"/>
    </row>
    <row r="364" spans="2:4" ht="13">
      <c r="B364" s="41"/>
      <c r="D364" s="42"/>
    </row>
    <row r="365" spans="2:4" ht="13">
      <c r="B365" s="41"/>
      <c r="D365" s="42"/>
    </row>
    <row r="366" spans="2:4" ht="13">
      <c r="B366" s="41"/>
      <c r="D366" s="42"/>
    </row>
    <row r="367" spans="2:4" ht="13">
      <c r="B367" s="41"/>
      <c r="D367" s="42"/>
    </row>
    <row r="368" spans="2:4" ht="13">
      <c r="B368" s="41"/>
      <c r="D368" s="42"/>
    </row>
    <row r="369" spans="2:4" ht="13">
      <c r="B369" s="41"/>
      <c r="D369" s="42"/>
    </row>
    <row r="370" spans="2:4" ht="13">
      <c r="B370" s="41"/>
      <c r="D370" s="42"/>
    </row>
    <row r="371" spans="2:4" ht="13">
      <c r="B371" s="41"/>
      <c r="D371" s="42"/>
    </row>
    <row r="372" spans="2:4" ht="13">
      <c r="B372" s="41"/>
      <c r="D372" s="42"/>
    </row>
    <row r="373" spans="2:4" ht="13">
      <c r="B373" s="41"/>
      <c r="D373" s="42"/>
    </row>
    <row r="374" spans="2:4" ht="13">
      <c r="B374" s="41"/>
      <c r="D374" s="42"/>
    </row>
    <row r="375" spans="2:4" ht="13">
      <c r="B375" s="41"/>
      <c r="D375" s="42"/>
    </row>
    <row r="376" spans="2:4" ht="13">
      <c r="B376" s="41"/>
      <c r="D376" s="42"/>
    </row>
    <row r="377" spans="2:4" ht="13">
      <c r="B377" s="41"/>
      <c r="D377" s="42"/>
    </row>
    <row r="378" spans="2:4" ht="13">
      <c r="B378" s="41"/>
      <c r="D378" s="42"/>
    </row>
    <row r="379" spans="2:4" ht="13">
      <c r="B379" s="41"/>
      <c r="D379" s="42"/>
    </row>
    <row r="380" spans="2:4" ht="13">
      <c r="B380" s="41"/>
      <c r="D380" s="42"/>
    </row>
    <row r="381" spans="2:4" ht="13">
      <c r="B381" s="41"/>
      <c r="D381" s="42"/>
    </row>
    <row r="382" spans="2:4" ht="13">
      <c r="B382" s="41"/>
      <c r="D382" s="42"/>
    </row>
    <row r="383" spans="2:4" ht="13">
      <c r="B383" s="41"/>
      <c r="D383" s="42"/>
    </row>
    <row r="384" spans="2:4" ht="13">
      <c r="B384" s="41"/>
      <c r="D384" s="42"/>
    </row>
    <row r="385" spans="2:4" ht="13">
      <c r="B385" s="41"/>
      <c r="D385" s="42"/>
    </row>
    <row r="386" spans="2:4" ht="13">
      <c r="B386" s="41"/>
      <c r="D386" s="42"/>
    </row>
    <row r="387" spans="2:4" ht="13">
      <c r="B387" s="41"/>
      <c r="D387" s="42"/>
    </row>
    <row r="388" spans="2:4" ht="13">
      <c r="B388" s="41"/>
      <c r="D388" s="42"/>
    </row>
    <row r="389" spans="2:4" ht="13">
      <c r="B389" s="41"/>
      <c r="D389" s="42"/>
    </row>
    <row r="390" spans="2:4" ht="13">
      <c r="B390" s="41"/>
      <c r="D390" s="42"/>
    </row>
    <row r="391" spans="2:4" ht="13">
      <c r="B391" s="41"/>
      <c r="D391" s="42"/>
    </row>
    <row r="392" spans="2:4" ht="13">
      <c r="B392" s="41"/>
      <c r="D392" s="42"/>
    </row>
    <row r="393" spans="2:4" ht="13">
      <c r="B393" s="41"/>
      <c r="D393" s="42"/>
    </row>
    <row r="394" spans="2:4" ht="13">
      <c r="B394" s="41"/>
      <c r="D394" s="42"/>
    </row>
    <row r="395" spans="2:4" ht="13">
      <c r="B395" s="41"/>
      <c r="D395" s="42"/>
    </row>
    <row r="396" spans="2:4" ht="13">
      <c r="B396" s="41"/>
      <c r="D396" s="42"/>
    </row>
    <row r="397" spans="2:4" ht="13">
      <c r="B397" s="41"/>
      <c r="D397" s="42"/>
    </row>
    <row r="398" spans="2:4" ht="13">
      <c r="B398" s="41"/>
      <c r="D398" s="42"/>
    </row>
    <row r="399" spans="2:4" ht="13">
      <c r="B399" s="41"/>
      <c r="D399" s="42"/>
    </row>
    <row r="400" spans="2:4" ht="13">
      <c r="B400" s="41"/>
      <c r="D400" s="42"/>
    </row>
    <row r="401" spans="2:4" ht="13">
      <c r="B401" s="41"/>
      <c r="D401" s="42"/>
    </row>
    <row r="402" spans="2:4" ht="13">
      <c r="B402" s="41"/>
      <c r="D402" s="42"/>
    </row>
    <row r="403" spans="2:4" ht="13">
      <c r="B403" s="41"/>
      <c r="D403" s="42"/>
    </row>
    <row r="404" spans="2:4" ht="13">
      <c r="B404" s="41"/>
      <c r="D404" s="42"/>
    </row>
    <row r="405" spans="2:4" ht="13">
      <c r="B405" s="41"/>
      <c r="D405" s="42"/>
    </row>
    <row r="406" spans="2:4" ht="13">
      <c r="B406" s="41"/>
      <c r="D406" s="42"/>
    </row>
    <row r="407" spans="2:4" ht="13">
      <c r="B407" s="41"/>
      <c r="D407" s="42"/>
    </row>
    <row r="408" spans="2:4" ht="13">
      <c r="B408" s="41"/>
      <c r="D408" s="42"/>
    </row>
    <row r="409" spans="2:4" ht="13">
      <c r="B409" s="41"/>
      <c r="D409" s="42"/>
    </row>
    <row r="410" spans="2:4" ht="13">
      <c r="B410" s="41"/>
      <c r="D410" s="42"/>
    </row>
    <row r="411" spans="2:4" ht="13">
      <c r="B411" s="41"/>
      <c r="D411" s="42"/>
    </row>
    <row r="412" spans="2:4" ht="13">
      <c r="B412" s="41"/>
      <c r="D412" s="42"/>
    </row>
    <row r="413" spans="2:4" ht="13">
      <c r="B413" s="41"/>
      <c r="D413" s="42"/>
    </row>
    <row r="414" spans="2:4" ht="13">
      <c r="B414" s="41"/>
      <c r="D414" s="42"/>
    </row>
    <row r="415" spans="2:4" ht="13">
      <c r="B415" s="41"/>
      <c r="D415" s="42"/>
    </row>
    <row r="416" spans="2:4" ht="13">
      <c r="B416" s="41"/>
      <c r="D416" s="42"/>
    </row>
    <row r="417" spans="2:4" ht="13">
      <c r="B417" s="41"/>
      <c r="D417" s="42"/>
    </row>
    <row r="418" spans="2:4" ht="13">
      <c r="B418" s="41"/>
      <c r="D418" s="42"/>
    </row>
    <row r="419" spans="2:4" ht="13">
      <c r="B419" s="41"/>
      <c r="D419" s="42"/>
    </row>
    <row r="420" spans="2:4" ht="13">
      <c r="B420" s="41"/>
      <c r="D420" s="42"/>
    </row>
    <row r="421" spans="2:4" ht="13">
      <c r="B421" s="41"/>
      <c r="D421" s="42"/>
    </row>
    <row r="422" spans="2:4" ht="13">
      <c r="B422" s="41"/>
      <c r="D422" s="42"/>
    </row>
    <row r="423" spans="2:4" ht="13">
      <c r="B423" s="41"/>
      <c r="D423" s="42"/>
    </row>
    <row r="424" spans="2:4" ht="13">
      <c r="B424" s="41"/>
      <c r="D424" s="42"/>
    </row>
    <row r="425" spans="2:4" ht="13">
      <c r="B425" s="41"/>
      <c r="D425" s="42"/>
    </row>
    <row r="426" spans="2:4" ht="13">
      <c r="B426" s="41"/>
      <c r="D426" s="42"/>
    </row>
    <row r="427" spans="2:4" ht="13">
      <c r="B427" s="41"/>
      <c r="D427" s="42"/>
    </row>
    <row r="428" spans="2:4" ht="13">
      <c r="B428" s="41"/>
      <c r="D428" s="42"/>
    </row>
    <row r="429" spans="2:4" ht="13">
      <c r="B429" s="41"/>
      <c r="D429" s="42"/>
    </row>
    <row r="430" spans="2:4" ht="13">
      <c r="B430" s="41"/>
      <c r="D430" s="42"/>
    </row>
    <row r="431" spans="2:4" ht="13">
      <c r="B431" s="41"/>
      <c r="D431" s="42"/>
    </row>
    <row r="432" spans="2:4" ht="13">
      <c r="B432" s="41"/>
      <c r="D432" s="42"/>
    </row>
    <row r="433" spans="2:4" ht="13">
      <c r="B433" s="41"/>
      <c r="D433" s="42"/>
    </row>
    <row r="434" spans="2:4" ht="13">
      <c r="B434" s="41"/>
      <c r="D434" s="42"/>
    </row>
    <row r="435" spans="2:4" ht="13">
      <c r="B435" s="41"/>
      <c r="D435" s="42"/>
    </row>
    <row r="436" spans="2:4" ht="13">
      <c r="B436" s="41"/>
      <c r="D436" s="42"/>
    </row>
    <row r="437" spans="2:4" ht="13">
      <c r="B437" s="41"/>
      <c r="D437" s="42"/>
    </row>
    <row r="438" spans="2:4" ht="13">
      <c r="B438" s="41"/>
      <c r="D438" s="42"/>
    </row>
    <row r="439" spans="2:4" ht="13">
      <c r="B439" s="41"/>
      <c r="D439" s="42"/>
    </row>
    <row r="440" spans="2:4" ht="13">
      <c r="B440" s="41"/>
      <c r="D440" s="42"/>
    </row>
    <row r="441" spans="2:4" ht="13">
      <c r="B441" s="41"/>
      <c r="D441" s="42"/>
    </row>
    <row r="442" spans="2:4" ht="13">
      <c r="B442" s="41"/>
      <c r="D442" s="42"/>
    </row>
    <row r="443" spans="2:4" ht="13">
      <c r="B443" s="41"/>
      <c r="D443" s="42"/>
    </row>
    <row r="444" spans="2:4" ht="13">
      <c r="B444" s="41"/>
      <c r="D444" s="42"/>
    </row>
    <row r="445" spans="2:4" ht="13">
      <c r="B445" s="41"/>
      <c r="D445" s="42"/>
    </row>
    <row r="446" spans="2:4" ht="13">
      <c r="B446" s="41"/>
      <c r="D446" s="42"/>
    </row>
    <row r="447" spans="2:4" ht="13">
      <c r="B447" s="41"/>
      <c r="D447" s="42"/>
    </row>
    <row r="448" spans="2:4" ht="13">
      <c r="B448" s="41"/>
      <c r="D448" s="42"/>
    </row>
    <row r="449" spans="2:4" ht="13">
      <c r="B449" s="41"/>
      <c r="D449" s="42"/>
    </row>
    <row r="450" spans="2:4" ht="13">
      <c r="B450" s="41"/>
      <c r="D450" s="42"/>
    </row>
    <row r="451" spans="2:4" ht="13">
      <c r="B451" s="41"/>
      <c r="D451" s="42"/>
    </row>
    <row r="452" spans="2:4" ht="13">
      <c r="B452" s="41"/>
      <c r="D452" s="42"/>
    </row>
    <row r="453" spans="2:4" ht="13">
      <c r="B453" s="41"/>
      <c r="D453" s="42"/>
    </row>
    <row r="454" spans="2:4" ht="13">
      <c r="B454" s="41"/>
      <c r="D454" s="42"/>
    </row>
    <row r="455" spans="2:4" ht="13">
      <c r="B455" s="41"/>
      <c r="D455" s="42"/>
    </row>
    <row r="456" spans="2:4" ht="13">
      <c r="B456" s="41"/>
      <c r="D456" s="42"/>
    </row>
    <row r="457" spans="2:4" ht="13">
      <c r="B457" s="41"/>
      <c r="D457" s="42"/>
    </row>
    <row r="458" spans="2:4" ht="13">
      <c r="B458" s="41"/>
      <c r="D458" s="42"/>
    </row>
    <row r="459" spans="2:4" ht="13">
      <c r="B459" s="41"/>
      <c r="D459" s="42"/>
    </row>
    <row r="460" spans="2:4" ht="13">
      <c r="B460" s="41"/>
      <c r="D460" s="42"/>
    </row>
    <row r="461" spans="2:4" ht="13">
      <c r="B461" s="41"/>
      <c r="D461" s="42"/>
    </row>
    <row r="462" spans="2:4" ht="13">
      <c r="B462" s="41"/>
      <c r="D462" s="42"/>
    </row>
    <row r="463" spans="2:4" ht="13">
      <c r="B463" s="41"/>
      <c r="D463" s="42"/>
    </row>
    <row r="464" spans="2:4" ht="13">
      <c r="B464" s="41"/>
      <c r="D464" s="42"/>
    </row>
    <row r="465" spans="2:4" ht="13">
      <c r="B465" s="41"/>
      <c r="D465" s="42"/>
    </row>
    <row r="466" spans="2:4" ht="13">
      <c r="B466" s="41"/>
      <c r="D466" s="42"/>
    </row>
    <row r="467" spans="2:4" ht="13">
      <c r="B467" s="41"/>
      <c r="D467" s="42"/>
    </row>
    <row r="468" spans="2:4" ht="13">
      <c r="B468" s="41"/>
      <c r="D468" s="42"/>
    </row>
    <row r="469" spans="2:4" ht="13">
      <c r="B469" s="41"/>
      <c r="D469" s="42"/>
    </row>
    <row r="470" spans="2:4" ht="13">
      <c r="B470" s="41"/>
      <c r="D470" s="42"/>
    </row>
    <row r="471" spans="2:4" ht="13">
      <c r="B471" s="41"/>
      <c r="D471" s="42"/>
    </row>
    <row r="472" spans="2:4" ht="13">
      <c r="B472" s="41"/>
      <c r="D472" s="42"/>
    </row>
    <row r="473" spans="2:4" ht="13">
      <c r="B473" s="41"/>
      <c r="D473" s="42"/>
    </row>
    <row r="474" spans="2:4" ht="13">
      <c r="B474" s="41"/>
      <c r="D474" s="42"/>
    </row>
    <row r="475" spans="2:4" ht="13">
      <c r="B475" s="41"/>
      <c r="D475" s="42"/>
    </row>
    <row r="476" spans="2:4" ht="13">
      <c r="B476" s="41"/>
      <c r="D476" s="42"/>
    </row>
    <row r="477" spans="2:4" ht="13">
      <c r="B477" s="41"/>
      <c r="D477" s="42"/>
    </row>
    <row r="478" spans="2:4" ht="13">
      <c r="B478" s="41"/>
      <c r="D478" s="42"/>
    </row>
    <row r="479" spans="2:4" ht="13">
      <c r="B479" s="41"/>
      <c r="D479" s="42"/>
    </row>
    <row r="480" spans="2:4" ht="13">
      <c r="B480" s="41"/>
      <c r="D480" s="42"/>
    </row>
    <row r="481" spans="2:4" ht="13">
      <c r="B481" s="41"/>
      <c r="D481" s="42"/>
    </row>
    <row r="482" spans="2:4" ht="13">
      <c r="B482" s="41"/>
      <c r="D482" s="42"/>
    </row>
    <row r="483" spans="2:4" ht="13">
      <c r="B483" s="41"/>
      <c r="D483" s="42"/>
    </row>
    <row r="484" spans="2:4" ht="13">
      <c r="B484" s="41"/>
      <c r="D484" s="42"/>
    </row>
    <row r="485" spans="2:4" ht="13">
      <c r="B485" s="41"/>
      <c r="D485" s="42"/>
    </row>
    <row r="486" spans="2:4" ht="13">
      <c r="B486" s="41"/>
      <c r="D486" s="42"/>
    </row>
    <row r="487" spans="2:4" ht="13">
      <c r="B487" s="41"/>
      <c r="D487" s="42"/>
    </row>
    <row r="488" spans="2:4" ht="13">
      <c r="B488" s="41"/>
      <c r="D488" s="42"/>
    </row>
    <row r="489" spans="2:4" ht="13">
      <c r="B489" s="41"/>
      <c r="D489" s="42"/>
    </row>
    <row r="490" spans="2:4" ht="13">
      <c r="B490" s="41"/>
      <c r="D490" s="42"/>
    </row>
    <row r="491" spans="2:4" ht="13">
      <c r="B491" s="41"/>
      <c r="D491" s="42"/>
    </row>
    <row r="492" spans="2:4" ht="13">
      <c r="B492" s="41"/>
      <c r="D492" s="42"/>
    </row>
    <row r="493" spans="2:4" ht="13">
      <c r="B493" s="41"/>
      <c r="D493" s="42"/>
    </row>
    <row r="494" spans="2:4" ht="13">
      <c r="B494" s="41"/>
      <c r="D494" s="42"/>
    </row>
    <row r="495" spans="2:4" ht="13">
      <c r="B495" s="41"/>
      <c r="D495" s="42"/>
    </row>
    <row r="496" spans="2:4" ht="13">
      <c r="B496" s="41"/>
      <c r="D496" s="42"/>
    </row>
    <row r="497" spans="2:4" ht="13">
      <c r="B497" s="41"/>
      <c r="D497" s="42"/>
    </row>
    <row r="498" spans="2:4" ht="13">
      <c r="B498" s="41"/>
      <c r="D498" s="42"/>
    </row>
    <row r="499" spans="2:4" ht="13">
      <c r="B499" s="41"/>
      <c r="D499" s="42"/>
    </row>
    <row r="500" spans="2:4" ht="13">
      <c r="B500" s="41"/>
      <c r="D500" s="42"/>
    </row>
    <row r="501" spans="2:4" ht="13">
      <c r="B501" s="41"/>
      <c r="D501" s="42"/>
    </row>
    <row r="502" spans="2:4" ht="13">
      <c r="B502" s="41"/>
      <c r="D502" s="42"/>
    </row>
    <row r="503" spans="2:4" ht="13">
      <c r="B503" s="41"/>
      <c r="D503" s="42"/>
    </row>
    <row r="504" spans="2:4" ht="13">
      <c r="B504" s="41"/>
      <c r="D504" s="42"/>
    </row>
    <row r="505" spans="2:4" ht="13">
      <c r="B505" s="41"/>
      <c r="D505" s="42"/>
    </row>
    <row r="506" spans="2:4" ht="13">
      <c r="B506" s="41"/>
      <c r="D506" s="42"/>
    </row>
    <row r="507" spans="2:4" ht="13">
      <c r="B507" s="41"/>
      <c r="D507" s="42"/>
    </row>
    <row r="508" spans="2:4" ht="13">
      <c r="B508" s="41"/>
      <c r="D508" s="42"/>
    </row>
    <row r="509" spans="2:4" ht="13">
      <c r="B509" s="41"/>
      <c r="D509" s="42"/>
    </row>
    <row r="510" spans="2:4" ht="13">
      <c r="B510" s="41"/>
      <c r="D510" s="42"/>
    </row>
    <row r="511" spans="2:4" ht="13">
      <c r="B511" s="41"/>
      <c r="D511" s="42"/>
    </row>
    <row r="512" spans="2:4" ht="13">
      <c r="B512" s="41"/>
      <c r="D512" s="42"/>
    </row>
    <row r="513" spans="2:4" ht="13">
      <c r="B513" s="41"/>
      <c r="D513" s="42"/>
    </row>
    <row r="514" spans="2:4" ht="13">
      <c r="B514" s="41"/>
      <c r="D514" s="42"/>
    </row>
    <row r="515" spans="2:4" ht="13">
      <c r="B515" s="41"/>
      <c r="D515" s="42"/>
    </row>
    <row r="516" spans="2:4" ht="13">
      <c r="B516" s="41"/>
      <c r="D516" s="42"/>
    </row>
    <row r="517" spans="2:4" ht="13">
      <c r="B517" s="41"/>
      <c r="D517" s="42"/>
    </row>
    <row r="518" spans="2:4" ht="13">
      <c r="B518" s="41"/>
      <c r="D518" s="42"/>
    </row>
    <row r="519" spans="2:4" ht="13">
      <c r="B519" s="41"/>
      <c r="D519" s="42"/>
    </row>
    <row r="520" spans="2:4" ht="13">
      <c r="B520" s="41"/>
      <c r="D520" s="42"/>
    </row>
    <row r="521" spans="2:4" ht="13">
      <c r="B521" s="41"/>
      <c r="D521" s="42"/>
    </row>
    <row r="522" spans="2:4" ht="13">
      <c r="B522" s="41"/>
      <c r="D522" s="42"/>
    </row>
    <row r="523" spans="2:4" ht="13">
      <c r="B523" s="41"/>
      <c r="D523" s="42"/>
    </row>
    <row r="524" spans="2:4" ht="13">
      <c r="B524" s="41"/>
      <c r="D524" s="42"/>
    </row>
    <row r="525" spans="2:4" ht="13">
      <c r="B525" s="41"/>
      <c r="D525" s="42"/>
    </row>
    <row r="526" spans="2:4" ht="13">
      <c r="B526" s="41"/>
      <c r="D526" s="42"/>
    </row>
    <row r="527" spans="2:4" ht="13">
      <c r="B527" s="41"/>
      <c r="D527" s="42"/>
    </row>
    <row r="528" spans="2:4" ht="13">
      <c r="B528" s="41"/>
      <c r="D528" s="42"/>
    </row>
    <row r="529" spans="2:4" ht="13">
      <c r="B529" s="41"/>
      <c r="D529" s="42"/>
    </row>
    <row r="530" spans="2:4" ht="13">
      <c r="B530" s="41"/>
      <c r="D530" s="42"/>
    </row>
    <row r="531" spans="2:4" ht="13">
      <c r="B531" s="41"/>
      <c r="D531" s="42"/>
    </row>
    <row r="532" spans="2:4" ht="13">
      <c r="B532" s="41"/>
      <c r="D532" s="42"/>
    </row>
    <row r="533" spans="2:4" ht="13">
      <c r="B533" s="41"/>
      <c r="D533" s="42"/>
    </row>
    <row r="534" spans="2:4" ht="13">
      <c r="B534" s="41"/>
      <c r="D534" s="42"/>
    </row>
    <row r="535" spans="2:4" ht="13">
      <c r="B535" s="41"/>
      <c r="D535" s="42"/>
    </row>
    <row r="536" spans="2:4" ht="13">
      <c r="B536" s="41"/>
      <c r="D536" s="42"/>
    </row>
    <row r="537" spans="2:4" ht="13">
      <c r="B537" s="41"/>
      <c r="D537" s="42"/>
    </row>
    <row r="538" spans="2:4" ht="13">
      <c r="B538" s="41"/>
      <c r="D538" s="42"/>
    </row>
    <row r="539" spans="2:4" ht="13">
      <c r="B539" s="41"/>
      <c r="D539" s="42"/>
    </row>
    <row r="540" spans="2:4" ht="13">
      <c r="B540" s="41"/>
      <c r="D540" s="42"/>
    </row>
    <row r="541" spans="2:4" ht="13">
      <c r="B541" s="41"/>
      <c r="D541" s="42"/>
    </row>
    <row r="542" spans="2:4" ht="13">
      <c r="B542" s="41"/>
      <c r="D542" s="42"/>
    </row>
    <row r="543" spans="2:4" ht="13">
      <c r="B543" s="41"/>
      <c r="D543" s="42"/>
    </row>
    <row r="544" spans="2:4" ht="13">
      <c r="B544" s="41"/>
      <c r="D544" s="42"/>
    </row>
    <row r="545" spans="2:4" ht="13">
      <c r="B545" s="41"/>
      <c r="D545" s="42"/>
    </row>
    <row r="546" spans="2:4" ht="13">
      <c r="B546" s="41"/>
      <c r="D546" s="42"/>
    </row>
    <row r="547" spans="2:4" ht="13">
      <c r="B547" s="41"/>
      <c r="D547" s="42"/>
    </row>
    <row r="548" spans="2:4" ht="13">
      <c r="B548" s="41"/>
      <c r="D548" s="42"/>
    </row>
    <row r="549" spans="2:4" ht="13">
      <c r="B549" s="41"/>
      <c r="D549" s="42"/>
    </row>
    <row r="550" spans="2:4" ht="13">
      <c r="B550" s="41"/>
      <c r="D550" s="42"/>
    </row>
    <row r="551" spans="2:4" ht="13">
      <c r="B551" s="41"/>
      <c r="D551" s="42"/>
    </row>
    <row r="552" spans="2:4" ht="13">
      <c r="B552" s="41"/>
      <c r="D552" s="42"/>
    </row>
    <row r="553" spans="2:4" ht="13">
      <c r="B553" s="41"/>
      <c r="D553" s="42"/>
    </row>
    <row r="554" spans="2:4" ht="13">
      <c r="B554" s="41"/>
      <c r="D554" s="42"/>
    </row>
    <row r="555" spans="2:4" ht="13">
      <c r="B555" s="41"/>
      <c r="D555" s="42"/>
    </row>
    <row r="556" spans="2:4" ht="13">
      <c r="B556" s="41"/>
      <c r="D556" s="42"/>
    </row>
    <row r="557" spans="2:4" ht="13">
      <c r="B557" s="41"/>
      <c r="D557" s="42"/>
    </row>
    <row r="558" spans="2:4" ht="13">
      <c r="B558" s="41"/>
      <c r="D558" s="42"/>
    </row>
    <row r="559" spans="2:4" ht="13">
      <c r="B559" s="41"/>
      <c r="D559" s="42"/>
    </row>
    <row r="560" spans="2:4" ht="13">
      <c r="B560" s="41"/>
      <c r="D560" s="42"/>
    </row>
    <row r="561" spans="2:4" ht="13">
      <c r="B561" s="41"/>
      <c r="D561" s="42"/>
    </row>
    <row r="562" spans="2:4" ht="13">
      <c r="B562" s="41"/>
      <c r="D562" s="42"/>
    </row>
    <row r="563" spans="2:4" ht="13">
      <c r="B563" s="41"/>
      <c r="D563" s="42"/>
    </row>
    <row r="564" spans="2:4" ht="13">
      <c r="B564" s="41"/>
      <c r="D564" s="42"/>
    </row>
    <row r="565" spans="2:4" ht="13">
      <c r="B565" s="41"/>
      <c r="D565" s="42"/>
    </row>
    <row r="566" spans="2:4" ht="13">
      <c r="B566" s="41"/>
      <c r="D566" s="42"/>
    </row>
    <row r="567" spans="2:4" ht="13">
      <c r="B567" s="41"/>
      <c r="D567" s="42"/>
    </row>
    <row r="568" spans="2:4" ht="13">
      <c r="B568" s="41"/>
      <c r="D568" s="42"/>
    </row>
    <row r="569" spans="2:4" ht="13">
      <c r="B569" s="41"/>
      <c r="D569" s="42"/>
    </row>
    <row r="570" spans="2:4" ht="13">
      <c r="B570" s="41"/>
      <c r="D570" s="42"/>
    </row>
    <row r="571" spans="2:4" ht="13">
      <c r="B571" s="41"/>
      <c r="D571" s="42"/>
    </row>
    <row r="572" spans="2:4" ht="13">
      <c r="B572" s="41"/>
      <c r="D572" s="42"/>
    </row>
    <row r="573" spans="2:4" ht="13">
      <c r="B573" s="41"/>
      <c r="D573" s="42"/>
    </row>
    <row r="574" spans="2:4" ht="13">
      <c r="B574" s="41"/>
      <c r="D574" s="42"/>
    </row>
    <row r="575" spans="2:4" ht="13">
      <c r="B575" s="41"/>
      <c r="D575" s="42"/>
    </row>
    <row r="576" spans="2:4" ht="13">
      <c r="B576" s="41"/>
      <c r="D576" s="42"/>
    </row>
    <row r="577" spans="2:4" ht="13">
      <c r="B577" s="41"/>
      <c r="D577" s="42"/>
    </row>
    <row r="578" spans="2:4" ht="13">
      <c r="B578" s="41"/>
      <c r="D578" s="42"/>
    </row>
    <row r="579" spans="2:4" ht="13">
      <c r="B579" s="41"/>
      <c r="D579" s="42"/>
    </row>
    <row r="580" spans="2:4" ht="13">
      <c r="B580" s="41"/>
      <c r="D580" s="42"/>
    </row>
    <row r="581" spans="2:4" ht="13">
      <c r="B581" s="41"/>
      <c r="D581" s="42"/>
    </row>
    <row r="582" spans="2:4" ht="13">
      <c r="B582" s="41"/>
      <c r="D582" s="42"/>
    </row>
    <row r="583" spans="2:4" ht="13">
      <c r="B583" s="41"/>
      <c r="D583" s="42"/>
    </row>
    <row r="584" spans="2:4" ht="13">
      <c r="B584" s="41"/>
      <c r="D584" s="42"/>
    </row>
    <row r="585" spans="2:4" ht="13">
      <c r="B585" s="41"/>
      <c r="D585" s="42"/>
    </row>
    <row r="586" spans="2:4" ht="13">
      <c r="B586" s="41"/>
      <c r="D586" s="42"/>
    </row>
    <row r="587" spans="2:4" ht="13">
      <c r="B587" s="41"/>
      <c r="D587" s="42"/>
    </row>
    <row r="588" spans="2:4" ht="13">
      <c r="B588" s="41"/>
      <c r="D588" s="42"/>
    </row>
    <row r="589" spans="2:4" ht="13">
      <c r="B589" s="41"/>
      <c r="D589" s="42"/>
    </row>
    <row r="590" spans="2:4" ht="13">
      <c r="B590" s="41"/>
      <c r="D590" s="42"/>
    </row>
    <row r="591" spans="2:4" ht="13">
      <c r="B591" s="41"/>
      <c r="D591" s="42"/>
    </row>
    <row r="592" spans="2:4" ht="13">
      <c r="B592" s="41"/>
      <c r="D592" s="42"/>
    </row>
    <row r="593" spans="2:4" ht="13">
      <c r="B593" s="41"/>
      <c r="D593" s="42"/>
    </row>
    <row r="594" spans="2:4" ht="13">
      <c r="B594" s="41"/>
      <c r="D594" s="42"/>
    </row>
    <row r="595" spans="2:4" ht="13">
      <c r="B595" s="41"/>
      <c r="D595" s="42"/>
    </row>
    <row r="596" spans="2:4" ht="13">
      <c r="B596" s="41"/>
      <c r="D596" s="42"/>
    </row>
    <row r="597" spans="2:4" ht="13">
      <c r="B597" s="41"/>
      <c r="D597" s="42"/>
    </row>
    <row r="598" spans="2:4" ht="13">
      <c r="B598" s="41"/>
      <c r="D598" s="42"/>
    </row>
    <row r="599" spans="2:4" ht="13">
      <c r="B599" s="41"/>
      <c r="D599" s="42"/>
    </row>
    <row r="600" spans="2:4" ht="13">
      <c r="B600" s="41"/>
      <c r="D600" s="42"/>
    </row>
    <row r="601" spans="2:4" ht="13">
      <c r="B601" s="41"/>
      <c r="D601" s="42"/>
    </row>
    <row r="602" spans="2:4" ht="13">
      <c r="B602" s="41"/>
      <c r="D602" s="42"/>
    </row>
    <row r="603" spans="2:4" ht="13">
      <c r="B603" s="41"/>
      <c r="D603" s="42"/>
    </row>
    <row r="604" spans="2:4" ht="13">
      <c r="B604" s="41"/>
      <c r="D604" s="42"/>
    </row>
    <row r="605" spans="2:4" ht="13">
      <c r="B605" s="41"/>
      <c r="D605" s="42"/>
    </row>
    <row r="606" spans="2:4" ht="13">
      <c r="B606" s="41"/>
      <c r="D606" s="42"/>
    </row>
    <row r="607" spans="2:4" ht="13">
      <c r="B607" s="41"/>
      <c r="D607" s="42"/>
    </row>
    <row r="608" spans="2:4" ht="13">
      <c r="B608" s="41"/>
      <c r="D608" s="42"/>
    </row>
    <row r="609" spans="2:4" ht="13">
      <c r="B609" s="41"/>
      <c r="D609" s="42"/>
    </row>
    <row r="610" spans="2:4" ht="13">
      <c r="B610" s="41"/>
      <c r="D610" s="42"/>
    </row>
    <row r="611" spans="2:4" ht="13">
      <c r="B611" s="41"/>
      <c r="D611" s="42"/>
    </row>
    <row r="612" spans="2:4" ht="13">
      <c r="B612" s="41"/>
      <c r="D612" s="42"/>
    </row>
    <row r="613" spans="2:4" ht="13">
      <c r="B613" s="41"/>
      <c r="D613" s="42"/>
    </row>
    <row r="614" spans="2:4" ht="13">
      <c r="B614" s="41"/>
      <c r="D614" s="42"/>
    </row>
    <row r="615" spans="2:4" ht="13">
      <c r="B615" s="41"/>
      <c r="D615" s="42"/>
    </row>
    <row r="616" spans="2:4" ht="13">
      <c r="B616" s="41"/>
      <c r="D616" s="42"/>
    </row>
    <row r="617" spans="2:4" ht="13">
      <c r="B617" s="41"/>
      <c r="D617" s="42"/>
    </row>
    <row r="618" spans="2:4" ht="13">
      <c r="B618" s="41"/>
      <c r="D618" s="42"/>
    </row>
    <row r="619" spans="2:4" ht="13">
      <c r="B619" s="41"/>
      <c r="D619" s="42"/>
    </row>
    <row r="620" spans="2:4" ht="13">
      <c r="B620" s="41"/>
      <c r="D620" s="42"/>
    </row>
    <row r="621" spans="2:4" ht="13">
      <c r="B621" s="41"/>
      <c r="D621" s="42"/>
    </row>
    <row r="622" spans="2:4" ht="13">
      <c r="B622" s="41"/>
      <c r="D622" s="42"/>
    </row>
    <row r="623" spans="2:4" ht="13">
      <c r="B623" s="41"/>
      <c r="D623" s="42"/>
    </row>
    <row r="624" spans="2:4" ht="13">
      <c r="B624" s="41"/>
      <c r="D624" s="42"/>
    </row>
    <row r="625" spans="2:4" ht="13">
      <c r="B625" s="41"/>
      <c r="D625" s="42"/>
    </row>
    <row r="626" spans="2:4" ht="13">
      <c r="B626" s="41"/>
      <c r="D626" s="42"/>
    </row>
    <row r="627" spans="2:4" ht="13">
      <c r="B627" s="41"/>
      <c r="D627" s="42"/>
    </row>
    <row r="628" spans="2:4" ht="13">
      <c r="B628" s="41"/>
      <c r="D628" s="42"/>
    </row>
    <row r="629" spans="2:4" ht="13">
      <c r="B629" s="41"/>
      <c r="D629" s="42"/>
    </row>
    <row r="630" spans="2:4" ht="13">
      <c r="B630" s="41"/>
      <c r="D630" s="42"/>
    </row>
    <row r="631" spans="2:4" ht="13">
      <c r="B631" s="41"/>
      <c r="D631" s="42"/>
    </row>
    <row r="632" spans="2:4" ht="13">
      <c r="B632" s="41"/>
      <c r="D632" s="42"/>
    </row>
    <row r="633" spans="2:4" ht="13">
      <c r="B633" s="41"/>
      <c r="D633" s="42"/>
    </row>
    <row r="634" spans="2:4" ht="13">
      <c r="B634" s="41"/>
      <c r="D634" s="42"/>
    </row>
    <row r="635" spans="2:4" ht="13">
      <c r="B635" s="41"/>
      <c r="D635" s="42"/>
    </row>
    <row r="636" spans="2:4" ht="13">
      <c r="B636" s="41"/>
      <c r="D636" s="42"/>
    </row>
    <row r="637" spans="2:4" ht="13">
      <c r="B637" s="41"/>
      <c r="D637" s="42"/>
    </row>
    <row r="638" spans="2:4" ht="13">
      <c r="B638" s="41"/>
      <c r="D638" s="42"/>
    </row>
    <row r="639" spans="2:4" ht="13">
      <c r="B639" s="41"/>
      <c r="D639" s="42"/>
    </row>
    <row r="640" spans="2:4" ht="13">
      <c r="B640" s="41"/>
      <c r="D640" s="42"/>
    </row>
    <row r="641" spans="2:4" ht="13">
      <c r="B641" s="41"/>
      <c r="D641" s="42"/>
    </row>
    <row r="642" spans="2:4" ht="13">
      <c r="B642" s="41"/>
      <c r="D642" s="42"/>
    </row>
    <row r="643" spans="2:4" ht="13">
      <c r="B643" s="41"/>
      <c r="D643" s="42"/>
    </row>
    <row r="644" spans="2:4" ht="13">
      <c r="B644" s="41"/>
      <c r="D644" s="42"/>
    </row>
    <row r="645" spans="2:4" ht="13">
      <c r="B645" s="41"/>
      <c r="D645" s="42"/>
    </row>
    <row r="646" spans="2:4" ht="13">
      <c r="B646" s="41"/>
      <c r="D646" s="42"/>
    </row>
    <row r="647" spans="2:4" ht="13">
      <c r="B647" s="41"/>
      <c r="D647" s="42"/>
    </row>
    <row r="648" spans="2:4" ht="13">
      <c r="B648" s="41"/>
      <c r="D648" s="42"/>
    </row>
    <row r="649" spans="2:4" ht="13">
      <c r="B649" s="41"/>
      <c r="D649" s="42"/>
    </row>
    <row r="650" spans="2:4" ht="13">
      <c r="B650" s="41"/>
      <c r="D650" s="42"/>
    </row>
    <row r="651" spans="2:4" ht="13">
      <c r="B651" s="41"/>
      <c r="D651" s="42"/>
    </row>
    <row r="652" spans="2:4" ht="13">
      <c r="B652" s="41"/>
      <c r="D652" s="42"/>
    </row>
    <row r="653" spans="2:4" ht="13">
      <c r="B653" s="41"/>
      <c r="D653" s="42"/>
    </row>
    <row r="654" spans="2:4" ht="13">
      <c r="B654" s="41"/>
      <c r="D654" s="42"/>
    </row>
    <row r="655" spans="2:4" ht="13">
      <c r="B655" s="41"/>
      <c r="D655" s="42"/>
    </row>
    <row r="656" spans="2:4" ht="13">
      <c r="B656" s="41"/>
      <c r="D656" s="42"/>
    </row>
    <row r="657" spans="2:4" ht="13">
      <c r="B657" s="41"/>
      <c r="D657" s="42"/>
    </row>
    <row r="658" spans="2:4" ht="13">
      <c r="B658" s="41"/>
      <c r="D658" s="42"/>
    </row>
    <row r="659" spans="2:4" ht="13">
      <c r="B659" s="41"/>
      <c r="D659" s="42"/>
    </row>
    <row r="660" spans="2:4" ht="13">
      <c r="B660" s="41"/>
      <c r="D660" s="42"/>
    </row>
    <row r="661" spans="2:4" ht="13">
      <c r="B661" s="41"/>
      <c r="D661" s="42"/>
    </row>
    <row r="662" spans="2:4" ht="13">
      <c r="B662" s="41"/>
      <c r="D662" s="42"/>
    </row>
    <row r="663" spans="2:4" ht="13">
      <c r="B663" s="41"/>
      <c r="D663" s="42"/>
    </row>
    <row r="664" spans="2:4" ht="13">
      <c r="B664" s="41"/>
      <c r="D664" s="42"/>
    </row>
    <row r="665" spans="2:4" ht="13">
      <c r="B665" s="41"/>
      <c r="D665" s="42"/>
    </row>
    <row r="666" spans="2:4" ht="13">
      <c r="B666" s="41"/>
      <c r="D666" s="42"/>
    </row>
    <row r="667" spans="2:4" ht="13">
      <c r="B667" s="41"/>
      <c r="D667" s="42"/>
    </row>
    <row r="668" spans="2:4" ht="13">
      <c r="B668" s="41"/>
      <c r="D668" s="42"/>
    </row>
    <row r="669" spans="2:4" ht="13">
      <c r="B669" s="41"/>
      <c r="D669" s="42"/>
    </row>
    <row r="670" spans="2:4" ht="13">
      <c r="B670" s="41"/>
      <c r="D670" s="42"/>
    </row>
    <row r="671" spans="2:4" ht="13">
      <c r="B671" s="41"/>
      <c r="D671" s="42"/>
    </row>
    <row r="672" spans="2:4" ht="13">
      <c r="B672" s="41"/>
      <c r="D672" s="42"/>
    </row>
    <row r="673" spans="2:4" ht="13">
      <c r="B673" s="41"/>
      <c r="D673" s="42"/>
    </row>
    <row r="674" spans="2:4" ht="13">
      <c r="B674" s="41"/>
      <c r="D674" s="42"/>
    </row>
    <row r="675" spans="2:4" ht="13">
      <c r="B675" s="41"/>
      <c r="D675" s="42"/>
    </row>
    <row r="676" spans="2:4" ht="13">
      <c r="B676" s="41"/>
      <c r="D676" s="42"/>
    </row>
    <row r="677" spans="2:4" ht="13">
      <c r="B677" s="41"/>
      <c r="D677" s="42"/>
    </row>
    <row r="678" spans="2:4" ht="13">
      <c r="B678" s="41"/>
      <c r="D678" s="42"/>
    </row>
    <row r="679" spans="2:4" ht="13">
      <c r="B679" s="41"/>
      <c r="D679" s="42"/>
    </row>
    <row r="680" spans="2:4" ht="13">
      <c r="B680" s="41"/>
      <c r="D680" s="42"/>
    </row>
    <row r="681" spans="2:4" ht="13">
      <c r="B681" s="41"/>
      <c r="D681" s="42"/>
    </row>
    <row r="682" spans="2:4" ht="13">
      <c r="B682" s="41"/>
      <c r="D682" s="42"/>
    </row>
    <row r="683" spans="2:4" ht="13">
      <c r="B683" s="41"/>
      <c r="D683" s="42"/>
    </row>
    <row r="684" spans="2:4" ht="13">
      <c r="B684" s="41"/>
      <c r="D684" s="42"/>
    </row>
    <row r="685" spans="2:4" ht="13">
      <c r="B685" s="41"/>
      <c r="D685" s="42"/>
    </row>
    <row r="686" spans="2:4" ht="13">
      <c r="B686" s="41"/>
      <c r="D686" s="42"/>
    </row>
    <row r="687" spans="2:4" ht="13">
      <c r="B687" s="41"/>
      <c r="D687" s="42"/>
    </row>
    <row r="688" spans="2:4" ht="13">
      <c r="B688" s="41"/>
      <c r="D688" s="42"/>
    </row>
    <row r="689" spans="2:4" ht="13">
      <c r="B689" s="41"/>
      <c r="D689" s="42"/>
    </row>
    <row r="690" spans="2:4" ht="13">
      <c r="B690" s="41"/>
      <c r="D690" s="42"/>
    </row>
    <row r="691" spans="2:4" ht="13">
      <c r="B691" s="41"/>
      <c r="D691" s="42"/>
    </row>
    <row r="692" spans="2:4" ht="13">
      <c r="B692" s="41"/>
      <c r="D692" s="42"/>
    </row>
    <row r="693" spans="2:4" ht="13">
      <c r="B693" s="41"/>
      <c r="D693" s="42"/>
    </row>
    <row r="694" spans="2:4" ht="13">
      <c r="B694" s="41"/>
      <c r="D694" s="42"/>
    </row>
    <row r="695" spans="2:4" ht="13">
      <c r="B695" s="41"/>
      <c r="D695" s="42"/>
    </row>
    <row r="696" spans="2:4" ht="13">
      <c r="B696" s="41"/>
      <c r="D696" s="42"/>
    </row>
    <row r="697" spans="2:4" ht="13">
      <c r="B697" s="41"/>
      <c r="D697" s="42"/>
    </row>
    <row r="698" spans="2:4" ht="13">
      <c r="B698" s="41"/>
      <c r="D698" s="42"/>
    </row>
    <row r="699" spans="2:4" ht="13">
      <c r="B699" s="41"/>
      <c r="D699" s="42"/>
    </row>
    <row r="700" spans="2:4" ht="13">
      <c r="B700" s="41"/>
      <c r="D700" s="42"/>
    </row>
    <row r="701" spans="2:4" ht="13">
      <c r="B701" s="41"/>
      <c r="D701" s="42"/>
    </row>
    <row r="702" spans="2:4" ht="13">
      <c r="B702" s="41"/>
      <c r="D702" s="42"/>
    </row>
    <row r="703" spans="2:4" ht="13">
      <c r="B703" s="41"/>
      <c r="D703" s="42"/>
    </row>
    <row r="704" spans="2:4" ht="13">
      <c r="B704" s="41"/>
      <c r="D704" s="42"/>
    </row>
    <row r="705" spans="2:4" ht="13">
      <c r="B705" s="41"/>
      <c r="D705" s="42"/>
    </row>
    <row r="706" spans="2:4" ht="13">
      <c r="B706" s="41"/>
      <c r="D706" s="42"/>
    </row>
    <row r="707" spans="2:4" ht="13">
      <c r="B707" s="41"/>
      <c r="D707" s="42"/>
    </row>
    <row r="708" spans="2:4" ht="13">
      <c r="B708" s="41"/>
      <c r="D708" s="42"/>
    </row>
    <row r="709" spans="2:4" ht="13">
      <c r="B709" s="41"/>
      <c r="D709" s="42"/>
    </row>
    <row r="710" spans="2:4" ht="13">
      <c r="B710" s="41"/>
      <c r="D710" s="42"/>
    </row>
    <row r="711" spans="2:4" ht="13">
      <c r="B711" s="41"/>
      <c r="D711" s="42"/>
    </row>
    <row r="712" spans="2:4" ht="13">
      <c r="B712" s="41"/>
      <c r="D712" s="42"/>
    </row>
    <row r="713" spans="2:4" ht="13">
      <c r="B713" s="41"/>
      <c r="D713" s="42"/>
    </row>
    <row r="714" spans="2:4" ht="13">
      <c r="B714" s="41"/>
      <c r="D714" s="42"/>
    </row>
    <row r="715" spans="2:4" ht="13">
      <c r="B715" s="41"/>
      <c r="D715" s="42"/>
    </row>
    <row r="716" spans="2:4" ht="13">
      <c r="B716" s="41"/>
      <c r="D716" s="42"/>
    </row>
    <row r="717" spans="2:4" ht="13">
      <c r="B717" s="41"/>
      <c r="D717" s="42"/>
    </row>
    <row r="718" spans="2:4" ht="13">
      <c r="B718" s="41"/>
      <c r="D718" s="42"/>
    </row>
    <row r="719" spans="2:4" ht="13">
      <c r="B719" s="41"/>
      <c r="D719" s="42"/>
    </row>
    <row r="720" spans="2:4" ht="13">
      <c r="B720" s="41"/>
      <c r="D720" s="42"/>
    </row>
    <row r="721" spans="2:4" ht="13">
      <c r="B721" s="41"/>
      <c r="D721" s="42"/>
    </row>
    <row r="722" spans="2:4" ht="13">
      <c r="B722" s="41"/>
      <c r="D722" s="42"/>
    </row>
    <row r="723" spans="2:4" ht="13">
      <c r="B723" s="41"/>
      <c r="D723" s="42"/>
    </row>
    <row r="724" spans="2:4" ht="13">
      <c r="B724" s="41"/>
      <c r="D724" s="42"/>
    </row>
    <row r="725" spans="2:4" ht="13">
      <c r="B725" s="41"/>
      <c r="D725" s="42"/>
    </row>
    <row r="726" spans="2:4" ht="13">
      <c r="B726" s="41"/>
      <c r="D726" s="42"/>
    </row>
    <row r="727" spans="2:4" ht="13">
      <c r="B727" s="41"/>
      <c r="D727" s="42"/>
    </row>
    <row r="728" spans="2:4" ht="13">
      <c r="B728" s="41"/>
      <c r="D728" s="42"/>
    </row>
    <row r="729" spans="2:4" ht="13">
      <c r="B729" s="41"/>
      <c r="D729" s="42"/>
    </row>
    <row r="730" spans="2:4" ht="13">
      <c r="B730" s="41"/>
      <c r="D730" s="42"/>
    </row>
    <row r="731" spans="2:4" ht="13">
      <c r="B731" s="41"/>
      <c r="D731" s="42"/>
    </row>
    <row r="732" spans="2:4" ht="13">
      <c r="B732" s="41"/>
      <c r="D732" s="42"/>
    </row>
    <row r="733" spans="2:4" ht="13">
      <c r="B733" s="41"/>
      <c r="D733" s="42"/>
    </row>
    <row r="734" spans="2:4" ht="13">
      <c r="B734" s="41"/>
      <c r="D734" s="42"/>
    </row>
    <row r="735" spans="2:4" ht="13">
      <c r="B735" s="41"/>
      <c r="D735" s="42"/>
    </row>
    <row r="736" spans="2:4" ht="13">
      <c r="B736" s="41"/>
      <c r="D736" s="42"/>
    </row>
    <row r="737" spans="2:4" ht="13">
      <c r="B737" s="41"/>
      <c r="D737" s="42"/>
    </row>
    <row r="738" spans="2:4" ht="13">
      <c r="B738" s="41"/>
      <c r="D738" s="42"/>
    </row>
    <row r="739" spans="2:4" ht="13">
      <c r="B739" s="41"/>
      <c r="D739" s="42"/>
    </row>
    <row r="740" spans="2:4" ht="13">
      <c r="B740" s="41"/>
      <c r="D740" s="42"/>
    </row>
    <row r="741" spans="2:4" ht="13">
      <c r="B741" s="41"/>
      <c r="D741" s="42"/>
    </row>
    <row r="742" spans="2:4" ht="13">
      <c r="B742" s="41"/>
      <c r="D742" s="42"/>
    </row>
    <row r="743" spans="2:4" ht="13">
      <c r="B743" s="41"/>
      <c r="D743" s="42"/>
    </row>
    <row r="744" spans="2:4" ht="13">
      <c r="B744" s="41"/>
      <c r="D744" s="42"/>
    </row>
    <row r="745" spans="2:4" ht="13">
      <c r="B745" s="41"/>
      <c r="D745" s="42"/>
    </row>
    <row r="746" spans="2:4" ht="13">
      <c r="B746" s="41"/>
      <c r="D746" s="42"/>
    </row>
    <row r="747" spans="2:4" ht="13">
      <c r="B747" s="41"/>
      <c r="D747" s="42"/>
    </row>
    <row r="748" spans="2:4" ht="13">
      <c r="B748" s="41"/>
      <c r="D748" s="42"/>
    </row>
    <row r="749" spans="2:4" ht="13">
      <c r="B749" s="41"/>
      <c r="D749" s="42"/>
    </row>
    <row r="750" spans="2:4" ht="13">
      <c r="B750" s="41"/>
      <c r="D750" s="42"/>
    </row>
    <row r="751" spans="2:4" ht="13">
      <c r="B751" s="41"/>
      <c r="D751" s="42"/>
    </row>
    <row r="752" spans="2:4" ht="13">
      <c r="B752" s="41"/>
      <c r="D752" s="42"/>
    </row>
    <row r="753" spans="2:4" ht="13">
      <c r="B753" s="41"/>
      <c r="D753" s="42"/>
    </row>
    <row r="754" spans="2:4" ht="13">
      <c r="B754" s="41"/>
      <c r="D754" s="42"/>
    </row>
    <row r="755" spans="2:4" ht="13">
      <c r="B755" s="41"/>
      <c r="D755" s="42"/>
    </row>
    <row r="756" spans="2:4" ht="13">
      <c r="B756" s="41"/>
      <c r="D756" s="42"/>
    </row>
    <row r="757" spans="2:4" ht="13">
      <c r="B757" s="41"/>
      <c r="D757" s="42"/>
    </row>
    <row r="758" spans="2:4" ht="13">
      <c r="B758" s="41"/>
      <c r="D758" s="42"/>
    </row>
    <row r="759" spans="2:4" ht="13">
      <c r="B759" s="41"/>
      <c r="D759" s="42"/>
    </row>
    <row r="760" spans="2:4" ht="13">
      <c r="B760" s="41"/>
      <c r="D760" s="42"/>
    </row>
    <row r="761" spans="2:4" ht="13">
      <c r="B761" s="41"/>
      <c r="D761" s="42"/>
    </row>
    <row r="762" spans="2:4" ht="13">
      <c r="B762" s="41"/>
      <c r="D762" s="42"/>
    </row>
    <row r="763" spans="2:4" ht="13">
      <c r="B763" s="41"/>
      <c r="D763" s="42"/>
    </row>
    <row r="764" spans="2:4" ht="13">
      <c r="B764" s="41"/>
      <c r="D764" s="42"/>
    </row>
    <row r="765" spans="2:4" ht="13">
      <c r="B765" s="41"/>
      <c r="D765" s="42"/>
    </row>
    <row r="766" spans="2:4" ht="13">
      <c r="B766" s="41"/>
      <c r="D766" s="42"/>
    </row>
    <row r="767" spans="2:4" ht="13">
      <c r="B767" s="41"/>
      <c r="D767" s="42"/>
    </row>
    <row r="768" spans="2:4" ht="13">
      <c r="B768" s="41"/>
      <c r="D768" s="42"/>
    </row>
    <row r="769" spans="2:4" ht="13">
      <c r="B769" s="41"/>
      <c r="D769" s="42"/>
    </row>
    <row r="770" spans="2:4" ht="13">
      <c r="B770" s="41"/>
      <c r="D770" s="42"/>
    </row>
    <row r="771" spans="2:4" ht="13">
      <c r="B771" s="41"/>
      <c r="D771" s="42"/>
    </row>
    <row r="772" spans="2:4" ht="13">
      <c r="B772" s="41"/>
      <c r="D772" s="42"/>
    </row>
    <row r="773" spans="2:4" ht="13">
      <c r="B773" s="41"/>
      <c r="D773" s="42"/>
    </row>
    <row r="774" spans="2:4" ht="13">
      <c r="B774" s="41"/>
      <c r="D774" s="42"/>
    </row>
    <row r="775" spans="2:4" ht="13">
      <c r="B775" s="41"/>
      <c r="D775" s="42"/>
    </row>
    <row r="776" spans="2:4" ht="13">
      <c r="B776" s="41"/>
      <c r="D776" s="42"/>
    </row>
    <row r="777" spans="2:4" ht="13">
      <c r="B777" s="41"/>
      <c r="D777" s="42"/>
    </row>
    <row r="778" spans="2:4" ht="13">
      <c r="B778" s="41"/>
      <c r="D778" s="42"/>
    </row>
    <row r="779" spans="2:4" ht="13">
      <c r="B779" s="41"/>
      <c r="D779" s="42"/>
    </row>
    <row r="780" spans="2:4" ht="13">
      <c r="B780" s="41"/>
      <c r="D780" s="42"/>
    </row>
    <row r="781" spans="2:4" ht="13">
      <c r="B781" s="41"/>
      <c r="D781" s="42"/>
    </row>
    <row r="782" spans="2:4" ht="13">
      <c r="B782" s="41"/>
      <c r="D782" s="42"/>
    </row>
    <row r="783" spans="2:4" ht="13">
      <c r="B783" s="41"/>
      <c r="D783" s="42"/>
    </row>
    <row r="784" spans="2:4" ht="13">
      <c r="B784" s="41"/>
      <c r="D784" s="42"/>
    </row>
    <row r="785" spans="2:4" ht="13">
      <c r="B785" s="41"/>
      <c r="D785" s="42"/>
    </row>
    <row r="786" spans="2:4" ht="13">
      <c r="B786" s="41"/>
      <c r="D786" s="42"/>
    </row>
    <row r="787" spans="2:4" ht="13">
      <c r="B787" s="41"/>
      <c r="D787" s="42"/>
    </row>
    <row r="788" spans="2:4" ht="13">
      <c r="B788" s="41"/>
      <c r="D788" s="42"/>
    </row>
    <row r="789" spans="2:4" ht="13">
      <c r="B789" s="41"/>
      <c r="D789" s="42"/>
    </row>
    <row r="790" spans="2:4" ht="13">
      <c r="B790" s="41"/>
      <c r="D790" s="42"/>
    </row>
    <row r="791" spans="2:4" ht="13">
      <c r="B791" s="41"/>
      <c r="D791" s="42"/>
    </row>
    <row r="792" spans="2:4" ht="13">
      <c r="B792" s="41"/>
      <c r="D792" s="42"/>
    </row>
    <row r="793" spans="2:4" ht="13">
      <c r="B793" s="41"/>
      <c r="D793" s="42"/>
    </row>
    <row r="794" spans="2:4" ht="13">
      <c r="B794" s="41"/>
      <c r="D794" s="42"/>
    </row>
    <row r="795" spans="2:4" ht="13">
      <c r="B795" s="41"/>
      <c r="D795" s="42"/>
    </row>
    <row r="796" spans="2:4" ht="13">
      <c r="B796" s="41"/>
      <c r="D796" s="42"/>
    </row>
    <row r="797" spans="2:4" ht="13">
      <c r="B797" s="41"/>
      <c r="D797" s="42"/>
    </row>
    <row r="798" spans="2:4" ht="13">
      <c r="B798" s="41"/>
      <c r="D798" s="42"/>
    </row>
    <row r="799" spans="2:4" ht="13">
      <c r="B799" s="41"/>
      <c r="D799" s="42"/>
    </row>
    <row r="800" spans="2:4" ht="13">
      <c r="B800" s="41"/>
      <c r="D800" s="42"/>
    </row>
    <row r="801" spans="2:4" ht="13">
      <c r="B801" s="41"/>
      <c r="D801" s="42"/>
    </row>
    <row r="802" spans="2:4" ht="13">
      <c r="B802" s="41"/>
      <c r="D802" s="42"/>
    </row>
    <row r="803" spans="2:4" ht="13">
      <c r="B803" s="41"/>
      <c r="D803" s="42"/>
    </row>
    <row r="804" spans="2:4" ht="13">
      <c r="B804" s="41"/>
      <c r="D804" s="42"/>
    </row>
    <row r="805" spans="2:4" ht="13">
      <c r="B805" s="41"/>
      <c r="D805" s="42"/>
    </row>
    <row r="806" spans="2:4" ht="13">
      <c r="B806" s="41"/>
      <c r="D806" s="42"/>
    </row>
    <row r="807" spans="2:4" ht="13">
      <c r="B807" s="41"/>
      <c r="D807" s="42"/>
    </row>
    <row r="808" spans="2:4" ht="13">
      <c r="B808" s="41"/>
      <c r="D808" s="42"/>
    </row>
    <row r="809" spans="2:4" ht="13">
      <c r="B809" s="41"/>
      <c r="D809" s="42"/>
    </row>
    <row r="810" spans="2:4" ht="13">
      <c r="B810" s="41"/>
      <c r="D810" s="42"/>
    </row>
    <row r="811" spans="2:4" ht="13">
      <c r="B811" s="41"/>
      <c r="D811" s="42"/>
    </row>
    <row r="812" spans="2:4" ht="13">
      <c r="B812" s="41"/>
      <c r="D812" s="42"/>
    </row>
    <row r="813" spans="2:4" ht="13">
      <c r="B813" s="41"/>
      <c r="D813" s="42"/>
    </row>
    <row r="814" spans="2:4" ht="13">
      <c r="B814" s="41"/>
      <c r="D814" s="42"/>
    </row>
    <row r="815" spans="2:4" ht="13">
      <c r="B815" s="41"/>
      <c r="D815" s="42"/>
    </row>
    <row r="816" spans="2:4" ht="13">
      <c r="B816" s="41"/>
      <c r="D816" s="42"/>
    </row>
    <row r="817" spans="2:4" ht="13">
      <c r="B817" s="41"/>
      <c r="D817" s="42"/>
    </row>
    <row r="818" spans="2:4" ht="13">
      <c r="B818" s="41"/>
      <c r="D818" s="42"/>
    </row>
    <row r="819" spans="2:4" ht="13">
      <c r="B819" s="41"/>
      <c r="D819" s="42"/>
    </row>
    <row r="820" spans="2:4" ht="13">
      <c r="B820" s="41"/>
      <c r="D820" s="42"/>
    </row>
    <row r="821" spans="2:4" ht="13">
      <c r="B821" s="41"/>
      <c r="D821" s="42"/>
    </row>
    <row r="822" spans="2:4" ht="13">
      <c r="B822" s="41"/>
      <c r="D822" s="42"/>
    </row>
    <row r="823" spans="2:4" ht="13">
      <c r="B823" s="41"/>
      <c r="D823" s="42"/>
    </row>
    <row r="824" spans="2:4" ht="13">
      <c r="B824" s="41"/>
      <c r="D824" s="42"/>
    </row>
    <row r="825" spans="2:4" ht="13">
      <c r="B825" s="41"/>
      <c r="D825" s="42"/>
    </row>
    <row r="826" spans="2:4" ht="13">
      <c r="B826" s="41"/>
      <c r="D826" s="42"/>
    </row>
    <row r="827" spans="2:4" ht="13">
      <c r="B827" s="41"/>
      <c r="D827" s="42"/>
    </row>
    <row r="828" spans="2:4" ht="13">
      <c r="B828" s="41"/>
      <c r="D828" s="42"/>
    </row>
    <row r="829" spans="2:4" ht="13">
      <c r="B829" s="41"/>
      <c r="D829" s="42"/>
    </row>
    <row r="830" spans="2:4" ht="13">
      <c r="B830" s="41"/>
      <c r="D830" s="42"/>
    </row>
    <row r="831" spans="2:4" ht="13">
      <c r="B831" s="41"/>
      <c r="D831" s="42"/>
    </row>
    <row r="832" spans="2:4" ht="13">
      <c r="B832" s="41"/>
      <c r="D832" s="42"/>
    </row>
    <row r="833" spans="2:4" ht="13">
      <c r="B833" s="41"/>
      <c r="D833" s="42"/>
    </row>
    <row r="834" spans="2:4" ht="13">
      <c r="B834" s="41"/>
      <c r="D834" s="42"/>
    </row>
    <row r="835" spans="2:4" ht="13">
      <c r="B835" s="41"/>
      <c r="D835" s="42"/>
    </row>
    <row r="836" spans="2:4" ht="13">
      <c r="B836" s="41"/>
      <c r="D836" s="42"/>
    </row>
    <row r="837" spans="2:4" ht="13">
      <c r="B837" s="41"/>
      <c r="D837" s="42"/>
    </row>
    <row r="838" spans="2:4" ht="13">
      <c r="B838" s="41"/>
      <c r="D838" s="42"/>
    </row>
    <row r="839" spans="2:4" ht="13">
      <c r="B839" s="41"/>
      <c r="D839" s="42"/>
    </row>
    <row r="840" spans="2:4" ht="13">
      <c r="B840" s="41"/>
      <c r="D840" s="42"/>
    </row>
    <row r="841" spans="2:4" ht="13">
      <c r="B841" s="41"/>
      <c r="D841" s="42"/>
    </row>
    <row r="842" spans="2:4" ht="13">
      <c r="B842" s="41"/>
      <c r="D842" s="42"/>
    </row>
    <row r="843" spans="2:4" ht="13">
      <c r="B843" s="41"/>
      <c r="D843" s="42"/>
    </row>
    <row r="844" spans="2:4" ht="13">
      <c r="B844" s="41"/>
      <c r="D844" s="42"/>
    </row>
    <row r="845" spans="2:4" ht="13">
      <c r="B845" s="41"/>
      <c r="D845" s="42"/>
    </row>
    <row r="846" spans="2:4" ht="13">
      <c r="B846" s="41"/>
      <c r="D846" s="42"/>
    </row>
    <row r="847" spans="2:4" ht="13">
      <c r="B847" s="41"/>
      <c r="D847" s="42"/>
    </row>
    <row r="848" spans="2:4" ht="13">
      <c r="B848" s="41"/>
      <c r="D848" s="42"/>
    </row>
    <row r="849" spans="2:4" ht="13">
      <c r="B849" s="41"/>
      <c r="D849" s="42"/>
    </row>
    <row r="850" spans="2:4" ht="13">
      <c r="B850" s="41"/>
      <c r="D850" s="42"/>
    </row>
    <row r="851" spans="2:4" ht="13">
      <c r="B851" s="41"/>
      <c r="D851" s="42"/>
    </row>
    <row r="852" spans="2:4" ht="13">
      <c r="B852" s="41"/>
      <c r="D852" s="42"/>
    </row>
    <row r="853" spans="2:4" ht="13">
      <c r="B853" s="41"/>
      <c r="D853" s="42"/>
    </row>
    <row r="854" spans="2:4" ht="13">
      <c r="B854" s="41"/>
      <c r="D854" s="42"/>
    </row>
    <row r="855" spans="2:4" ht="13">
      <c r="B855" s="41"/>
      <c r="D855" s="42"/>
    </row>
    <row r="856" spans="2:4" ht="13">
      <c r="B856" s="41"/>
      <c r="D856" s="42"/>
    </row>
    <row r="857" spans="2:4" ht="13">
      <c r="B857" s="41"/>
      <c r="D857" s="42"/>
    </row>
    <row r="858" spans="2:4" ht="13">
      <c r="B858" s="41"/>
      <c r="D858" s="42"/>
    </row>
    <row r="859" spans="2:4" ht="13">
      <c r="B859" s="41"/>
      <c r="D859" s="42"/>
    </row>
    <row r="860" spans="2:4" ht="13">
      <c r="B860" s="41"/>
      <c r="D860" s="42"/>
    </row>
    <row r="861" spans="2:4" ht="13">
      <c r="B861" s="41"/>
      <c r="D861" s="42"/>
    </row>
    <row r="862" spans="2:4" ht="13">
      <c r="B862" s="41"/>
      <c r="D862" s="42"/>
    </row>
    <row r="863" spans="2:4" ht="13">
      <c r="B863" s="41"/>
      <c r="D863" s="42"/>
    </row>
    <row r="864" spans="2:4" ht="13">
      <c r="B864" s="41"/>
      <c r="D864" s="42"/>
    </row>
    <row r="865" spans="2:4" ht="13">
      <c r="B865" s="41"/>
      <c r="D865" s="42"/>
    </row>
    <row r="866" spans="2:4" ht="13">
      <c r="B866" s="41"/>
      <c r="D866" s="42"/>
    </row>
    <row r="867" spans="2:4" ht="13">
      <c r="B867" s="41"/>
      <c r="D867" s="42"/>
    </row>
    <row r="868" spans="2:4" ht="13">
      <c r="B868" s="41"/>
      <c r="D868" s="42"/>
    </row>
    <row r="869" spans="2:4" ht="13">
      <c r="B869" s="41"/>
      <c r="D869" s="42"/>
    </row>
    <row r="870" spans="2:4" ht="13">
      <c r="B870" s="41"/>
      <c r="D870" s="42"/>
    </row>
    <row r="871" spans="2:4" ht="13">
      <c r="B871" s="41"/>
      <c r="D871" s="42"/>
    </row>
    <row r="872" spans="2:4" ht="13">
      <c r="B872" s="41"/>
      <c r="D872" s="42"/>
    </row>
    <row r="873" spans="2:4" ht="13">
      <c r="B873" s="41"/>
      <c r="D873" s="42"/>
    </row>
    <row r="874" spans="2:4" ht="13">
      <c r="B874" s="41"/>
      <c r="D874" s="42"/>
    </row>
    <row r="875" spans="2:4" ht="13">
      <c r="B875" s="41"/>
      <c r="D875" s="42"/>
    </row>
    <row r="876" spans="2:4" ht="13">
      <c r="B876" s="41"/>
      <c r="D876" s="42"/>
    </row>
    <row r="877" spans="2:4" ht="13">
      <c r="B877" s="41"/>
      <c r="D877" s="42"/>
    </row>
    <row r="878" spans="2:4" ht="13">
      <c r="B878" s="41"/>
      <c r="D878" s="42"/>
    </row>
    <row r="879" spans="2:4" ht="13">
      <c r="B879" s="41"/>
      <c r="D879" s="42"/>
    </row>
    <row r="880" spans="2:4" ht="13">
      <c r="B880" s="41"/>
      <c r="D880" s="42"/>
    </row>
    <row r="881" spans="2:4" ht="13">
      <c r="B881" s="41"/>
      <c r="D881" s="42"/>
    </row>
    <row r="882" spans="2:4" ht="13">
      <c r="B882" s="41"/>
      <c r="D882" s="42"/>
    </row>
    <row r="883" spans="2:4" ht="13">
      <c r="B883" s="41"/>
      <c r="D883" s="42"/>
    </row>
    <row r="884" spans="2:4" ht="13">
      <c r="B884" s="41"/>
      <c r="D884" s="42"/>
    </row>
    <row r="885" spans="2:4" ht="13">
      <c r="B885" s="41"/>
      <c r="D885" s="42"/>
    </row>
    <row r="886" spans="2:4" ht="13">
      <c r="B886" s="41"/>
      <c r="D886" s="42"/>
    </row>
    <row r="887" spans="2:4" ht="13">
      <c r="B887" s="41"/>
      <c r="D887" s="42"/>
    </row>
    <row r="888" spans="2:4" ht="13">
      <c r="B888" s="41"/>
      <c r="D888" s="42"/>
    </row>
    <row r="889" spans="2:4" ht="13">
      <c r="B889" s="41"/>
      <c r="D889" s="42"/>
    </row>
    <row r="890" spans="2:4" ht="13">
      <c r="B890" s="41"/>
      <c r="D890" s="42"/>
    </row>
    <row r="891" spans="2:4" ht="13">
      <c r="B891" s="41"/>
      <c r="D891" s="42"/>
    </row>
    <row r="892" spans="2:4" ht="13">
      <c r="B892" s="41"/>
      <c r="D892" s="42"/>
    </row>
    <row r="893" spans="2:4" ht="13">
      <c r="B893" s="41"/>
      <c r="D893" s="42"/>
    </row>
    <row r="894" spans="2:4" ht="13">
      <c r="B894" s="41"/>
      <c r="D894" s="42"/>
    </row>
    <row r="895" spans="2:4" ht="13">
      <c r="B895" s="41"/>
      <c r="D895" s="42"/>
    </row>
    <row r="896" spans="2:4" ht="13">
      <c r="B896" s="41"/>
      <c r="D896" s="42"/>
    </row>
    <row r="897" spans="2:4" ht="13">
      <c r="B897" s="41"/>
      <c r="D897" s="42"/>
    </row>
    <row r="898" spans="2:4" ht="13">
      <c r="B898" s="41"/>
      <c r="D898" s="42"/>
    </row>
    <row r="899" spans="2:4" ht="13">
      <c r="B899" s="41"/>
      <c r="D899" s="42"/>
    </row>
    <row r="900" spans="2:4" ht="13">
      <c r="B900" s="41"/>
      <c r="D900" s="42"/>
    </row>
    <row r="901" spans="2:4" ht="13">
      <c r="B901" s="41"/>
      <c r="D901" s="42"/>
    </row>
    <row r="902" spans="2:4" ht="13">
      <c r="B902" s="41"/>
      <c r="D902" s="42"/>
    </row>
    <row r="903" spans="2:4" ht="13">
      <c r="B903" s="41"/>
      <c r="D903" s="42"/>
    </row>
    <row r="904" spans="2:4" ht="13">
      <c r="B904" s="41"/>
      <c r="D904" s="42"/>
    </row>
    <row r="905" spans="2:4" ht="13">
      <c r="B905" s="41"/>
      <c r="D905" s="42"/>
    </row>
    <row r="906" spans="2:4" ht="13">
      <c r="B906" s="41"/>
      <c r="D906" s="42"/>
    </row>
    <row r="907" spans="2:4" ht="13">
      <c r="B907" s="41"/>
      <c r="D907" s="42"/>
    </row>
    <row r="908" spans="2:4" ht="13">
      <c r="B908" s="41"/>
      <c r="D908" s="42"/>
    </row>
    <row r="909" spans="2:4" ht="13">
      <c r="B909" s="41"/>
      <c r="D909" s="42"/>
    </row>
    <row r="910" spans="2:4" ht="13">
      <c r="B910" s="41"/>
      <c r="D910" s="42"/>
    </row>
    <row r="911" spans="2:4" ht="13">
      <c r="B911" s="41"/>
      <c r="D911" s="42"/>
    </row>
    <row r="912" spans="2:4" ht="13">
      <c r="B912" s="41"/>
      <c r="D912" s="42"/>
    </row>
    <row r="913" spans="2:4" ht="13">
      <c r="B913" s="41"/>
      <c r="D913" s="42"/>
    </row>
    <row r="914" spans="2:4" ht="13">
      <c r="B914" s="41"/>
      <c r="D914" s="42"/>
    </row>
    <row r="915" spans="2:4" ht="13">
      <c r="B915" s="41"/>
      <c r="D915" s="42"/>
    </row>
    <row r="916" spans="2:4" ht="13">
      <c r="B916" s="41"/>
      <c r="D916" s="42"/>
    </row>
    <row r="917" spans="2:4" ht="13">
      <c r="B917" s="41"/>
      <c r="D917" s="42"/>
    </row>
    <row r="918" spans="2:4" ht="13">
      <c r="B918" s="41"/>
      <c r="D918" s="42"/>
    </row>
    <row r="919" spans="2:4" ht="13">
      <c r="B919" s="41"/>
      <c r="D919" s="42"/>
    </row>
    <row r="920" spans="2:4" ht="13">
      <c r="B920" s="41"/>
      <c r="D920" s="42"/>
    </row>
    <row r="921" spans="2:4" ht="13">
      <c r="B921" s="41"/>
      <c r="D921" s="42"/>
    </row>
    <row r="922" spans="2:4" ht="13">
      <c r="B922" s="41"/>
      <c r="D922" s="42"/>
    </row>
    <row r="923" spans="2:4" ht="13">
      <c r="B923" s="41"/>
      <c r="D923" s="42"/>
    </row>
    <row r="924" spans="2:4" ht="13">
      <c r="B924" s="41"/>
      <c r="D924" s="42"/>
    </row>
    <row r="925" spans="2:4" ht="13">
      <c r="B925" s="41"/>
      <c r="D925" s="42"/>
    </row>
    <row r="926" spans="2:4" ht="13">
      <c r="B926" s="41"/>
      <c r="D926" s="42"/>
    </row>
    <row r="927" spans="2:4" ht="13">
      <c r="B927" s="41"/>
      <c r="D927" s="42"/>
    </row>
    <row r="928" spans="2:4" ht="13">
      <c r="B928" s="41"/>
      <c r="D928" s="42"/>
    </row>
    <row r="929" spans="2:4" ht="13">
      <c r="B929" s="41"/>
      <c r="D929" s="42"/>
    </row>
    <row r="930" spans="2:4" ht="13">
      <c r="B930" s="41"/>
      <c r="D930" s="42"/>
    </row>
    <row r="931" spans="2:4" ht="13">
      <c r="B931" s="41"/>
      <c r="D931" s="42"/>
    </row>
    <row r="932" spans="2:4" ht="13">
      <c r="B932" s="41"/>
      <c r="D932" s="42"/>
    </row>
    <row r="933" spans="2:4" ht="13">
      <c r="B933" s="41"/>
      <c r="D933" s="42"/>
    </row>
    <row r="934" spans="2:4" ht="13">
      <c r="B934" s="41"/>
      <c r="D934" s="42"/>
    </row>
    <row r="935" spans="2:4" ht="13">
      <c r="B935" s="41"/>
      <c r="D935" s="42"/>
    </row>
    <row r="936" spans="2:4" ht="13">
      <c r="B936" s="41"/>
      <c r="D936" s="42"/>
    </row>
    <row r="937" spans="2:4" ht="13">
      <c r="B937" s="41"/>
      <c r="D937" s="42"/>
    </row>
    <row r="938" spans="2:4" ht="13">
      <c r="B938" s="41"/>
      <c r="D938" s="42"/>
    </row>
    <row r="939" spans="2:4" ht="13">
      <c r="B939" s="41"/>
      <c r="D939" s="42"/>
    </row>
    <row r="940" spans="2:4" ht="13">
      <c r="B940" s="41"/>
      <c r="D940" s="42"/>
    </row>
    <row r="941" spans="2:4" ht="13">
      <c r="B941" s="41"/>
      <c r="D941" s="42"/>
    </row>
    <row r="942" spans="2:4" ht="13">
      <c r="B942" s="41"/>
      <c r="D942" s="42"/>
    </row>
    <row r="943" spans="2:4" ht="13">
      <c r="B943" s="41"/>
      <c r="D943" s="42"/>
    </row>
    <row r="944" spans="2:4" ht="13">
      <c r="B944" s="41"/>
      <c r="D944" s="42"/>
    </row>
    <row r="945" spans="2:4" ht="13">
      <c r="B945" s="41"/>
      <c r="D945" s="42"/>
    </row>
    <row r="946" spans="2:4" ht="13">
      <c r="B946" s="41"/>
      <c r="D946" s="42"/>
    </row>
    <row r="947" spans="2:4" ht="13">
      <c r="B947" s="41"/>
      <c r="D947" s="42"/>
    </row>
    <row r="948" spans="2:4" ht="13">
      <c r="B948" s="41"/>
      <c r="D948" s="42"/>
    </row>
    <row r="949" spans="2:4" ht="13">
      <c r="B949" s="41"/>
      <c r="D949" s="42"/>
    </row>
    <row r="950" spans="2:4" ht="13">
      <c r="B950" s="41"/>
      <c r="D950" s="42"/>
    </row>
    <row r="951" spans="2:4" ht="13">
      <c r="B951" s="41"/>
      <c r="D951" s="42"/>
    </row>
    <row r="952" spans="2:4" ht="13">
      <c r="B952" s="41"/>
      <c r="D952" s="42"/>
    </row>
    <row r="953" spans="2:4" ht="13">
      <c r="B953" s="41"/>
      <c r="D953" s="42"/>
    </row>
    <row r="954" spans="2:4" ht="13">
      <c r="B954" s="41"/>
      <c r="D954" s="42"/>
    </row>
    <row r="955" spans="2:4" ht="13">
      <c r="B955" s="41"/>
      <c r="D955" s="42"/>
    </row>
    <row r="956" spans="2:4" ht="13">
      <c r="B956" s="41"/>
      <c r="D956" s="42"/>
    </row>
    <row r="957" spans="2:4" ht="13">
      <c r="B957" s="41"/>
      <c r="D957" s="42"/>
    </row>
    <row r="958" spans="2:4" ht="13">
      <c r="B958" s="41"/>
      <c r="D958" s="42"/>
    </row>
    <row r="959" spans="2:4" ht="13">
      <c r="B959" s="41"/>
      <c r="D959" s="42"/>
    </row>
    <row r="960" spans="2:4" ht="13">
      <c r="B960" s="41"/>
      <c r="D960" s="42"/>
    </row>
    <row r="961" spans="2:4" ht="13">
      <c r="B961" s="41"/>
      <c r="D961" s="42"/>
    </row>
    <row r="962" spans="2:4" ht="13">
      <c r="B962" s="41"/>
      <c r="D962" s="42"/>
    </row>
    <row r="963" spans="2:4" ht="13">
      <c r="B963" s="41"/>
      <c r="D963" s="42"/>
    </row>
    <row r="964" spans="2:4" ht="13">
      <c r="B964" s="41"/>
      <c r="D964" s="42"/>
    </row>
    <row r="965" spans="2:4" ht="13">
      <c r="B965" s="41"/>
      <c r="D965" s="42"/>
    </row>
    <row r="966" spans="2:4" ht="13">
      <c r="B966" s="41"/>
      <c r="D966" s="42"/>
    </row>
    <row r="967" spans="2:4" ht="13">
      <c r="B967" s="41"/>
      <c r="D967" s="42"/>
    </row>
    <row r="968" spans="2:4" ht="13">
      <c r="B968" s="41"/>
      <c r="D968" s="42"/>
    </row>
    <row r="969" spans="2:4" ht="13">
      <c r="B969" s="41"/>
      <c r="D969" s="42"/>
    </row>
    <row r="970" spans="2:4" ht="13">
      <c r="B970" s="41"/>
      <c r="D970" s="42"/>
    </row>
    <row r="971" spans="2:4" ht="13">
      <c r="B971" s="41"/>
      <c r="D971" s="42"/>
    </row>
    <row r="972" spans="2:4" ht="13">
      <c r="B972" s="41"/>
      <c r="D972" s="42"/>
    </row>
    <row r="973" spans="2:4" ht="13">
      <c r="B973" s="41"/>
      <c r="D973" s="42"/>
    </row>
    <row r="974" spans="2:4" ht="13">
      <c r="B974" s="41"/>
      <c r="D974" s="42"/>
    </row>
    <row r="975" spans="2:4" ht="13">
      <c r="B975" s="41"/>
      <c r="D975" s="42"/>
    </row>
    <row r="976" spans="2:4" ht="13">
      <c r="B976" s="41"/>
      <c r="D976" s="42"/>
    </row>
    <row r="977" spans="2:4" ht="13">
      <c r="B977" s="41"/>
      <c r="D977" s="42"/>
    </row>
    <row r="978" spans="2:4" ht="13">
      <c r="B978" s="41"/>
      <c r="D978" s="42"/>
    </row>
    <row r="979" spans="2:4" ht="13">
      <c r="B979" s="41"/>
      <c r="D979" s="42"/>
    </row>
    <row r="980" spans="2:4" ht="13">
      <c r="B980" s="41"/>
      <c r="D980" s="42"/>
    </row>
    <row r="981" spans="2:4" ht="13">
      <c r="B981" s="41"/>
      <c r="D981" s="42"/>
    </row>
    <row r="982" spans="2:4" ht="13">
      <c r="B982" s="41"/>
      <c r="D982" s="42"/>
    </row>
    <row r="983" spans="2:4" ht="13">
      <c r="B983" s="41"/>
      <c r="D983" s="42"/>
    </row>
    <row r="984" spans="2:4" ht="13">
      <c r="B984" s="41"/>
      <c r="D984" s="42"/>
    </row>
    <row r="985" spans="2:4" ht="13">
      <c r="B985" s="41"/>
      <c r="D985" s="42"/>
    </row>
    <row r="986" spans="2:4" ht="13">
      <c r="B986" s="41"/>
      <c r="D986" s="42"/>
    </row>
    <row r="987" spans="2:4" ht="13">
      <c r="B987" s="41"/>
      <c r="D987" s="42"/>
    </row>
    <row r="988" spans="2:4" ht="13">
      <c r="B988" s="41"/>
      <c r="D988" s="42"/>
    </row>
    <row r="989" spans="2:4" ht="13">
      <c r="B989" s="41"/>
      <c r="D989" s="42"/>
    </row>
    <row r="990" spans="2:4" ht="13">
      <c r="B990" s="41"/>
      <c r="D990" s="42"/>
    </row>
    <row r="991" spans="2:4" ht="13">
      <c r="B991" s="41"/>
      <c r="D991" s="42"/>
    </row>
    <row r="992" spans="2:4" ht="13">
      <c r="B992" s="41"/>
      <c r="D992" s="42"/>
    </row>
    <row r="993" spans="2:4" ht="13">
      <c r="B993" s="41"/>
      <c r="D993" s="42"/>
    </row>
    <row r="994" spans="2:4" ht="13">
      <c r="B994" s="41"/>
      <c r="D994" s="42"/>
    </row>
    <row r="995" spans="2:4" ht="13">
      <c r="B995" s="41"/>
      <c r="D995" s="42"/>
    </row>
    <row r="996" spans="2:4" ht="13">
      <c r="B996" s="41"/>
      <c r="D996" s="42"/>
    </row>
    <row r="997" spans="2:4" ht="13">
      <c r="B997" s="41"/>
      <c r="D997" s="42"/>
    </row>
    <row r="998" spans="2:4" ht="13">
      <c r="B998" s="41"/>
      <c r="D998" s="42"/>
    </row>
    <row r="999" spans="2:4" ht="13">
      <c r="B999" s="41"/>
      <c r="D999" s="42"/>
    </row>
    <row r="1000" spans="2:4" ht="13">
      <c r="B1000" s="41"/>
      <c r="D1000" s="42"/>
    </row>
    <row r="1001" spans="2:4" ht="13">
      <c r="B1001" s="41"/>
      <c r="D1001" s="42"/>
    </row>
    <row r="1002" spans="2:4" ht="13">
      <c r="B1002" s="41"/>
      <c r="D1002" s="42"/>
    </row>
    <row r="1003" spans="2:4" ht="13">
      <c r="B1003" s="41"/>
      <c r="D1003" s="42"/>
    </row>
    <row r="1004" spans="2:4" ht="13">
      <c r="B1004" s="41"/>
      <c r="D1004" s="42"/>
    </row>
    <row r="1005" spans="2:4" ht="13">
      <c r="B1005" s="41"/>
      <c r="D1005" s="42"/>
    </row>
    <row r="1006" spans="2:4" ht="13">
      <c r="B1006" s="41"/>
      <c r="D1006" s="42"/>
    </row>
    <row r="1007" spans="2:4" ht="13">
      <c r="B1007" s="41"/>
      <c r="D1007" s="42"/>
    </row>
    <row r="1008" spans="2:4" ht="13">
      <c r="B1008" s="41"/>
      <c r="D1008" s="42"/>
    </row>
    <row r="1009" spans="2:4" ht="13">
      <c r="B1009" s="41"/>
      <c r="D1009" s="42"/>
    </row>
    <row r="1010" spans="2:4" ht="13">
      <c r="B1010" s="41"/>
      <c r="D1010" s="42"/>
    </row>
    <row r="1011" spans="2:4" ht="13">
      <c r="B1011" s="41"/>
      <c r="D1011" s="42"/>
    </row>
    <row r="1012" spans="2:4" ht="13">
      <c r="B1012" s="41"/>
      <c r="D1012" s="42"/>
    </row>
    <row r="1013" spans="2:4" ht="13">
      <c r="B1013" s="41"/>
      <c r="D1013" s="42"/>
    </row>
    <row r="1014" spans="2:4" ht="13">
      <c r="B1014" s="41"/>
      <c r="D1014" s="42"/>
    </row>
    <row r="1015" spans="2:4" ht="13">
      <c r="B1015" s="41"/>
      <c r="D1015" s="42"/>
    </row>
    <row r="1016" spans="2:4" ht="13">
      <c r="B1016" s="41"/>
      <c r="D1016" s="42"/>
    </row>
    <row r="1017" spans="2:4" ht="13">
      <c r="B1017" s="41"/>
      <c r="D1017" s="42"/>
    </row>
    <row r="1018" spans="2:4" ht="13">
      <c r="B1018" s="41"/>
      <c r="D1018" s="42"/>
    </row>
    <row r="1019" spans="2:4" ht="13">
      <c r="B1019" s="41"/>
      <c r="D1019" s="42"/>
    </row>
    <row r="1020" spans="2:4" ht="13">
      <c r="B1020" s="41"/>
      <c r="D1020" s="42"/>
    </row>
    <row r="1021" spans="2:4" ht="13">
      <c r="B1021" s="41"/>
      <c r="D1021" s="42"/>
    </row>
    <row r="1022" spans="2:4" ht="13">
      <c r="B1022" s="41"/>
      <c r="D1022" s="42"/>
    </row>
    <row r="1023" spans="2:4" ht="13">
      <c r="B1023" s="41"/>
      <c r="D1023" s="42"/>
    </row>
    <row r="1024" spans="2:4" ht="13">
      <c r="B1024" s="41"/>
      <c r="D1024" s="42"/>
    </row>
    <row r="1025" spans="2:4" ht="13">
      <c r="B1025" s="41"/>
      <c r="D1025" s="42"/>
    </row>
    <row r="1026" spans="2:4" ht="13">
      <c r="B1026" s="41"/>
      <c r="D1026" s="42"/>
    </row>
    <row r="1027" spans="2:4" ht="13">
      <c r="B1027" s="41"/>
      <c r="D1027" s="42"/>
    </row>
    <row r="1028" spans="2:4" ht="13">
      <c r="B1028" s="41"/>
      <c r="D1028" s="42"/>
    </row>
    <row r="1029" spans="2:4" ht="13">
      <c r="B1029" s="41"/>
      <c r="D1029" s="42"/>
    </row>
    <row r="1030" spans="2:4" ht="13">
      <c r="B1030" s="41"/>
      <c r="D1030" s="42"/>
    </row>
    <row r="1031" spans="2:4" ht="13">
      <c r="B1031" s="41"/>
      <c r="D1031" s="42"/>
    </row>
    <row r="1032" spans="2:4" ht="13">
      <c r="B1032" s="41"/>
      <c r="D1032" s="42"/>
    </row>
    <row r="1033" spans="2:4" ht="13">
      <c r="B1033" s="41"/>
      <c r="D1033" s="42"/>
    </row>
    <row r="1034" spans="2:4" ht="13">
      <c r="B1034" s="41"/>
      <c r="D1034" s="42"/>
    </row>
    <row r="1035" spans="2:4" ht="13">
      <c r="B1035" s="41"/>
      <c r="D1035" s="42"/>
    </row>
    <row r="1036" spans="2:4" ht="13">
      <c r="B1036" s="41"/>
      <c r="D1036" s="42"/>
    </row>
    <row r="1037" spans="2:4" ht="13">
      <c r="B1037" s="41"/>
      <c r="D1037" s="42"/>
    </row>
    <row r="1038" spans="2:4" ht="13">
      <c r="B1038" s="41"/>
      <c r="D1038" s="42"/>
    </row>
    <row r="1039" spans="2:4" ht="13">
      <c r="B1039" s="41"/>
      <c r="D1039" s="42"/>
    </row>
    <row r="1040" spans="2:4" ht="13">
      <c r="B1040" s="41"/>
      <c r="D1040" s="42"/>
    </row>
    <row r="1041" spans="2:4" ht="13">
      <c r="B1041" s="41"/>
      <c r="D1041" s="42"/>
    </row>
    <row r="1042" spans="2:4" ht="13">
      <c r="B1042" s="41"/>
      <c r="D1042" s="42"/>
    </row>
    <row r="1043" spans="2:4" ht="13">
      <c r="B1043" s="41"/>
      <c r="D1043" s="42"/>
    </row>
    <row r="1044" spans="2:4" ht="13">
      <c r="B1044" s="41"/>
      <c r="D1044" s="42"/>
    </row>
    <row r="1045" spans="2:4" ht="13">
      <c r="B1045" s="41"/>
      <c r="D1045" s="42"/>
    </row>
    <row r="1046" spans="2:4" ht="13">
      <c r="B1046" s="41"/>
      <c r="D1046" s="42"/>
    </row>
    <row r="1047" spans="2:4" ht="13">
      <c r="B1047" s="41"/>
      <c r="D1047" s="42"/>
    </row>
    <row r="1048" spans="2:4" ht="13">
      <c r="B1048" s="41"/>
      <c r="D1048" s="42"/>
    </row>
    <row r="1049" spans="2:4" ht="13">
      <c r="B1049" s="41"/>
      <c r="D1049" s="42"/>
    </row>
    <row r="1050" spans="2:4" ht="13">
      <c r="B1050" s="41"/>
      <c r="D1050" s="42"/>
    </row>
    <row r="1051" spans="2:4" ht="13">
      <c r="B1051" s="41"/>
      <c r="D1051" s="42"/>
    </row>
    <row r="1052" spans="2:4" ht="13">
      <c r="B1052" s="41"/>
      <c r="D1052" s="42"/>
    </row>
    <row r="1053" spans="2:4" ht="13">
      <c r="B1053" s="41"/>
      <c r="D1053" s="42"/>
    </row>
    <row r="1054" spans="2:4" ht="13">
      <c r="B1054" s="41"/>
      <c r="D1054" s="42"/>
    </row>
    <row r="1055" spans="2:4" ht="13">
      <c r="B1055" s="41"/>
      <c r="D1055" s="42"/>
    </row>
    <row r="1056" spans="2:4" ht="13">
      <c r="B1056" s="41"/>
      <c r="D1056" s="42"/>
    </row>
    <row r="1057" spans="2:4" ht="13">
      <c r="B1057" s="41"/>
      <c r="D1057" s="42"/>
    </row>
    <row r="1058" spans="2:4" ht="13">
      <c r="B1058" s="41"/>
      <c r="D1058" s="42"/>
    </row>
    <row r="1059" spans="2:4" ht="13">
      <c r="B1059" s="41"/>
      <c r="D1059" s="42"/>
    </row>
    <row r="1060" spans="2:4" ht="13">
      <c r="B1060" s="41"/>
      <c r="D1060" s="42"/>
    </row>
    <row r="1061" spans="2:4" ht="13">
      <c r="B1061" s="41"/>
      <c r="D1061" s="42"/>
    </row>
    <row r="1062" spans="2:4" ht="13">
      <c r="B1062" s="41"/>
      <c r="D1062" s="42"/>
    </row>
    <row r="1063" spans="2:4" ht="13">
      <c r="B1063" s="41"/>
      <c r="D1063" s="42"/>
    </row>
    <row r="1064" spans="2:4" ht="13">
      <c r="B1064" s="41"/>
      <c r="D1064" s="42"/>
    </row>
    <row r="1065" spans="2:4" ht="13">
      <c r="B1065" s="41"/>
      <c r="D1065" s="42"/>
    </row>
    <row r="1066" spans="2:4" ht="13">
      <c r="B1066" s="41"/>
      <c r="D1066" s="42"/>
    </row>
    <row r="1067" spans="2:4" ht="13">
      <c r="B1067" s="41"/>
      <c r="D1067" s="42"/>
    </row>
    <row r="1068" spans="2:4" ht="13">
      <c r="B1068" s="41"/>
      <c r="D1068" s="42"/>
    </row>
    <row r="1069" spans="2:4" ht="13">
      <c r="B1069" s="41"/>
      <c r="D1069" s="42"/>
    </row>
    <row r="1070" spans="2:4" ht="13">
      <c r="B1070" s="41"/>
      <c r="D1070" s="42"/>
    </row>
    <row r="1071" spans="2:4" ht="13">
      <c r="B1071" s="41"/>
      <c r="D1071" s="42"/>
    </row>
    <row r="1072" spans="2:4" ht="13">
      <c r="B1072" s="41"/>
      <c r="D1072" s="42"/>
    </row>
    <row r="1073" spans="2:4" ht="13">
      <c r="B1073" s="41"/>
      <c r="D1073" s="42"/>
    </row>
    <row r="1074" spans="2:4" ht="13">
      <c r="B1074" s="41"/>
      <c r="D1074" s="42"/>
    </row>
    <row r="1075" spans="2:4" ht="13">
      <c r="B1075" s="41"/>
      <c r="D1075" s="42"/>
    </row>
    <row r="1076" spans="2:4" ht="13">
      <c r="B1076" s="41"/>
      <c r="D1076" s="42"/>
    </row>
    <row r="1077" spans="2:4" ht="13">
      <c r="B1077" s="41"/>
      <c r="D1077" s="42"/>
    </row>
    <row r="1078" spans="2:4" ht="13">
      <c r="B1078" s="41"/>
      <c r="D1078" s="42"/>
    </row>
    <row r="1079" spans="2:4" ht="13">
      <c r="B1079" s="41"/>
      <c r="D1079" s="42"/>
    </row>
    <row r="1080" spans="2:4" ht="13">
      <c r="B1080" s="41"/>
      <c r="D1080" s="42"/>
    </row>
    <row r="1081" spans="2:4" ht="13">
      <c r="B1081" s="41"/>
      <c r="D1081" s="42"/>
    </row>
    <row r="1082" spans="2:4" ht="13">
      <c r="B1082" s="41"/>
      <c r="D1082" s="42"/>
    </row>
    <row r="1083" spans="2:4" ht="13">
      <c r="B1083" s="41"/>
      <c r="D1083" s="42"/>
    </row>
    <row r="1084" spans="2:4" ht="13">
      <c r="B1084" s="41"/>
      <c r="D1084" s="42"/>
    </row>
    <row r="1085" spans="2:4" ht="13">
      <c r="B1085" s="41"/>
      <c r="D1085" s="42"/>
    </row>
    <row r="1086" spans="2:4" ht="13">
      <c r="B1086" s="41"/>
      <c r="D1086" s="42"/>
    </row>
    <row r="1087" spans="2:4" ht="13">
      <c r="B1087" s="41"/>
      <c r="D1087" s="42"/>
    </row>
    <row r="1088" spans="2:4" ht="13">
      <c r="B1088" s="41"/>
      <c r="D1088" s="42"/>
    </row>
    <row r="1089" spans="2:4" ht="13">
      <c r="B1089" s="41"/>
      <c r="D1089" s="42"/>
    </row>
    <row r="1090" spans="2:4" ht="13">
      <c r="B1090" s="41"/>
      <c r="D1090" s="42"/>
    </row>
    <row r="1091" spans="2:4" ht="13">
      <c r="B1091" s="41"/>
      <c r="D1091" s="42"/>
    </row>
    <row r="1092" spans="2:4" ht="13">
      <c r="B1092" s="41"/>
      <c r="D1092" s="42"/>
    </row>
    <row r="1093" spans="2:4" ht="13">
      <c r="B1093" s="41"/>
      <c r="D1093" s="42"/>
    </row>
    <row r="1094" spans="2:4" ht="13">
      <c r="B1094" s="41"/>
      <c r="D1094" s="42"/>
    </row>
    <row r="1095" spans="2:4" ht="13">
      <c r="B1095" s="41"/>
      <c r="D1095" s="42"/>
    </row>
    <row r="1096" spans="2:4" ht="13">
      <c r="B1096" s="41"/>
      <c r="D1096" s="42"/>
    </row>
    <row r="1097" spans="2:4" ht="13">
      <c r="B1097" s="41"/>
      <c r="D1097" s="42"/>
    </row>
    <row r="1098" spans="2:4" ht="13">
      <c r="B1098" s="41"/>
      <c r="D1098" s="42"/>
    </row>
    <row r="1099" spans="2:4" ht="13">
      <c r="B1099" s="41"/>
      <c r="D1099" s="42"/>
    </row>
    <row r="1100" spans="2:4" ht="13">
      <c r="B1100" s="41"/>
      <c r="D1100" s="42"/>
    </row>
    <row r="1101" spans="2:4" ht="13">
      <c r="B1101" s="41"/>
      <c r="D1101" s="42"/>
    </row>
    <row r="1102" spans="2:4" ht="13">
      <c r="B1102" s="41"/>
      <c r="D1102" s="42"/>
    </row>
    <row r="1103" spans="2:4" ht="13">
      <c r="B1103" s="41"/>
      <c r="D1103" s="42"/>
    </row>
    <row r="1104" spans="2:4" ht="13">
      <c r="B1104" s="41"/>
      <c r="D1104" s="42"/>
    </row>
    <row r="1105" spans="2:4" ht="13">
      <c r="B1105" s="41"/>
      <c r="D1105" s="42"/>
    </row>
    <row r="1106" spans="2:4" ht="13">
      <c r="B1106" s="41"/>
      <c r="D1106" s="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78"/>
  <sheetViews>
    <sheetView workbookViewId="0"/>
  </sheetViews>
  <sheetFormatPr baseColWidth="10" defaultColWidth="14.5" defaultRowHeight="15.75" customHeight="1"/>
  <cols>
    <col min="3" max="3" width="21.1640625" customWidth="1"/>
  </cols>
  <sheetData>
    <row r="1" spans="1:4" ht="15.75" customHeight="1">
      <c r="A1" s="43" t="s">
        <v>0</v>
      </c>
      <c r="B1" s="28" t="s">
        <v>1180</v>
      </c>
      <c r="C1" s="29" t="s">
        <v>1181</v>
      </c>
      <c r="D1" s="44" t="s">
        <v>1319</v>
      </c>
    </row>
    <row r="2" spans="1:4" ht="15.75" customHeight="1">
      <c r="A2" s="45" t="s">
        <v>328</v>
      </c>
      <c r="B2" s="32">
        <v>0</v>
      </c>
      <c r="C2" s="33">
        <v>0</v>
      </c>
      <c r="D2" s="34">
        <v>0</v>
      </c>
    </row>
    <row r="3" spans="1:4" ht="15.75" customHeight="1">
      <c r="A3" s="45" t="s">
        <v>328</v>
      </c>
      <c r="B3" s="32">
        <v>3.472222222222222E-3</v>
      </c>
      <c r="C3" s="33">
        <v>0</v>
      </c>
      <c r="D3" s="34">
        <v>0</v>
      </c>
    </row>
    <row r="4" spans="1:4" ht="15.75" customHeight="1">
      <c r="A4" s="45" t="s">
        <v>328</v>
      </c>
      <c r="B4" s="32">
        <v>6.9444444444444441E-3</v>
      </c>
      <c r="C4" s="33">
        <v>0</v>
      </c>
      <c r="D4" s="34">
        <v>0</v>
      </c>
    </row>
    <row r="5" spans="1:4" ht="15.75" customHeight="1">
      <c r="A5" s="45" t="s">
        <v>328</v>
      </c>
      <c r="B5" s="32">
        <v>1.0416666666666666E-2</v>
      </c>
      <c r="C5" s="33">
        <v>0</v>
      </c>
      <c r="D5" s="34">
        <v>0</v>
      </c>
    </row>
    <row r="6" spans="1:4" ht="15.75" customHeight="1">
      <c r="A6" s="45" t="s">
        <v>328</v>
      </c>
      <c r="B6" s="32">
        <v>1.3888888888888888E-2</v>
      </c>
      <c r="C6" s="33">
        <v>0</v>
      </c>
      <c r="D6" s="34">
        <v>0</v>
      </c>
    </row>
    <row r="7" spans="1:4" ht="15.75" customHeight="1">
      <c r="A7" s="45" t="s">
        <v>328</v>
      </c>
      <c r="B7" s="32">
        <v>1.7361111111111112E-2</v>
      </c>
      <c r="C7" s="33">
        <v>0</v>
      </c>
      <c r="D7" s="34">
        <v>0</v>
      </c>
    </row>
    <row r="8" spans="1:4" ht="15.75" customHeight="1">
      <c r="A8" s="45" t="s">
        <v>328</v>
      </c>
      <c r="B8" s="32">
        <v>2.0833333333333332E-2</v>
      </c>
      <c r="C8" s="33">
        <v>0</v>
      </c>
      <c r="D8" s="34">
        <v>0</v>
      </c>
    </row>
    <row r="9" spans="1:4" ht="15.75" customHeight="1">
      <c r="A9" s="45" t="s">
        <v>328</v>
      </c>
      <c r="B9" s="32">
        <v>2.4305555555555556E-2</v>
      </c>
      <c r="C9" s="33">
        <v>0</v>
      </c>
      <c r="D9" s="34">
        <v>0</v>
      </c>
    </row>
    <row r="10" spans="1:4" ht="15.75" customHeight="1">
      <c r="A10" s="45" t="s">
        <v>328</v>
      </c>
      <c r="B10" s="32">
        <v>2.7777777777777776E-2</v>
      </c>
      <c r="C10" s="33">
        <v>0</v>
      </c>
      <c r="D10" s="34">
        <v>0</v>
      </c>
    </row>
    <row r="11" spans="1:4" ht="15.75" customHeight="1">
      <c r="A11" s="45" t="s">
        <v>328</v>
      </c>
      <c r="B11" s="32">
        <v>3.125E-2</v>
      </c>
      <c r="C11" s="33">
        <v>0</v>
      </c>
      <c r="D11" s="34">
        <v>0</v>
      </c>
    </row>
    <row r="12" spans="1:4" ht="15.75" customHeight="1">
      <c r="A12" s="45" t="s">
        <v>328</v>
      </c>
      <c r="B12" s="32">
        <v>3.4722222222222224E-2</v>
      </c>
      <c r="C12" s="33">
        <v>0</v>
      </c>
      <c r="D12" s="34">
        <v>0</v>
      </c>
    </row>
    <row r="13" spans="1:4" ht="15.75" customHeight="1">
      <c r="A13" s="45" t="s">
        <v>328</v>
      </c>
      <c r="B13" s="32">
        <v>3.8194444444444448E-2</v>
      </c>
      <c r="C13" s="33">
        <v>0</v>
      </c>
      <c r="D13" s="34">
        <v>0</v>
      </c>
    </row>
    <row r="14" spans="1:4" ht="15.75" customHeight="1">
      <c r="A14" s="45" t="s">
        <v>328</v>
      </c>
      <c r="B14" s="32">
        <v>4.1666666666666664E-2</v>
      </c>
      <c r="C14" s="33">
        <v>0</v>
      </c>
      <c r="D14" s="34">
        <v>0</v>
      </c>
    </row>
    <row r="15" spans="1:4" ht="15.75" customHeight="1">
      <c r="A15" s="45" t="s">
        <v>328</v>
      </c>
      <c r="B15" s="32">
        <v>4.5138888888888888E-2</v>
      </c>
      <c r="C15" s="33">
        <v>0</v>
      </c>
      <c r="D15" s="34">
        <v>0</v>
      </c>
    </row>
    <row r="16" spans="1:4" ht="15.75" customHeight="1">
      <c r="A16" s="45" t="s">
        <v>328</v>
      </c>
      <c r="B16" s="32">
        <v>4.8611111111111112E-2</v>
      </c>
      <c r="C16" s="33">
        <v>0</v>
      </c>
      <c r="D16" s="34">
        <v>0</v>
      </c>
    </row>
    <row r="17" spans="1:4" ht="15.75" customHeight="1">
      <c r="A17" s="45" t="s">
        <v>328</v>
      </c>
      <c r="B17" s="32">
        <v>5.2083333333333336E-2</v>
      </c>
      <c r="C17" s="33">
        <v>0</v>
      </c>
      <c r="D17" s="34">
        <v>0</v>
      </c>
    </row>
    <row r="18" spans="1:4" ht="15.75" customHeight="1">
      <c r="A18" s="45" t="s">
        <v>328</v>
      </c>
      <c r="B18" s="32">
        <v>5.5555555555555552E-2</v>
      </c>
      <c r="C18" s="33">
        <v>0</v>
      </c>
      <c r="D18" s="34">
        <v>0</v>
      </c>
    </row>
    <row r="19" spans="1:4" ht="15.75" customHeight="1">
      <c r="A19" s="45" t="s">
        <v>328</v>
      </c>
      <c r="B19" s="32">
        <v>5.9027777777777776E-2</v>
      </c>
      <c r="C19" s="33">
        <v>0</v>
      </c>
      <c r="D19" s="34">
        <v>0</v>
      </c>
    </row>
    <row r="20" spans="1:4" ht="15.75" customHeight="1">
      <c r="A20" s="45" t="s">
        <v>328</v>
      </c>
      <c r="B20" s="32">
        <v>6.25E-2</v>
      </c>
      <c r="C20" s="33">
        <v>0</v>
      </c>
      <c r="D20" s="34">
        <v>0</v>
      </c>
    </row>
    <row r="21" spans="1:4" ht="15.75" customHeight="1">
      <c r="A21" s="45" t="s">
        <v>328</v>
      </c>
      <c r="B21" s="32">
        <v>6.5972222222222224E-2</v>
      </c>
      <c r="C21" s="33">
        <v>0</v>
      </c>
      <c r="D21" s="34">
        <v>0</v>
      </c>
    </row>
    <row r="22" spans="1:4" ht="15.75" customHeight="1">
      <c r="A22" s="45" t="s">
        <v>328</v>
      </c>
      <c r="B22" s="32">
        <v>6.9444444444444448E-2</v>
      </c>
      <c r="C22" s="33">
        <v>0</v>
      </c>
      <c r="D22" s="34">
        <v>0</v>
      </c>
    </row>
    <row r="23" spans="1:4" ht="15.75" customHeight="1">
      <c r="A23" s="45" t="s">
        <v>328</v>
      </c>
      <c r="B23" s="32">
        <v>7.2916666666666671E-2</v>
      </c>
      <c r="C23" s="33">
        <v>0</v>
      </c>
      <c r="D23" s="34">
        <v>0</v>
      </c>
    </row>
    <row r="24" spans="1:4" ht="15.75" customHeight="1">
      <c r="A24" s="45" t="s">
        <v>328</v>
      </c>
      <c r="B24" s="32">
        <v>7.6388888888888895E-2</v>
      </c>
      <c r="C24" s="33">
        <v>0</v>
      </c>
      <c r="D24" s="34">
        <v>0</v>
      </c>
    </row>
    <row r="25" spans="1:4" ht="15.75" customHeight="1">
      <c r="A25" s="45" t="s">
        <v>328</v>
      </c>
      <c r="B25" s="32">
        <v>7.9861111111111105E-2</v>
      </c>
      <c r="C25" s="33">
        <v>0</v>
      </c>
      <c r="D25" s="34">
        <v>0</v>
      </c>
    </row>
    <row r="26" spans="1:4" ht="15.75" customHeight="1">
      <c r="A26" s="45" t="s">
        <v>328</v>
      </c>
      <c r="B26" s="32">
        <v>8.3333333333333329E-2</v>
      </c>
      <c r="C26" s="33">
        <v>0</v>
      </c>
      <c r="D26" s="34">
        <v>0</v>
      </c>
    </row>
    <row r="27" spans="1:4" ht="15.75" customHeight="1">
      <c r="A27" s="45" t="s">
        <v>328</v>
      </c>
      <c r="B27" s="32">
        <v>8.6805555555555552E-2</v>
      </c>
      <c r="C27" s="33">
        <v>0</v>
      </c>
      <c r="D27" s="34">
        <v>0</v>
      </c>
    </row>
    <row r="28" spans="1:4" ht="15.75" customHeight="1">
      <c r="A28" s="45" t="s">
        <v>328</v>
      </c>
      <c r="B28" s="32">
        <v>9.0277777777777776E-2</v>
      </c>
      <c r="C28" s="33">
        <v>0</v>
      </c>
      <c r="D28" s="34">
        <v>0</v>
      </c>
    </row>
    <row r="29" spans="1:4" ht="15.75" customHeight="1">
      <c r="A29" s="45" t="s">
        <v>328</v>
      </c>
      <c r="B29" s="32">
        <v>9.375E-2</v>
      </c>
      <c r="C29" s="33">
        <v>0</v>
      </c>
      <c r="D29" s="34">
        <v>0</v>
      </c>
    </row>
    <row r="30" spans="1:4" ht="15.75" customHeight="1">
      <c r="A30" s="45" t="s">
        <v>328</v>
      </c>
      <c r="B30" s="32">
        <v>9.7222222222222224E-2</v>
      </c>
      <c r="C30" s="33">
        <v>0</v>
      </c>
      <c r="D30" s="34">
        <v>0</v>
      </c>
    </row>
    <row r="31" spans="1:4" ht="15.75" customHeight="1">
      <c r="A31" s="45" t="s">
        <v>328</v>
      </c>
      <c r="B31" s="32">
        <v>0.10069444444444445</v>
      </c>
      <c r="C31" s="33">
        <v>0</v>
      </c>
      <c r="D31" s="34">
        <v>0</v>
      </c>
    </row>
    <row r="32" spans="1:4" ht="15.75" customHeight="1">
      <c r="A32" s="45" t="s">
        <v>328</v>
      </c>
      <c r="B32" s="32">
        <v>0.10416666666666667</v>
      </c>
      <c r="C32" s="33">
        <v>0</v>
      </c>
      <c r="D32" s="34">
        <v>0</v>
      </c>
    </row>
    <row r="33" spans="1:4" ht="15.75" customHeight="1">
      <c r="A33" s="45" t="s">
        <v>328</v>
      </c>
      <c r="B33" s="32">
        <v>0.1076388888888889</v>
      </c>
      <c r="C33" s="33">
        <v>0</v>
      </c>
      <c r="D33" s="34">
        <v>0</v>
      </c>
    </row>
    <row r="34" spans="1:4" ht="15.75" customHeight="1">
      <c r="A34" s="45" t="s">
        <v>328</v>
      </c>
      <c r="B34" s="32">
        <v>0.1111111111111111</v>
      </c>
      <c r="C34" s="33">
        <v>0</v>
      </c>
      <c r="D34" s="34">
        <v>0</v>
      </c>
    </row>
    <row r="35" spans="1:4" ht="15.75" customHeight="1">
      <c r="A35" s="45" t="s">
        <v>328</v>
      </c>
      <c r="B35" s="32">
        <v>0.11458333333333333</v>
      </c>
      <c r="C35" s="33">
        <v>0</v>
      </c>
      <c r="D35" s="34">
        <v>0</v>
      </c>
    </row>
    <row r="36" spans="1:4" ht="15.75" customHeight="1">
      <c r="A36" s="45" t="s">
        <v>328</v>
      </c>
      <c r="B36" s="32">
        <v>0.11805555555555555</v>
      </c>
      <c r="C36" s="33">
        <v>0</v>
      </c>
      <c r="D36" s="34">
        <v>0</v>
      </c>
    </row>
    <row r="37" spans="1:4" ht="15.75" customHeight="1">
      <c r="A37" s="45" t="s">
        <v>328</v>
      </c>
      <c r="B37" s="32">
        <v>0.12152777777777778</v>
      </c>
      <c r="C37" s="33">
        <v>0</v>
      </c>
      <c r="D37" s="34">
        <v>0</v>
      </c>
    </row>
    <row r="38" spans="1:4" ht="15.75" customHeight="1">
      <c r="A38" s="45" t="s">
        <v>328</v>
      </c>
      <c r="B38" s="32">
        <v>0.125</v>
      </c>
      <c r="C38" s="33">
        <v>0</v>
      </c>
      <c r="D38" s="34">
        <v>0</v>
      </c>
    </row>
    <row r="39" spans="1:4" ht="15.75" customHeight="1">
      <c r="A39" s="45" t="s">
        <v>328</v>
      </c>
      <c r="B39" s="32">
        <v>0.12847222222222221</v>
      </c>
      <c r="C39" s="33">
        <v>0</v>
      </c>
      <c r="D39" s="34">
        <v>0</v>
      </c>
    </row>
    <row r="40" spans="1:4" ht="15.75" customHeight="1">
      <c r="A40" s="45" t="s">
        <v>328</v>
      </c>
      <c r="B40" s="32">
        <v>0.13194444444444445</v>
      </c>
      <c r="C40" s="33">
        <v>0</v>
      </c>
      <c r="D40" s="34">
        <v>0</v>
      </c>
    </row>
    <row r="41" spans="1:4" ht="15.75" customHeight="1">
      <c r="A41" s="45" t="s">
        <v>328</v>
      </c>
      <c r="B41" s="32">
        <v>0.13541666666666666</v>
      </c>
      <c r="C41" s="33">
        <v>0</v>
      </c>
      <c r="D41" s="34">
        <v>0</v>
      </c>
    </row>
    <row r="42" spans="1:4" ht="15.75" customHeight="1">
      <c r="A42" s="45" t="s">
        <v>328</v>
      </c>
      <c r="B42" s="32">
        <v>0.1388888888888889</v>
      </c>
      <c r="C42" s="33">
        <v>0</v>
      </c>
      <c r="D42" s="34">
        <v>0</v>
      </c>
    </row>
    <row r="43" spans="1:4" ht="15.75" customHeight="1">
      <c r="A43" s="45" t="s">
        <v>328</v>
      </c>
      <c r="B43" s="32">
        <v>0.1423611111111111</v>
      </c>
      <c r="C43" s="33">
        <v>0</v>
      </c>
      <c r="D43" s="34">
        <v>0</v>
      </c>
    </row>
    <row r="44" spans="1:4" ht="15.75" customHeight="1">
      <c r="A44" s="45" t="s">
        <v>328</v>
      </c>
      <c r="B44" s="32">
        <v>0.14583333333333334</v>
      </c>
      <c r="C44" s="33">
        <v>0</v>
      </c>
      <c r="D44" s="34">
        <v>0</v>
      </c>
    </row>
    <row r="45" spans="1:4" ht="15.75" customHeight="1">
      <c r="A45" s="45" t="s">
        <v>328</v>
      </c>
      <c r="B45" s="32">
        <v>0.14930555555555555</v>
      </c>
      <c r="C45" s="33">
        <v>0</v>
      </c>
      <c r="D45" s="34">
        <v>0</v>
      </c>
    </row>
    <row r="46" spans="1:4" ht="15.75" customHeight="1">
      <c r="A46" s="45" t="s">
        <v>328</v>
      </c>
      <c r="B46" s="32">
        <v>0.15277777777777779</v>
      </c>
      <c r="C46" s="33">
        <v>0</v>
      </c>
      <c r="D46" s="34">
        <v>0</v>
      </c>
    </row>
    <row r="47" spans="1:4" ht="15.75" customHeight="1">
      <c r="A47" s="45" t="s">
        <v>328</v>
      </c>
      <c r="B47" s="32">
        <v>0.15625</v>
      </c>
      <c r="C47" s="33">
        <v>0</v>
      </c>
      <c r="D47" s="34">
        <v>0</v>
      </c>
    </row>
    <row r="48" spans="1:4" ht="15.75" customHeight="1">
      <c r="A48" s="45" t="s">
        <v>328</v>
      </c>
      <c r="B48" s="32">
        <v>0.15972222222222221</v>
      </c>
      <c r="C48" s="33">
        <v>0</v>
      </c>
      <c r="D48" s="34">
        <v>0</v>
      </c>
    </row>
    <row r="49" spans="1:4" ht="15.75" customHeight="1">
      <c r="A49" s="45" t="s">
        <v>328</v>
      </c>
      <c r="B49" s="32">
        <v>0.16319444444444445</v>
      </c>
      <c r="C49" s="33">
        <v>0</v>
      </c>
      <c r="D49" s="34">
        <v>0</v>
      </c>
    </row>
    <row r="50" spans="1:4" ht="15.75" customHeight="1">
      <c r="A50" s="45" t="s">
        <v>328</v>
      </c>
      <c r="B50" s="32">
        <v>0.16666666666666666</v>
      </c>
      <c r="C50" s="33">
        <v>0</v>
      </c>
      <c r="D50" s="34">
        <v>0</v>
      </c>
    </row>
    <row r="51" spans="1:4" ht="15.75" customHeight="1">
      <c r="A51" s="45" t="s">
        <v>328</v>
      </c>
      <c r="B51" s="32">
        <v>0.1701388888888889</v>
      </c>
      <c r="C51" s="33">
        <v>0</v>
      </c>
      <c r="D51" s="34">
        <v>0</v>
      </c>
    </row>
    <row r="52" spans="1:4" ht="15.75" customHeight="1">
      <c r="A52" s="45" t="s">
        <v>328</v>
      </c>
      <c r="B52" s="32">
        <v>0.1736111111111111</v>
      </c>
      <c r="C52" s="33">
        <v>0</v>
      </c>
      <c r="D52" s="34">
        <v>0</v>
      </c>
    </row>
    <row r="53" spans="1:4" ht="15.75" customHeight="1">
      <c r="A53" s="45" t="s">
        <v>328</v>
      </c>
      <c r="B53" s="32">
        <v>0.17708333333333334</v>
      </c>
      <c r="C53" s="33">
        <v>0</v>
      </c>
      <c r="D53" s="34">
        <v>0</v>
      </c>
    </row>
    <row r="54" spans="1:4" ht="15.75" customHeight="1">
      <c r="A54" s="45" t="s">
        <v>328</v>
      </c>
      <c r="B54" s="32">
        <v>0.18055555555555555</v>
      </c>
      <c r="C54" s="33">
        <v>0</v>
      </c>
      <c r="D54" s="34">
        <v>0</v>
      </c>
    </row>
    <row r="55" spans="1:4" ht="15.75" customHeight="1">
      <c r="A55" s="45" t="s">
        <v>328</v>
      </c>
      <c r="B55" s="32">
        <v>0.18402777777777779</v>
      </c>
      <c r="C55" s="33">
        <v>0</v>
      </c>
      <c r="D55" s="34">
        <v>0</v>
      </c>
    </row>
    <row r="56" spans="1:4" ht="15.75" customHeight="1">
      <c r="A56" s="45" t="s">
        <v>328</v>
      </c>
      <c r="B56" s="32">
        <v>0.1875</v>
      </c>
      <c r="C56" s="33">
        <v>0</v>
      </c>
      <c r="D56" s="34">
        <v>0</v>
      </c>
    </row>
    <row r="57" spans="1:4" ht="15.75" customHeight="1">
      <c r="A57" s="45" t="s">
        <v>328</v>
      </c>
      <c r="B57" s="32">
        <v>0.19097222222222221</v>
      </c>
      <c r="C57" s="33">
        <v>0</v>
      </c>
      <c r="D57" s="34">
        <v>0</v>
      </c>
    </row>
    <row r="58" spans="1:4" ht="15.75" customHeight="1">
      <c r="A58" s="45" t="s">
        <v>328</v>
      </c>
      <c r="B58" s="32">
        <v>0.19444444444444445</v>
      </c>
      <c r="C58" s="33">
        <v>0</v>
      </c>
      <c r="D58" s="34">
        <v>0</v>
      </c>
    </row>
    <row r="59" spans="1:4" ht="15.75" customHeight="1">
      <c r="A59" s="45" t="s">
        <v>328</v>
      </c>
      <c r="B59" s="32">
        <v>0.19791666666666666</v>
      </c>
      <c r="C59" s="33">
        <v>0</v>
      </c>
      <c r="D59" s="34">
        <v>0</v>
      </c>
    </row>
    <row r="60" spans="1:4" ht="15.75" customHeight="1">
      <c r="A60" s="45" t="s">
        <v>328</v>
      </c>
      <c r="B60" s="32">
        <v>0.2013888888888889</v>
      </c>
      <c r="C60" s="33">
        <v>0</v>
      </c>
      <c r="D60" s="34">
        <v>0</v>
      </c>
    </row>
    <row r="61" spans="1:4" ht="15.75" customHeight="1">
      <c r="A61" s="45" t="s">
        <v>328</v>
      </c>
      <c r="B61" s="32">
        <v>0.2048611111111111</v>
      </c>
      <c r="C61" s="33">
        <v>0</v>
      </c>
      <c r="D61" s="34">
        <v>0</v>
      </c>
    </row>
    <row r="62" spans="1:4" ht="15.75" customHeight="1">
      <c r="A62" s="45" t="s">
        <v>328</v>
      </c>
      <c r="B62" s="32">
        <v>0.20833333333333334</v>
      </c>
      <c r="C62" s="33">
        <v>0</v>
      </c>
      <c r="D62" s="34">
        <v>0</v>
      </c>
    </row>
    <row r="63" spans="1:4" ht="15.75" customHeight="1">
      <c r="A63" s="45" t="s">
        <v>328</v>
      </c>
      <c r="B63" s="32">
        <v>0.21180555555555555</v>
      </c>
      <c r="C63" s="33">
        <v>0</v>
      </c>
      <c r="D63" s="34">
        <v>0</v>
      </c>
    </row>
    <row r="64" spans="1:4" ht="15.75" customHeight="1">
      <c r="A64" s="45" t="s">
        <v>328</v>
      </c>
      <c r="B64" s="32">
        <v>0.21527777777777779</v>
      </c>
      <c r="C64" s="33">
        <v>0</v>
      </c>
      <c r="D64" s="34">
        <v>0</v>
      </c>
    </row>
    <row r="65" spans="1:4" ht="15.75" customHeight="1">
      <c r="A65" s="45" t="s">
        <v>328</v>
      </c>
      <c r="B65" s="32">
        <v>0.21875</v>
      </c>
      <c r="C65" s="33">
        <v>0</v>
      </c>
      <c r="D65" s="34">
        <v>0</v>
      </c>
    </row>
    <row r="66" spans="1:4" ht="13">
      <c r="A66" s="45" t="s">
        <v>328</v>
      </c>
      <c r="B66" s="32">
        <v>0.22222222222222221</v>
      </c>
      <c r="C66" s="33">
        <v>0</v>
      </c>
      <c r="D66" s="34">
        <v>0</v>
      </c>
    </row>
    <row r="67" spans="1:4" ht="13">
      <c r="A67" s="45" t="s">
        <v>328</v>
      </c>
      <c r="B67" s="32">
        <v>0.22569444444444445</v>
      </c>
      <c r="C67" s="33">
        <v>0</v>
      </c>
      <c r="D67" s="34">
        <v>0</v>
      </c>
    </row>
    <row r="68" spans="1:4" ht="13">
      <c r="A68" s="45" t="s">
        <v>328</v>
      </c>
      <c r="B68" s="32">
        <v>0.22916666666666666</v>
      </c>
      <c r="C68" s="33">
        <v>0</v>
      </c>
      <c r="D68" s="34">
        <v>0</v>
      </c>
    </row>
    <row r="69" spans="1:4" ht="13">
      <c r="A69" s="45" t="s">
        <v>328</v>
      </c>
      <c r="B69" s="32">
        <v>0.2326388888888889</v>
      </c>
      <c r="C69" s="33">
        <v>0</v>
      </c>
      <c r="D69" s="34">
        <v>0</v>
      </c>
    </row>
    <row r="70" spans="1:4" ht="13">
      <c r="A70" s="45" t="s">
        <v>328</v>
      </c>
      <c r="B70" s="32">
        <v>0.2361111111111111</v>
      </c>
      <c r="C70" s="33">
        <v>0</v>
      </c>
      <c r="D70" s="34">
        <v>0</v>
      </c>
    </row>
    <row r="71" spans="1:4" ht="13">
      <c r="A71" s="45" t="s">
        <v>328</v>
      </c>
      <c r="B71" s="32">
        <v>0.23958333333333334</v>
      </c>
      <c r="C71" s="33">
        <v>0</v>
      </c>
      <c r="D71" s="34">
        <v>0</v>
      </c>
    </row>
    <row r="72" spans="1:4" ht="13">
      <c r="A72" s="45" t="s">
        <v>328</v>
      </c>
      <c r="B72" s="32">
        <v>0.24305555555555555</v>
      </c>
      <c r="C72" s="33">
        <v>0</v>
      </c>
      <c r="D72" s="34">
        <v>0</v>
      </c>
    </row>
    <row r="73" spans="1:4" ht="13">
      <c r="A73" s="45" t="s">
        <v>328</v>
      </c>
      <c r="B73" s="32">
        <v>0.24652777777777779</v>
      </c>
      <c r="C73" s="33">
        <v>0</v>
      </c>
      <c r="D73" s="34">
        <v>0</v>
      </c>
    </row>
    <row r="74" spans="1:4" ht="13">
      <c r="A74" s="45" t="s">
        <v>328</v>
      </c>
      <c r="B74" s="32">
        <v>0.25</v>
      </c>
      <c r="C74" s="33">
        <v>0</v>
      </c>
      <c r="D74" s="34">
        <v>0</v>
      </c>
    </row>
    <row r="75" spans="1:4" ht="13">
      <c r="A75" s="45" t="s">
        <v>328</v>
      </c>
      <c r="B75" s="32">
        <v>0.25347222222222221</v>
      </c>
      <c r="C75" s="33">
        <v>0</v>
      </c>
      <c r="D75" s="34">
        <v>0</v>
      </c>
    </row>
    <row r="76" spans="1:4" ht="13">
      <c r="A76" s="45" t="s">
        <v>328</v>
      </c>
      <c r="B76" s="32">
        <v>0.25694444444444442</v>
      </c>
      <c r="C76" s="33">
        <v>0</v>
      </c>
      <c r="D76" s="34">
        <v>0</v>
      </c>
    </row>
    <row r="77" spans="1:4" ht="13">
      <c r="A77" s="45" t="s">
        <v>328</v>
      </c>
      <c r="B77" s="32">
        <v>0.26041666666666669</v>
      </c>
      <c r="C77" s="33">
        <v>0</v>
      </c>
      <c r="D77" s="34">
        <v>0</v>
      </c>
    </row>
    <row r="78" spans="1:4" ht="13">
      <c r="A78" s="45" t="s">
        <v>328</v>
      </c>
      <c r="B78" s="32">
        <v>0.2638888888888889</v>
      </c>
      <c r="C78" s="33">
        <v>0</v>
      </c>
      <c r="D78" s="34">
        <v>0</v>
      </c>
    </row>
    <row r="79" spans="1:4" ht="13">
      <c r="A79" s="45" t="s">
        <v>328</v>
      </c>
      <c r="B79" s="32">
        <v>0.2673611111111111</v>
      </c>
      <c r="C79" s="33">
        <v>0</v>
      </c>
      <c r="D79" s="34">
        <v>0</v>
      </c>
    </row>
    <row r="80" spans="1:4" ht="13">
      <c r="A80" s="45" t="s">
        <v>328</v>
      </c>
      <c r="B80" s="32">
        <v>0.27083333333333331</v>
      </c>
      <c r="C80" s="37">
        <f t="shared" ref="C80:C289" si="0">D80*(5/60)/1000</f>
        <v>0</v>
      </c>
      <c r="D80" s="46">
        <v>0</v>
      </c>
    </row>
    <row r="81" spans="1:4" ht="13">
      <c r="A81" s="45" t="s">
        <v>328</v>
      </c>
      <c r="B81" s="32">
        <v>0.27430555555555558</v>
      </c>
      <c r="C81" s="37">
        <f t="shared" si="0"/>
        <v>3.9166666666666664E-3</v>
      </c>
      <c r="D81" s="46">
        <v>47</v>
      </c>
    </row>
    <row r="82" spans="1:4" ht="13">
      <c r="A82" s="45" t="s">
        <v>328</v>
      </c>
      <c r="B82" s="32">
        <v>0.27777777777777779</v>
      </c>
      <c r="C82" s="37">
        <f t="shared" si="0"/>
        <v>3.0000000000000001E-3</v>
      </c>
      <c r="D82" s="46">
        <v>36</v>
      </c>
    </row>
    <row r="83" spans="1:4" ht="13">
      <c r="A83" s="45" t="s">
        <v>328</v>
      </c>
      <c r="B83" s="32">
        <v>0.28125</v>
      </c>
      <c r="C83" s="37">
        <f t="shared" si="0"/>
        <v>4.8333333333333327E-3</v>
      </c>
      <c r="D83" s="46">
        <v>58</v>
      </c>
    </row>
    <row r="84" spans="1:4" ht="13">
      <c r="A84" s="45" t="s">
        <v>328</v>
      </c>
      <c r="B84" s="32">
        <v>0.28472222222222221</v>
      </c>
      <c r="C84" s="37">
        <f t="shared" si="0"/>
        <v>7.083333333333333E-3</v>
      </c>
      <c r="D84" s="46">
        <v>85</v>
      </c>
    </row>
    <row r="85" spans="1:4" ht="13">
      <c r="A85" s="45" t="s">
        <v>328</v>
      </c>
      <c r="B85" s="32">
        <v>0.28819444444444442</v>
      </c>
      <c r="C85" s="37">
        <f t="shared" si="0"/>
        <v>9.1666666666666667E-3</v>
      </c>
      <c r="D85" s="46">
        <v>110</v>
      </c>
    </row>
    <row r="86" spans="1:4" ht="13">
      <c r="A86" s="45" t="s">
        <v>328</v>
      </c>
      <c r="B86" s="32">
        <v>0.29166666666666669</v>
      </c>
      <c r="C86" s="37">
        <f t="shared" si="0"/>
        <v>1.1166666666666667E-2</v>
      </c>
      <c r="D86" s="46">
        <v>134</v>
      </c>
    </row>
    <row r="87" spans="1:4" ht="13">
      <c r="A87" s="45" t="s">
        <v>328</v>
      </c>
      <c r="B87" s="32">
        <v>0.2951388888888889</v>
      </c>
      <c r="C87" s="37">
        <f t="shared" si="0"/>
        <v>1.4083333333333331E-2</v>
      </c>
      <c r="D87" s="46">
        <v>169</v>
      </c>
    </row>
    <row r="88" spans="1:4" ht="13">
      <c r="A88" s="45" t="s">
        <v>328</v>
      </c>
      <c r="B88" s="32">
        <v>0.2986111111111111</v>
      </c>
      <c r="C88" s="37">
        <f t="shared" si="0"/>
        <v>1.7333333333333333E-2</v>
      </c>
      <c r="D88" s="46">
        <v>208</v>
      </c>
    </row>
    <row r="89" spans="1:4" ht="13">
      <c r="A89" s="45" t="s">
        <v>328</v>
      </c>
      <c r="B89" s="32">
        <v>0.30208333333333331</v>
      </c>
      <c r="C89" s="37">
        <f t="shared" si="0"/>
        <v>2.0833333333333332E-2</v>
      </c>
      <c r="D89" s="46">
        <v>250</v>
      </c>
    </row>
    <row r="90" spans="1:4" ht="13">
      <c r="A90" s="45" t="s">
        <v>328</v>
      </c>
      <c r="B90" s="32">
        <v>0.30555555555555558</v>
      </c>
      <c r="C90" s="37">
        <f t="shared" si="0"/>
        <v>2.4583333333333332E-2</v>
      </c>
      <c r="D90" s="46">
        <v>295</v>
      </c>
    </row>
    <row r="91" spans="1:4" ht="13">
      <c r="A91" s="45" t="s">
        <v>328</v>
      </c>
      <c r="B91" s="32">
        <v>0.30902777777777779</v>
      </c>
      <c r="C91" s="37">
        <f t="shared" si="0"/>
        <v>2.9166666666666664E-2</v>
      </c>
      <c r="D91" s="46">
        <v>350</v>
      </c>
    </row>
    <row r="92" spans="1:4" ht="13">
      <c r="A92" s="45" t="s">
        <v>328</v>
      </c>
      <c r="B92" s="32">
        <v>0.3125</v>
      </c>
      <c r="C92" s="37">
        <f t="shared" si="0"/>
        <v>3.3500000000000002E-2</v>
      </c>
      <c r="D92" s="46">
        <v>402</v>
      </c>
    </row>
    <row r="93" spans="1:4" ht="13">
      <c r="A93" s="45" t="s">
        <v>328</v>
      </c>
      <c r="B93" s="32">
        <v>0.31597222222222221</v>
      </c>
      <c r="C93" s="37">
        <f t="shared" si="0"/>
        <v>3.9083333333333331E-2</v>
      </c>
      <c r="D93" s="46">
        <v>469</v>
      </c>
    </row>
    <row r="94" spans="1:4" ht="13">
      <c r="A94" s="45" t="s">
        <v>328</v>
      </c>
      <c r="B94" s="32">
        <v>0.31944444444444442</v>
      </c>
      <c r="C94" s="37">
        <f t="shared" si="0"/>
        <v>4.5416666666666668E-2</v>
      </c>
      <c r="D94" s="46">
        <v>545</v>
      </c>
    </row>
    <row r="95" spans="1:4" ht="13">
      <c r="A95" s="45" t="s">
        <v>328</v>
      </c>
      <c r="B95" s="32">
        <v>0.32291666666666669</v>
      </c>
      <c r="C95" s="37">
        <f t="shared" si="0"/>
        <v>5.1416666666666666E-2</v>
      </c>
      <c r="D95" s="46">
        <v>617</v>
      </c>
    </row>
    <row r="96" spans="1:4" ht="13">
      <c r="A96" s="45" t="s">
        <v>328</v>
      </c>
      <c r="B96" s="32">
        <v>0.3263888888888889</v>
      </c>
      <c r="C96" s="37">
        <f t="shared" si="0"/>
        <v>5.7333333333333326E-2</v>
      </c>
      <c r="D96" s="46">
        <v>688</v>
      </c>
    </row>
    <row r="97" spans="1:4" ht="13">
      <c r="A97" s="45" t="s">
        <v>328</v>
      </c>
      <c r="B97" s="32">
        <v>0.3298611111111111</v>
      </c>
      <c r="C97" s="37">
        <f t="shared" si="0"/>
        <v>6.4083333333333325E-2</v>
      </c>
      <c r="D97" s="46">
        <v>769</v>
      </c>
    </row>
    <row r="98" spans="1:4" ht="13">
      <c r="A98" s="45" t="s">
        <v>328</v>
      </c>
      <c r="B98" s="32">
        <v>0.33333333333333331</v>
      </c>
      <c r="C98" s="37">
        <f t="shared" si="0"/>
        <v>7.1249999999999994E-2</v>
      </c>
      <c r="D98" s="46">
        <v>855</v>
      </c>
    </row>
    <row r="99" spans="1:4" ht="13">
      <c r="A99" s="45" t="s">
        <v>328</v>
      </c>
      <c r="B99" s="32">
        <v>0.33680555555555558</v>
      </c>
      <c r="C99" s="37">
        <f t="shared" si="0"/>
        <v>7.9500000000000001E-2</v>
      </c>
      <c r="D99" s="46">
        <v>954</v>
      </c>
    </row>
    <row r="100" spans="1:4" ht="13">
      <c r="A100" s="45" t="s">
        <v>328</v>
      </c>
      <c r="B100" s="32">
        <v>0.34027777777777779</v>
      </c>
      <c r="C100" s="37">
        <f t="shared" si="0"/>
        <v>8.8249999999999995E-2</v>
      </c>
      <c r="D100" s="47">
        <v>1059</v>
      </c>
    </row>
    <row r="101" spans="1:4" ht="13">
      <c r="A101" s="45" t="s">
        <v>328</v>
      </c>
      <c r="B101" s="32">
        <v>0.34375</v>
      </c>
      <c r="C101" s="37">
        <f t="shared" si="0"/>
        <v>9.7416666666666651E-2</v>
      </c>
      <c r="D101" s="47">
        <v>1169</v>
      </c>
    </row>
    <row r="102" spans="1:4" ht="13">
      <c r="A102" s="45" t="s">
        <v>328</v>
      </c>
      <c r="B102" s="32">
        <v>0.34722222222222221</v>
      </c>
      <c r="C102" s="37">
        <f t="shared" si="0"/>
        <v>0.10533333333333333</v>
      </c>
      <c r="D102" s="47">
        <v>1264</v>
      </c>
    </row>
    <row r="103" spans="1:4" ht="13">
      <c r="A103" s="45" t="s">
        <v>328</v>
      </c>
      <c r="B103" s="32">
        <v>0.35069444444444442</v>
      </c>
      <c r="C103" s="37">
        <f t="shared" si="0"/>
        <v>0.11366666666666665</v>
      </c>
      <c r="D103" s="47">
        <v>1364</v>
      </c>
    </row>
    <row r="104" spans="1:4" ht="13">
      <c r="A104" s="45" t="s">
        <v>328</v>
      </c>
      <c r="B104" s="32">
        <v>0.35416666666666669</v>
      </c>
      <c r="C104" s="37">
        <f t="shared" si="0"/>
        <v>0.12208333333333334</v>
      </c>
      <c r="D104" s="47">
        <v>1465</v>
      </c>
    </row>
    <row r="105" spans="1:4" ht="13">
      <c r="A105" s="45" t="s">
        <v>328</v>
      </c>
      <c r="B105" s="32">
        <v>0.3576388888888889</v>
      </c>
      <c r="C105" s="37">
        <f t="shared" si="0"/>
        <v>0.13125000000000001</v>
      </c>
      <c r="D105" s="47">
        <v>1575</v>
      </c>
    </row>
    <row r="106" spans="1:4" ht="13">
      <c r="A106" s="45" t="s">
        <v>328</v>
      </c>
      <c r="B106" s="32">
        <v>0.3611111111111111</v>
      </c>
      <c r="C106" s="37">
        <f t="shared" si="0"/>
        <v>0.14008333333333331</v>
      </c>
      <c r="D106" s="47">
        <v>1681</v>
      </c>
    </row>
    <row r="107" spans="1:4" ht="13">
      <c r="A107" s="45" t="s">
        <v>328</v>
      </c>
      <c r="B107" s="32">
        <v>0.36458333333333331</v>
      </c>
      <c r="C107" s="37">
        <f t="shared" si="0"/>
        <v>0.14874999999999999</v>
      </c>
      <c r="D107" s="47">
        <v>1785</v>
      </c>
    </row>
    <row r="108" spans="1:4" ht="13">
      <c r="A108" s="45" t="s">
        <v>328</v>
      </c>
      <c r="B108" s="32">
        <v>0.36805555555555558</v>
      </c>
      <c r="C108" s="37">
        <f t="shared" si="0"/>
        <v>0.15683333333333332</v>
      </c>
      <c r="D108" s="47">
        <v>1882</v>
      </c>
    </row>
    <row r="109" spans="1:4" ht="13">
      <c r="A109" s="45" t="s">
        <v>328</v>
      </c>
      <c r="B109" s="32">
        <v>0.37152777777777779</v>
      </c>
      <c r="C109" s="37">
        <f t="shared" si="0"/>
        <v>0.16416666666666666</v>
      </c>
      <c r="D109" s="47">
        <v>1970</v>
      </c>
    </row>
    <row r="110" spans="1:4" ht="13">
      <c r="A110" s="45" t="s">
        <v>328</v>
      </c>
      <c r="B110" s="32">
        <v>0.375</v>
      </c>
      <c r="C110" s="37">
        <f t="shared" si="0"/>
        <v>0.17224999999999999</v>
      </c>
      <c r="D110" s="47">
        <v>2067</v>
      </c>
    </row>
    <row r="111" spans="1:4" ht="13">
      <c r="A111" s="45" t="s">
        <v>328</v>
      </c>
      <c r="B111" s="32">
        <v>0.37847222222222221</v>
      </c>
      <c r="C111" s="37">
        <f t="shared" si="0"/>
        <v>0.18099999999999999</v>
      </c>
      <c r="D111" s="47">
        <v>2172</v>
      </c>
    </row>
    <row r="112" spans="1:4" ht="13">
      <c r="A112" s="45" t="s">
        <v>328</v>
      </c>
      <c r="B112" s="32">
        <v>0.38194444444444442</v>
      </c>
      <c r="C112" s="37">
        <f t="shared" si="0"/>
        <v>0.18883333333333333</v>
      </c>
      <c r="D112" s="47">
        <v>2266</v>
      </c>
    </row>
    <row r="113" spans="1:4" ht="13">
      <c r="A113" s="45" t="s">
        <v>328</v>
      </c>
      <c r="B113" s="32">
        <v>0.38541666666666669</v>
      </c>
      <c r="C113" s="37">
        <f t="shared" si="0"/>
        <v>0.19550000000000001</v>
      </c>
      <c r="D113" s="47">
        <v>2346</v>
      </c>
    </row>
    <row r="114" spans="1:4" ht="13">
      <c r="A114" s="45" t="s">
        <v>328</v>
      </c>
      <c r="B114" s="32">
        <v>0.3888888888888889</v>
      </c>
      <c r="C114" s="37">
        <f t="shared" si="0"/>
        <v>0.20358333333333331</v>
      </c>
      <c r="D114" s="47">
        <v>2443</v>
      </c>
    </row>
    <row r="115" spans="1:4" ht="13">
      <c r="A115" s="45" t="s">
        <v>328</v>
      </c>
      <c r="B115" s="32">
        <v>0.3923611111111111</v>
      </c>
      <c r="C115" s="37">
        <f t="shared" si="0"/>
        <v>0.21191666666666667</v>
      </c>
      <c r="D115" s="47">
        <v>2543</v>
      </c>
    </row>
    <row r="116" spans="1:4" ht="13">
      <c r="A116" s="45" t="s">
        <v>328</v>
      </c>
      <c r="B116" s="32">
        <v>0.39583333333333331</v>
      </c>
      <c r="C116" s="37">
        <f t="shared" si="0"/>
        <v>0.21958333333333332</v>
      </c>
      <c r="D116" s="47">
        <v>2635</v>
      </c>
    </row>
    <row r="117" spans="1:4" ht="13">
      <c r="A117" s="45" t="s">
        <v>328</v>
      </c>
      <c r="B117" s="32">
        <v>0.39930555555555558</v>
      </c>
      <c r="C117" s="37">
        <f t="shared" si="0"/>
        <v>0.22591666666666665</v>
      </c>
      <c r="D117" s="47">
        <v>2711</v>
      </c>
    </row>
    <row r="118" spans="1:4" ht="13">
      <c r="A118" s="45" t="s">
        <v>328</v>
      </c>
      <c r="B118" s="32">
        <v>0.40277777777777779</v>
      </c>
      <c r="C118" s="37">
        <f t="shared" si="0"/>
        <v>0.23566666666666666</v>
      </c>
      <c r="D118" s="47">
        <v>2828</v>
      </c>
    </row>
    <row r="119" spans="1:4" ht="13">
      <c r="A119" s="45" t="s">
        <v>328</v>
      </c>
      <c r="B119" s="32">
        <v>0.40625</v>
      </c>
      <c r="C119" s="37">
        <f t="shared" si="0"/>
        <v>0.2445</v>
      </c>
      <c r="D119" s="47">
        <v>2934</v>
      </c>
    </row>
    <row r="120" spans="1:4" ht="13">
      <c r="A120" s="45" t="s">
        <v>328</v>
      </c>
      <c r="B120" s="32">
        <v>0.40972222222222221</v>
      </c>
      <c r="C120" s="37">
        <f t="shared" si="0"/>
        <v>0.25374999999999998</v>
      </c>
      <c r="D120" s="47">
        <v>3045</v>
      </c>
    </row>
    <row r="121" spans="1:4" ht="13">
      <c r="A121" s="45" t="s">
        <v>328</v>
      </c>
      <c r="B121" s="32">
        <v>0.41319444444444442</v>
      </c>
      <c r="C121" s="37">
        <f t="shared" si="0"/>
        <v>0.26008333333333333</v>
      </c>
      <c r="D121" s="47">
        <v>3121</v>
      </c>
    </row>
    <row r="122" spans="1:4" ht="13">
      <c r="A122" s="45" t="s">
        <v>328</v>
      </c>
      <c r="B122" s="32">
        <v>0.41666666666666669</v>
      </c>
      <c r="C122" s="37">
        <f t="shared" si="0"/>
        <v>0.26683333333333331</v>
      </c>
      <c r="D122" s="47">
        <v>3202</v>
      </c>
    </row>
    <row r="123" spans="1:4" ht="13">
      <c r="A123" s="45" t="s">
        <v>328</v>
      </c>
      <c r="B123" s="32">
        <v>0.4201388888888889</v>
      </c>
      <c r="C123" s="37">
        <f t="shared" si="0"/>
        <v>0.27466666666666661</v>
      </c>
      <c r="D123" s="47">
        <v>3296</v>
      </c>
    </row>
    <row r="124" spans="1:4" ht="13">
      <c r="A124" s="45" t="s">
        <v>328</v>
      </c>
      <c r="B124" s="32">
        <v>0.4236111111111111</v>
      </c>
      <c r="C124" s="37">
        <f t="shared" si="0"/>
        <v>0.27616666666666662</v>
      </c>
      <c r="D124" s="47">
        <v>3314</v>
      </c>
    </row>
    <row r="125" spans="1:4" ht="13">
      <c r="A125" s="45" t="s">
        <v>328</v>
      </c>
      <c r="B125" s="32">
        <v>0.42708333333333331</v>
      </c>
      <c r="C125" s="37">
        <f t="shared" si="0"/>
        <v>0.28325</v>
      </c>
      <c r="D125" s="47">
        <v>3399</v>
      </c>
    </row>
    <row r="126" spans="1:4" ht="13">
      <c r="A126" s="45" t="s">
        <v>328</v>
      </c>
      <c r="B126" s="32">
        <v>0.43055555555555558</v>
      </c>
      <c r="C126" s="37">
        <f t="shared" si="0"/>
        <v>0.28775000000000001</v>
      </c>
      <c r="D126" s="47">
        <v>3453</v>
      </c>
    </row>
    <row r="127" spans="1:4" ht="13">
      <c r="A127" s="45" t="s">
        <v>328</v>
      </c>
      <c r="B127" s="32">
        <v>0.43402777777777779</v>
      </c>
      <c r="C127" s="37">
        <f t="shared" si="0"/>
        <v>0.29525000000000001</v>
      </c>
      <c r="D127" s="47">
        <v>3543</v>
      </c>
    </row>
    <row r="128" spans="1:4" ht="13">
      <c r="A128" s="45" t="s">
        <v>328</v>
      </c>
      <c r="B128" s="32">
        <v>0.4375</v>
      </c>
      <c r="C128" s="37">
        <f t="shared" si="0"/>
        <v>0.30283333333333329</v>
      </c>
      <c r="D128" s="47">
        <v>3634</v>
      </c>
    </row>
    <row r="129" spans="1:4" ht="13">
      <c r="A129" s="45" t="s">
        <v>328</v>
      </c>
      <c r="B129" s="32">
        <v>0.44097222222222221</v>
      </c>
      <c r="C129" s="37">
        <f t="shared" si="0"/>
        <v>0.30741666666666662</v>
      </c>
      <c r="D129" s="47">
        <v>3689</v>
      </c>
    </row>
    <row r="130" spans="1:4" ht="13">
      <c r="A130" s="45" t="s">
        <v>328</v>
      </c>
      <c r="B130" s="32">
        <v>0.44444444444444442</v>
      </c>
      <c r="C130" s="37">
        <f t="shared" si="0"/>
        <v>0.31216666666666665</v>
      </c>
      <c r="D130" s="47">
        <v>3746</v>
      </c>
    </row>
    <row r="131" spans="1:4" ht="13">
      <c r="A131" s="45" t="s">
        <v>328</v>
      </c>
      <c r="B131" s="32">
        <v>0.44791666666666669</v>
      </c>
      <c r="C131" s="37">
        <f t="shared" si="0"/>
        <v>0.3168333333333333</v>
      </c>
      <c r="D131" s="47">
        <v>3802</v>
      </c>
    </row>
    <row r="132" spans="1:4" ht="13">
      <c r="A132" s="45" t="s">
        <v>328</v>
      </c>
      <c r="B132" s="32">
        <v>0.4513888888888889</v>
      </c>
      <c r="C132" s="37">
        <f t="shared" si="0"/>
        <v>0.32233333333333331</v>
      </c>
      <c r="D132" s="47">
        <v>3868</v>
      </c>
    </row>
    <row r="133" spans="1:4" ht="13">
      <c r="A133" s="45" t="s">
        <v>328</v>
      </c>
      <c r="B133" s="32">
        <v>0.4548611111111111</v>
      </c>
      <c r="C133" s="37">
        <f t="shared" si="0"/>
        <v>0.32841666666666663</v>
      </c>
      <c r="D133" s="47">
        <v>3941</v>
      </c>
    </row>
    <row r="134" spans="1:4" ht="13">
      <c r="A134" s="45" t="s">
        <v>328</v>
      </c>
      <c r="B134" s="32">
        <v>0.45833333333333331</v>
      </c>
      <c r="C134" s="37">
        <f t="shared" si="0"/>
        <v>0.33491666666666664</v>
      </c>
      <c r="D134" s="47">
        <v>4019</v>
      </c>
    </row>
    <row r="135" spans="1:4" ht="13">
      <c r="A135" s="45" t="s">
        <v>328</v>
      </c>
      <c r="B135" s="32">
        <v>0.46180555555555558</v>
      </c>
      <c r="C135" s="37">
        <f t="shared" si="0"/>
        <v>0.33908333333333329</v>
      </c>
      <c r="D135" s="47">
        <v>4069</v>
      </c>
    </row>
    <row r="136" spans="1:4" ht="13">
      <c r="A136" s="45" t="s">
        <v>328</v>
      </c>
      <c r="B136" s="32">
        <v>0.46527777777777779</v>
      </c>
      <c r="C136" s="37">
        <f t="shared" si="0"/>
        <v>0.34125</v>
      </c>
      <c r="D136" s="47">
        <v>4095</v>
      </c>
    </row>
    <row r="137" spans="1:4" ht="13">
      <c r="A137" s="45" t="s">
        <v>328</v>
      </c>
      <c r="B137" s="32">
        <v>0.46875</v>
      </c>
      <c r="C137" s="37">
        <f t="shared" si="0"/>
        <v>0.34799999999999998</v>
      </c>
      <c r="D137" s="47">
        <v>4176</v>
      </c>
    </row>
    <row r="138" spans="1:4" ht="13">
      <c r="A138" s="45" t="s">
        <v>328</v>
      </c>
      <c r="B138" s="32">
        <v>0.47222222222222221</v>
      </c>
      <c r="C138" s="37">
        <f t="shared" si="0"/>
        <v>0.35191666666666666</v>
      </c>
      <c r="D138" s="47">
        <v>4223</v>
      </c>
    </row>
    <row r="139" spans="1:4" ht="13">
      <c r="A139" s="45" t="s">
        <v>328</v>
      </c>
      <c r="B139" s="32">
        <v>0.47569444444444442</v>
      </c>
      <c r="C139" s="37">
        <f t="shared" si="0"/>
        <v>0.35516666666666663</v>
      </c>
      <c r="D139" s="47">
        <v>4262</v>
      </c>
    </row>
    <row r="140" spans="1:4" ht="13">
      <c r="A140" s="45" t="s">
        <v>328</v>
      </c>
      <c r="B140" s="32">
        <v>0.47916666666666669</v>
      </c>
      <c r="C140" s="37">
        <f t="shared" si="0"/>
        <v>0.35583333333333333</v>
      </c>
      <c r="D140" s="47">
        <v>4270</v>
      </c>
    </row>
    <row r="141" spans="1:4" ht="13">
      <c r="A141" s="45" t="s">
        <v>328</v>
      </c>
      <c r="B141" s="32">
        <v>0.4826388888888889</v>
      </c>
      <c r="C141" s="37">
        <f t="shared" si="0"/>
        <v>0.35183333333333333</v>
      </c>
      <c r="D141" s="47">
        <v>4222</v>
      </c>
    </row>
    <row r="142" spans="1:4" ht="13">
      <c r="A142" s="45" t="s">
        <v>328</v>
      </c>
      <c r="B142" s="32">
        <v>0.4861111111111111</v>
      </c>
      <c r="C142" s="37">
        <f t="shared" si="0"/>
        <v>0.35733333333333334</v>
      </c>
      <c r="D142" s="47">
        <v>4288</v>
      </c>
    </row>
    <row r="143" spans="1:4" ht="13">
      <c r="A143" s="45" t="s">
        <v>328</v>
      </c>
      <c r="B143" s="32">
        <v>0.48958333333333331</v>
      </c>
      <c r="C143" s="37">
        <f t="shared" si="0"/>
        <v>0.35933333333333334</v>
      </c>
      <c r="D143" s="47">
        <v>4312</v>
      </c>
    </row>
    <row r="144" spans="1:4" ht="13">
      <c r="A144" s="45" t="s">
        <v>328</v>
      </c>
      <c r="B144" s="32">
        <v>0.49305555555555558</v>
      </c>
      <c r="C144" s="37">
        <f t="shared" si="0"/>
        <v>0.36333333333333334</v>
      </c>
      <c r="D144" s="47">
        <v>4360</v>
      </c>
    </row>
    <row r="145" spans="1:4" ht="13">
      <c r="A145" s="45" t="s">
        <v>328</v>
      </c>
      <c r="B145" s="32">
        <v>0.49652777777777779</v>
      </c>
      <c r="C145" s="37">
        <f t="shared" si="0"/>
        <v>0.36316666666666664</v>
      </c>
      <c r="D145" s="47">
        <v>4358</v>
      </c>
    </row>
    <row r="146" spans="1:4" ht="13">
      <c r="A146" s="45" t="s">
        <v>328</v>
      </c>
      <c r="B146" s="32">
        <v>0.5</v>
      </c>
      <c r="C146" s="37">
        <f t="shared" si="0"/>
        <v>0.36816666666666664</v>
      </c>
      <c r="D146" s="47">
        <v>4418</v>
      </c>
    </row>
    <row r="147" spans="1:4" ht="13">
      <c r="A147" s="45" t="s">
        <v>328</v>
      </c>
      <c r="B147" s="32">
        <v>0.50347222222222221</v>
      </c>
      <c r="C147" s="37">
        <f t="shared" si="0"/>
        <v>0.36975000000000002</v>
      </c>
      <c r="D147" s="47">
        <v>4437</v>
      </c>
    </row>
    <row r="148" spans="1:4" ht="13">
      <c r="A148" s="45" t="s">
        <v>328</v>
      </c>
      <c r="B148" s="32">
        <v>0.50694444444444442</v>
      </c>
      <c r="C148" s="37">
        <f t="shared" si="0"/>
        <v>0.3745</v>
      </c>
      <c r="D148" s="47">
        <v>4494</v>
      </c>
    </row>
    <row r="149" spans="1:4" ht="13">
      <c r="A149" s="45" t="s">
        <v>328</v>
      </c>
      <c r="B149" s="32">
        <v>0.51041666666666663</v>
      </c>
      <c r="C149" s="37">
        <f t="shared" si="0"/>
        <v>0.37466666666666665</v>
      </c>
      <c r="D149" s="47">
        <v>4496</v>
      </c>
    </row>
    <row r="150" spans="1:4" ht="13">
      <c r="A150" s="45" t="s">
        <v>328</v>
      </c>
      <c r="B150" s="32">
        <v>0.51388888888888884</v>
      </c>
      <c r="C150" s="37">
        <f t="shared" si="0"/>
        <v>0.376</v>
      </c>
      <c r="D150" s="47">
        <v>4512</v>
      </c>
    </row>
    <row r="151" spans="1:4" ht="13">
      <c r="A151" s="45" t="s">
        <v>328</v>
      </c>
      <c r="B151" s="32">
        <v>0.51736111111111116</v>
      </c>
      <c r="C151" s="37">
        <f t="shared" si="0"/>
        <v>0.3803333333333333</v>
      </c>
      <c r="D151" s="47">
        <v>4564</v>
      </c>
    </row>
    <row r="152" spans="1:4" ht="13">
      <c r="A152" s="45" t="s">
        <v>328</v>
      </c>
      <c r="B152" s="32">
        <v>0.52083333333333337</v>
      </c>
      <c r="C152" s="37">
        <f t="shared" si="0"/>
        <v>0.38024999999999998</v>
      </c>
      <c r="D152" s="47">
        <v>4563</v>
      </c>
    </row>
    <row r="153" spans="1:4" ht="13">
      <c r="A153" s="45" t="s">
        <v>328</v>
      </c>
      <c r="B153" s="32">
        <v>0.52430555555555558</v>
      </c>
      <c r="C153" s="37">
        <f t="shared" si="0"/>
        <v>0.38608333333333333</v>
      </c>
      <c r="D153" s="47">
        <v>4633</v>
      </c>
    </row>
    <row r="154" spans="1:4" ht="13">
      <c r="A154" s="45" t="s">
        <v>328</v>
      </c>
      <c r="B154" s="32">
        <v>0.52777777777777779</v>
      </c>
      <c r="C154" s="37">
        <f t="shared" si="0"/>
        <v>0.38641666666666663</v>
      </c>
      <c r="D154" s="47">
        <v>4637</v>
      </c>
    </row>
    <row r="155" spans="1:4" ht="13">
      <c r="A155" s="45" t="s">
        <v>328</v>
      </c>
      <c r="B155" s="32">
        <v>0.53125</v>
      </c>
      <c r="C155" s="37">
        <f t="shared" si="0"/>
        <v>0.3871666666666666</v>
      </c>
      <c r="D155" s="47">
        <v>4646</v>
      </c>
    </row>
    <row r="156" spans="1:4" ht="13">
      <c r="A156" s="45" t="s">
        <v>328</v>
      </c>
      <c r="B156" s="32">
        <v>0.53472222222222221</v>
      </c>
      <c r="C156" s="37">
        <f t="shared" si="0"/>
        <v>0.38641666666666663</v>
      </c>
      <c r="D156" s="47">
        <v>4637</v>
      </c>
    </row>
    <row r="157" spans="1:4" ht="13">
      <c r="A157" s="45" t="s">
        <v>328</v>
      </c>
      <c r="B157" s="32">
        <v>0.53819444444444442</v>
      </c>
      <c r="C157" s="37">
        <f t="shared" si="0"/>
        <v>0.35</v>
      </c>
      <c r="D157" s="47">
        <v>4200</v>
      </c>
    </row>
    <row r="158" spans="1:4" ht="13">
      <c r="A158" s="45" t="s">
        <v>328</v>
      </c>
      <c r="B158" s="32">
        <v>0.54166666666666663</v>
      </c>
      <c r="C158" s="37">
        <f t="shared" si="0"/>
        <v>0.3813333333333333</v>
      </c>
      <c r="D158" s="47">
        <v>4576</v>
      </c>
    </row>
    <row r="159" spans="1:4" ht="13">
      <c r="A159" s="45" t="s">
        <v>328</v>
      </c>
      <c r="B159" s="32">
        <v>0.54513888888888884</v>
      </c>
      <c r="C159" s="37">
        <f t="shared" si="0"/>
        <v>0.38733333333333331</v>
      </c>
      <c r="D159" s="47">
        <v>4648</v>
      </c>
    </row>
    <row r="160" spans="1:4" ht="13">
      <c r="A160" s="45" t="s">
        <v>328</v>
      </c>
      <c r="B160" s="32">
        <v>0.54861111111111116</v>
      </c>
      <c r="C160" s="37">
        <f t="shared" si="0"/>
        <v>0.38658333333333333</v>
      </c>
      <c r="D160" s="47">
        <v>4639</v>
      </c>
    </row>
    <row r="161" spans="1:4" ht="13">
      <c r="A161" s="45" t="s">
        <v>328</v>
      </c>
      <c r="B161" s="32">
        <v>0.55208333333333337</v>
      </c>
      <c r="C161" s="37">
        <f t="shared" si="0"/>
        <v>0.38391666666666663</v>
      </c>
      <c r="D161" s="47">
        <v>4607</v>
      </c>
    </row>
    <row r="162" spans="1:4" ht="13">
      <c r="A162" s="45" t="s">
        <v>328</v>
      </c>
      <c r="B162" s="32">
        <v>0.55555555555555558</v>
      </c>
      <c r="C162" s="37">
        <f t="shared" si="0"/>
        <v>0.38783333333333331</v>
      </c>
      <c r="D162" s="47">
        <v>4654</v>
      </c>
    </row>
    <row r="163" spans="1:4" ht="13">
      <c r="A163" s="45" t="s">
        <v>328</v>
      </c>
      <c r="B163" s="32">
        <v>0.55902777777777779</v>
      </c>
      <c r="C163" s="37">
        <f t="shared" si="0"/>
        <v>0.38800000000000001</v>
      </c>
      <c r="D163" s="47">
        <v>4656</v>
      </c>
    </row>
    <row r="164" spans="1:4" ht="13">
      <c r="A164" s="45" t="s">
        <v>328</v>
      </c>
      <c r="B164" s="32">
        <v>0.5625</v>
      </c>
      <c r="C164" s="37">
        <f t="shared" si="0"/>
        <v>0.38158333333333333</v>
      </c>
      <c r="D164" s="47">
        <v>4579</v>
      </c>
    </row>
    <row r="165" spans="1:4" ht="13">
      <c r="A165" s="45" t="s">
        <v>328</v>
      </c>
      <c r="B165" s="32">
        <v>0.56597222222222221</v>
      </c>
      <c r="C165" s="37">
        <f t="shared" si="0"/>
        <v>0.38150000000000001</v>
      </c>
      <c r="D165" s="47">
        <v>4578</v>
      </c>
    </row>
    <row r="166" spans="1:4" ht="13">
      <c r="A166" s="45" t="s">
        <v>328</v>
      </c>
      <c r="B166" s="32">
        <v>0.56944444444444442</v>
      </c>
      <c r="C166" s="37">
        <f t="shared" si="0"/>
        <v>0.38266666666666665</v>
      </c>
      <c r="D166" s="47">
        <v>4592</v>
      </c>
    </row>
    <row r="167" spans="1:4" ht="13">
      <c r="A167" s="45" t="s">
        <v>328</v>
      </c>
      <c r="B167" s="32">
        <v>0.57291666666666663</v>
      </c>
      <c r="C167" s="37">
        <f t="shared" si="0"/>
        <v>0.37816666666666665</v>
      </c>
      <c r="D167" s="47">
        <v>4538</v>
      </c>
    </row>
    <row r="168" spans="1:4" ht="13">
      <c r="A168" s="45" t="s">
        <v>328</v>
      </c>
      <c r="B168" s="32">
        <v>0.57638888888888884</v>
      </c>
      <c r="C168" s="37">
        <f t="shared" si="0"/>
        <v>0.3765</v>
      </c>
      <c r="D168" s="47">
        <v>4518</v>
      </c>
    </row>
    <row r="169" spans="1:4" ht="13">
      <c r="A169" s="45" t="s">
        <v>328</v>
      </c>
      <c r="B169" s="32">
        <v>0.57986111111111116</v>
      </c>
      <c r="C169" s="37">
        <f t="shared" si="0"/>
        <v>0.36658333333333332</v>
      </c>
      <c r="D169" s="47">
        <v>4399</v>
      </c>
    </row>
    <row r="170" spans="1:4" ht="13">
      <c r="A170" s="45" t="s">
        <v>328</v>
      </c>
      <c r="B170" s="32">
        <v>0.58333333333333337</v>
      </c>
      <c r="C170" s="37">
        <f t="shared" si="0"/>
        <v>0.372</v>
      </c>
      <c r="D170" s="47">
        <v>4464</v>
      </c>
    </row>
    <row r="171" spans="1:4" ht="13">
      <c r="A171" s="45" t="s">
        <v>328</v>
      </c>
      <c r="B171" s="32">
        <v>0.58680555555555558</v>
      </c>
      <c r="C171" s="37">
        <f t="shared" si="0"/>
        <v>0.34941666666666665</v>
      </c>
      <c r="D171" s="47">
        <v>4193</v>
      </c>
    </row>
    <row r="172" spans="1:4" ht="13">
      <c r="A172" s="45" t="s">
        <v>328</v>
      </c>
      <c r="B172" s="32">
        <v>0.59027777777777779</v>
      </c>
      <c r="C172" s="37">
        <f t="shared" si="0"/>
        <v>0.35025000000000001</v>
      </c>
      <c r="D172" s="47">
        <v>4203</v>
      </c>
    </row>
    <row r="173" spans="1:4" ht="13">
      <c r="A173" s="45" t="s">
        <v>328</v>
      </c>
      <c r="B173" s="32">
        <v>0.59375</v>
      </c>
      <c r="C173" s="37">
        <f t="shared" si="0"/>
        <v>0.34300000000000003</v>
      </c>
      <c r="D173" s="47">
        <v>4116</v>
      </c>
    </row>
    <row r="174" spans="1:4" ht="13">
      <c r="A174" s="45" t="s">
        <v>328</v>
      </c>
      <c r="B174" s="32">
        <v>0.59722222222222221</v>
      </c>
      <c r="C174" s="37">
        <f t="shared" si="0"/>
        <v>0.34991666666666665</v>
      </c>
      <c r="D174" s="47">
        <v>4199</v>
      </c>
    </row>
    <row r="175" spans="1:4" ht="13">
      <c r="A175" s="45" t="s">
        <v>328</v>
      </c>
      <c r="B175" s="32">
        <v>0.60069444444444442</v>
      </c>
      <c r="C175" s="37">
        <f t="shared" si="0"/>
        <v>0.35733333333333334</v>
      </c>
      <c r="D175" s="47">
        <v>4288</v>
      </c>
    </row>
    <row r="176" spans="1:4" ht="13">
      <c r="A176" s="45" t="s">
        <v>328</v>
      </c>
      <c r="B176" s="32">
        <v>0.60416666666666663</v>
      </c>
      <c r="C176" s="37">
        <f t="shared" si="0"/>
        <v>0.35975000000000001</v>
      </c>
      <c r="D176" s="47">
        <v>4317</v>
      </c>
    </row>
    <row r="177" spans="1:4" ht="13">
      <c r="A177" s="45" t="s">
        <v>328</v>
      </c>
      <c r="B177" s="32">
        <v>0.60763888888888884</v>
      </c>
      <c r="C177" s="37">
        <f t="shared" si="0"/>
        <v>0.36108333333333331</v>
      </c>
      <c r="D177" s="47">
        <v>4333</v>
      </c>
    </row>
    <row r="178" spans="1:4" ht="13">
      <c r="A178" s="45" t="s">
        <v>328</v>
      </c>
      <c r="B178" s="32">
        <v>0.61111111111111116</v>
      </c>
      <c r="C178" s="37">
        <f t="shared" si="0"/>
        <v>0.36099999999999999</v>
      </c>
      <c r="D178" s="47">
        <v>4332</v>
      </c>
    </row>
    <row r="179" spans="1:4" ht="13">
      <c r="A179" s="45" t="s">
        <v>328</v>
      </c>
      <c r="B179" s="32">
        <v>0.61458333333333337</v>
      </c>
      <c r="C179" s="37">
        <f t="shared" si="0"/>
        <v>0.33066666666666661</v>
      </c>
      <c r="D179" s="47">
        <v>3968</v>
      </c>
    </row>
    <row r="180" spans="1:4" ht="13">
      <c r="A180" s="45" t="s">
        <v>328</v>
      </c>
      <c r="B180" s="32">
        <v>0.61805555555555558</v>
      </c>
      <c r="C180" s="37">
        <f t="shared" si="0"/>
        <v>0.34725</v>
      </c>
      <c r="D180" s="47">
        <v>4167</v>
      </c>
    </row>
    <row r="181" spans="1:4" ht="13">
      <c r="A181" s="45" t="s">
        <v>328</v>
      </c>
      <c r="B181" s="32">
        <v>0.62152777777777779</v>
      </c>
      <c r="C181" s="37">
        <f t="shared" si="0"/>
        <v>0.29299999999999998</v>
      </c>
      <c r="D181" s="47">
        <v>3516</v>
      </c>
    </row>
    <row r="182" spans="1:4" ht="13">
      <c r="A182" s="45" t="s">
        <v>328</v>
      </c>
      <c r="B182" s="32">
        <v>0.625</v>
      </c>
      <c r="C182" s="37">
        <f t="shared" si="0"/>
        <v>0.25808333333333333</v>
      </c>
      <c r="D182" s="47">
        <v>3097</v>
      </c>
    </row>
    <row r="183" spans="1:4" ht="13">
      <c r="A183" s="45" t="s">
        <v>328</v>
      </c>
      <c r="B183" s="32">
        <v>0.62847222222222221</v>
      </c>
      <c r="C183" s="37">
        <f t="shared" si="0"/>
        <v>0.21033333333333332</v>
      </c>
      <c r="D183" s="47">
        <v>2524</v>
      </c>
    </row>
    <row r="184" spans="1:4" ht="13">
      <c r="A184" s="45" t="s">
        <v>328</v>
      </c>
      <c r="B184" s="32">
        <v>0.63194444444444442</v>
      </c>
      <c r="C184" s="37">
        <f t="shared" si="0"/>
        <v>0.24341666666666667</v>
      </c>
      <c r="D184" s="47">
        <v>2921</v>
      </c>
    </row>
    <row r="185" spans="1:4" ht="13">
      <c r="A185" s="45" t="s">
        <v>328</v>
      </c>
      <c r="B185" s="32">
        <v>0.63541666666666663</v>
      </c>
      <c r="C185" s="37">
        <f t="shared" si="0"/>
        <v>0.219</v>
      </c>
      <c r="D185" s="47">
        <v>2628</v>
      </c>
    </row>
    <row r="186" spans="1:4" ht="13">
      <c r="A186" s="45" t="s">
        <v>328</v>
      </c>
      <c r="B186" s="32">
        <v>0.63888888888888884</v>
      </c>
      <c r="C186" s="37">
        <f t="shared" si="0"/>
        <v>0.21099999999999999</v>
      </c>
      <c r="D186" s="47">
        <v>2532</v>
      </c>
    </row>
    <row r="187" spans="1:4" ht="13">
      <c r="A187" s="45" t="s">
        <v>328</v>
      </c>
      <c r="B187" s="32">
        <v>0.64236111111111116</v>
      </c>
      <c r="C187" s="37">
        <f t="shared" si="0"/>
        <v>0.26308333333333334</v>
      </c>
      <c r="D187" s="47">
        <v>3157</v>
      </c>
    </row>
    <row r="188" spans="1:4" ht="13">
      <c r="A188" s="45" t="s">
        <v>328</v>
      </c>
      <c r="B188" s="32">
        <v>0.64583333333333337</v>
      </c>
      <c r="C188" s="37">
        <f t="shared" si="0"/>
        <v>0.26258333333333334</v>
      </c>
      <c r="D188" s="47">
        <v>3151</v>
      </c>
    </row>
    <row r="189" spans="1:4" ht="13">
      <c r="A189" s="45" t="s">
        <v>328</v>
      </c>
      <c r="B189" s="32">
        <v>0.64930555555555558</v>
      </c>
      <c r="C189" s="37">
        <f t="shared" si="0"/>
        <v>0.25766666666666665</v>
      </c>
      <c r="D189" s="47">
        <v>3092</v>
      </c>
    </row>
    <row r="190" spans="1:4" ht="13">
      <c r="A190" s="45" t="s">
        <v>328</v>
      </c>
      <c r="B190" s="32">
        <v>0.65277777777777779</v>
      </c>
      <c r="C190" s="37">
        <f t="shared" si="0"/>
        <v>0.2175</v>
      </c>
      <c r="D190" s="47">
        <v>2610</v>
      </c>
    </row>
    <row r="191" spans="1:4" ht="13">
      <c r="A191" s="45" t="s">
        <v>328</v>
      </c>
      <c r="B191" s="32">
        <v>0.65625</v>
      </c>
      <c r="C191" s="37">
        <f t="shared" si="0"/>
        <v>0.18483333333333332</v>
      </c>
      <c r="D191" s="47">
        <v>2218</v>
      </c>
    </row>
    <row r="192" spans="1:4" ht="13">
      <c r="A192" s="45" t="s">
        <v>328</v>
      </c>
      <c r="B192" s="32">
        <v>0.65972222222222221</v>
      </c>
      <c r="C192" s="37">
        <f t="shared" si="0"/>
        <v>0.15916666666666665</v>
      </c>
      <c r="D192" s="47">
        <v>1910</v>
      </c>
    </row>
    <row r="193" spans="1:4" ht="13">
      <c r="A193" s="45" t="s">
        <v>328</v>
      </c>
      <c r="B193" s="32">
        <v>0.66319444444444442</v>
      </c>
      <c r="C193" s="37">
        <f t="shared" si="0"/>
        <v>0.12425</v>
      </c>
      <c r="D193" s="47">
        <v>1491</v>
      </c>
    </row>
    <row r="194" spans="1:4" ht="13">
      <c r="A194" s="45" t="s">
        <v>328</v>
      </c>
      <c r="B194" s="32">
        <v>0.66666666666666663</v>
      </c>
      <c r="C194" s="37">
        <f t="shared" si="0"/>
        <v>0.11975</v>
      </c>
      <c r="D194" s="47">
        <v>1437</v>
      </c>
    </row>
    <row r="195" spans="1:4" ht="13">
      <c r="A195" s="45" t="s">
        <v>328</v>
      </c>
      <c r="B195" s="32">
        <v>0.67013888888888884</v>
      </c>
      <c r="C195" s="37">
        <f t="shared" si="0"/>
        <v>0.11808333333333333</v>
      </c>
      <c r="D195" s="47">
        <v>1417</v>
      </c>
    </row>
    <row r="196" spans="1:4" ht="13">
      <c r="A196" s="45" t="s">
        <v>328</v>
      </c>
      <c r="B196" s="32">
        <v>0.67361111111111116</v>
      </c>
      <c r="C196" s="37">
        <f t="shared" si="0"/>
        <v>0.11383333333333333</v>
      </c>
      <c r="D196" s="47">
        <v>1366</v>
      </c>
    </row>
    <row r="197" spans="1:4" ht="13">
      <c r="A197" s="45" t="s">
        <v>328</v>
      </c>
      <c r="B197" s="32">
        <v>0.67708333333333337</v>
      </c>
      <c r="C197" s="37">
        <f t="shared" si="0"/>
        <v>0.1045</v>
      </c>
      <c r="D197" s="47">
        <v>1254</v>
      </c>
    </row>
    <row r="198" spans="1:4" ht="13">
      <c r="A198" s="45" t="s">
        <v>328</v>
      </c>
      <c r="B198" s="32">
        <v>0.68055555555555558</v>
      </c>
      <c r="C198" s="37">
        <f t="shared" si="0"/>
        <v>0.112</v>
      </c>
      <c r="D198" s="47">
        <v>1344</v>
      </c>
    </row>
    <row r="199" spans="1:4" ht="13">
      <c r="A199" s="45" t="s">
        <v>328</v>
      </c>
      <c r="B199" s="32">
        <v>0.68402777777777779</v>
      </c>
      <c r="C199" s="37">
        <f t="shared" si="0"/>
        <v>0.16933333333333331</v>
      </c>
      <c r="D199" s="47">
        <v>2032</v>
      </c>
    </row>
    <row r="200" spans="1:4" ht="13">
      <c r="A200" s="45" t="s">
        <v>328</v>
      </c>
      <c r="B200" s="32">
        <v>0.6875</v>
      </c>
      <c r="C200" s="37">
        <f t="shared" si="0"/>
        <v>0.1340833333333333</v>
      </c>
      <c r="D200" s="47">
        <v>1609</v>
      </c>
    </row>
    <row r="201" spans="1:4" ht="13">
      <c r="A201" s="45" t="s">
        <v>328</v>
      </c>
      <c r="B201" s="32">
        <v>0.69097222222222221</v>
      </c>
      <c r="C201" s="37">
        <f t="shared" si="0"/>
        <v>0.12275</v>
      </c>
      <c r="D201" s="47">
        <v>1473</v>
      </c>
    </row>
    <row r="202" spans="1:4" ht="13">
      <c r="A202" s="45" t="s">
        <v>328</v>
      </c>
      <c r="B202" s="32">
        <v>0.69444444444444442</v>
      </c>
      <c r="C202" s="37">
        <f t="shared" si="0"/>
        <v>0.1255</v>
      </c>
      <c r="D202" s="47">
        <v>1506</v>
      </c>
    </row>
    <row r="203" spans="1:4" ht="13">
      <c r="A203" s="45" t="s">
        <v>328</v>
      </c>
      <c r="B203" s="32">
        <v>0.69791666666666663</v>
      </c>
      <c r="C203" s="37">
        <f t="shared" si="0"/>
        <v>8.7249999999999994E-2</v>
      </c>
      <c r="D203" s="47">
        <v>1047</v>
      </c>
    </row>
    <row r="204" spans="1:4" ht="13">
      <c r="A204" s="45" t="s">
        <v>328</v>
      </c>
      <c r="B204" s="32">
        <v>0.70138888888888884</v>
      </c>
      <c r="C204" s="37">
        <f t="shared" si="0"/>
        <v>7.4249999999999997E-2</v>
      </c>
      <c r="D204" s="46">
        <v>891</v>
      </c>
    </row>
    <row r="205" spans="1:4" ht="13">
      <c r="A205" s="45" t="s">
        <v>328</v>
      </c>
      <c r="B205" s="32">
        <v>0.70486111111111116</v>
      </c>
      <c r="C205" s="37">
        <f t="shared" si="0"/>
        <v>6.4666666666666664E-2</v>
      </c>
      <c r="D205" s="46">
        <v>776</v>
      </c>
    </row>
    <row r="206" spans="1:4" ht="13">
      <c r="A206" s="45" t="s">
        <v>328</v>
      </c>
      <c r="B206" s="32">
        <v>0.70833333333333337</v>
      </c>
      <c r="C206" s="37">
        <f t="shared" si="0"/>
        <v>6.3333333333333325E-2</v>
      </c>
      <c r="D206" s="46">
        <v>760</v>
      </c>
    </row>
    <row r="207" spans="1:4" ht="13">
      <c r="A207" s="45" t="s">
        <v>328</v>
      </c>
      <c r="B207" s="32">
        <v>0.71180555555555558</v>
      </c>
      <c r="C207" s="37">
        <f t="shared" si="0"/>
        <v>6.4666666666666664E-2</v>
      </c>
      <c r="D207" s="46">
        <v>776</v>
      </c>
    </row>
    <row r="208" spans="1:4" ht="13">
      <c r="A208" s="45" t="s">
        <v>328</v>
      </c>
      <c r="B208" s="32">
        <v>0.71527777777777779</v>
      </c>
      <c r="C208" s="37">
        <f t="shared" si="0"/>
        <v>0.11625000000000001</v>
      </c>
      <c r="D208" s="47">
        <v>1395</v>
      </c>
    </row>
    <row r="209" spans="1:4" ht="13">
      <c r="A209" s="45" t="s">
        <v>328</v>
      </c>
      <c r="B209" s="32">
        <v>0.71875</v>
      </c>
      <c r="C209" s="37">
        <f t="shared" si="0"/>
        <v>6.0249999999999998E-2</v>
      </c>
      <c r="D209" s="46">
        <v>723</v>
      </c>
    </row>
    <row r="210" spans="1:4" ht="13">
      <c r="A210" s="45" t="s">
        <v>328</v>
      </c>
      <c r="B210" s="32">
        <v>0.72222222222222221</v>
      </c>
      <c r="C210" s="37">
        <f t="shared" si="0"/>
        <v>5.5666666666666663E-2</v>
      </c>
      <c r="D210" s="46">
        <v>668</v>
      </c>
    </row>
    <row r="211" spans="1:4" ht="13">
      <c r="A211" s="45" t="s">
        <v>328</v>
      </c>
      <c r="B211" s="32">
        <v>0.72569444444444442</v>
      </c>
      <c r="C211" s="37">
        <f t="shared" si="0"/>
        <v>5.5E-2</v>
      </c>
      <c r="D211" s="46">
        <v>660</v>
      </c>
    </row>
    <row r="212" spans="1:4" ht="13">
      <c r="A212" s="45" t="s">
        <v>328</v>
      </c>
      <c r="B212" s="32">
        <v>0.72916666666666663</v>
      </c>
      <c r="C212" s="37">
        <f t="shared" si="0"/>
        <v>8.7833333333333333E-2</v>
      </c>
      <c r="D212" s="47">
        <v>1054</v>
      </c>
    </row>
    <row r="213" spans="1:4" ht="13">
      <c r="A213" s="45" t="s">
        <v>328</v>
      </c>
      <c r="B213" s="32">
        <v>0.73263888888888884</v>
      </c>
      <c r="C213" s="37">
        <f t="shared" si="0"/>
        <v>0.11358333333333333</v>
      </c>
      <c r="D213" s="47">
        <v>1363</v>
      </c>
    </row>
    <row r="214" spans="1:4" ht="13">
      <c r="A214" s="45" t="s">
        <v>328</v>
      </c>
      <c r="B214" s="32">
        <v>0.73611111111111116</v>
      </c>
      <c r="C214" s="37">
        <f t="shared" si="0"/>
        <v>0.11158333333333333</v>
      </c>
      <c r="D214" s="47">
        <v>1339</v>
      </c>
    </row>
    <row r="215" spans="1:4" ht="13">
      <c r="A215" s="45" t="s">
        <v>328</v>
      </c>
      <c r="B215" s="32">
        <v>0.73958333333333337</v>
      </c>
      <c r="C215" s="37">
        <f t="shared" si="0"/>
        <v>9.9500000000000005E-2</v>
      </c>
      <c r="D215" s="47">
        <v>1194</v>
      </c>
    </row>
    <row r="216" spans="1:4" ht="13">
      <c r="A216" s="45" t="s">
        <v>328</v>
      </c>
      <c r="B216" s="32">
        <v>0.74305555555555558</v>
      </c>
      <c r="C216" s="37">
        <f t="shared" si="0"/>
        <v>7.1749999999999994E-2</v>
      </c>
      <c r="D216" s="46">
        <v>861</v>
      </c>
    </row>
    <row r="217" spans="1:4" ht="13">
      <c r="A217" s="45" t="s">
        <v>328</v>
      </c>
      <c r="B217" s="32">
        <v>0.74652777777777779</v>
      </c>
      <c r="C217" s="37">
        <f t="shared" si="0"/>
        <v>7.7083333333333323E-2</v>
      </c>
      <c r="D217" s="46">
        <v>925</v>
      </c>
    </row>
    <row r="218" spans="1:4" ht="13">
      <c r="A218" s="45" t="s">
        <v>328</v>
      </c>
      <c r="B218" s="32">
        <v>0.75</v>
      </c>
      <c r="C218" s="37">
        <f t="shared" si="0"/>
        <v>3.758333333333333E-2</v>
      </c>
      <c r="D218" s="46">
        <v>451</v>
      </c>
    </row>
    <row r="219" spans="1:4" ht="13">
      <c r="A219" s="45" t="s">
        <v>328</v>
      </c>
      <c r="B219" s="32">
        <v>0.75347222222222221</v>
      </c>
      <c r="C219" s="37">
        <f t="shared" si="0"/>
        <v>5.4916666666666662E-2</v>
      </c>
      <c r="D219" s="46">
        <v>659</v>
      </c>
    </row>
    <row r="220" spans="1:4" ht="13">
      <c r="A220" s="45" t="s">
        <v>328</v>
      </c>
      <c r="B220" s="32">
        <v>0.75694444444444442</v>
      </c>
      <c r="C220" s="37">
        <f t="shared" si="0"/>
        <v>3.925E-2</v>
      </c>
      <c r="D220" s="46">
        <v>471</v>
      </c>
    </row>
    <row r="221" spans="1:4" ht="13">
      <c r="A221" s="45" t="s">
        <v>328</v>
      </c>
      <c r="B221" s="32">
        <v>0.76041666666666663</v>
      </c>
      <c r="C221" s="37">
        <f t="shared" si="0"/>
        <v>3.4583333333333327E-2</v>
      </c>
      <c r="D221" s="46">
        <v>415</v>
      </c>
    </row>
    <row r="222" spans="1:4" ht="13">
      <c r="A222" s="45" t="s">
        <v>328</v>
      </c>
      <c r="B222" s="32">
        <v>0.76388888888888884</v>
      </c>
      <c r="C222" s="37">
        <f t="shared" si="0"/>
        <v>3.2500000000000001E-2</v>
      </c>
      <c r="D222" s="46">
        <v>390</v>
      </c>
    </row>
    <row r="223" spans="1:4" ht="13">
      <c r="A223" s="45" t="s">
        <v>328</v>
      </c>
      <c r="B223" s="32">
        <v>0.76736111111111116</v>
      </c>
      <c r="C223" s="37">
        <f t="shared" si="0"/>
        <v>2.5916666666666664E-2</v>
      </c>
      <c r="D223" s="46">
        <v>311</v>
      </c>
    </row>
    <row r="224" spans="1:4" ht="13">
      <c r="A224" s="45" t="s">
        <v>328</v>
      </c>
      <c r="B224" s="32">
        <v>0.77083333333333337</v>
      </c>
      <c r="C224" s="37">
        <f t="shared" si="0"/>
        <v>2.2416666666666665E-2</v>
      </c>
      <c r="D224" s="46">
        <v>269</v>
      </c>
    </row>
    <row r="225" spans="1:4" ht="13">
      <c r="A225" s="45" t="s">
        <v>328</v>
      </c>
      <c r="B225" s="32">
        <v>0.77430555555555558</v>
      </c>
      <c r="C225" s="37">
        <f t="shared" si="0"/>
        <v>2.1666666666666664E-2</v>
      </c>
      <c r="D225" s="46">
        <v>260</v>
      </c>
    </row>
    <row r="226" spans="1:4" ht="13">
      <c r="A226" s="45" t="s">
        <v>328</v>
      </c>
      <c r="B226" s="32">
        <v>0.77777777777777779</v>
      </c>
      <c r="C226" s="37">
        <f t="shared" si="0"/>
        <v>1.9833333333333331E-2</v>
      </c>
      <c r="D226" s="46">
        <v>238</v>
      </c>
    </row>
    <row r="227" spans="1:4" ht="13">
      <c r="A227" s="45" t="s">
        <v>328</v>
      </c>
      <c r="B227" s="32">
        <v>0.78125</v>
      </c>
      <c r="C227" s="37">
        <f t="shared" si="0"/>
        <v>2.0666666666666663E-2</v>
      </c>
      <c r="D227" s="46">
        <v>248</v>
      </c>
    </row>
    <row r="228" spans="1:4" ht="13">
      <c r="A228" s="45" t="s">
        <v>328</v>
      </c>
      <c r="B228" s="32">
        <v>0.78472222222222221</v>
      </c>
      <c r="C228" s="37">
        <f t="shared" si="0"/>
        <v>2.0166666666666663E-2</v>
      </c>
      <c r="D228" s="46">
        <v>242</v>
      </c>
    </row>
    <row r="229" spans="1:4" ht="13">
      <c r="A229" s="45" t="s">
        <v>328</v>
      </c>
      <c r="B229" s="32">
        <v>0.78819444444444442</v>
      </c>
      <c r="C229" s="37">
        <f t="shared" si="0"/>
        <v>1.5666666666666666E-2</v>
      </c>
      <c r="D229" s="46">
        <v>188</v>
      </c>
    </row>
    <row r="230" spans="1:4" ht="13">
      <c r="A230" s="45" t="s">
        <v>328</v>
      </c>
      <c r="B230" s="32">
        <v>0.79166666666666663</v>
      </c>
      <c r="C230" s="37">
        <f t="shared" si="0"/>
        <v>1.0999999999999999E-2</v>
      </c>
      <c r="D230" s="46">
        <v>132</v>
      </c>
    </row>
    <row r="231" spans="1:4" ht="13">
      <c r="A231" s="45" t="s">
        <v>328</v>
      </c>
      <c r="B231" s="32">
        <v>0.79513888888888884</v>
      </c>
      <c r="C231" s="37">
        <f t="shared" si="0"/>
        <v>8.5000000000000006E-3</v>
      </c>
      <c r="D231" s="46">
        <v>102</v>
      </c>
    </row>
    <row r="232" spans="1:4" ht="13">
      <c r="A232" s="45" t="s">
        <v>328</v>
      </c>
      <c r="B232" s="32">
        <v>0.79861111111111116</v>
      </c>
      <c r="C232" s="37">
        <f t="shared" si="0"/>
        <v>5.0833333333333329E-3</v>
      </c>
      <c r="D232" s="46">
        <v>61</v>
      </c>
    </row>
    <row r="233" spans="1:4" ht="13">
      <c r="A233" s="45" t="s">
        <v>328</v>
      </c>
      <c r="B233" s="32">
        <v>0.80208333333333337</v>
      </c>
      <c r="C233" s="37">
        <f t="shared" si="0"/>
        <v>0</v>
      </c>
      <c r="D233" s="46">
        <v>0</v>
      </c>
    </row>
    <row r="234" spans="1:4" ht="13">
      <c r="A234" s="45" t="s">
        <v>328</v>
      </c>
      <c r="B234" s="32">
        <v>0.80555555555555558</v>
      </c>
      <c r="C234" s="37">
        <f t="shared" si="0"/>
        <v>0</v>
      </c>
      <c r="D234" s="46">
        <v>0</v>
      </c>
    </row>
    <row r="235" spans="1:4" ht="13">
      <c r="A235" s="45" t="s">
        <v>328</v>
      </c>
      <c r="B235" s="32">
        <v>0.80902777777777779</v>
      </c>
      <c r="C235" s="37">
        <f t="shared" si="0"/>
        <v>0</v>
      </c>
      <c r="D235" s="46">
        <v>0</v>
      </c>
    </row>
    <row r="236" spans="1:4" ht="13">
      <c r="A236" s="45" t="s">
        <v>328</v>
      </c>
      <c r="B236" s="32">
        <v>0.8125</v>
      </c>
      <c r="C236" s="37">
        <f t="shared" si="0"/>
        <v>0</v>
      </c>
      <c r="D236" s="46">
        <v>0</v>
      </c>
    </row>
    <row r="237" spans="1:4" ht="13">
      <c r="A237" s="45" t="s">
        <v>328</v>
      </c>
      <c r="B237" s="32">
        <v>0.81597222222222221</v>
      </c>
      <c r="C237" s="37">
        <f t="shared" si="0"/>
        <v>0</v>
      </c>
      <c r="D237" s="46">
        <v>0</v>
      </c>
    </row>
    <row r="238" spans="1:4" ht="13">
      <c r="A238" s="45" t="s">
        <v>328</v>
      </c>
      <c r="B238" s="32">
        <v>0.81944444444444442</v>
      </c>
      <c r="C238" s="37">
        <f t="shared" si="0"/>
        <v>0</v>
      </c>
      <c r="D238" s="46">
        <v>0</v>
      </c>
    </row>
    <row r="239" spans="1:4" ht="13">
      <c r="A239" s="45" t="s">
        <v>328</v>
      </c>
      <c r="B239" s="32">
        <v>0.82291666666666663</v>
      </c>
      <c r="C239" s="37">
        <f t="shared" si="0"/>
        <v>0</v>
      </c>
      <c r="D239" s="46">
        <v>0</v>
      </c>
    </row>
    <row r="240" spans="1:4" ht="13">
      <c r="A240" s="45" t="s">
        <v>328</v>
      </c>
      <c r="B240" s="32">
        <v>0.82638888888888884</v>
      </c>
      <c r="C240" s="37">
        <f t="shared" si="0"/>
        <v>0</v>
      </c>
      <c r="D240" s="46">
        <v>0</v>
      </c>
    </row>
    <row r="241" spans="1:4" ht="13">
      <c r="A241" s="45" t="s">
        <v>328</v>
      </c>
      <c r="B241" s="32">
        <v>0.82986111111111116</v>
      </c>
      <c r="C241" s="37">
        <f t="shared" si="0"/>
        <v>0</v>
      </c>
      <c r="D241" s="46">
        <v>0</v>
      </c>
    </row>
    <row r="242" spans="1:4" ht="13">
      <c r="A242" s="45" t="s">
        <v>328</v>
      </c>
      <c r="B242" s="32">
        <v>0.83333333333333337</v>
      </c>
      <c r="C242" s="37">
        <f t="shared" si="0"/>
        <v>0</v>
      </c>
      <c r="D242" s="46">
        <v>0</v>
      </c>
    </row>
    <row r="243" spans="1:4" ht="13">
      <c r="A243" s="45" t="s">
        <v>328</v>
      </c>
      <c r="B243" s="32">
        <v>0.83680555555555558</v>
      </c>
      <c r="C243" s="37">
        <f t="shared" si="0"/>
        <v>0</v>
      </c>
      <c r="D243" s="46">
        <v>0</v>
      </c>
    </row>
    <row r="244" spans="1:4" ht="13">
      <c r="A244" s="45" t="s">
        <v>328</v>
      </c>
      <c r="B244" s="32">
        <v>0.84027777777777779</v>
      </c>
      <c r="C244" s="37">
        <f t="shared" si="0"/>
        <v>0</v>
      </c>
      <c r="D244" s="46">
        <v>0</v>
      </c>
    </row>
    <row r="245" spans="1:4" ht="13">
      <c r="A245" s="45" t="s">
        <v>328</v>
      </c>
      <c r="B245" s="32">
        <v>0.84375</v>
      </c>
      <c r="C245" s="37">
        <f t="shared" si="0"/>
        <v>0</v>
      </c>
      <c r="D245" s="46">
        <v>0</v>
      </c>
    </row>
    <row r="246" spans="1:4" ht="13">
      <c r="A246" s="45" t="s">
        <v>328</v>
      </c>
      <c r="B246" s="32">
        <v>0.84722222222222221</v>
      </c>
      <c r="C246" s="37">
        <f t="shared" si="0"/>
        <v>0</v>
      </c>
      <c r="D246" s="46">
        <v>0</v>
      </c>
    </row>
    <row r="247" spans="1:4" ht="13">
      <c r="A247" s="45" t="s">
        <v>328</v>
      </c>
      <c r="B247" s="32">
        <v>0.85069444444444442</v>
      </c>
      <c r="C247" s="37">
        <f t="shared" si="0"/>
        <v>0</v>
      </c>
      <c r="D247" s="46">
        <v>0</v>
      </c>
    </row>
    <row r="248" spans="1:4" ht="13">
      <c r="A248" s="45" t="s">
        <v>328</v>
      </c>
      <c r="B248" s="32">
        <v>0.85416666666666663</v>
      </c>
      <c r="C248" s="37">
        <f t="shared" si="0"/>
        <v>0</v>
      </c>
      <c r="D248" s="46">
        <v>0</v>
      </c>
    </row>
    <row r="249" spans="1:4" ht="13">
      <c r="A249" s="45" t="s">
        <v>328</v>
      </c>
      <c r="B249" s="32">
        <v>0.85763888888888884</v>
      </c>
      <c r="C249" s="37">
        <f t="shared" si="0"/>
        <v>0</v>
      </c>
      <c r="D249" s="46">
        <v>0</v>
      </c>
    </row>
    <row r="250" spans="1:4" ht="13">
      <c r="A250" s="45" t="s">
        <v>328</v>
      </c>
      <c r="B250" s="32">
        <v>0.86111111111111116</v>
      </c>
      <c r="C250" s="37">
        <f t="shared" si="0"/>
        <v>0</v>
      </c>
      <c r="D250" s="46">
        <v>0</v>
      </c>
    </row>
    <row r="251" spans="1:4" ht="13">
      <c r="A251" s="45" t="s">
        <v>328</v>
      </c>
      <c r="B251" s="32">
        <v>0.86458333333333337</v>
      </c>
      <c r="C251" s="37">
        <f t="shared" si="0"/>
        <v>0</v>
      </c>
      <c r="D251" s="46">
        <v>0</v>
      </c>
    </row>
    <row r="252" spans="1:4" ht="13">
      <c r="A252" s="45" t="s">
        <v>328</v>
      </c>
      <c r="B252" s="32">
        <v>0.86805555555555558</v>
      </c>
      <c r="C252" s="37">
        <f t="shared" si="0"/>
        <v>0</v>
      </c>
      <c r="D252" s="46">
        <v>0</v>
      </c>
    </row>
    <row r="253" spans="1:4" ht="13">
      <c r="A253" s="45" t="s">
        <v>328</v>
      </c>
      <c r="B253" s="32">
        <v>0.87152777777777779</v>
      </c>
      <c r="C253" s="37">
        <f t="shared" si="0"/>
        <v>0</v>
      </c>
      <c r="D253" s="46">
        <v>0</v>
      </c>
    </row>
    <row r="254" spans="1:4" ht="13">
      <c r="A254" s="45" t="s">
        <v>328</v>
      </c>
      <c r="B254" s="32">
        <v>0.875</v>
      </c>
      <c r="C254" s="37">
        <f t="shared" si="0"/>
        <v>0</v>
      </c>
      <c r="D254" s="46">
        <v>0</v>
      </c>
    </row>
    <row r="255" spans="1:4" ht="13">
      <c r="A255" s="45" t="s">
        <v>328</v>
      </c>
      <c r="B255" s="32">
        <v>0.87847222222222221</v>
      </c>
      <c r="C255" s="37">
        <f t="shared" si="0"/>
        <v>0</v>
      </c>
      <c r="D255" s="46">
        <v>0</v>
      </c>
    </row>
    <row r="256" spans="1:4" ht="13">
      <c r="A256" s="45" t="s">
        <v>328</v>
      </c>
      <c r="B256" s="32">
        <v>0.88194444444444442</v>
      </c>
      <c r="C256" s="37">
        <f t="shared" si="0"/>
        <v>0</v>
      </c>
      <c r="D256" s="46">
        <v>0</v>
      </c>
    </row>
    <row r="257" spans="1:4" ht="13">
      <c r="A257" s="45" t="s">
        <v>328</v>
      </c>
      <c r="B257" s="32">
        <v>0.88541666666666663</v>
      </c>
      <c r="C257" s="37">
        <f t="shared" si="0"/>
        <v>0</v>
      </c>
      <c r="D257" s="46">
        <v>0</v>
      </c>
    </row>
    <row r="258" spans="1:4" ht="13">
      <c r="A258" s="45" t="s">
        <v>328</v>
      </c>
      <c r="B258" s="32">
        <v>0.88888888888888884</v>
      </c>
      <c r="C258" s="37">
        <f t="shared" si="0"/>
        <v>0</v>
      </c>
      <c r="D258" s="46">
        <v>0</v>
      </c>
    </row>
    <row r="259" spans="1:4" ht="13">
      <c r="A259" s="45" t="s">
        <v>328</v>
      </c>
      <c r="B259" s="32">
        <v>0.89236111111111116</v>
      </c>
      <c r="C259" s="37">
        <f t="shared" si="0"/>
        <v>0</v>
      </c>
      <c r="D259" s="46">
        <v>0</v>
      </c>
    </row>
    <row r="260" spans="1:4" ht="13">
      <c r="A260" s="45" t="s">
        <v>328</v>
      </c>
      <c r="B260" s="32">
        <v>0.89583333333333337</v>
      </c>
      <c r="C260" s="37">
        <f t="shared" si="0"/>
        <v>0</v>
      </c>
      <c r="D260" s="46">
        <v>0</v>
      </c>
    </row>
    <row r="261" spans="1:4" ht="13">
      <c r="A261" s="45" t="s">
        <v>328</v>
      </c>
      <c r="B261" s="32">
        <v>0.89930555555555558</v>
      </c>
      <c r="C261" s="37">
        <f t="shared" si="0"/>
        <v>0</v>
      </c>
      <c r="D261" s="46">
        <v>0</v>
      </c>
    </row>
    <row r="262" spans="1:4" ht="13">
      <c r="A262" s="45" t="s">
        <v>328</v>
      </c>
      <c r="B262" s="32">
        <v>0.90277777777777779</v>
      </c>
      <c r="C262" s="37">
        <f t="shared" si="0"/>
        <v>0</v>
      </c>
      <c r="D262" s="46">
        <v>0</v>
      </c>
    </row>
    <row r="263" spans="1:4" ht="13">
      <c r="A263" s="45" t="s">
        <v>328</v>
      </c>
      <c r="B263" s="32">
        <v>0.90625</v>
      </c>
      <c r="C263" s="37">
        <f t="shared" si="0"/>
        <v>0</v>
      </c>
      <c r="D263" s="46">
        <v>0</v>
      </c>
    </row>
    <row r="264" spans="1:4" ht="13">
      <c r="A264" s="45" t="s">
        <v>328</v>
      </c>
      <c r="B264" s="32">
        <v>0.90972222222222221</v>
      </c>
      <c r="C264" s="37">
        <f t="shared" si="0"/>
        <v>0</v>
      </c>
      <c r="D264" s="46">
        <v>0</v>
      </c>
    </row>
    <row r="265" spans="1:4" ht="13">
      <c r="A265" s="45" t="s">
        <v>328</v>
      </c>
      <c r="B265" s="32">
        <v>0.91319444444444442</v>
      </c>
      <c r="C265" s="37">
        <f t="shared" si="0"/>
        <v>0</v>
      </c>
      <c r="D265" s="46">
        <v>0</v>
      </c>
    </row>
    <row r="266" spans="1:4" ht="13">
      <c r="A266" s="45" t="s">
        <v>328</v>
      </c>
      <c r="B266" s="32">
        <v>0.91666666666666663</v>
      </c>
      <c r="C266" s="37">
        <f t="shared" si="0"/>
        <v>0</v>
      </c>
      <c r="D266" s="46">
        <v>0</v>
      </c>
    </row>
    <row r="267" spans="1:4" ht="13">
      <c r="A267" s="45" t="s">
        <v>328</v>
      </c>
      <c r="B267" s="32">
        <v>0.92013888888888884</v>
      </c>
      <c r="C267" s="37">
        <f t="shared" si="0"/>
        <v>0</v>
      </c>
      <c r="D267" s="46">
        <v>0</v>
      </c>
    </row>
    <row r="268" spans="1:4" ht="13">
      <c r="A268" s="45" t="s">
        <v>328</v>
      </c>
      <c r="B268" s="32">
        <v>0.92361111111111116</v>
      </c>
      <c r="C268" s="37">
        <f t="shared" si="0"/>
        <v>0</v>
      </c>
      <c r="D268" s="46">
        <v>0</v>
      </c>
    </row>
    <row r="269" spans="1:4" ht="13">
      <c r="A269" s="45" t="s">
        <v>328</v>
      </c>
      <c r="B269" s="32">
        <v>0.92708333333333337</v>
      </c>
      <c r="C269" s="37">
        <f t="shared" si="0"/>
        <v>0</v>
      </c>
      <c r="D269" s="46">
        <v>0</v>
      </c>
    </row>
    <row r="270" spans="1:4" ht="13">
      <c r="A270" s="45" t="s">
        <v>328</v>
      </c>
      <c r="B270" s="32">
        <v>0.93055555555555558</v>
      </c>
      <c r="C270" s="37">
        <f t="shared" si="0"/>
        <v>0</v>
      </c>
      <c r="D270" s="46">
        <v>0</v>
      </c>
    </row>
    <row r="271" spans="1:4" ht="13">
      <c r="A271" s="45" t="s">
        <v>328</v>
      </c>
      <c r="B271" s="32">
        <v>0.93402777777777779</v>
      </c>
      <c r="C271" s="37">
        <f t="shared" si="0"/>
        <v>0</v>
      </c>
      <c r="D271" s="46">
        <v>0</v>
      </c>
    </row>
    <row r="272" spans="1:4" ht="13">
      <c r="A272" s="45" t="s">
        <v>328</v>
      </c>
      <c r="B272" s="32">
        <v>0.9375</v>
      </c>
      <c r="C272" s="37">
        <f t="shared" si="0"/>
        <v>0</v>
      </c>
      <c r="D272" s="46">
        <v>0</v>
      </c>
    </row>
    <row r="273" spans="1:4" ht="13">
      <c r="A273" s="45" t="s">
        <v>328</v>
      </c>
      <c r="B273" s="32">
        <v>0.94097222222222221</v>
      </c>
      <c r="C273" s="37">
        <f t="shared" si="0"/>
        <v>0</v>
      </c>
      <c r="D273" s="46">
        <v>0</v>
      </c>
    </row>
    <row r="274" spans="1:4" ht="13">
      <c r="A274" s="45" t="s">
        <v>328</v>
      </c>
      <c r="B274" s="32">
        <v>0.94444444444444442</v>
      </c>
      <c r="C274" s="37">
        <f t="shared" si="0"/>
        <v>0</v>
      </c>
      <c r="D274" s="46">
        <v>0</v>
      </c>
    </row>
    <row r="275" spans="1:4" ht="13">
      <c r="A275" s="45" t="s">
        <v>328</v>
      </c>
      <c r="B275" s="32">
        <v>0.94791666666666663</v>
      </c>
      <c r="C275" s="37">
        <f t="shared" si="0"/>
        <v>0</v>
      </c>
      <c r="D275" s="46">
        <v>0</v>
      </c>
    </row>
    <row r="276" spans="1:4" ht="13">
      <c r="A276" s="45" t="s">
        <v>328</v>
      </c>
      <c r="B276" s="32">
        <v>0.95138888888888884</v>
      </c>
      <c r="C276" s="37">
        <f t="shared" si="0"/>
        <v>0</v>
      </c>
      <c r="D276" s="46">
        <v>0</v>
      </c>
    </row>
    <row r="277" spans="1:4" ht="13">
      <c r="A277" s="45" t="s">
        <v>328</v>
      </c>
      <c r="B277" s="32">
        <v>0.95486111111111116</v>
      </c>
      <c r="C277" s="37">
        <f t="shared" si="0"/>
        <v>0</v>
      </c>
      <c r="D277" s="46">
        <v>0</v>
      </c>
    </row>
    <row r="278" spans="1:4" ht="13">
      <c r="A278" s="45" t="s">
        <v>328</v>
      </c>
      <c r="B278" s="32">
        <v>0.95833333333333337</v>
      </c>
      <c r="C278" s="37">
        <f t="shared" si="0"/>
        <v>0</v>
      </c>
      <c r="D278" s="46">
        <v>0</v>
      </c>
    </row>
    <row r="279" spans="1:4" ht="13">
      <c r="A279" s="45" t="s">
        <v>328</v>
      </c>
      <c r="B279" s="32">
        <v>0.96180555555555558</v>
      </c>
      <c r="C279" s="37">
        <f t="shared" si="0"/>
        <v>0</v>
      </c>
      <c r="D279" s="46">
        <v>0</v>
      </c>
    </row>
    <row r="280" spans="1:4" ht="13">
      <c r="A280" s="45" t="s">
        <v>328</v>
      </c>
      <c r="B280" s="32">
        <v>0.96527777777777779</v>
      </c>
      <c r="C280" s="37">
        <f t="shared" si="0"/>
        <v>0</v>
      </c>
      <c r="D280" s="46">
        <v>0</v>
      </c>
    </row>
    <row r="281" spans="1:4" ht="13">
      <c r="A281" s="45" t="s">
        <v>328</v>
      </c>
      <c r="B281" s="32">
        <v>0.96875</v>
      </c>
      <c r="C281" s="37">
        <f t="shared" si="0"/>
        <v>0</v>
      </c>
      <c r="D281" s="46">
        <v>0</v>
      </c>
    </row>
    <row r="282" spans="1:4" ht="13">
      <c r="A282" s="45" t="s">
        <v>328</v>
      </c>
      <c r="B282" s="32">
        <v>0.97222222222222221</v>
      </c>
      <c r="C282" s="37">
        <f t="shared" si="0"/>
        <v>0</v>
      </c>
      <c r="D282" s="46">
        <v>0</v>
      </c>
    </row>
    <row r="283" spans="1:4" ht="13">
      <c r="A283" s="45" t="s">
        <v>328</v>
      </c>
      <c r="B283" s="32">
        <v>0.97569444444444442</v>
      </c>
      <c r="C283" s="37">
        <f t="shared" si="0"/>
        <v>0</v>
      </c>
      <c r="D283" s="46">
        <v>0</v>
      </c>
    </row>
    <row r="284" spans="1:4" ht="13">
      <c r="A284" s="45" t="s">
        <v>328</v>
      </c>
      <c r="B284" s="32">
        <v>0.97916666666666663</v>
      </c>
      <c r="C284" s="37">
        <f t="shared" si="0"/>
        <v>0</v>
      </c>
      <c r="D284" s="46">
        <v>0</v>
      </c>
    </row>
    <row r="285" spans="1:4" ht="13">
      <c r="A285" s="45" t="s">
        <v>328</v>
      </c>
      <c r="B285" s="32">
        <v>0.98263888888888884</v>
      </c>
      <c r="C285" s="37">
        <f t="shared" si="0"/>
        <v>0</v>
      </c>
      <c r="D285" s="46">
        <v>0</v>
      </c>
    </row>
    <row r="286" spans="1:4" ht="13">
      <c r="A286" s="45" t="s">
        <v>328</v>
      </c>
      <c r="B286" s="32">
        <v>0.98611111111111116</v>
      </c>
      <c r="C286" s="37">
        <f t="shared" si="0"/>
        <v>0</v>
      </c>
      <c r="D286" s="46">
        <v>0</v>
      </c>
    </row>
    <row r="287" spans="1:4" ht="13">
      <c r="A287" s="45" t="s">
        <v>328</v>
      </c>
      <c r="B287" s="32">
        <v>0.98958333333333337</v>
      </c>
      <c r="C287" s="37">
        <f t="shared" si="0"/>
        <v>0</v>
      </c>
      <c r="D287" s="46">
        <v>0</v>
      </c>
    </row>
    <row r="288" spans="1:4" ht="13">
      <c r="A288" s="45" t="s">
        <v>328</v>
      </c>
      <c r="B288" s="32">
        <v>0.99305555555555558</v>
      </c>
      <c r="C288" s="37">
        <f t="shared" si="0"/>
        <v>0</v>
      </c>
      <c r="D288" s="46">
        <v>0</v>
      </c>
    </row>
    <row r="289" spans="1:4" ht="13">
      <c r="A289" s="45" t="s">
        <v>328</v>
      </c>
      <c r="B289" s="32">
        <v>0.99652777777777779</v>
      </c>
      <c r="C289" s="37">
        <f t="shared" si="0"/>
        <v>0</v>
      </c>
      <c r="D289" s="46">
        <v>0</v>
      </c>
    </row>
    <row r="290" spans="1:4" ht="13">
      <c r="B290" s="32"/>
    </row>
    <row r="291" spans="1:4" ht="13">
      <c r="B291" s="32"/>
    </row>
    <row r="292" spans="1:4" ht="13">
      <c r="B292" s="32"/>
    </row>
    <row r="293" spans="1:4" ht="13">
      <c r="B293" s="41"/>
    </row>
    <row r="294" spans="1:4" ht="13">
      <c r="B294" s="41"/>
    </row>
    <row r="295" spans="1:4" ht="13">
      <c r="B295" s="41"/>
    </row>
    <row r="296" spans="1:4" ht="13">
      <c r="B296" s="41"/>
    </row>
    <row r="297" spans="1:4" ht="13">
      <c r="B297" s="41"/>
    </row>
    <row r="298" spans="1:4" ht="13">
      <c r="B298" s="41"/>
    </row>
    <row r="299" spans="1:4" ht="13">
      <c r="B299" s="41"/>
    </row>
    <row r="300" spans="1:4" ht="13">
      <c r="B300" s="41"/>
    </row>
    <row r="301" spans="1:4" ht="13">
      <c r="B301" s="41"/>
    </row>
    <row r="302" spans="1:4" ht="13">
      <c r="B302" s="41"/>
    </row>
    <row r="303" spans="1:4" ht="13">
      <c r="B303" s="41"/>
    </row>
    <row r="304" spans="1:4" ht="13">
      <c r="B304" s="41"/>
    </row>
    <row r="305" spans="2:2" ht="13">
      <c r="B305" s="41"/>
    </row>
    <row r="306" spans="2:2" ht="13">
      <c r="B306" s="41"/>
    </row>
    <row r="307" spans="2:2" ht="13">
      <c r="B307" s="41"/>
    </row>
    <row r="308" spans="2:2" ht="13">
      <c r="B308" s="41"/>
    </row>
    <row r="309" spans="2:2" ht="13">
      <c r="B309" s="41"/>
    </row>
    <row r="310" spans="2:2" ht="13">
      <c r="B310" s="41"/>
    </row>
    <row r="311" spans="2:2" ht="13">
      <c r="B311" s="41"/>
    </row>
    <row r="312" spans="2:2" ht="13">
      <c r="B312" s="41"/>
    </row>
    <row r="313" spans="2:2" ht="13">
      <c r="B313" s="41"/>
    </row>
    <row r="314" spans="2:2" ht="13">
      <c r="B314" s="41"/>
    </row>
    <row r="315" spans="2:2" ht="13">
      <c r="B315" s="41"/>
    </row>
    <row r="316" spans="2:2" ht="13">
      <c r="B316" s="41"/>
    </row>
    <row r="317" spans="2:2" ht="13">
      <c r="B317" s="41"/>
    </row>
    <row r="318" spans="2:2" ht="13">
      <c r="B318" s="41"/>
    </row>
    <row r="319" spans="2:2" ht="13">
      <c r="B319" s="41"/>
    </row>
    <row r="320" spans="2:2" ht="13">
      <c r="B320" s="41"/>
    </row>
    <row r="321" spans="2:2" ht="13">
      <c r="B321" s="41"/>
    </row>
    <row r="322" spans="2:2" ht="13">
      <c r="B322" s="41"/>
    </row>
    <row r="323" spans="2:2" ht="13">
      <c r="B323" s="41"/>
    </row>
    <row r="324" spans="2:2" ht="13">
      <c r="B324" s="41"/>
    </row>
    <row r="325" spans="2:2" ht="13">
      <c r="B325" s="41"/>
    </row>
    <row r="326" spans="2:2" ht="13">
      <c r="B326" s="41"/>
    </row>
    <row r="327" spans="2:2" ht="13">
      <c r="B327" s="41"/>
    </row>
    <row r="328" spans="2:2" ht="13">
      <c r="B328" s="41"/>
    </row>
    <row r="329" spans="2:2" ht="13">
      <c r="B329" s="41"/>
    </row>
    <row r="330" spans="2:2" ht="13">
      <c r="B330" s="41"/>
    </row>
    <row r="331" spans="2:2" ht="13">
      <c r="B331" s="41"/>
    </row>
    <row r="332" spans="2:2" ht="13">
      <c r="B332" s="41"/>
    </row>
    <row r="333" spans="2:2" ht="13">
      <c r="B333" s="41"/>
    </row>
    <row r="334" spans="2:2" ht="13">
      <c r="B334" s="41"/>
    </row>
    <row r="335" spans="2:2" ht="13">
      <c r="B335" s="41"/>
    </row>
    <row r="336" spans="2:2" ht="13">
      <c r="B336" s="41"/>
    </row>
    <row r="337" spans="2:2" ht="13">
      <c r="B337" s="41"/>
    </row>
    <row r="338" spans="2:2" ht="13">
      <c r="B338" s="41"/>
    </row>
    <row r="339" spans="2:2" ht="13">
      <c r="B339" s="41"/>
    </row>
    <row r="340" spans="2:2" ht="13">
      <c r="B340" s="41"/>
    </row>
    <row r="341" spans="2:2" ht="13">
      <c r="B341" s="41"/>
    </row>
    <row r="342" spans="2:2" ht="13">
      <c r="B342" s="41"/>
    </row>
    <row r="343" spans="2:2" ht="13">
      <c r="B343" s="41"/>
    </row>
    <row r="344" spans="2:2" ht="13">
      <c r="B344" s="41"/>
    </row>
    <row r="345" spans="2:2" ht="13">
      <c r="B345" s="41"/>
    </row>
    <row r="346" spans="2:2" ht="13">
      <c r="B346" s="41"/>
    </row>
    <row r="347" spans="2:2" ht="13">
      <c r="B347" s="41"/>
    </row>
    <row r="348" spans="2:2" ht="13">
      <c r="B348" s="41"/>
    </row>
    <row r="349" spans="2:2" ht="13">
      <c r="B349" s="41"/>
    </row>
    <row r="350" spans="2:2" ht="13">
      <c r="B350" s="41"/>
    </row>
    <row r="351" spans="2:2" ht="13">
      <c r="B351" s="41"/>
    </row>
    <row r="352" spans="2:2" ht="13">
      <c r="B352" s="41"/>
    </row>
    <row r="353" spans="2:2" ht="13">
      <c r="B353" s="41"/>
    </row>
    <row r="354" spans="2:2" ht="13">
      <c r="B354" s="41"/>
    </row>
    <row r="355" spans="2:2" ht="13">
      <c r="B355" s="41"/>
    </row>
    <row r="356" spans="2:2" ht="13">
      <c r="B356" s="41"/>
    </row>
    <row r="357" spans="2:2" ht="13">
      <c r="B357" s="41"/>
    </row>
    <row r="358" spans="2:2" ht="13">
      <c r="B358" s="41"/>
    </row>
    <row r="359" spans="2:2" ht="13">
      <c r="B359" s="41"/>
    </row>
    <row r="360" spans="2:2" ht="13">
      <c r="B360" s="41"/>
    </row>
    <row r="361" spans="2:2" ht="13">
      <c r="B361" s="41"/>
    </row>
    <row r="362" spans="2:2" ht="13">
      <c r="B362" s="41"/>
    </row>
    <row r="363" spans="2:2" ht="13">
      <c r="B363" s="41"/>
    </row>
    <row r="364" spans="2:2" ht="13">
      <c r="B364" s="41"/>
    </row>
    <row r="365" spans="2:2" ht="13">
      <c r="B365" s="41"/>
    </row>
    <row r="366" spans="2:2" ht="13">
      <c r="B366" s="41"/>
    </row>
    <row r="367" spans="2:2" ht="13">
      <c r="B367" s="41"/>
    </row>
    <row r="368" spans="2:2" ht="13">
      <c r="B368" s="41"/>
    </row>
    <row r="369" spans="2:2" ht="13">
      <c r="B369" s="41"/>
    </row>
    <row r="370" spans="2:2" ht="13">
      <c r="B370" s="41"/>
    </row>
    <row r="371" spans="2:2" ht="13">
      <c r="B371" s="41"/>
    </row>
    <row r="372" spans="2:2" ht="13">
      <c r="B372" s="41"/>
    </row>
    <row r="373" spans="2:2" ht="13">
      <c r="B373" s="41"/>
    </row>
    <row r="374" spans="2:2" ht="13">
      <c r="B374" s="41"/>
    </row>
    <row r="375" spans="2:2" ht="13">
      <c r="B375" s="41"/>
    </row>
    <row r="376" spans="2:2" ht="13">
      <c r="B376" s="41"/>
    </row>
    <row r="377" spans="2:2" ht="13">
      <c r="B377" s="41"/>
    </row>
    <row r="378" spans="2:2" ht="13">
      <c r="B378" s="41"/>
    </row>
    <row r="379" spans="2:2" ht="13">
      <c r="B379" s="41"/>
    </row>
    <row r="380" spans="2:2" ht="13">
      <c r="B380" s="41"/>
    </row>
    <row r="381" spans="2:2" ht="13">
      <c r="B381" s="41"/>
    </row>
    <row r="382" spans="2:2" ht="13">
      <c r="B382" s="41"/>
    </row>
    <row r="383" spans="2:2" ht="13">
      <c r="B383" s="41"/>
    </row>
    <row r="384" spans="2:2" ht="13">
      <c r="B384" s="41"/>
    </row>
    <row r="385" spans="2:2" ht="13">
      <c r="B385" s="41"/>
    </row>
    <row r="386" spans="2:2" ht="13">
      <c r="B386" s="41"/>
    </row>
    <row r="387" spans="2:2" ht="13">
      <c r="B387" s="41"/>
    </row>
    <row r="388" spans="2:2" ht="13">
      <c r="B388" s="41"/>
    </row>
    <row r="389" spans="2:2" ht="13">
      <c r="B389" s="41"/>
    </row>
    <row r="390" spans="2:2" ht="13">
      <c r="B390" s="41"/>
    </row>
    <row r="391" spans="2:2" ht="13">
      <c r="B391" s="41"/>
    </row>
    <row r="392" spans="2:2" ht="13">
      <c r="B392" s="41"/>
    </row>
    <row r="393" spans="2:2" ht="13">
      <c r="B393" s="41"/>
    </row>
    <row r="394" spans="2:2" ht="13">
      <c r="B394" s="41"/>
    </row>
    <row r="395" spans="2:2" ht="13">
      <c r="B395" s="41"/>
    </row>
    <row r="396" spans="2:2" ht="13">
      <c r="B396" s="41"/>
    </row>
    <row r="397" spans="2:2" ht="13">
      <c r="B397" s="41"/>
    </row>
    <row r="398" spans="2:2" ht="13">
      <c r="B398" s="41"/>
    </row>
    <row r="399" spans="2:2" ht="13">
      <c r="B399" s="41"/>
    </row>
    <row r="400" spans="2:2" ht="13">
      <c r="B400" s="41"/>
    </row>
    <row r="401" spans="2:2" ht="13">
      <c r="B401" s="41"/>
    </row>
    <row r="402" spans="2:2" ht="13">
      <c r="B402" s="41"/>
    </row>
    <row r="403" spans="2:2" ht="13">
      <c r="B403" s="41"/>
    </row>
    <row r="404" spans="2:2" ht="13">
      <c r="B404" s="41"/>
    </row>
    <row r="405" spans="2:2" ht="13">
      <c r="B405" s="41"/>
    </row>
    <row r="406" spans="2:2" ht="13">
      <c r="B406" s="41"/>
    </row>
    <row r="407" spans="2:2" ht="13">
      <c r="B407" s="41"/>
    </row>
    <row r="408" spans="2:2" ht="13">
      <c r="B408" s="41"/>
    </row>
    <row r="409" spans="2:2" ht="13">
      <c r="B409" s="41"/>
    </row>
    <row r="410" spans="2:2" ht="13">
      <c r="B410" s="41"/>
    </row>
    <row r="411" spans="2:2" ht="13">
      <c r="B411" s="41"/>
    </row>
    <row r="412" spans="2:2" ht="13">
      <c r="B412" s="41"/>
    </row>
    <row r="413" spans="2:2" ht="13">
      <c r="B413" s="41"/>
    </row>
    <row r="414" spans="2:2" ht="13">
      <c r="B414" s="41"/>
    </row>
    <row r="415" spans="2:2" ht="13">
      <c r="B415" s="41"/>
    </row>
    <row r="416" spans="2:2" ht="13">
      <c r="B416" s="41"/>
    </row>
    <row r="417" spans="2:2" ht="13">
      <c r="B417" s="41"/>
    </row>
    <row r="418" spans="2:2" ht="13">
      <c r="B418" s="41"/>
    </row>
    <row r="419" spans="2:2" ht="13">
      <c r="B419" s="41"/>
    </row>
    <row r="420" spans="2:2" ht="13">
      <c r="B420" s="41"/>
    </row>
    <row r="421" spans="2:2" ht="13">
      <c r="B421" s="41"/>
    </row>
    <row r="422" spans="2:2" ht="13">
      <c r="B422" s="41"/>
    </row>
    <row r="423" spans="2:2" ht="13">
      <c r="B423" s="41"/>
    </row>
    <row r="424" spans="2:2" ht="13">
      <c r="B424" s="41"/>
    </row>
    <row r="425" spans="2:2" ht="13">
      <c r="B425" s="41"/>
    </row>
    <row r="426" spans="2:2" ht="13">
      <c r="B426" s="41"/>
    </row>
    <row r="427" spans="2:2" ht="13">
      <c r="B427" s="41"/>
    </row>
    <row r="428" spans="2:2" ht="13">
      <c r="B428" s="41"/>
    </row>
    <row r="429" spans="2:2" ht="13">
      <c r="B429" s="41"/>
    </row>
    <row r="430" spans="2:2" ht="13">
      <c r="B430" s="41"/>
    </row>
    <row r="431" spans="2:2" ht="13">
      <c r="B431" s="41"/>
    </row>
    <row r="432" spans="2:2" ht="13">
      <c r="B432" s="41"/>
    </row>
    <row r="433" spans="2:2" ht="13">
      <c r="B433" s="41"/>
    </row>
    <row r="434" spans="2:2" ht="13">
      <c r="B434" s="41"/>
    </row>
    <row r="435" spans="2:2" ht="13">
      <c r="B435" s="41"/>
    </row>
    <row r="436" spans="2:2" ht="13">
      <c r="B436" s="41"/>
    </row>
    <row r="437" spans="2:2" ht="13">
      <c r="B437" s="41"/>
    </row>
    <row r="438" spans="2:2" ht="13">
      <c r="B438" s="41"/>
    </row>
    <row r="439" spans="2:2" ht="13">
      <c r="B439" s="41"/>
    </row>
    <row r="440" spans="2:2" ht="13">
      <c r="B440" s="41"/>
    </row>
    <row r="441" spans="2:2" ht="13">
      <c r="B441" s="41"/>
    </row>
    <row r="442" spans="2:2" ht="13">
      <c r="B442" s="41"/>
    </row>
    <row r="443" spans="2:2" ht="13">
      <c r="B443" s="41"/>
    </row>
    <row r="444" spans="2:2" ht="13">
      <c r="B444" s="41"/>
    </row>
    <row r="445" spans="2:2" ht="13">
      <c r="B445" s="41"/>
    </row>
    <row r="446" spans="2:2" ht="13">
      <c r="B446" s="41"/>
    </row>
    <row r="447" spans="2:2" ht="13">
      <c r="B447" s="41"/>
    </row>
    <row r="448" spans="2:2" ht="13">
      <c r="B448" s="41"/>
    </row>
    <row r="449" spans="2:2" ht="13">
      <c r="B449" s="41"/>
    </row>
    <row r="450" spans="2:2" ht="13">
      <c r="B450" s="41"/>
    </row>
    <row r="451" spans="2:2" ht="13">
      <c r="B451" s="41"/>
    </row>
    <row r="452" spans="2:2" ht="13">
      <c r="B452" s="41"/>
    </row>
    <row r="453" spans="2:2" ht="13">
      <c r="B453" s="41"/>
    </row>
    <row r="454" spans="2:2" ht="13">
      <c r="B454" s="41"/>
    </row>
    <row r="455" spans="2:2" ht="13">
      <c r="B455" s="41"/>
    </row>
    <row r="456" spans="2:2" ht="13">
      <c r="B456" s="41"/>
    </row>
    <row r="457" spans="2:2" ht="13">
      <c r="B457" s="41"/>
    </row>
    <row r="458" spans="2:2" ht="13">
      <c r="B458" s="41"/>
    </row>
    <row r="459" spans="2:2" ht="13">
      <c r="B459" s="41"/>
    </row>
    <row r="460" spans="2:2" ht="13">
      <c r="B460" s="41"/>
    </row>
    <row r="461" spans="2:2" ht="13">
      <c r="B461" s="41"/>
    </row>
    <row r="462" spans="2:2" ht="13">
      <c r="B462" s="41"/>
    </row>
    <row r="463" spans="2:2" ht="13">
      <c r="B463" s="41"/>
    </row>
    <row r="464" spans="2:2" ht="13">
      <c r="B464" s="41"/>
    </row>
    <row r="465" spans="2:2" ht="13">
      <c r="B465" s="41"/>
    </row>
    <row r="466" spans="2:2" ht="13">
      <c r="B466" s="41"/>
    </row>
    <row r="467" spans="2:2" ht="13">
      <c r="B467" s="41"/>
    </row>
    <row r="468" spans="2:2" ht="13">
      <c r="B468" s="41"/>
    </row>
    <row r="469" spans="2:2" ht="13">
      <c r="B469" s="41"/>
    </row>
    <row r="470" spans="2:2" ht="13">
      <c r="B470" s="41"/>
    </row>
    <row r="471" spans="2:2" ht="13">
      <c r="B471" s="41"/>
    </row>
    <row r="472" spans="2:2" ht="13">
      <c r="B472" s="41"/>
    </row>
    <row r="473" spans="2:2" ht="13">
      <c r="B473" s="41"/>
    </row>
    <row r="474" spans="2:2" ht="13">
      <c r="B474" s="41"/>
    </row>
    <row r="475" spans="2:2" ht="13">
      <c r="B475" s="41"/>
    </row>
    <row r="476" spans="2:2" ht="13">
      <c r="B476" s="41"/>
    </row>
    <row r="477" spans="2:2" ht="13">
      <c r="B477" s="41"/>
    </row>
    <row r="478" spans="2:2" ht="13">
      <c r="B478" s="41"/>
    </row>
    <row r="479" spans="2:2" ht="13">
      <c r="B479" s="41"/>
    </row>
    <row r="480" spans="2:2" ht="13">
      <c r="B480" s="41"/>
    </row>
    <row r="481" spans="2:2" ht="13">
      <c r="B481" s="41"/>
    </row>
    <row r="482" spans="2:2" ht="13">
      <c r="B482" s="41"/>
    </row>
    <row r="483" spans="2:2" ht="13">
      <c r="B483" s="41"/>
    </row>
    <row r="484" spans="2:2" ht="13">
      <c r="B484" s="41"/>
    </row>
    <row r="485" spans="2:2" ht="13">
      <c r="B485" s="41"/>
    </row>
    <row r="486" spans="2:2" ht="13">
      <c r="B486" s="41"/>
    </row>
    <row r="487" spans="2:2" ht="13">
      <c r="B487" s="41"/>
    </row>
    <row r="488" spans="2:2" ht="13">
      <c r="B488" s="41"/>
    </row>
    <row r="489" spans="2:2" ht="13">
      <c r="B489" s="41"/>
    </row>
    <row r="490" spans="2:2" ht="13">
      <c r="B490" s="41"/>
    </row>
    <row r="491" spans="2:2" ht="13">
      <c r="B491" s="41"/>
    </row>
    <row r="492" spans="2:2" ht="13">
      <c r="B492" s="41"/>
    </row>
    <row r="493" spans="2:2" ht="13">
      <c r="B493" s="41"/>
    </row>
    <row r="494" spans="2:2" ht="13">
      <c r="B494" s="41"/>
    </row>
    <row r="495" spans="2:2" ht="13">
      <c r="B495" s="41"/>
    </row>
    <row r="496" spans="2:2" ht="13">
      <c r="B496" s="41"/>
    </row>
    <row r="497" spans="2:2" ht="13">
      <c r="B497" s="41"/>
    </row>
    <row r="498" spans="2:2" ht="13">
      <c r="B498" s="41"/>
    </row>
    <row r="499" spans="2:2" ht="13">
      <c r="B499" s="41"/>
    </row>
    <row r="500" spans="2:2" ht="13">
      <c r="B500" s="41"/>
    </row>
    <row r="501" spans="2:2" ht="13">
      <c r="B501" s="41"/>
    </row>
    <row r="502" spans="2:2" ht="13">
      <c r="B502" s="41"/>
    </row>
    <row r="503" spans="2:2" ht="13">
      <c r="B503" s="41"/>
    </row>
    <row r="504" spans="2:2" ht="13">
      <c r="B504" s="41"/>
    </row>
    <row r="505" spans="2:2" ht="13">
      <c r="B505" s="41"/>
    </row>
    <row r="506" spans="2:2" ht="13">
      <c r="B506" s="41"/>
    </row>
    <row r="507" spans="2:2" ht="13">
      <c r="B507" s="41"/>
    </row>
    <row r="508" spans="2:2" ht="13">
      <c r="B508" s="41"/>
    </row>
    <row r="509" spans="2:2" ht="13">
      <c r="B509" s="41"/>
    </row>
    <row r="510" spans="2:2" ht="13">
      <c r="B510" s="41"/>
    </row>
    <row r="511" spans="2:2" ht="13">
      <c r="B511" s="41"/>
    </row>
    <row r="512" spans="2:2" ht="13">
      <c r="B512" s="41"/>
    </row>
    <row r="513" spans="2:2" ht="13">
      <c r="B513" s="41"/>
    </row>
    <row r="514" spans="2:2" ht="13">
      <c r="B514" s="41"/>
    </row>
    <row r="515" spans="2:2" ht="13">
      <c r="B515" s="41"/>
    </row>
    <row r="516" spans="2:2" ht="13">
      <c r="B516" s="41"/>
    </row>
    <row r="517" spans="2:2" ht="13">
      <c r="B517" s="41"/>
    </row>
    <row r="518" spans="2:2" ht="13">
      <c r="B518" s="41"/>
    </row>
    <row r="519" spans="2:2" ht="13">
      <c r="B519" s="41"/>
    </row>
    <row r="520" spans="2:2" ht="13">
      <c r="B520" s="41"/>
    </row>
    <row r="521" spans="2:2" ht="13">
      <c r="B521" s="41"/>
    </row>
    <row r="522" spans="2:2" ht="13">
      <c r="B522" s="41"/>
    </row>
    <row r="523" spans="2:2" ht="13">
      <c r="B523" s="41"/>
    </row>
    <row r="524" spans="2:2" ht="13">
      <c r="B524" s="41"/>
    </row>
    <row r="525" spans="2:2" ht="13">
      <c r="B525" s="41"/>
    </row>
    <row r="526" spans="2:2" ht="13">
      <c r="B526" s="41"/>
    </row>
    <row r="527" spans="2:2" ht="13">
      <c r="B527" s="41"/>
    </row>
    <row r="528" spans="2:2" ht="13">
      <c r="B528" s="41"/>
    </row>
    <row r="529" spans="2:2" ht="13">
      <c r="B529" s="41"/>
    </row>
    <row r="530" spans="2:2" ht="13">
      <c r="B530" s="41"/>
    </row>
    <row r="531" spans="2:2" ht="13">
      <c r="B531" s="41"/>
    </row>
    <row r="532" spans="2:2" ht="13">
      <c r="B532" s="41"/>
    </row>
    <row r="533" spans="2:2" ht="13">
      <c r="B533" s="41"/>
    </row>
    <row r="534" spans="2:2" ht="13">
      <c r="B534" s="41"/>
    </row>
    <row r="535" spans="2:2" ht="13">
      <c r="B535" s="41"/>
    </row>
    <row r="536" spans="2:2" ht="13">
      <c r="B536" s="41"/>
    </row>
    <row r="537" spans="2:2" ht="13">
      <c r="B537" s="41"/>
    </row>
    <row r="538" spans="2:2" ht="13">
      <c r="B538" s="41"/>
    </row>
    <row r="539" spans="2:2" ht="13">
      <c r="B539" s="41"/>
    </row>
    <row r="540" spans="2:2" ht="13">
      <c r="B540" s="41"/>
    </row>
    <row r="541" spans="2:2" ht="13">
      <c r="B541" s="41"/>
    </row>
    <row r="542" spans="2:2" ht="13">
      <c r="B542" s="41"/>
    </row>
    <row r="543" spans="2:2" ht="13">
      <c r="B543" s="41"/>
    </row>
    <row r="544" spans="2:2" ht="13">
      <c r="B544" s="41"/>
    </row>
    <row r="545" spans="2:2" ht="13">
      <c r="B545" s="41"/>
    </row>
    <row r="546" spans="2:2" ht="13">
      <c r="B546" s="41"/>
    </row>
    <row r="547" spans="2:2" ht="13">
      <c r="B547" s="41"/>
    </row>
    <row r="548" spans="2:2" ht="13">
      <c r="B548" s="41"/>
    </row>
    <row r="549" spans="2:2" ht="13">
      <c r="B549" s="41"/>
    </row>
    <row r="550" spans="2:2" ht="13">
      <c r="B550" s="41"/>
    </row>
    <row r="551" spans="2:2" ht="13">
      <c r="B551" s="41"/>
    </row>
    <row r="552" spans="2:2" ht="13">
      <c r="B552" s="41"/>
    </row>
    <row r="553" spans="2:2" ht="13">
      <c r="B553" s="41"/>
    </row>
    <row r="554" spans="2:2" ht="13">
      <c r="B554" s="41"/>
    </row>
    <row r="555" spans="2:2" ht="13">
      <c r="B555" s="41"/>
    </row>
    <row r="556" spans="2:2" ht="13">
      <c r="B556" s="41"/>
    </row>
    <row r="557" spans="2:2" ht="13">
      <c r="B557" s="41"/>
    </row>
    <row r="558" spans="2:2" ht="13">
      <c r="B558" s="41"/>
    </row>
    <row r="559" spans="2:2" ht="13">
      <c r="B559" s="41"/>
    </row>
    <row r="560" spans="2:2" ht="13">
      <c r="B560" s="41"/>
    </row>
    <row r="561" spans="2:2" ht="13">
      <c r="B561" s="41"/>
    </row>
    <row r="562" spans="2:2" ht="13">
      <c r="B562" s="41"/>
    </row>
    <row r="563" spans="2:2" ht="13">
      <c r="B563" s="41"/>
    </row>
    <row r="564" spans="2:2" ht="13">
      <c r="B564" s="41"/>
    </row>
    <row r="565" spans="2:2" ht="13">
      <c r="B565" s="41"/>
    </row>
    <row r="566" spans="2:2" ht="13">
      <c r="B566" s="41"/>
    </row>
    <row r="567" spans="2:2" ht="13">
      <c r="B567" s="41"/>
    </row>
    <row r="568" spans="2:2" ht="13">
      <c r="B568" s="41"/>
    </row>
    <row r="569" spans="2:2" ht="13">
      <c r="B569" s="41"/>
    </row>
    <row r="570" spans="2:2" ht="13">
      <c r="B570" s="41"/>
    </row>
    <row r="571" spans="2:2" ht="13">
      <c r="B571" s="41"/>
    </row>
    <row r="572" spans="2:2" ht="13">
      <c r="B572" s="41"/>
    </row>
    <row r="573" spans="2:2" ht="13">
      <c r="B573" s="41"/>
    </row>
    <row r="574" spans="2:2" ht="13">
      <c r="B574" s="41"/>
    </row>
    <row r="575" spans="2:2" ht="13">
      <c r="B575" s="41"/>
    </row>
    <row r="576" spans="2:2" ht="13">
      <c r="B576" s="41"/>
    </row>
    <row r="577" spans="2:2" ht="13">
      <c r="B577" s="41"/>
    </row>
    <row r="578" spans="2:2" ht="13">
      <c r="B578" s="41"/>
    </row>
    <row r="579" spans="2:2" ht="13">
      <c r="B579" s="41"/>
    </row>
    <row r="580" spans="2:2" ht="13">
      <c r="B580" s="41"/>
    </row>
    <row r="581" spans="2:2" ht="13">
      <c r="B581" s="41"/>
    </row>
    <row r="582" spans="2:2" ht="13">
      <c r="B582" s="41"/>
    </row>
    <row r="583" spans="2:2" ht="13">
      <c r="B583" s="41"/>
    </row>
    <row r="584" spans="2:2" ht="13">
      <c r="B584" s="41"/>
    </row>
    <row r="585" spans="2:2" ht="13">
      <c r="B585" s="41"/>
    </row>
    <row r="586" spans="2:2" ht="13">
      <c r="B586" s="41"/>
    </row>
    <row r="587" spans="2:2" ht="13">
      <c r="B587" s="41"/>
    </row>
    <row r="588" spans="2:2" ht="13">
      <c r="B588" s="41"/>
    </row>
    <row r="589" spans="2:2" ht="13">
      <c r="B589" s="41"/>
    </row>
    <row r="590" spans="2:2" ht="13">
      <c r="B590" s="41"/>
    </row>
    <row r="591" spans="2:2" ht="13">
      <c r="B591" s="41"/>
    </row>
    <row r="592" spans="2:2" ht="13">
      <c r="B592" s="41"/>
    </row>
    <row r="593" spans="2:2" ht="13">
      <c r="B593" s="41"/>
    </row>
    <row r="594" spans="2:2" ht="13">
      <c r="B594" s="41"/>
    </row>
    <row r="595" spans="2:2" ht="13">
      <c r="B595" s="41"/>
    </row>
    <row r="596" spans="2:2" ht="13">
      <c r="B596" s="41"/>
    </row>
    <row r="597" spans="2:2" ht="13">
      <c r="B597" s="41"/>
    </row>
    <row r="598" spans="2:2" ht="13">
      <c r="B598" s="41"/>
    </row>
    <row r="599" spans="2:2" ht="13">
      <c r="B599" s="41"/>
    </row>
    <row r="600" spans="2:2" ht="13">
      <c r="B600" s="41"/>
    </row>
    <row r="601" spans="2:2" ht="13">
      <c r="B601" s="41"/>
    </row>
    <row r="602" spans="2:2" ht="13">
      <c r="B602" s="41"/>
    </row>
    <row r="603" spans="2:2" ht="13">
      <c r="B603" s="41"/>
    </row>
    <row r="604" spans="2:2" ht="13">
      <c r="B604" s="41"/>
    </row>
    <row r="605" spans="2:2" ht="13">
      <c r="B605" s="41"/>
    </row>
    <row r="606" spans="2:2" ht="13">
      <c r="B606" s="41"/>
    </row>
    <row r="607" spans="2:2" ht="13">
      <c r="B607" s="41"/>
    </row>
    <row r="608" spans="2:2" ht="13">
      <c r="B608" s="41"/>
    </row>
    <row r="609" spans="2:2" ht="13">
      <c r="B609" s="41"/>
    </row>
    <row r="610" spans="2:2" ht="13">
      <c r="B610" s="41"/>
    </row>
    <row r="611" spans="2:2" ht="13">
      <c r="B611" s="41"/>
    </row>
    <row r="612" spans="2:2" ht="13">
      <c r="B612" s="41"/>
    </row>
    <row r="613" spans="2:2" ht="13">
      <c r="B613" s="41"/>
    </row>
    <row r="614" spans="2:2" ht="13">
      <c r="B614" s="41"/>
    </row>
    <row r="615" spans="2:2" ht="13">
      <c r="B615" s="41"/>
    </row>
    <row r="616" spans="2:2" ht="13">
      <c r="B616" s="41"/>
    </row>
    <row r="617" spans="2:2" ht="13">
      <c r="B617" s="41"/>
    </row>
    <row r="618" spans="2:2" ht="13">
      <c r="B618" s="41"/>
    </row>
    <row r="619" spans="2:2" ht="13">
      <c r="B619" s="41"/>
    </row>
    <row r="620" spans="2:2" ht="13">
      <c r="B620" s="41"/>
    </row>
    <row r="621" spans="2:2" ht="13">
      <c r="B621" s="41"/>
    </row>
    <row r="622" spans="2:2" ht="13">
      <c r="B622" s="41"/>
    </row>
    <row r="623" spans="2:2" ht="13">
      <c r="B623" s="41"/>
    </row>
    <row r="624" spans="2:2" ht="13">
      <c r="B624" s="41"/>
    </row>
    <row r="625" spans="2:2" ht="13">
      <c r="B625" s="41"/>
    </row>
    <row r="626" spans="2:2" ht="13">
      <c r="B626" s="41"/>
    </row>
    <row r="627" spans="2:2" ht="13">
      <c r="B627" s="41"/>
    </row>
    <row r="628" spans="2:2" ht="13">
      <c r="B628" s="41"/>
    </row>
    <row r="629" spans="2:2" ht="13">
      <c r="B629" s="41"/>
    </row>
    <row r="630" spans="2:2" ht="13">
      <c r="B630" s="41"/>
    </row>
    <row r="631" spans="2:2" ht="13">
      <c r="B631" s="41"/>
    </row>
    <row r="632" spans="2:2" ht="13">
      <c r="B632" s="41"/>
    </row>
    <row r="633" spans="2:2" ht="13">
      <c r="B633" s="41"/>
    </row>
    <row r="634" spans="2:2" ht="13">
      <c r="B634" s="41"/>
    </row>
    <row r="635" spans="2:2" ht="13">
      <c r="B635" s="41"/>
    </row>
    <row r="636" spans="2:2" ht="13">
      <c r="B636" s="41"/>
    </row>
    <row r="637" spans="2:2" ht="13">
      <c r="B637" s="41"/>
    </row>
    <row r="638" spans="2:2" ht="13">
      <c r="B638" s="41"/>
    </row>
    <row r="639" spans="2:2" ht="13">
      <c r="B639" s="41"/>
    </row>
    <row r="640" spans="2:2" ht="13">
      <c r="B640" s="41"/>
    </row>
    <row r="641" spans="2:2" ht="13">
      <c r="B641" s="41"/>
    </row>
    <row r="642" spans="2:2" ht="13">
      <c r="B642" s="41"/>
    </row>
    <row r="643" spans="2:2" ht="13">
      <c r="B643" s="41"/>
    </row>
    <row r="644" spans="2:2" ht="13">
      <c r="B644" s="41"/>
    </row>
    <row r="645" spans="2:2" ht="13">
      <c r="B645" s="41"/>
    </row>
    <row r="646" spans="2:2" ht="13">
      <c r="B646" s="41"/>
    </row>
    <row r="647" spans="2:2" ht="13">
      <c r="B647" s="41"/>
    </row>
    <row r="648" spans="2:2" ht="13">
      <c r="B648" s="41"/>
    </row>
    <row r="649" spans="2:2" ht="13">
      <c r="B649" s="41"/>
    </row>
    <row r="650" spans="2:2" ht="13">
      <c r="B650" s="41"/>
    </row>
    <row r="651" spans="2:2" ht="13">
      <c r="B651" s="41"/>
    </row>
    <row r="652" spans="2:2" ht="13">
      <c r="B652" s="41"/>
    </row>
    <row r="653" spans="2:2" ht="13">
      <c r="B653" s="41"/>
    </row>
    <row r="654" spans="2:2" ht="13">
      <c r="B654" s="41"/>
    </row>
    <row r="655" spans="2:2" ht="13">
      <c r="B655" s="41"/>
    </row>
    <row r="656" spans="2:2" ht="13">
      <c r="B656" s="41"/>
    </row>
    <row r="657" spans="2:2" ht="13">
      <c r="B657" s="41"/>
    </row>
    <row r="658" spans="2:2" ht="13">
      <c r="B658" s="41"/>
    </row>
    <row r="659" spans="2:2" ht="13">
      <c r="B659" s="41"/>
    </row>
    <row r="660" spans="2:2" ht="13">
      <c r="B660" s="41"/>
    </row>
    <row r="661" spans="2:2" ht="13">
      <c r="B661" s="41"/>
    </row>
    <row r="662" spans="2:2" ht="13">
      <c r="B662" s="41"/>
    </row>
    <row r="663" spans="2:2" ht="13">
      <c r="B663" s="41"/>
    </row>
    <row r="664" spans="2:2" ht="13">
      <c r="B664" s="41"/>
    </row>
    <row r="665" spans="2:2" ht="13">
      <c r="B665" s="41"/>
    </row>
    <row r="666" spans="2:2" ht="13">
      <c r="B666" s="41"/>
    </row>
    <row r="667" spans="2:2" ht="13">
      <c r="B667" s="41"/>
    </row>
    <row r="668" spans="2:2" ht="13">
      <c r="B668" s="41"/>
    </row>
    <row r="669" spans="2:2" ht="13">
      <c r="B669" s="41"/>
    </row>
    <row r="670" spans="2:2" ht="13">
      <c r="B670" s="41"/>
    </row>
    <row r="671" spans="2:2" ht="13">
      <c r="B671" s="41"/>
    </row>
    <row r="672" spans="2:2" ht="13">
      <c r="B672" s="41"/>
    </row>
    <row r="673" spans="2:2" ht="13">
      <c r="B673" s="41"/>
    </row>
    <row r="674" spans="2:2" ht="13">
      <c r="B674" s="41"/>
    </row>
    <row r="675" spans="2:2" ht="13">
      <c r="B675" s="41"/>
    </row>
    <row r="676" spans="2:2" ht="13">
      <c r="B676" s="41"/>
    </row>
    <row r="677" spans="2:2" ht="13">
      <c r="B677" s="41"/>
    </row>
    <row r="678" spans="2:2" ht="13">
      <c r="B678" s="41"/>
    </row>
    <row r="679" spans="2:2" ht="13">
      <c r="B679" s="41"/>
    </row>
    <row r="680" spans="2:2" ht="13">
      <c r="B680" s="41"/>
    </row>
    <row r="681" spans="2:2" ht="13">
      <c r="B681" s="41"/>
    </row>
    <row r="682" spans="2:2" ht="13">
      <c r="B682" s="41"/>
    </row>
    <row r="683" spans="2:2" ht="13">
      <c r="B683" s="41"/>
    </row>
    <row r="684" spans="2:2" ht="13">
      <c r="B684" s="41"/>
    </row>
    <row r="685" spans="2:2" ht="13">
      <c r="B685" s="41"/>
    </row>
    <row r="686" spans="2:2" ht="13">
      <c r="B686" s="41"/>
    </row>
    <row r="687" spans="2:2" ht="13">
      <c r="B687" s="41"/>
    </row>
    <row r="688" spans="2:2" ht="13">
      <c r="B688" s="41"/>
    </row>
    <row r="689" spans="2:2" ht="13">
      <c r="B689" s="41"/>
    </row>
    <row r="690" spans="2:2" ht="13">
      <c r="B690" s="41"/>
    </row>
    <row r="691" spans="2:2" ht="13">
      <c r="B691" s="41"/>
    </row>
    <row r="692" spans="2:2" ht="13">
      <c r="B692" s="41"/>
    </row>
    <row r="693" spans="2:2" ht="13">
      <c r="B693" s="41"/>
    </row>
    <row r="694" spans="2:2" ht="13">
      <c r="B694" s="41"/>
    </row>
    <row r="695" spans="2:2" ht="13">
      <c r="B695" s="41"/>
    </row>
    <row r="696" spans="2:2" ht="13">
      <c r="B696" s="41"/>
    </row>
    <row r="697" spans="2:2" ht="13">
      <c r="B697" s="41"/>
    </row>
    <row r="698" spans="2:2" ht="13">
      <c r="B698" s="41"/>
    </row>
    <row r="699" spans="2:2" ht="13">
      <c r="B699" s="41"/>
    </row>
    <row r="700" spans="2:2" ht="13">
      <c r="B700" s="41"/>
    </row>
    <row r="701" spans="2:2" ht="13">
      <c r="B701" s="41"/>
    </row>
    <row r="702" spans="2:2" ht="13">
      <c r="B702" s="41"/>
    </row>
    <row r="703" spans="2:2" ht="13">
      <c r="B703" s="41"/>
    </row>
    <row r="704" spans="2:2" ht="13">
      <c r="B704" s="41"/>
    </row>
    <row r="705" spans="2:2" ht="13">
      <c r="B705" s="41"/>
    </row>
    <row r="706" spans="2:2" ht="13">
      <c r="B706" s="41"/>
    </row>
    <row r="707" spans="2:2" ht="13">
      <c r="B707" s="41"/>
    </row>
    <row r="708" spans="2:2" ht="13">
      <c r="B708" s="41"/>
    </row>
    <row r="709" spans="2:2" ht="13">
      <c r="B709" s="41"/>
    </row>
    <row r="710" spans="2:2" ht="13">
      <c r="B710" s="41"/>
    </row>
    <row r="711" spans="2:2" ht="13">
      <c r="B711" s="41"/>
    </row>
    <row r="712" spans="2:2" ht="13">
      <c r="B712" s="41"/>
    </row>
    <row r="713" spans="2:2" ht="13">
      <c r="B713" s="41"/>
    </row>
    <row r="714" spans="2:2" ht="13">
      <c r="B714" s="41"/>
    </row>
    <row r="715" spans="2:2" ht="13">
      <c r="B715" s="41"/>
    </row>
    <row r="716" spans="2:2" ht="13">
      <c r="B716" s="41"/>
    </row>
    <row r="717" spans="2:2" ht="13">
      <c r="B717" s="41"/>
    </row>
    <row r="718" spans="2:2" ht="13">
      <c r="B718" s="41"/>
    </row>
    <row r="719" spans="2:2" ht="13">
      <c r="B719" s="41"/>
    </row>
    <row r="720" spans="2:2" ht="13">
      <c r="B720" s="41"/>
    </row>
    <row r="721" spans="2:2" ht="13">
      <c r="B721" s="41"/>
    </row>
    <row r="722" spans="2:2" ht="13">
      <c r="B722" s="41"/>
    </row>
    <row r="723" spans="2:2" ht="13">
      <c r="B723" s="41"/>
    </row>
    <row r="724" spans="2:2" ht="13">
      <c r="B724" s="41"/>
    </row>
    <row r="725" spans="2:2" ht="13">
      <c r="B725" s="41"/>
    </row>
    <row r="726" spans="2:2" ht="13">
      <c r="B726" s="41"/>
    </row>
    <row r="727" spans="2:2" ht="13">
      <c r="B727" s="41"/>
    </row>
    <row r="728" spans="2:2" ht="13">
      <c r="B728" s="41"/>
    </row>
    <row r="729" spans="2:2" ht="13">
      <c r="B729" s="41"/>
    </row>
    <row r="730" spans="2:2" ht="13">
      <c r="B730" s="41"/>
    </row>
    <row r="731" spans="2:2" ht="13">
      <c r="B731" s="41"/>
    </row>
    <row r="732" spans="2:2" ht="13">
      <c r="B732" s="41"/>
    </row>
    <row r="733" spans="2:2" ht="13">
      <c r="B733" s="41"/>
    </row>
    <row r="734" spans="2:2" ht="13">
      <c r="B734" s="41"/>
    </row>
    <row r="735" spans="2:2" ht="13">
      <c r="B735" s="41"/>
    </row>
    <row r="736" spans="2:2" ht="13">
      <c r="B736" s="41"/>
    </row>
    <row r="737" spans="2:2" ht="13">
      <c r="B737" s="41"/>
    </row>
    <row r="738" spans="2:2" ht="13">
      <c r="B738" s="41"/>
    </row>
    <row r="739" spans="2:2" ht="13">
      <c r="B739" s="41"/>
    </row>
    <row r="740" spans="2:2" ht="13">
      <c r="B740" s="41"/>
    </row>
    <row r="741" spans="2:2" ht="13">
      <c r="B741" s="41"/>
    </row>
    <row r="742" spans="2:2" ht="13">
      <c r="B742" s="41"/>
    </row>
    <row r="743" spans="2:2" ht="13">
      <c r="B743" s="41"/>
    </row>
    <row r="744" spans="2:2" ht="13">
      <c r="B744" s="41"/>
    </row>
    <row r="745" spans="2:2" ht="13">
      <c r="B745" s="41"/>
    </row>
    <row r="746" spans="2:2" ht="13">
      <c r="B746" s="41"/>
    </row>
    <row r="747" spans="2:2" ht="13">
      <c r="B747" s="41"/>
    </row>
    <row r="748" spans="2:2" ht="13">
      <c r="B748" s="41"/>
    </row>
    <row r="749" spans="2:2" ht="13">
      <c r="B749" s="41"/>
    </row>
    <row r="750" spans="2:2" ht="13">
      <c r="B750" s="41"/>
    </row>
    <row r="751" spans="2:2" ht="13">
      <c r="B751" s="41"/>
    </row>
    <row r="752" spans="2:2" ht="13">
      <c r="B752" s="41"/>
    </row>
    <row r="753" spans="2:2" ht="13">
      <c r="B753" s="41"/>
    </row>
    <row r="754" spans="2:2" ht="13">
      <c r="B754" s="41"/>
    </row>
    <row r="755" spans="2:2" ht="13">
      <c r="B755" s="41"/>
    </row>
    <row r="756" spans="2:2" ht="13">
      <c r="B756" s="41"/>
    </row>
    <row r="757" spans="2:2" ht="13">
      <c r="B757" s="41"/>
    </row>
    <row r="758" spans="2:2" ht="13">
      <c r="B758" s="41"/>
    </row>
    <row r="759" spans="2:2" ht="13">
      <c r="B759" s="41"/>
    </row>
    <row r="760" spans="2:2" ht="13">
      <c r="B760" s="41"/>
    </row>
    <row r="761" spans="2:2" ht="13">
      <c r="B761" s="41"/>
    </row>
    <row r="762" spans="2:2" ht="13">
      <c r="B762" s="41"/>
    </row>
    <row r="763" spans="2:2" ht="13">
      <c r="B763" s="41"/>
    </row>
    <row r="764" spans="2:2" ht="13">
      <c r="B764" s="41"/>
    </row>
    <row r="765" spans="2:2" ht="13">
      <c r="B765" s="41"/>
    </row>
    <row r="766" spans="2:2" ht="13">
      <c r="B766" s="41"/>
    </row>
    <row r="767" spans="2:2" ht="13">
      <c r="B767" s="41"/>
    </row>
    <row r="768" spans="2:2" ht="13">
      <c r="B768" s="41"/>
    </row>
    <row r="769" spans="2:2" ht="13">
      <c r="B769" s="41"/>
    </row>
    <row r="770" spans="2:2" ht="13">
      <c r="B770" s="41"/>
    </row>
    <row r="771" spans="2:2" ht="13">
      <c r="B771" s="41"/>
    </row>
    <row r="772" spans="2:2" ht="13">
      <c r="B772" s="41"/>
    </row>
    <row r="773" spans="2:2" ht="13">
      <c r="B773" s="41"/>
    </row>
    <row r="774" spans="2:2" ht="13">
      <c r="B774" s="41"/>
    </row>
    <row r="775" spans="2:2" ht="13">
      <c r="B775" s="41"/>
    </row>
    <row r="776" spans="2:2" ht="13">
      <c r="B776" s="41"/>
    </row>
    <row r="777" spans="2:2" ht="13">
      <c r="B777" s="41"/>
    </row>
    <row r="778" spans="2:2" ht="13">
      <c r="B778" s="41"/>
    </row>
    <row r="779" spans="2:2" ht="13">
      <c r="B779" s="41"/>
    </row>
    <row r="780" spans="2:2" ht="13">
      <c r="B780" s="41"/>
    </row>
    <row r="781" spans="2:2" ht="13">
      <c r="B781" s="41"/>
    </row>
    <row r="782" spans="2:2" ht="13">
      <c r="B782" s="41"/>
    </row>
    <row r="783" spans="2:2" ht="13">
      <c r="B783" s="41"/>
    </row>
    <row r="784" spans="2:2" ht="13">
      <c r="B784" s="41"/>
    </row>
    <row r="785" spans="2:2" ht="13">
      <c r="B785" s="41"/>
    </row>
    <row r="786" spans="2:2" ht="13">
      <c r="B786" s="41"/>
    </row>
    <row r="787" spans="2:2" ht="13">
      <c r="B787" s="41"/>
    </row>
    <row r="788" spans="2:2" ht="13">
      <c r="B788" s="41"/>
    </row>
    <row r="789" spans="2:2" ht="13">
      <c r="B789" s="41"/>
    </row>
    <row r="790" spans="2:2" ht="13">
      <c r="B790" s="41"/>
    </row>
    <row r="791" spans="2:2" ht="13">
      <c r="B791" s="41"/>
    </row>
    <row r="792" spans="2:2" ht="13">
      <c r="B792" s="41"/>
    </row>
    <row r="793" spans="2:2" ht="13">
      <c r="B793" s="41"/>
    </row>
    <row r="794" spans="2:2" ht="13">
      <c r="B794" s="41"/>
    </row>
    <row r="795" spans="2:2" ht="13">
      <c r="B795" s="41"/>
    </row>
    <row r="796" spans="2:2" ht="13">
      <c r="B796" s="41"/>
    </row>
    <row r="797" spans="2:2" ht="13">
      <c r="B797" s="41"/>
    </row>
    <row r="798" spans="2:2" ht="13">
      <c r="B798" s="41"/>
    </row>
    <row r="799" spans="2:2" ht="13">
      <c r="B799" s="41"/>
    </row>
    <row r="800" spans="2:2" ht="13">
      <c r="B800" s="41"/>
    </row>
    <row r="801" spans="2:2" ht="13">
      <c r="B801" s="41"/>
    </row>
    <row r="802" spans="2:2" ht="13">
      <c r="B802" s="41"/>
    </row>
    <row r="803" spans="2:2" ht="13">
      <c r="B803" s="41"/>
    </row>
    <row r="804" spans="2:2" ht="13">
      <c r="B804" s="41"/>
    </row>
    <row r="805" spans="2:2" ht="13">
      <c r="B805" s="41"/>
    </row>
    <row r="806" spans="2:2" ht="13">
      <c r="B806" s="41"/>
    </row>
    <row r="807" spans="2:2" ht="13">
      <c r="B807" s="41"/>
    </row>
    <row r="808" spans="2:2" ht="13">
      <c r="B808" s="41"/>
    </row>
    <row r="809" spans="2:2" ht="13">
      <c r="B809" s="41"/>
    </row>
    <row r="810" spans="2:2" ht="13">
      <c r="B810" s="41"/>
    </row>
    <row r="811" spans="2:2" ht="13">
      <c r="B811" s="41"/>
    </row>
    <row r="812" spans="2:2" ht="13">
      <c r="B812" s="41"/>
    </row>
    <row r="813" spans="2:2" ht="13">
      <c r="B813" s="41"/>
    </row>
    <row r="814" spans="2:2" ht="13">
      <c r="B814" s="41"/>
    </row>
    <row r="815" spans="2:2" ht="13">
      <c r="B815" s="41"/>
    </row>
    <row r="816" spans="2:2" ht="13">
      <c r="B816" s="41"/>
    </row>
    <row r="817" spans="2:2" ht="13">
      <c r="B817" s="41"/>
    </row>
    <row r="818" spans="2:2" ht="13">
      <c r="B818" s="41"/>
    </row>
    <row r="819" spans="2:2" ht="13">
      <c r="B819" s="41"/>
    </row>
    <row r="820" spans="2:2" ht="13">
      <c r="B820" s="41"/>
    </row>
    <row r="821" spans="2:2" ht="13">
      <c r="B821" s="41"/>
    </row>
    <row r="822" spans="2:2" ht="13">
      <c r="B822" s="41"/>
    </row>
    <row r="823" spans="2:2" ht="13">
      <c r="B823" s="41"/>
    </row>
    <row r="824" spans="2:2" ht="13">
      <c r="B824" s="41"/>
    </row>
    <row r="825" spans="2:2" ht="13">
      <c r="B825" s="41"/>
    </row>
    <row r="826" spans="2:2" ht="13">
      <c r="B826" s="41"/>
    </row>
    <row r="827" spans="2:2" ht="13">
      <c r="B827" s="41"/>
    </row>
    <row r="828" spans="2:2" ht="13">
      <c r="B828" s="41"/>
    </row>
    <row r="829" spans="2:2" ht="13">
      <c r="B829" s="41"/>
    </row>
    <row r="830" spans="2:2" ht="13">
      <c r="B830" s="41"/>
    </row>
    <row r="831" spans="2:2" ht="13">
      <c r="B831" s="41"/>
    </row>
    <row r="832" spans="2:2" ht="13">
      <c r="B832" s="41"/>
    </row>
    <row r="833" spans="2:2" ht="13">
      <c r="B833" s="41"/>
    </row>
    <row r="834" spans="2:2" ht="13">
      <c r="B834" s="41"/>
    </row>
    <row r="835" spans="2:2" ht="13">
      <c r="B835" s="41"/>
    </row>
    <row r="836" spans="2:2" ht="13">
      <c r="B836" s="41"/>
    </row>
    <row r="837" spans="2:2" ht="13">
      <c r="B837" s="41"/>
    </row>
    <row r="838" spans="2:2" ht="13">
      <c r="B838" s="41"/>
    </row>
    <row r="839" spans="2:2" ht="13">
      <c r="B839" s="41"/>
    </row>
    <row r="840" spans="2:2" ht="13">
      <c r="B840" s="41"/>
    </row>
    <row r="841" spans="2:2" ht="13">
      <c r="B841" s="41"/>
    </row>
    <row r="842" spans="2:2" ht="13">
      <c r="B842" s="41"/>
    </row>
    <row r="843" spans="2:2" ht="13">
      <c r="B843" s="41"/>
    </row>
    <row r="844" spans="2:2" ht="13">
      <c r="B844" s="41"/>
    </row>
    <row r="845" spans="2:2" ht="13">
      <c r="B845" s="41"/>
    </row>
    <row r="846" spans="2:2" ht="13">
      <c r="B846" s="41"/>
    </row>
    <row r="847" spans="2:2" ht="13">
      <c r="B847" s="41"/>
    </row>
    <row r="848" spans="2:2" ht="13">
      <c r="B848" s="41"/>
    </row>
    <row r="849" spans="2:2" ht="13">
      <c r="B849" s="41"/>
    </row>
    <row r="850" spans="2:2" ht="13">
      <c r="B850" s="41"/>
    </row>
    <row r="851" spans="2:2" ht="13">
      <c r="B851" s="41"/>
    </row>
    <row r="852" spans="2:2" ht="13">
      <c r="B852" s="41"/>
    </row>
    <row r="853" spans="2:2" ht="13">
      <c r="B853" s="41"/>
    </row>
    <row r="854" spans="2:2" ht="13">
      <c r="B854" s="41"/>
    </row>
    <row r="855" spans="2:2" ht="13">
      <c r="B855" s="41"/>
    </row>
    <row r="856" spans="2:2" ht="13">
      <c r="B856" s="41"/>
    </row>
    <row r="857" spans="2:2" ht="13">
      <c r="B857" s="41"/>
    </row>
    <row r="858" spans="2:2" ht="13">
      <c r="B858" s="41"/>
    </row>
    <row r="859" spans="2:2" ht="13">
      <c r="B859" s="41"/>
    </row>
    <row r="860" spans="2:2" ht="13">
      <c r="B860" s="41"/>
    </row>
    <row r="861" spans="2:2" ht="13">
      <c r="B861" s="41"/>
    </row>
    <row r="862" spans="2:2" ht="13">
      <c r="B862" s="41"/>
    </row>
    <row r="863" spans="2:2" ht="13">
      <c r="B863" s="41"/>
    </row>
    <row r="864" spans="2:2" ht="13">
      <c r="B864" s="41"/>
    </row>
    <row r="865" spans="2:2" ht="13">
      <c r="B865" s="41"/>
    </row>
    <row r="866" spans="2:2" ht="13">
      <c r="B866" s="41"/>
    </row>
    <row r="867" spans="2:2" ht="13">
      <c r="B867" s="41"/>
    </row>
    <row r="868" spans="2:2" ht="13">
      <c r="B868" s="41"/>
    </row>
    <row r="869" spans="2:2" ht="13">
      <c r="B869" s="41"/>
    </row>
    <row r="870" spans="2:2" ht="13">
      <c r="B870" s="41"/>
    </row>
    <row r="871" spans="2:2" ht="13">
      <c r="B871" s="41"/>
    </row>
    <row r="872" spans="2:2" ht="13">
      <c r="B872" s="41"/>
    </row>
    <row r="873" spans="2:2" ht="13">
      <c r="B873" s="41"/>
    </row>
    <row r="874" spans="2:2" ht="13">
      <c r="B874" s="41"/>
    </row>
    <row r="875" spans="2:2" ht="13">
      <c r="B875" s="41"/>
    </row>
    <row r="876" spans="2:2" ht="13">
      <c r="B876" s="41"/>
    </row>
    <row r="877" spans="2:2" ht="13">
      <c r="B877" s="41"/>
    </row>
    <row r="878" spans="2:2" ht="13">
      <c r="B878" s="41"/>
    </row>
    <row r="879" spans="2:2" ht="13">
      <c r="B879" s="41"/>
    </row>
    <row r="880" spans="2:2" ht="13">
      <c r="B880" s="41"/>
    </row>
    <row r="881" spans="2:2" ht="13">
      <c r="B881" s="41"/>
    </row>
    <row r="882" spans="2:2" ht="13">
      <c r="B882" s="41"/>
    </row>
    <row r="883" spans="2:2" ht="13">
      <c r="B883" s="41"/>
    </row>
    <row r="884" spans="2:2" ht="13">
      <c r="B884" s="41"/>
    </row>
    <row r="885" spans="2:2" ht="13">
      <c r="B885" s="41"/>
    </row>
    <row r="886" spans="2:2" ht="13">
      <c r="B886" s="41"/>
    </row>
    <row r="887" spans="2:2" ht="13">
      <c r="B887" s="41"/>
    </row>
    <row r="888" spans="2:2" ht="13">
      <c r="B888" s="41"/>
    </row>
    <row r="889" spans="2:2" ht="13">
      <c r="B889" s="41"/>
    </row>
    <row r="890" spans="2:2" ht="13">
      <c r="B890" s="41"/>
    </row>
    <row r="891" spans="2:2" ht="13">
      <c r="B891" s="41"/>
    </row>
    <row r="892" spans="2:2" ht="13">
      <c r="B892" s="41"/>
    </row>
    <row r="893" spans="2:2" ht="13">
      <c r="B893" s="41"/>
    </row>
    <row r="894" spans="2:2" ht="13">
      <c r="B894" s="41"/>
    </row>
    <row r="895" spans="2:2" ht="13">
      <c r="B895" s="41"/>
    </row>
    <row r="896" spans="2:2" ht="13">
      <c r="B896" s="41"/>
    </row>
    <row r="897" spans="2:2" ht="13">
      <c r="B897" s="41"/>
    </row>
    <row r="898" spans="2:2" ht="13">
      <c r="B898" s="41"/>
    </row>
    <row r="899" spans="2:2" ht="13">
      <c r="B899" s="41"/>
    </row>
    <row r="900" spans="2:2" ht="13">
      <c r="B900" s="41"/>
    </row>
    <row r="901" spans="2:2" ht="13">
      <c r="B901" s="41"/>
    </row>
    <row r="902" spans="2:2" ht="13">
      <c r="B902" s="41"/>
    </row>
    <row r="903" spans="2:2" ht="13">
      <c r="B903" s="41"/>
    </row>
    <row r="904" spans="2:2" ht="13">
      <c r="B904" s="41"/>
    </row>
    <row r="905" spans="2:2" ht="13">
      <c r="B905" s="41"/>
    </row>
    <row r="906" spans="2:2" ht="13">
      <c r="B906" s="41"/>
    </row>
    <row r="907" spans="2:2" ht="13">
      <c r="B907" s="41"/>
    </row>
    <row r="908" spans="2:2" ht="13">
      <c r="B908" s="41"/>
    </row>
    <row r="909" spans="2:2" ht="13">
      <c r="B909" s="41"/>
    </row>
    <row r="910" spans="2:2" ht="13">
      <c r="B910" s="41"/>
    </row>
    <row r="911" spans="2:2" ht="13">
      <c r="B911" s="41"/>
    </row>
    <row r="912" spans="2:2" ht="13">
      <c r="B912" s="41"/>
    </row>
    <row r="913" spans="2:2" ht="13">
      <c r="B913" s="41"/>
    </row>
    <row r="914" spans="2:2" ht="13">
      <c r="B914" s="41"/>
    </row>
    <row r="915" spans="2:2" ht="13">
      <c r="B915" s="41"/>
    </row>
    <row r="916" spans="2:2" ht="13">
      <c r="B916" s="41"/>
    </row>
    <row r="917" spans="2:2" ht="13">
      <c r="B917" s="41"/>
    </row>
    <row r="918" spans="2:2" ht="13">
      <c r="B918" s="41"/>
    </row>
    <row r="919" spans="2:2" ht="13">
      <c r="B919" s="41"/>
    </row>
    <row r="920" spans="2:2" ht="13">
      <c r="B920" s="41"/>
    </row>
    <row r="921" spans="2:2" ht="13">
      <c r="B921" s="41"/>
    </row>
    <row r="922" spans="2:2" ht="13">
      <c r="B922" s="41"/>
    </row>
    <row r="923" spans="2:2" ht="13">
      <c r="B923" s="41"/>
    </row>
    <row r="924" spans="2:2" ht="13">
      <c r="B924" s="41"/>
    </row>
    <row r="925" spans="2:2" ht="13">
      <c r="B925" s="41"/>
    </row>
    <row r="926" spans="2:2" ht="13">
      <c r="B926" s="41"/>
    </row>
    <row r="927" spans="2:2" ht="13">
      <c r="B927" s="41"/>
    </row>
    <row r="928" spans="2:2" ht="13">
      <c r="B928" s="41"/>
    </row>
    <row r="929" spans="2:2" ht="13">
      <c r="B929" s="41"/>
    </row>
    <row r="930" spans="2:2" ht="13">
      <c r="B930" s="41"/>
    </row>
    <row r="931" spans="2:2" ht="13">
      <c r="B931" s="41"/>
    </row>
    <row r="932" spans="2:2" ht="13">
      <c r="B932" s="41"/>
    </row>
    <row r="933" spans="2:2" ht="13">
      <c r="B933" s="41"/>
    </row>
    <row r="934" spans="2:2" ht="13">
      <c r="B934" s="41"/>
    </row>
    <row r="935" spans="2:2" ht="13">
      <c r="B935" s="41"/>
    </row>
    <row r="936" spans="2:2" ht="13">
      <c r="B936" s="41"/>
    </row>
    <row r="937" spans="2:2" ht="13">
      <c r="B937" s="41"/>
    </row>
    <row r="938" spans="2:2" ht="13">
      <c r="B938" s="41"/>
    </row>
    <row r="939" spans="2:2" ht="13">
      <c r="B939" s="41"/>
    </row>
    <row r="940" spans="2:2" ht="13">
      <c r="B940" s="41"/>
    </row>
    <row r="941" spans="2:2" ht="13">
      <c r="B941" s="41"/>
    </row>
    <row r="942" spans="2:2" ht="13">
      <c r="B942" s="41"/>
    </row>
    <row r="943" spans="2:2" ht="13">
      <c r="B943" s="41"/>
    </row>
    <row r="944" spans="2:2" ht="13">
      <c r="B944" s="41"/>
    </row>
    <row r="945" spans="2:2" ht="13">
      <c r="B945" s="41"/>
    </row>
    <row r="946" spans="2:2" ht="13">
      <c r="B946" s="41"/>
    </row>
    <row r="947" spans="2:2" ht="13">
      <c r="B947" s="41"/>
    </row>
    <row r="948" spans="2:2" ht="13">
      <c r="B948" s="41"/>
    </row>
    <row r="949" spans="2:2" ht="13">
      <c r="B949" s="41"/>
    </row>
    <row r="950" spans="2:2" ht="13">
      <c r="B950" s="41"/>
    </row>
    <row r="951" spans="2:2" ht="13">
      <c r="B951" s="41"/>
    </row>
    <row r="952" spans="2:2" ht="13">
      <c r="B952" s="41"/>
    </row>
    <row r="953" spans="2:2" ht="13">
      <c r="B953" s="41"/>
    </row>
    <row r="954" spans="2:2" ht="13">
      <c r="B954" s="41"/>
    </row>
    <row r="955" spans="2:2" ht="13">
      <c r="B955" s="41"/>
    </row>
    <row r="956" spans="2:2" ht="13">
      <c r="B956" s="41"/>
    </row>
    <row r="957" spans="2:2" ht="13">
      <c r="B957" s="41"/>
    </row>
    <row r="958" spans="2:2" ht="13">
      <c r="B958" s="41"/>
    </row>
    <row r="959" spans="2:2" ht="13">
      <c r="B959" s="41"/>
    </row>
    <row r="960" spans="2:2" ht="13">
      <c r="B960" s="41"/>
    </row>
    <row r="961" spans="2:2" ht="13">
      <c r="B961" s="41"/>
    </row>
    <row r="962" spans="2:2" ht="13">
      <c r="B962" s="41"/>
    </row>
    <row r="963" spans="2:2" ht="13">
      <c r="B963" s="41"/>
    </row>
    <row r="964" spans="2:2" ht="13">
      <c r="B964" s="41"/>
    </row>
    <row r="965" spans="2:2" ht="13">
      <c r="B965" s="41"/>
    </row>
    <row r="966" spans="2:2" ht="13">
      <c r="B966" s="41"/>
    </row>
    <row r="967" spans="2:2" ht="13">
      <c r="B967" s="41"/>
    </row>
    <row r="968" spans="2:2" ht="13">
      <c r="B968" s="41"/>
    </row>
    <row r="969" spans="2:2" ht="13">
      <c r="B969" s="41"/>
    </row>
    <row r="970" spans="2:2" ht="13">
      <c r="B970" s="41"/>
    </row>
    <row r="971" spans="2:2" ht="13">
      <c r="B971" s="41"/>
    </row>
    <row r="972" spans="2:2" ht="13">
      <c r="B972" s="41"/>
    </row>
    <row r="973" spans="2:2" ht="13">
      <c r="B973" s="41"/>
    </row>
    <row r="974" spans="2:2" ht="13">
      <c r="B974" s="41"/>
    </row>
    <row r="975" spans="2:2" ht="13">
      <c r="B975" s="41"/>
    </row>
    <row r="976" spans="2:2" ht="13">
      <c r="B976" s="41"/>
    </row>
    <row r="977" spans="2:2" ht="13">
      <c r="B977" s="41"/>
    </row>
    <row r="978" spans="2:2" ht="13">
      <c r="B978" s="41"/>
    </row>
    <row r="979" spans="2:2" ht="13">
      <c r="B979" s="41"/>
    </row>
    <row r="980" spans="2:2" ht="13">
      <c r="B980" s="41"/>
    </row>
    <row r="981" spans="2:2" ht="13">
      <c r="B981" s="41"/>
    </row>
    <row r="982" spans="2:2" ht="13">
      <c r="B982" s="41"/>
    </row>
    <row r="983" spans="2:2" ht="13">
      <c r="B983" s="41"/>
    </row>
    <row r="984" spans="2:2" ht="13">
      <c r="B984" s="41"/>
    </row>
    <row r="985" spans="2:2" ht="13">
      <c r="B985" s="41"/>
    </row>
    <row r="986" spans="2:2" ht="13">
      <c r="B986" s="41"/>
    </row>
    <row r="987" spans="2:2" ht="13">
      <c r="B987" s="41"/>
    </row>
    <row r="988" spans="2:2" ht="13">
      <c r="B988" s="41"/>
    </row>
    <row r="989" spans="2:2" ht="13">
      <c r="B989" s="41"/>
    </row>
    <row r="990" spans="2:2" ht="13">
      <c r="B990" s="41"/>
    </row>
    <row r="991" spans="2:2" ht="13">
      <c r="B991" s="41"/>
    </row>
    <row r="992" spans="2:2" ht="13">
      <c r="B992" s="41"/>
    </row>
    <row r="993" spans="2:2" ht="13">
      <c r="B993" s="41"/>
    </row>
    <row r="994" spans="2:2" ht="13">
      <c r="B994" s="41"/>
    </row>
    <row r="995" spans="2:2" ht="13">
      <c r="B995" s="41"/>
    </row>
    <row r="996" spans="2:2" ht="13">
      <c r="B996" s="41"/>
    </row>
    <row r="997" spans="2:2" ht="13">
      <c r="B997" s="41"/>
    </row>
    <row r="998" spans="2:2" ht="13">
      <c r="B998" s="41"/>
    </row>
    <row r="999" spans="2:2" ht="13">
      <c r="B999" s="41"/>
    </row>
    <row r="1000" spans="2:2" ht="13">
      <c r="B1000" s="41"/>
    </row>
    <row r="1001" spans="2:2" ht="13">
      <c r="B1001" s="41"/>
    </row>
    <row r="1002" spans="2:2" ht="13">
      <c r="B1002" s="41"/>
    </row>
    <row r="1003" spans="2:2" ht="13">
      <c r="B1003" s="41"/>
    </row>
    <row r="1004" spans="2:2" ht="13">
      <c r="B1004" s="41"/>
    </row>
    <row r="1005" spans="2:2" ht="13">
      <c r="B1005" s="41"/>
    </row>
    <row r="1006" spans="2:2" ht="13">
      <c r="B1006" s="41"/>
    </row>
    <row r="1007" spans="2:2" ht="13">
      <c r="B1007" s="41"/>
    </row>
    <row r="1008" spans="2:2" ht="13">
      <c r="B1008" s="41"/>
    </row>
    <row r="1009" spans="2:2" ht="13">
      <c r="B1009" s="41"/>
    </row>
    <row r="1010" spans="2:2" ht="13">
      <c r="B1010" s="41"/>
    </row>
    <row r="1011" spans="2:2" ht="13">
      <c r="B1011" s="41"/>
    </row>
    <row r="1012" spans="2:2" ht="13">
      <c r="B1012" s="41"/>
    </row>
    <row r="1013" spans="2:2" ht="13">
      <c r="B1013" s="41"/>
    </row>
    <row r="1014" spans="2:2" ht="13">
      <c r="B1014" s="41"/>
    </row>
    <row r="1015" spans="2:2" ht="13">
      <c r="B1015" s="41"/>
    </row>
    <row r="1016" spans="2:2" ht="13">
      <c r="B1016" s="41"/>
    </row>
    <row r="1017" spans="2:2" ht="13">
      <c r="B1017" s="41"/>
    </row>
    <row r="1018" spans="2:2" ht="13">
      <c r="B1018" s="41"/>
    </row>
    <row r="1019" spans="2:2" ht="13">
      <c r="B1019" s="41"/>
    </row>
    <row r="1020" spans="2:2" ht="13">
      <c r="B1020" s="41"/>
    </row>
    <row r="1021" spans="2:2" ht="13">
      <c r="B1021" s="41"/>
    </row>
    <row r="1022" spans="2:2" ht="13">
      <c r="B1022" s="41"/>
    </row>
    <row r="1023" spans="2:2" ht="13">
      <c r="B1023" s="41"/>
    </row>
    <row r="1024" spans="2:2" ht="13">
      <c r="B1024" s="41"/>
    </row>
    <row r="1025" spans="2:2" ht="13">
      <c r="B1025" s="41"/>
    </row>
    <row r="1026" spans="2:2" ht="13">
      <c r="B1026" s="41"/>
    </row>
    <row r="1027" spans="2:2" ht="13">
      <c r="B1027" s="41"/>
    </row>
    <row r="1028" spans="2:2" ht="13">
      <c r="B1028" s="41"/>
    </row>
    <row r="1029" spans="2:2" ht="13">
      <c r="B1029" s="41"/>
    </row>
    <row r="1030" spans="2:2" ht="13">
      <c r="B1030" s="41"/>
    </row>
    <row r="1031" spans="2:2" ht="13">
      <c r="B1031" s="41"/>
    </row>
    <row r="1032" spans="2:2" ht="13">
      <c r="B1032" s="41"/>
    </row>
    <row r="1033" spans="2:2" ht="13">
      <c r="B1033" s="41"/>
    </row>
    <row r="1034" spans="2:2" ht="13">
      <c r="B1034" s="41"/>
    </row>
    <row r="1035" spans="2:2" ht="13">
      <c r="B1035" s="41"/>
    </row>
    <row r="1036" spans="2:2" ht="13">
      <c r="B1036" s="41"/>
    </row>
    <row r="1037" spans="2:2" ht="13">
      <c r="B1037" s="41"/>
    </row>
    <row r="1038" spans="2:2" ht="13">
      <c r="B1038" s="41"/>
    </row>
    <row r="1039" spans="2:2" ht="13">
      <c r="B1039" s="41"/>
    </row>
    <row r="1040" spans="2:2" ht="13">
      <c r="B1040" s="41"/>
    </row>
    <row r="1041" spans="2:2" ht="13">
      <c r="B1041" s="41"/>
    </row>
    <row r="1042" spans="2:2" ht="13">
      <c r="B1042" s="41"/>
    </row>
    <row r="1043" spans="2:2" ht="13">
      <c r="B1043" s="41"/>
    </row>
    <row r="1044" spans="2:2" ht="13">
      <c r="B1044" s="41"/>
    </row>
    <row r="1045" spans="2:2" ht="13">
      <c r="B1045" s="41"/>
    </row>
    <row r="1046" spans="2:2" ht="13">
      <c r="B1046" s="41"/>
    </row>
    <row r="1047" spans="2:2" ht="13">
      <c r="B1047" s="41"/>
    </row>
    <row r="1048" spans="2:2" ht="13">
      <c r="B1048" s="41"/>
    </row>
    <row r="1049" spans="2:2" ht="13">
      <c r="B1049" s="41"/>
    </row>
    <row r="1050" spans="2:2" ht="13">
      <c r="B1050" s="41"/>
    </row>
    <row r="1051" spans="2:2" ht="13">
      <c r="B1051" s="41"/>
    </row>
    <row r="1052" spans="2:2" ht="13">
      <c r="B1052" s="41"/>
    </row>
    <row r="1053" spans="2:2" ht="13">
      <c r="B1053" s="41"/>
    </row>
    <row r="1054" spans="2:2" ht="13">
      <c r="B1054" s="41"/>
    </row>
    <row r="1055" spans="2:2" ht="13">
      <c r="B1055" s="41"/>
    </row>
    <row r="1056" spans="2:2" ht="13">
      <c r="B1056" s="41"/>
    </row>
    <row r="1057" spans="2:2" ht="13">
      <c r="B1057" s="41"/>
    </row>
    <row r="1058" spans="2:2" ht="13">
      <c r="B1058" s="41"/>
    </row>
    <row r="1059" spans="2:2" ht="13">
      <c r="B1059" s="41"/>
    </row>
    <row r="1060" spans="2:2" ht="13">
      <c r="B1060" s="41"/>
    </row>
    <row r="1061" spans="2:2" ht="13">
      <c r="B1061" s="41"/>
    </row>
    <row r="1062" spans="2:2" ht="13">
      <c r="B1062" s="41"/>
    </row>
    <row r="1063" spans="2:2" ht="13">
      <c r="B1063" s="41"/>
    </row>
    <row r="1064" spans="2:2" ht="13">
      <c r="B1064" s="41"/>
    </row>
    <row r="1065" spans="2:2" ht="13">
      <c r="B1065" s="41"/>
    </row>
    <row r="1066" spans="2:2" ht="13">
      <c r="B1066" s="41"/>
    </row>
    <row r="1067" spans="2:2" ht="13">
      <c r="B1067" s="41"/>
    </row>
    <row r="1068" spans="2:2" ht="13">
      <c r="B1068" s="41"/>
    </row>
    <row r="1069" spans="2:2" ht="13">
      <c r="B1069" s="41"/>
    </row>
    <row r="1070" spans="2:2" ht="13">
      <c r="B1070" s="41"/>
    </row>
    <row r="1071" spans="2:2" ht="13">
      <c r="B1071" s="41"/>
    </row>
    <row r="1072" spans="2:2" ht="13">
      <c r="B1072" s="41"/>
    </row>
    <row r="1073" spans="2:2" ht="13">
      <c r="B1073" s="41"/>
    </row>
    <row r="1074" spans="2:2" ht="13">
      <c r="B1074" s="41"/>
    </row>
    <row r="1075" spans="2:2" ht="13">
      <c r="B1075" s="41"/>
    </row>
    <row r="1076" spans="2:2" ht="13">
      <c r="B1076" s="41"/>
    </row>
    <row r="1077" spans="2:2" ht="13">
      <c r="B1077" s="41"/>
    </row>
    <row r="1078" spans="2:2" ht="13">
      <c r="B1078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79"/>
  <sheetViews>
    <sheetView workbookViewId="0"/>
  </sheetViews>
  <sheetFormatPr baseColWidth="10" defaultColWidth="14.5" defaultRowHeight="15.75" customHeight="1"/>
  <cols>
    <col min="3" max="3" width="21.1640625" customWidth="1"/>
  </cols>
  <sheetData>
    <row r="1" spans="1:4" ht="15.75" customHeight="1">
      <c r="A1" s="48" t="s">
        <v>0</v>
      </c>
      <c r="B1" s="28" t="s">
        <v>1180</v>
      </c>
      <c r="C1" s="29" t="s">
        <v>1181</v>
      </c>
      <c r="D1" s="49" t="s">
        <v>1182</v>
      </c>
    </row>
    <row r="2" spans="1:4" ht="15.75" customHeight="1">
      <c r="A2" s="50">
        <v>44054</v>
      </c>
      <c r="B2" s="32">
        <v>0</v>
      </c>
      <c r="C2" s="33">
        <v>0</v>
      </c>
      <c r="D2" s="34">
        <v>0</v>
      </c>
    </row>
    <row r="3" spans="1:4" ht="15.75" customHeight="1">
      <c r="A3" s="50">
        <v>44054</v>
      </c>
      <c r="B3" s="32">
        <v>3.472222222222222E-3</v>
      </c>
      <c r="C3" s="33">
        <v>0</v>
      </c>
      <c r="D3" s="34">
        <v>0</v>
      </c>
    </row>
    <row r="4" spans="1:4" ht="15.75" customHeight="1">
      <c r="A4" s="50">
        <v>44054</v>
      </c>
      <c r="B4" s="32">
        <v>6.9444444444444441E-3</v>
      </c>
      <c r="C4" s="33">
        <v>0</v>
      </c>
      <c r="D4" s="34">
        <v>0</v>
      </c>
    </row>
    <row r="5" spans="1:4" ht="15.75" customHeight="1">
      <c r="A5" s="50">
        <v>44054</v>
      </c>
      <c r="B5" s="32">
        <v>1.0416666666666666E-2</v>
      </c>
      <c r="C5" s="33">
        <v>0</v>
      </c>
      <c r="D5" s="34">
        <v>0</v>
      </c>
    </row>
    <row r="6" spans="1:4" ht="15.75" customHeight="1">
      <c r="A6" s="50">
        <v>44054</v>
      </c>
      <c r="B6" s="32">
        <v>1.3888888888888888E-2</v>
      </c>
      <c r="C6" s="33">
        <v>0</v>
      </c>
      <c r="D6" s="34">
        <v>0</v>
      </c>
    </row>
    <row r="7" spans="1:4" ht="15.75" customHeight="1">
      <c r="A7" s="50">
        <v>44054</v>
      </c>
      <c r="B7" s="32">
        <v>1.7361111111111112E-2</v>
      </c>
      <c r="C7" s="33">
        <v>0</v>
      </c>
      <c r="D7" s="34">
        <v>0</v>
      </c>
    </row>
    <row r="8" spans="1:4" ht="15.75" customHeight="1">
      <c r="A8" s="50">
        <v>44054</v>
      </c>
      <c r="B8" s="32">
        <v>2.0833333333333332E-2</v>
      </c>
      <c r="C8" s="33">
        <v>0</v>
      </c>
      <c r="D8" s="34">
        <v>0</v>
      </c>
    </row>
    <row r="9" spans="1:4" ht="15.75" customHeight="1">
      <c r="A9" s="50">
        <v>44054</v>
      </c>
      <c r="B9" s="32">
        <v>2.4305555555555556E-2</v>
      </c>
      <c r="C9" s="33">
        <v>0</v>
      </c>
      <c r="D9" s="34">
        <v>0</v>
      </c>
    </row>
    <row r="10" spans="1:4" ht="15.75" customHeight="1">
      <c r="A10" s="50">
        <v>44054</v>
      </c>
      <c r="B10" s="32">
        <v>2.7777777777777776E-2</v>
      </c>
      <c r="C10" s="33">
        <v>0</v>
      </c>
      <c r="D10" s="34">
        <v>0</v>
      </c>
    </row>
    <row r="11" spans="1:4" ht="15.75" customHeight="1">
      <c r="A11" s="50">
        <v>44054</v>
      </c>
      <c r="B11" s="32">
        <v>3.125E-2</v>
      </c>
      <c r="C11" s="33">
        <v>0</v>
      </c>
      <c r="D11" s="34">
        <v>0</v>
      </c>
    </row>
    <row r="12" spans="1:4" ht="15.75" customHeight="1">
      <c r="A12" s="50">
        <v>44054</v>
      </c>
      <c r="B12" s="32">
        <v>3.4722222222222224E-2</v>
      </c>
      <c r="C12" s="33">
        <v>0</v>
      </c>
      <c r="D12" s="34">
        <v>0</v>
      </c>
    </row>
    <row r="13" spans="1:4" ht="15.75" customHeight="1">
      <c r="A13" s="50">
        <v>44054</v>
      </c>
      <c r="B13" s="32">
        <v>3.8194444444444448E-2</v>
      </c>
      <c r="C13" s="33">
        <v>0</v>
      </c>
      <c r="D13" s="34">
        <v>0</v>
      </c>
    </row>
    <row r="14" spans="1:4" ht="15.75" customHeight="1">
      <c r="A14" s="50">
        <v>44054</v>
      </c>
      <c r="B14" s="32">
        <v>4.1666666666666664E-2</v>
      </c>
      <c r="C14" s="33">
        <v>0</v>
      </c>
      <c r="D14" s="34">
        <v>0</v>
      </c>
    </row>
    <row r="15" spans="1:4" ht="15.75" customHeight="1">
      <c r="A15" s="50">
        <v>44054</v>
      </c>
      <c r="B15" s="32">
        <v>4.5138888888888888E-2</v>
      </c>
      <c r="C15" s="33">
        <v>0</v>
      </c>
      <c r="D15" s="34">
        <v>0</v>
      </c>
    </row>
    <row r="16" spans="1:4" ht="15.75" customHeight="1">
      <c r="A16" s="50">
        <v>44054</v>
      </c>
      <c r="B16" s="32">
        <v>4.8611111111111112E-2</v>
      </c>
      <c r="C16" s="33">
        <v>0</v>
      </c>
      <c r="D16" s="34">
        <v>0</v>
      </c>
    </row>
    <row r="17" spans="1:4" ht="15.75" customHeight="1">
      <c r="A17" s="50">
        <v>44054</v>
      </c>
      <c r="B17" s="32">
        <v>5.2083333333333336E-2</v>
      </c>
      <c r="C17" s="33">
        <v>0</v>
      </c>
      <c r="D17" s="34">
        <v>0</v>
      </c>
    </row>
    <row r="18" spans="1:4" ht="15.75" customHeight="1">
      <c r="A18" s="50">
        <v>44054</v>
      </c>
      <c r="B18" s="32">
        <v>5.5555555555555552E-2</v>
      </c>
      <c r="C18" s="33">
        <v>0</v>
      </c>
      <c r="D18" s="34">
        <v>0</v>
      </c>
    </row>
    <row r="19" spans="1:4" ht="15.75" customHeight="1">
      <c r="A19" s="50">
        <v>44054</v>
      </c>
      <c r="B19" s="32">
        <v>5.9027777777777776E-2</v>
      </c>
      <c r="C19" s="33">
        <v>0</v>
      </c>
      <c r="D19" s="34">
        <v>0</v>
      </c>
    </row>
    <row r="20" spans="1:4" ht="15.75" customHeight="1">
      <c r="A20" s="50">
        <v>44054</v>
      </c>
      <c r="B20" s="32">
        <v>6.25E-2</v>
      </c>
      <c r="C20" s="33">
        <v>0</v>
      </c>
      <c r="D20" s="34">
        <v>0</v>
      </c>
    </row>
    <row r="21" spans="1:4" ht="15.75" customHeight="1">
      <c r="A21" s="50">
        <v>44054</v>
      </c>
      <c r="B21" s="32">
        <v>6.5972222222222224E-2</v>
      </c>
      <c r="C21" s="33">
        <v>0</v>
      </c>
      <c r="D21" s="34">
        <v>0</v>
      </c>
    </row>
    <row r="22" spans="1:4" ht="15.75" customHeight="1">
      <c r="A22" s="50">
        <v>44054</v>
      </c>
      <c r="B22" s="32">
        <v>6.9444444444444448E-2</v>
      </c>
      <c r="C22" s="33">
        <v>0</v>
      </c>
      <c r="D22" s="34">
        <v>0</v>
      </c>
    </row>
    <row r="23" spans="1:4" ht="15.75" customHeight="1">
      <c r="A23" s="50">
        <v>44054</v>
      </c>
      <c r="B23" s="32">
        <v>7.2916666666666671E-2</v>
      </c>
      <c r="C23" s="33">
        <v>0</v>
      </c>
      <c r="D23" s="34">
        <v>0</v>
      </c>
    </row>
    <row r="24" spans="1:4" ht="15.75" customHeight="1">
      <c r="A24" s="50">
        <v>44054</v>
      </c>
      <c r="B24" s="32">
        <v>7.6388888888888895E-2</v>
      </c>
      <c r="C24" s="33">
        <v>0</v>
      </c>
      <c r="D24" s="34">
        <v>0</v>
      </c>
    </row>
    <row r="25" spans="1:4" ht="15.75" customHeight="1">
      <c r="A25" s="50">
        <v>44054</v>
      </c>
      <c r="B25" s="32">
        <v>7.9861111111111105E-2</v>
      </c>
      <c r="C25" s="33">
        <v>0</v>
      </c>
      <c r="D25" s="34">
        <v>0</v>
      </c>
    </row>
    <row r="26" spans="1:4" ht="15.75" customHeight="1">
      <c r="A26" s="50">
        <v>44054</v>
      </c>
      <c r="B26" s="32">
        <v>8.3333333333333329E-2</v>
      </c>
      <c r="C26" s="33">
        <v>0</v>
      </c>
      <c r="D26" s="34">
        <v>0</v>
      </c>
    </row>
    <row r="27" spans="1:4" ht="15.75" customHeight="1">
      <c r="A27" s="50">
        <v>44054</v>
      </c>
      <c r="B27" s="32">
        <v>8.6805555555555552E-2</v>
      </c>
      <c r="C27" s="33">
        <v>0</v>
      </c>
      <c r="D27" s="34">
        <v>0</v>
      </c>
    </row>
    <row r="28" spans="1:4" ht="15.75" customHeight="1">
      <c r="A28" s="50">
        <v>44054</v>
      </c>
      <c r="B28" s="32">
        <v>9.0277777777777776E-2</v>
      </c>
      <c r="C28" s="33">
        <v>0</v>
      </c>
      <c r="D28" s="34">
        <v>0</v>
      </c>
    </row>
    <row r="29" spans="1:4" ht="15.75" customHeight="1">
      <c r="A29" s="50">
        <v>44054</v>
      </c>
      <c r="B29" s="32">
        <v>9.375E-2</v>
      </c>
      <c r="C29" s="33">
        <v>0</v>
      </c>
      <c r="D29" s="34">
        <v>0</v>
      </c>
    </row>
    <row r="30" spans="1:4" ht="15.75" customHeight="1">
      <c r="A30" s="50">
        <v>44054</v>
      </c>
      <c r="B30" s="32">
        <v>9.7222222222222224E-2</v>
      </c>
      <c r="C30" s="33">
        <v>0</v>
      </c>
      <c r="D30" s="34">
        <v>0</v>
      </c>
    </row>
    <row r="31" spans="1:4" ht="15.75" customHeight="1">
      <c r="A31" s="50">
        <v>44054</v>
      </c>
      <c r="B31" s="32">
        <v>0.10069444444444445</v>
      </c>
      <c r="C31" s="33">
        <v>0</v>
      </c>
      <c r="D31" s="34">
        <v>0</v>
      </c>
    </row>
    <row r="32" spans="1:4" ht="15.75" customHeight="1">
      <c r="A32" s="50">
        <v>44054</v>
      </c>
      <c r="B32" s="32">
        <v>0.10416666666666667</v>
      </c>
      <c r="C32" s="33">
        <v>0</v>
      </c>
      <c r="D32" s="34">
        <v>0</v>
      </c>
    </row>
    <row r="33" spans="1:4" ht="15.75" customHeight="1">
      <c r="A33" s="50">
        <v>44054</v>
      </c>
      <c r="B33" s="32">
        <v>0.1076388888888889</v>
      </c>
      <c r="C33" s="33">
        <v>0</v>
      </c>
      <c r="D33" s="34">
        <v>0</v>
      </c>
    </row>
    <row r="34" spans="1:4" ht="15.75" customHeight="1">
      <c r="A34" s="50">
        <v>44054</v>
      </c>
      <c r="B34" s="32">
        <v>0.1111111111111111</v>
      </c>
      <c r="C34" s="33">
        <v>0</v>
      </c>
      <c r="D34" s="34">
        <v>0</v>
      </c>
    </row>
    <row r="35" spans="1:4" ht="15.75" customHeight="1">
      <c r="A35" s="50">
        <v>44054</v>
      </c>
      <c r="B35" s="32">
        <v>0.11458333333333333</v>
      </c>
      <c r="C35" s="33">
        <v>0</v>
      </c>
      <c r="D35" s="34">
        <v>0</v>
      </c>
    </row>
    <row r="36" spans="1:4" ht="15.75" customHeight="1">
      <c r="A36" s="50">
        <v>44054</v>
      </c>
      <c r="B36" s="32">
        <v>0.11805555555555555</v>
      </c>
      <c r="C36" s="33">
        <v>0</v>
      </c>
      <c r="D36" s="34">
        <v>0</v>
      </c>
    </row>
    <row r="37" spans="1:4" ht="15.75" customHeight="1">
      <c r="A37" s="50">
        <v>44054</v>
      </c>
      <c r="B37" s="32">
        <v>0.12152777777777778</v>
      </c>
      <c r="C37" s="33">
        <v>0</v>
      </c>
      <c r="D37" s="34">
        <v>0</v>
      </c>
    </row>
    <row r="38" spans="1:4" ht="15.75" customHeight="1">
      <c r="A38" s="50">
        <v>44054</v>
      </c>
      <c r="B38" s="32">
        <v>0.125</v>
      </c>
      <c r="C38" s="33">
        <v>0</v>
      </c>
      <c r="D38" s="34">
        <v>0</v>
      </c>
    </row>
    <row r="39" spans="1:4" ht="15.75" customHeight="1">
      <c r="A39" s="50">
        <v>44054</v>
      </c>
      <c r="B39" s="32">
        <v>0.12847222222222221</v>
      </c>
      <c r="C39" s="33">
        <v>0</v>
      </c>
      <c r="D39" s="34">
        <v>0</v>
      </c>
    </row>
    <row r="40" spans="1:4" ht="15.75" customHeight="1">
      <c r="A40" s="50">
        <v>44054</v>
      </c>
      <c r="B40" s="32">
        <v>0.13194444444444445</v>
      </c>
      <c r="C40" s="33">
        <v>0</v>
      </c>
      <c r="D40" s="34">
        <v>0</v>
      </c>
    </row>
    <row r="41" spans="1:4" ht="15.75" customHeight="1">
      <c r="A41" s="50">
        <v>44054</v>
      </c>
      <c r="B41" s="32">
        <v>0.13541666666666666</v>
      </c>
      <c r="C41" s="33">
        <v>0</v>
      </c>
      <c r="D41" s="34">
        <v>0</v>
      </c>
    </row>
    <row r="42" spans="1:4" ht="15.75" customHeight="1">
      <c r="A42" s="50">
        <v>44054</v>
      </c>
      <c r="B42" s="32">
        <v>0.1388888888888889</v>
      </c>
      <c r="C42" s="33">
        <v>0</v>
      </c>
      <c r="D42" s="34">
        <v>0</v>
      </c>
    </row>
    <row r="43" spans="1:4" ht="15.75" customHeight="1">
      <c r="A43" s="50">
        <v>44054</v>
      </c>
      <c r="B43" s="32">
        <v>0.1423611111111111</v>
      </c>
      <c r="C43" s="33">
        <v>0</v>
      </c>
      <c r="D43" s="34">
        <v>0</v>
      </c>
    </row>
    <row r="44" spans="1:4" ht="15.75" customHeight="1">
      <c r="A44" s="50">
        <v>44054</v>
      </c>
      <c r="B44" s="32">
        <v>0.14583333333333334</v>
      </c>
      <c r="C44" s="33">
        <v>0</v>
      </c>
      <c r="D44" s="34">
        <v>0</v>
      </c>
    </row>
    <row r="45" spans="1:4" ht="15.75" customHeight="1">
      <c r="A45" s="50">
        <v>44054</v>
      </c>
      <c r="B45" s="32">
        <v>0.14930555555555555</v>
      </c>
      <c r="C45" s="33">
        <v>0</v>
      </c>
      <c r="D45" s="34">
        <v>0</v>
      </c>
    </row>
    <row r="46" spans="1:4" ht="15.75" customHeight="1">
      <c r="A46" s="50">
        <v>44054</v>
      </c>
      <c r="B46" s="32">
        <v>0.15277777777777779</v>
      </c>
      <c r="C46" s="33">
        <v>0</v>
      </c>
      <c r="D46" s="34">
        <v>0</v>
      </c>
    </row>
    <row r="47" spans="1:4" ht="15.75" customHeight="1">
      <c r="A47" s="50">
        <v>44054</v>
      </c>
      <c r="B47" s="32">
        <v>0.15625</v>
      </c>
      <c r="C47" s="33">
        <v>0</v>
      </c>
      <c r="D47" s="34">
        <v>0</v>
      </c>
    </row>
    <row r="48" spans="1:4" ht="15.75" customHeight="1">
      <c r="A48" s="50">
        <v>44054</v>
      </c>
      <c r="B48" s="32">
        <v>0.15972222222222221</v>
      </c>
      <c r="C48" s="33">
        <v>0</v>
      </c>
      <c r="D48" s="34">
        <v>0</v>
      </c>
    </row>
    <row r="49" spans="1:4" ht="15.75" customHeight="1">
      <c r="A49" s="50">
        <v>44054</v>
      </c>
      <c r="B49" s="32">
        <v>0.16319444444444445</v>
      </c>
      <c r="C49" s="33">
        <v>0</v>
      </c>
      <c r="D49" s="34">
        <v>0</v>
      </c>
    </row>
    <row r="50" spans="1:4" ht="15.75" customHeight="1">
      <c r="A50" s="50">
        <v>44054</v>
      </c>
      <c r="B50" s="32">
        <v>0.16666666666666666</v>
      </c>
      <c r="C50" s="33">
        <v>0</v>
      </c>
      <c r="D50" s="34">
        <v>0</v>
      </c>
    </row>
    <row r="51" spans="1:4" ht="15.75" customHeight="1">
      <c r="A51" s="50">
        <v>44054</v>
      </c>
      <c r="B51" s="32">
        <v>0.1701388888888889</v>
      </c>
      <c r="C51" s="33">
        <v>0</v>
      </c>
      <c r="D51" s="34">
        <v>0</v>
      </c>
    </row>
    <row r="52" spans="1:4" ht="15.75" customHeight="1">
      <c r="A52" s="50">
        <v>44054</v>
      </c>
      <c r="B52" s="32">
        <v>0.1736111111111111</v>
      </c>
      <c r="C52" s="33">
        <v>0</v>
      </c>
      <c r="D52" s="34">
        <v>0</v>
      </c>
    </row>
    <row r="53" spans="1:4" ht="15.75" customHeight="1">
      <c r="A53" s="50">
        <v>44054</v>
      </c>
      <c r="B53" s="32">
        <v>0.17708333333333334</v>
      </c>
      <c r="C53" s="33">
        <v>0</v>
      </c>
      <c r="D53" s="34">
        <v>0</v>
      </c>
    </row>
    <row r="54" spans="1:4" ht="15.75" customHeight="1">
      <c r="A54" s="50">
        <v>44054</v>
      </c>
      <c r="B54" s="32">
        <v>0.18055555555555555</v>
      </c>
      <c r="C54" s="33">
        <v>0</v>
      </c>
      <c r="D54" s="34">
        <v>0</v>
      </c>
    </row>
    <row r="55" spans="1:4" ht="15.75" customHeight="1">
      <c r="A55" s="50">
        <v>44054</v>
      </c>
      <c r="B55" s="32">
        <v>0.18402777777777779</v>
      </c>
      <c r="C55" s="33">
        <v>0</v>
      </c>
      <c r="D55" s="34">
        <v>0</v>
      </c>
    </row>
    <row r="56" spans="1:4" ht="15.75" customHeight="1">
      <c r="A56" s="50">
        <v>44054</v>
      </c>
      <c r="B56" s="32">
        <v>0.1875</v>
      </c>
      <c r="C56" s="33">
        <v>0</v>
      </c>
      <c r="D56" s="34">
        <v>0</v>
      </c>
    </row>
    <row r="57" spans="1:4" ht="15.75" customHeight="1">
      <c r="A57" s="50">
        <v>44054</v>
      </c>
      <c r="B57" s="32">
        <v>0.19097222222222221</v>
      </c>
      <c r="C57" s="33">
        <v>0</v>
      </c>
      <c r="D57" s="34">
        <v>0</v>
      </c>
    </row>
    <row r="58" spans="1:4" ht="15.75" customHeight="1">
      <c r="A58" s="50">
        <v>44054</v>
      </c>
      <c r="B58" s="32">
        <v>0.19444444444444445</v>
      </c>
      <c r="C58" s="33">
        <v>0</v>
      </c>
      <c r="D58" s="34">
        <v>0</v>
      </c>
    </row>
    <row r="59" spans="1:4" ht="15.75" customHeight="1">
      <c r="A59" s="50">
        <v>44054</v>
      </c>
      <c r="B59" s="32">
        <v>0.19791666666666666</v>
      </c>
      <c r="C59" s="33">
        <v>0</v>
      </c>
      <c r="D59" s="34">
        <v>0</v>
      </c>
    </row>
    <row r="60" spans="1:4" ht="15.75" customHeight="1">
      <c r="A60" s="50">
        <v>44054</v>
      </c>
      <c r="B60" s="32">
        <v>0.2013888888888889</v>
      </c>
      <c r="C60" s="33">
        <v>0</v>
      </c>
      <c r="D60" s="34">
        <v>0</v>
      </c>
    </row>
    <row r="61" spans="1:4" ht="15.75" customHeight="1">
      <c r="A61" s="50">
        <v>44054</v>
      </c>
      <c r="B61" s="32">
        <v>0.2048611111111111</v>
      </c>
      <c r="C61" s="33">
        <v>0</v>
      </c>
      <c r="D61" s="34">
        <v>0</v>
      </c>
    </row>
    <row r="62" spans="1:4" ht="15.75" customHeight="1">
      <c r="A62" s="50">
        <v>44054</v>
      </c>
      <c r="B62" s="32">
        <v>0.20833333333333334</v>
      </c>
      <c r="C62" s="33">
        <v>0</v>
      </c>
      <c r="D62" s="34">
        <v>0</v>
      </c>
    </row>
    <row r="63" spans="1:4" ht="15.75" customHeight="1">
      <c r="A63" s="50">
        <v>44054</v>
      </c>
      <c r="B63" s="32">
        <v>0.21180555555555555</v>
      </c>
      <c r="C63" s="33">
        <v>0</v>
      </c>
      <c r="D63" s="34">
        <v>0</v>
      </c>
    </row>
    <row r="64" spans="1:4" ht="15.75" customHeight="1">
      <c r="A64" s="50">
        <v>44054</v>
      </c>
      <c r="B64" s="32">
        <v>0.21527777777777779</v>
      </c>
      <c r="C64" s="33">
        <v>0</v>
      </c>
      <c r="D64" s="34">
        <v>0</v>
      </c>
    </row>
    <row r="65" spans="1:4" ht="15.75" customHeight="1">
      <c r="A65" s="50">
        <v>44054</v>
      </c>
      <c r="B65" s="32">
        <v>0.21875</v>
      </c>
      <c r="C65" s="33">
        <v>0</v>
      </c>
      <c r="D65" s="34">
        <v>0</v>
      </c>
    </row>
    <row r="66" spans="1:4" ht="13">
      <c r="A66" s="50">
        <v>44054</v>
      </c>
      <c r="B66" s="32">
        <v>0.22222222222222221</v>
      </c>
      <c r="C66" s="33">
        <v>0</v>
      </c>
      <c r="D66" s="34">
        <v>0</v>
      </c>
    </row>
    <row r="67" spans="1:4" ht="13">
      <c r="A67" s="50">
        <v>44054</v>
      </c>
      <c r="B67" s="32">
        <v>0.22569444444444445</v>
      </c>
      <c r="C67" s="33">
        <v>0</v>
      </c>
      <c r="D67" s="34">
        <v>0</v>
      </c>
    </row>
    <row r="68" spans="1:4" ht="13">
      <c r="A68" s="50">
        <v>44054</v>
      </c>
      <c r="B68" s="32">
        <v>0.22916666666666666</v>
      </c>
      <c r="C68" s="33">
        <v>0</v>
      </c>
      <c r="D68" s="34">
        <v>0</v>
      </c>
    </row>
    <row r="69" spans="1:4" ht="13">
      <c r="A69" s="50">
        <v>44054</v>
      </c>
      <c r="B69" s="32">
        <v>0.2326388888888889</v>
      </c>
      <c r="C69" s="33">
        <v>0</v>
      </c>
      <c r="D69" s="34">
        <v>0</v>
      </c>
    </row>
    <row r="70" spans="1:4" ht="13">
      <c r="A70" s="50">
        <v>44054</v>
      </c>
      <c r="B70" s="32">
        <v>0.2361111111111111</v>
      </c>
      <c r="C70" s="33">
        <v>0</v>
      </c>
      <c r="D70" s="34">
        <v>0</v>
      </c>
    </row>
    <row r="71" spans="1:4" ht="13">
      <c r="A71" s="50">
        <v>44054</v>
      </c>
      <c r="B71" s="32">
        <v>0.23958333333333334</v>
      </c>
      <c r="C71" s="33">
        <v>0</v>
      </c>
      <c r="D71" s="34">
        <v>0</v>
      </c>
    </row>
    <row r="72" spans="1:4" ht="13">
      <c r="A72" s="50">
        <v>44054</v>
      </c>
      <c r="B72" s="32">
        <v>0.24305555555555555</v>
      </c>
      <c r="C72" s="33">
        <v>0</v>
      </c>
      <c r="D72" s="34">
        <v>0</v>
      </c>
    </row>
    <row r="73" spans="1:4" ht="13">
      <c r="A73" s="50">
        <v>44054</v>
      </c>
      <c r="B73" s="32">
        <v>0.24652777777777779</v>
      </c>
      <c r="C73" s="33">
        <v>0</v>
      </c>
      <c r="D73" s="34">
        <v>0</v>
      </c>
    </row>
    <row r="74" spans="1:4" ht="13">
      <c r="A74" s="50">
        <v>44054</v>
      </c>
      <c r="B74" s="32">
        <v>0.25</v>
      </c>
      <c r="C74" s="33">
        <v>0</v>
      </c>
      <c r="D74" s="34">
        <v>0</v>
      </c>
    </row>
    <row r="75" spans="1:4" ht="13">
      <c r="A75" s="50">
        <v>44054</v>
      </c>
      <c r="B75" s="32">
        <v>0.25347222222222221</v>
      </c>
      <c r="C75" s="33">
        <v>0</v>
      </c>
      <c r="D75" s="34">
        <v>0</v>
      </c>
    </row>
    <row r="76" spans="1:4" ht="13">
      <c r="A76" s="50">
        <v>44054</v>
      </c>
      <c r="B76" s="32">
        <v>0.25694444444444442</v>
      </c>
      <c r="C76" s="33">
        <v>0</v>
      </c>
      <c r="D76" s="34">
        <v>0</v>
      </c>
    </row>
    <row r="77" spans="1:4" ht="13">
      <c r="A77" s="50">
        <v>44054</v>
      </c>
      <c r="B77" s="32">
        <v>0.26041666666666669</v>
      </c>
      <c r="C77" s="33">
        <v>0</v>
      </c>
      <c r="D77" s="34">
        <v>0</v>
      </c>
    </row>
    <row r="78" spans="1:4" ht="13">
      <c r="A78" s="50">
        <v>44054</v>
      </c>
      <c r="B78" s="32">
        <v>0.2638888888888889</v>
      </c>
      <c r="C78" s="33">
        <v>0</v>
      </c>
      <c r="D78" s="34">
        <v>0</v>
      </c>
    </row>
    <row r="79" spans="1:4" ht="13">
      <c r="A79" s="50">
        <v>44054</v>
      </c>
      <c r="B79" s="32">
        <v>0.2673611111111111</v>
      </c>
      <c r="C79" s="33">
        <v>0</v>
      </c>
      <c r="D79" s="34">
        <v>0</v>
      </c>
    </row>
    <row r="80" spans="1:4" ht="13">
      <c r="A80" s="50">
        <v>44054</v>
      </c>
      <c r="B80" s="32">
        <v>0.27083333333333331</v>
      </c>
      <c r="C80" s="33">
        <v>0</v>
      </c>
      <c r="D80" s="34">
        <v>0</v>
      </c>
    </row>
    <row r="81" spans="1:4" ht="13">
      <c r="A81" s="50">
        <v>44054</v>
      </c>
      <c r="B81" s="32">
        <v>0.27430555555555558</v>
      </c>
      <c r="C81" s="37">
        <f t="shared" ref="C81:C289" si="0">D81*(5/60)/1000</f>
        <v>0</v>
      </c>
      <c r="D81" s="46">
        <v>0</v>
      </c>
    </row>
    <row r="82" spans="1:4" ht="13">
      <c r="A82" s="50">
        <v>44054</v>
      </c>
      <c r="B82" s="32">
        <v>0.27777777777777779</v>
      </c>
      <c r="C82" s="37">
        <f t="shared" si="0"/>
        <v>2E-3</v>
      </c>
      <c r="D82" s="46">
        <v>24</v>
      </c>
    </row>
    <row r="83" spans="1:4" ht="13">
      <c r="A83" s="50">
        <v>44054</v>
      </c>
      <c r="B83" s="32">
        <v>0.28125</v>
      </c>
      <c r="C83" s="37">
        <f t="shared" si="0"/>
        <v>2.7499999999999998E-3</v>
      </c>
      <c r="D83" s="46">
        <v>33</v>
      </c>
    </row>
    <row r="84" spans="1:4" ht="13">
      <c r="A84" s="50">
        <v>44054</v>
      </c>
      <c r="B84" s="32">
        <v>0.28472222222222221</v>
      </c>
      <c r="C84" s="37">
        <f t="shared" si="0"/>
        <v>6.083333333333333E-3</v>
      </c>
      <c r="D84" s="46">
        <v>73</v>
      </c>
    </row>
    <row r="85" spans="1:4" ht="13">
      <c r="A85" s="50">
        <v>44054</v>
      </c>
      <c r="B85" s="32">
        <v>0.28819444444444442</v>
      </c>
      <c r="C85" s="37">
        <f t="shared" si="0"/>
        <v>7.7499999999999999E-3</v>
      </c>
      <c r="D85" s="46">
        <v>93</v>
      </c>
    </row>
    <row r="86" spans="1:4" ht="13">
      <c r="A86" s="50">
        <v>44054</v>
      </c>
      <c r="B86" s="32">
        <v>0.29166666666666669</v>
      </c>
      <c r="C86" s="37">
        <f t="shared" si="0"/>
        <v>9.9166666666666656E-3</v>
      </c>
      <c r="D86" s="46">
        <v>119</v>
      </c>
    </row>
    <row r="87" spans="1:4" ht="13">
      <c r="A87" s="50">
        <v>44054</v>
      </c>
      <c r="B87" s="32">
        <v>0.2951388888888889</v>
      </c>
      <c r="C87" s="37">
        <f t="shared" si="0"/>
        <v>1.4E-2</v>
      </c>
      <c r="D87" s="46">
        <v>168</v>
      </c>
    </row>
    <row r="88" spans="1:4" ht="13">
      <c r="A88" s="50">
        <v>44054</v>
      </c>
      <c r="B88" s="32">
        <v>0.2986111111111111</v>
      </c>
      <c r="C88" s="37">
        <f t="shared" si="0"/>
        <v>1.2749999999999999E-2</v>
      </c>
      <c r="D88" s="46">
        <v>153</v>
      </c>
    </row>
    <row r="89" spans="1:4" ht="13">
      <c r="A89" s="50">
        <v>44054</v>
      </c>
      <c r="B89" s="32">
        <v>0.30208333333333331</v>
      </c>
      <c r="C89" s="37">
        <f t="shared" si="0"/>
        <v>1.6750000000000001E-2</v>
      </c>
      <c r="D89" s="46">
        <v>201</v>
      </c>
    </row>
    <row r="90" spans="1:4" ht="13">
      <c r="A90" s="50">
        <v>44054</v>
      </c>
      <c r="B90" s="32">
        <v>0.30555555555555558</v>
      </c>
      <c r="C90" s="37">
        <f t="shared" si="0"/>
        <v>1.7416666666666664E-2</v>
      </c>
      <c r="D90" s="46">
        <v>209</v>
      </c>
    </row>
    <row r="91" spans="1:4" ht="13">
      <c r="A91" s="50">
        <v>44054</v>
      </c>
      <c r="B91" s="32">
        <v>0.30902777777777779</v>
      </c>
      <c r="C91" s="37">
        <f t="shared" si="0"/>
        <v>2.0083333333333332E-2</v>
      </c>
      <c r="D91" s="46">
        <v>241</v>
      </c>
    </row>
    <row r="92" spans="1:4" ht="13">
      <c r="A92" s="50">
        <v>44054</v>
      </c>
      <c r="B92" s="32">
        <v>0.3125</v>
      </c>
      <c r="C92" s="37">
        <f t="shared" si="0"/>
        <v>2.5333333333333333E-2</v>
      </c>
      <c r="D92" s="46">
        <v>304</v>
      </c>
    </row>
    <row r="93" spans="1:4" ht="13">
      <c r="A93" s="50">
        <v>44054</v>
      </c>
      <c r="B93" s="32">
        <v>0.31597222222222221</v>
      </c>
      <c r="C93" s="37">
        <f t="shared" si="0"/>
        <v>3.1583333333333331E-2</v>
      </c>
      <c r="D93" s="46">
        <v>379</v>
      </c>
    </row>
    <row r="94" spans="1:4" ht="13">
      <c r="A94" s="50">
        <v>44054</v>
      </c>
      <c r="B94" s="32">
        <v>0.31944444444444442</v>
      </c>
      <c r="C94" s="37">
        <f t="shared" si="0"/>
        <v>3.6916666666666667E-2</v>
      </c>
      <c r="D94" s="46">
        <v>443</v>
      </c>
    </row>
    <row r="95" spans="1:4" ht="13">
      <c r="A95" s="50">
        <v>44054</v>
      </c>
      <c r="B95" s="32">
        <v>0.32291666666666669</v>
      </c>
      <c r="C95" s="37">
        <f t="shared" si="0"/>
        <v>4.2416666666666665E-2</v>
      </c>
      <c r="D95" s="46">
        <v>509</v>
      </c>
    </row>
    <row r="96" spans="1:4" ht="13">
      <c r="A96" s="50">
        <v>44054</v>
      </c>
      <c r="B96" s="32">
        <v>0.3263888888888889</v>
      </c>
      <c r="C96" s="37">
        <f t="shared" si="0"/>
        <v>5.9416666666666666E-2</v>
      </c>
      <c r="D96" s="46">
        <v>713</v>
      </c>
    </row>
    <row r="97" spans="1:4" ht="13">
      <c r="A97" s="50">
        <v>44054</v>
      </c>
      <c r="B97" s="32">
        <v>0.3298611111111111</v>
      </c>
      <c r="C97" s="37">
        <f t="shared" si="0"/>
        <v>5.7833333333333327E-2</v>
      </c>
      <c r="D97" s="46">
        <v>694</v>
      </c>
    </row>
    <row r="98" spans="1:4" ht="13">
      <c r="A98" s="50">
        <v>44054</v>
      </c>
      <c r="B98" s="32">
        <v>0.33333333333333331</v>
      </c>
      <c r="C98" s="37">
        <f t="shared" si="0"/>
        <v>0.10733333333333332</v>
      </c>
      <c r="D98" s="47">
        <v>1288</v>
      </c>
    </row>
    <row r="99" spans="1:4" ht="13">
      <c r="A99" s="50">
        <v>44054</v>
      </c>
      <c r="B99" s="32">
        <v>0.33680555555555558</v>
      </c>
      <c r="C99" s="37">
        <f t="shared" si="0"/>
        <v>4.3499999999999997E-2</v>
      </c>
      <c r="D99" s="46">
        <v>522</v>
      </c>
    </row>
    <row r="100" spans="1:4" ht="13">
      <c r="A100" s="50">
        <v>44054</v>
      </c>
      <c r="B100" s="32">
        <v>0.34027777777777779</v>
      </c>
      <c r="C100" s="37">
        <f t="shared" si="0"/>
        <v>4.1666666666666664E-2</v>
      </c>
      <c r="D100" s="46">
        <v>500</v>
      </c>
    </row>
    <row r="101" spans="1:4" ht="13">
      <c r="A101" s="50">
        <v>44054</v>
      </c>
      <c r="B101" s="32">
        <v>0.34375</v>
      </c>
      <c r="C101" s="37">
        <f t="shared" si="0"/>
        <v>5.4833333333333331E-2</v>
      </c>
      <c r="D101" s="46">
        <v>658</v>
      </c>
    </row>
    <row r="102" spans="1:4" ht="13">
      <c r="A102" s="50">
        <v>44054</v>
      </c>
      <c r="B102" s="32">
        <v>0.34722222222222221</v>
      </c>
      <c r="C102" s="37">
        <f t="shared" si="0"/>
        <v>4.7666666666666663E-2</v>
      </c>
      <c r="D102" s="46">
        <v>572</v>
      </c>
    </row>
    <row r="103" spans="1:4" ht="13">
      <c r="A103" s="50">
        <v>44054</v>
      </c>
      <c r="B103" s="32">
        <v>0.35069444444444442</v>
      </c>
      <c r="C103" s="37">
        <f t="shared" si="0"/>
        <v>4.4916666666666667E-2</v>
      </c>
      <c r="D103" s="46">
        <v>539</v>
      </c>
    </row>
    <row r="104" spans="1:4" ht="13">
      <c r="A104" s="50">
        <v>44054</v>
      </c>
      <c r="B104" s="32">
        <v>0.35416666666666669</v>
      </c>
      <c r="C104" s="37">
        <f t="shared" si="0"/>
        <v>5.3249999999999999E-2</v>
      </c>
      <c r="D104" s="46">
        <v>639</v>
      </c>
    </row>
    <row r="105" spans="1:4" ht="13">
      <c r="A105" s="50">
        <v>44054</v>
      </c>
      <c r="B105" s="32">
        <v>0.3576388888888889</v>
      </c>
      <c r="C105" s="37">
        <f t="shared" si="0"/>
        <v>3.1916666666666663E-2</v>
      </c>
      <c r="D105" s="46">
        <v>383</v>
      </c>
    </row>
    <row r="106" spans="1:4" ht="13">
      <c r="A106" s="50">
        <v>44054</v>
      </c>
      <c r="B106" s="32">
        <v>0.3611111111111111</v>
      </c>
      <c r="C106" s="37">
        <f t="shared" si="0"/>
        <v>4.8583333333333326E-2</v>
      </c>
      <c r="D106" s="46">
        <v>583</v>
      </c>
    </row>
    <row r="107" spans="1:4" ht="13">
      <c r="A107" s="50">
        <v>44054</v>
      </c>
      <c r="B107" s="32">
        <v>0.36458333333333331</v>
      </c>
      <c r="C107" s="37">
        <f t="shared" si="0"/>
        <v>5.0333333333333327E-2</v>
      </c>
      <c r="D107" s="46">
        <v>604</v>
      </c>
    </row>
    <row r="108" spans="1:4" ht="13">
      <c r="A108" s="50">
        <v>44054</v>
      </c>
      <c r="B108" s="32">
        <v>0.36805555555555558</v>
      </c>
      <c r="C108" s="37">
        <f t="shared" si="0"/>
        <v>0.12425</v>
      </c>
      <c r="D108" s="47">
        <v>1491</v>
      </c>
    </row>
    <row r="109" spans="1:4" ht="13">
      <c r="A109" s="50">
        <v>44054</v>
      </c>
      <c r="B109" s="32">
        <v>0.37152777777777779</v>
      </c>
      <c r="C109" s="37">
        <f t="shared" si="0"/>
        <v>0.12541666666666665</v>
      </c>
      <c r="D109" s="47">
        <v>1505</v>
      </c>
    </row>
    <row r="110" spans="1:4" ht="13">
      <c r="A110" s="50">
        <v>44054</v>
      </c>
      <c r="B110" s="32">
        <v>0.375</v>
      </c>
      <c r="C110" s="37">
        <f t="shared" si="0"/>
        <v>0.18516666666666665</v>
      </c>
      <c r="D110" s="47">
        <v>2222</v>
      </c>
    </row>
    <row r="111" spans="1:4" ht="13">
      <c r="A111" s="50">
        <v>44054</v>
      </c>
      <c r="B111" s="32">
        <v>0.37847222222222221</v>
      </c>
      <c r="C111" s="37">
        <f t="shared" si="0"/>
        <v>0.21016666666666667</v>
      </c>
      <c r="D111" s="47">
        <v>2522</v>
      </c>
    </row>
    <row r="112" spans="1:4" ht="13">
      <c r="A112" s="50">
        <v>44054</v>
      </c>
      <c r="B112" s="32">
        <v>0.38194444444444442</v>
      </c>
      <c r="C112" s="37">
        <f t="shared" si="0"/>
        <v>7.3083333333333333E-2</v>
      </c>
      <c r="D112" s="46">
        <v>877</v>
      </c>
    </row>
    <row r="113" spans="1:4" ht="13">
      <c r="A113" s="50">
        <v>44054</v>
      </c>
      <c r="B113" s="32">
        <v>0.38541666666666669</v>
      </c>
      <c r="C113" s="37">
        <f t="shared" si="0"/>
        <v>4.6416666666666662E-2</v>
      </c>
      <c r="D113" s="46">
        <v>557</v>
      </c>
    </row>
    <row r="114" spans="1:4" ht="13">
      <c r="A114" s="50">
        <v>44054</v>
      </c>
      <c r="B114" s="32">
        <v>0.3888888888888889</v>
      </c>
      <c r="C114" s="37">
        <f t="shared" si="0"/>
        <v>2.5000000000000001E-2</v>
      </c>
      <c r="D114" s="46">
        <v>300</v>
      </c>
    </row>
    <row r="115" spans="1:4" ht="13">
      <c r="A115" s="50">
        <v>44054</v>
      </c>
      <c r="B115" s="32">
        <v>0.3923611111111111</v>
      </c>
      <c r="C115" s="37">
        <f t="shared" si="0"/>
        <v>2.8333333333333332E-2</v>
      </c>
      <c r="D115" s="46">
        <v>340</v>
      </c>
    </row>
    <row r="116" spans="1:4" ht="13">
      <c r="A116" s="50">
        <v>44054</v>
      </c>
      <c r="B116" s="32">
        <v>0.39583333333333331</v>
      </c>
      <c r="C116" s="37">
        <f t="shared" si="0"/>
        <v>0.1265</v>
      </c>
      <c r="D116" s="47">
        <v>1518</v>
      </c>
    </row>
    <row r="117" spans="1:4" ht="13">
      <c r="A117" s="50">
        <v>44054</v>
      </c>
      <c r="B117" s="32">
        <v>0.39930555555555558</v>
      </c>
      <c r="C117" s="37">
        <f t="shared" si="0"/>
        <v>5.8083333333333327E-2</v>
      </c>
      <c r="D117" s="46">
        <v>697</v>
      </c>
    </row>
    <row r="118" spans="1:4" ht="13">
      <c r="A118" s="50">
        <v>44054</v>
      </c>
      <c r="B118" s="32">
        <v>0.40277777777777779</v>
      </c>
      <c r="C118" s="37">
        <f t="shared" si="0"/>
        <v>4.0583333333333325E-2</v>
      </c>
      <c r="D118" s="46">
        <v>487</v>
      </c>
    </row>
    <row r="119" spans="1:4" ht="13">
      <c r="A119" s="50">
        <v>44054</v>
      </c>
      <c r="B119" s="32">
        <v>0.40625</v>
      </c>
      <c r="C119" s="37">
        <f t="shared" si="0"/>
        <v>8.066666666666665E-2</v>
      </c>
      <c r="D119" s="46">
        <v>968</v>
      </c>
    </row>
    <row r="120" spans="1:4" ht="13">
      <c r="A120" s="50">
        <v>44054</v>
      </c>
      <c r="B120" s="32">
        <v>0.40972222222222221</v>
      </c>
      <c r="C120" s="37">
        <f t="shared" si="0"/>
        <v>6.7833333333333329E-2</v>
      </c>
      <c r="D120" s="46">
        <v>814</v>
      </c>
    </row>
    <row r="121" spans="1:4" ht="13">
      <c r="A121" s="50">
        <v>44054</v>
      </c>
      <c r="B121" s="32">
        <v>0.41319444444444442</v>
      </c>
      <c r="C121" s="37">
        <f t="shared" si="0"/>
        <v>5.6416666666666664E-2</v>
      </c>
      <c r="D121" s="46">
        <v>677</v>
      </c>
    </row>
    <row r="122" spans="1:4" ht="13">
      <c r="A122" s="50">
        <v>44054</v>
      </c>
      <c r="B122" s="32">
        <v>0.41666666666666669</v>
      </c>
      <c r="C122" s="37">
        <f t="shared" si="0"/>
        <v>3.9666666666666663E-2</v>
      </c>
      <c r="D122" s="46">
        <v>476</v>
      </c>
    </row>
    <row r="123" spans="1:4" ht="13">
      <c r="A123" s="50">
        <v>44054</v>
      </c>
      <c r="B123" s="32">
        <v>0.4201388888888889</v>
      </c>
      <c r="C123" s="37">
        <f t="shared" si="0"/>
        <v>6.7333333333333328E-2</v>
      </c>
      <c r="D123" s="46">
        <v>808</v>
      </c>
    </row>
    <row r="124" spans="1:4" ht="13">
      <c r="A124" s="50">
        <v>44054</v>
      </c>
      <c r="B124" s="32">
        <v>0.4236111111111111</v>
      </c>
      <c r="C124" s="37">
        <f t="shared" si="0"/>
        <v>8.0250000000000002E-2</v>
      </c>
      <c r="D124" s="46">
        <v>963</v>
      </c>
    </row>
    <row r="125" spans="1:4" ht="13">
      <c r="A125" s="50">
        <v>44054</v>
      </c>
      <c r="B125" s="32">
        <v>0.42708333333333331</v>
      </c>
      <c r="C125" s="37">
        <f t="shared" si="0"/>
        <v>0.45883333333333332</v>
      </c>
      <c r="D125" s="47">
        <v>5506</v>
      </c>
    </row>
    <row r="126" spans="1:4" ht="13">
      <c r="A126" s="50">
        <v>44054</v>
      </c>
      <c r="B126" s="32">
        <v>0.43055555555555558</v>
      </c>
      <c r="C126" s="37">
        <f t="shared" si="0"/>
        <v>0.4491666666666666</v>
      </c>
      <c r="D126" s="47">
        <v>5390</v>
      </c>
    </row>
    <row r="127" spans="1:4" ht="13">
      <c r="A127" s="50">
        <v>44054</v>
      </c>
      <c r="B127" s="32">
        <v>0.43402777777777779</v>
      </c>
      <c r="C127" s="37">
        <f t="shared" si="0"/>
        <v>0.46566666666666662</v>
      </c>
      <c r="D127" s="47">
        <v>5588</v>
      </c>
    </row>
    <row r="128" spans="1:4" ht="13">
      <c r="A128" s="50">
        <v>44054</v>
      </c>
      <c r="B128" s="32">
        <v>0.4375</v>
      </c>
      <c r="C128" s="37">
        <f t="shared" si="0"/>
        <v>0.47675000000000001</v>
      </c>
      <c r="D128" s="47">
        <v>5721</v>
      </c>
    </row>
    <row r="129" spans="1:4" ht="13">
      <c r="A129" s="50">
        <v>44054</v>
      </c>
      <c r="B129" s="32">
        <v>0.44097222222222221</v>
      </c>
      <c r="C129" s="37">
        <f t="shared" si="0"/>
        <v>0.47241666666666665</v>
      </c>
      <c r="D129" s="47">
        <v>5669</v>
      </c>
    </row>
    <row r="130" spans="1:4" ht="13">
      <c r="A130" s="50">
        <v>44054</v>
      </c>
      <c r="B130" s="32">
        <v>0.44444444444444442</v>
      </c>
      <c r="C130" s="37">
        <f t="shared" si="0"/>
        <v>0.46458333333333329</v>
      </c>
      <c r="D130" s="47">
        <v>5575</v>
      </c>
    </row>
    <row r="131" spans="1:4" ht="13">
      <c r="A131" s="50">
        <v>44054</v>
      </c>
      <c r="B131" s="32">
        <v>0.44791666666666669</v>
      </c>
      <c r="C131" s="37">
        <f t="shared" si="0"/>
        <v>0.46750000000000003</v>
      </c>
      <c r="D131" s="47">
        <v>5610</v>
      </c>
    </row>
    <row r="132" spans="1:4" ht="13">
      <c r="A132" s="50">
        <v>44054</v>
      </c>
      <c r="B132" s="32">
        <v>0.4513888888888889</v>
      </c>
      <c r="C132" s="37">
        <f t="shared" si="0"/>
        <v>0.48183333333333334</v>
      </c>
      <c r="D132" s="47">
        <v>5782</v>
      </c>
    </row>
    <row r="133" spans="1:4" ht="13">
      <c r="A133" s="50">
        <v>44054</v>
      </c>
      <c r="B133" s="32">
        <v>0.4548611111111111</v>
      </c>
      <c r="C133" s="37">
        <f t="shared" si="0"/>
        <v>0.49908333333333332</v>
      </c>
      <c r="D133" s="47">
        <v>5989</v>
      </c>
    </row>
    <row r="134" spans="1:4" ht="13">
      <c r="A134" s="50">
        <v>44054</v>
      </c>
      <c r="B134" s="32">
        <v>0.45833333333333331</v>
      </c>
      <c r="C134" s="37">
        <f t="shared" si="0"/>
        <v>0.1958333333333333</v>
      </c>
      <c r="D134" s="47">
        <v>2350</v>
      </c>
    </row>
    <row r="135" spans="1:4" ht="13">
      <c r="A135" s="50">
        <v>44054</v>
      </c>
      <c r="B135" s="32">
        <v>0.46180555555555558</v>
      </c>
      <c r="C135" s="37">
        <f t="shared" si="0"/>
        <v>0.11466666666666665</v>
      </c>
      <c r="D135" s="47">
        <v>1376</v>
      </c>
    </row>
    <row r="136" spans="1:4" ht="13">
      <c r="A136" s="50">
        <v>44054</v>
      </c>
      <c r="B136" s="32">
        <v>0.46527777777777779</v>
      </c>
      <c r="C136" s="37">
        <f t="shared" si="0"/>
        <v>9.2499999999999999E-2</v>
      </c>
      <c r="D136" s="47">
        <v>1110</v>
      </c>
    </row>
    <row r="137" spans="1:4" ht="13">
      <c r="A137" s="50">
        <v>44054</v>
      </c>
      <c r="B137" s="32">
        <v>0.46875</v>
      </c>
      <c r="C137" s="37">
        <f t="shared" si="0"/>
        <v>0.11091666666666666</v>
      </c>
      <c r="D137" s="47">
        <v>1331</v>
      </c>
    </row>
    <row r="138" spans="1:4" ht="13">
      <c r="A138" s="50">
        <v>44054</v>
      </c>
      <c r="B138" s="32">
        <v>0.47222222222222221</v>
      </c>
      <c r="C138" s="37">
        <f t="shared" si="0"/>
        <v>9.9583333333333329E-2</v>
      </c>
      <c r="D138" s="47">
        <v>1195</v>
      </c>
    </row>
    <row r="139" spans="1:4" ht="13">
      <c r="A139" s="50">
        <v>44054</v>
      </c>
      <c r="B139" s="32">
        <v>0.47569444444444442</v>
      </c>
      <c r="C139" s="37">
        <f t="shared" si="0"/>
        <v>0.10083333333333333</v>
      </c>
      <c r="D139" s="47">
        <v>1210</v>
      </c>
    </row>
    <row r="140" spans="1:4" ht="13">
      <c r="A140" s="50">
        <v>44054</v>
      </c>
      <c r="B140" s="32">
        <v>0.47916666666666669</v>
      </c>
      <c r="C140" s="37">
        <f t="shared" si="0"/>
        <v>9.6666666666666651E-2</v>
      </c>
      <c r="D140" s="47">
        <v>1160</v>
      </c>
    </row>
    <row r="141" spans="1:4" ht="13">
      <c r="A141" s="50">
        <v>44054</v>
      </c>
      <c r="B141" s="32">
        <v>0.4826388888888889</v>
      </c>
      <c r="C141" s="37">
        <f t="shared" si="0"/>
        <v>0.11616666666666665</v>
      </c>
      <c r="D141" s="47">
        <v>1394</v>
      </c>
    </row>
    <row r="142" spans="1:4" ht="13">
      <c r="A142" s="50">
        <v>44054</v>
      </c>
      <c r="B142" s="32">
        <v>0.4861111111111111</v>
      </c>
      <c r="C142" s="37">
        <f t="shared" si="0"/>
        <v>0.12858333333333333</v>
      </c>
      <c r="D142" s="47">
        <v>1543</v>
      </c>
    </row>
    <row r="143" spans="1:4" ht="13">
      <c r="A143" s="50">
        <v>44054</v>
      </c>
      <c r="B143" s="32">
        <v>0.48958333333333331</v>
      </c>
      <c r="C143" s="37">
        <f t="shared" si="0"/>
        <v>0.18641666666666665</v>
      </c>
      <c r="D143" s="47">
        <v>2237</v>
      </c>
    </row>
    <row r="144" spans="1:4" ht="13">
      <c r="A144" s="50">
        <v>44054</v>
      </c>
      <c r="B144" s="32">
        <v>0.49305555555555558</v>
      </c>
      <c r="C144" s="37">
        <f t="shared" si="0"/>
        <v>0.1925833333333333</v>
      </c>
      <c r="D144" s="47">
        <v>2311</v>
      </c>
    </row>
    <row r="145" spans="1:4" ht="13">
      <c r="A145" s="50">
        <v>44054</v>
      </c>
      <c r="B145" s="32">
        <v>0.49652777777777779</v>
      </c>
      <c r="C145" s="37">
        <f t="shared" si="0"/>
        <v>0.49708333333333332</v>
      </c>
      <c r="D145" s="47">
        <v>5965</v>
      </c>
    </row>
    <row r="146" spans="1:4" ht="13">
      <c r="A146" s="50">
        <v>44054</v>
      </c>
      <c r="B146" s="32">
        <v>0.5</v>
      </c>
      <c r="C146" s="37">
        <f t="shared" si="0"/>
        <v>0.15916666666666665</v>
      </c>
      <c r="D146" s="47">
        <v>1910</v>
      </c>
    </row>
    <row r="147" spans="1:4" ht="13">
      <c r="A147" s="50">
        <v>44054</v>
      </c>
      <c r="B147" s="32">
        <v>0.50347222222222221</v>
      </c>
      <c r="C147" s="37">
        <f t="shared" si="0"/>
        <v>0.16400000000000001</v>
      </c>
      <c r="D147" s="47">
        <v>1968</v>
      </c>
    </row>
    <row r="148" spans="1:4" ht="13">
      <c r="A148" s="50">
        <v>44054</v>
      </c>
      <c r="B148" s="32">
        <v>0.50694444444444442</v>
      </c>
      <c r="C148" s="37">
        <f t="shared" si="0"/>
        <v>0.22141666666666665</v>
      </c>
      <c r="D148" s="47">
        <v>2657</v>
      </c>
    </row>
    <row r="149" spans="1:4" ht="13">
      <c r="A149" s="50">
        <v>44054</v>
      </c>
      <c r="B149" s="32">
        <v>0.51041666666666663</v>
      </c>
      <c r="C149" s="37">
        <f t="shared" si="0"/>
        <v>0.15508333333333332</v>
      </c>
      <c r="D149" s="47">
        <v>1861</v>
      </c>
    </row>
    <row r="150" spans="1:4" ht="13">
      <c r="A150" s="50">
        <v>44054</v>
      </c>
      <c r="B150" s="32">
        <v>0.51388888888888884</v>
      </c>
      <c r="C150" s="37">
        <f t="shared" si="0"/>
        <v>0.14399999999999999</v>
      </c>
      <c r="D150" s="47">
        <v>1728</v>
      </c>
    </row>
    <row r="151" spans="1:4" ht="13">
      <c r="A151" s="50">
        <v>44054</v>
      </c>
      <c r="B151" s="32">
        <v>0.51736111111111116</v>
      </c>
      <c r="C151" s="37">
        <f t="shared" si="0"/>
        <v>0.49708333333333332</v>
      </c>
      <c r="D151" s="47">
        <v>5965</v>
      </c>
    </row>
    <row r="152" spans="1:4" ht="13">
      <c r="A152" s="50">
        <v>44054</v>
      </c>
      <c r="B152" s="32">
        <v>0.52083333333333337</v>
      </c>
      <c r="C152" s="37">
        <f t="shared" si="0"/>
        <v>0.21333333333333332</v>
      </c>
      <c r="D152" s="47">
        <v>2560</v>
      </c>
    </row>
    <row r="153" spans="1:4" ht="13">
      <c r="A153" s="50">
        <v>44054</v>
      </c>
      <c r="B153" s="32">
        <v>0.52430555555555558</v>
      </c>
      <c r="C153" s="37">
        <f t="shared" si="0"/>
        <v>0.11233333333333333</v>
      </c>
      <c r="D153" s="47">
        <v>1348</v>
      </c>
    </row>
    <row r="154" spans="1:4" ht="13">
      <c r="A154" s="50">
        <v>44054</v>
      </c>
      <c r="B154" s="32">
        <v>0.52777777777777779</v>
      </c>
      <c r="C154" s="37">
        <f t="shared" si="0"/>
        <v>0.10233333333333333</v>
      </c>
      <c r="D154" s="47">
        <v>1228</v>
      </c>
    </row>
    <row r="155" spans="1:4" ht="13">
      <c r="A155" s="50">
        <v>44054</v>
      </c>
      <c r="B155" s="32">
        <v>0.53125</v>
      </c>
      <c r="C155" s="37">
        <f t="shared" si="0"/>
        <v>0.50008333333333332</v>
      </c>
      <c r="D155" s="47">
        <v>6001</v>
      </c>
    </row>
    <row r="156" spans="1:4" ht="13">
      <c r="A156" s="50">
        <v>44054</v>
      </c>
      <c r="B156" s="32">
        <v>0.53472222222222221</v>
      </c>
      <c r="C156" s="37">
        <f t="shared" si="0"/>
        <v>0.28391666666666665</v>
      </c>
      <c r="D156" s="47">
        <v>3407</v>
      </c>
    </row>
    <row r="157" spans="1:4" ht="13">
      <c r="A157" s="50">
        <v>44054</v>
      </c>
      <c r="B157" s="32">
        <v>0.53819444444444442</v>
      </c>
      <c r="C157" s="37">
        <f t="shared" si="0"/>
        <v>0.49958333333333332</v>
      </c>
      <c r="D157" s="47">
        <v>5995</v>
      </c>
    </row>
    <row r="158" spans="1:4" ht="13">
      <c r="A158" s="50">
        <v>44054</v>
      </c>
      <c r="B158" s="32">
        <v>0.54166666666666663</v>
      </c>
      <c r="C158" s="37">
        <f t="shared" si="0"/>
        <v>0.47783333333333333</v>
      </c>
      <c r="D158" s="47">
        <v>5734</v>
      </c>
    </row>
    <row r="159" spans="1:4" ht="13">
      <c r="A159" s="50">
        <v>44054</v>
      </c>
      <c r="B159" s="32">
        <v>0.54513888888888884</v>
      </c>
      <c r="C159" s="37">
        <f t="shared" si="0"/>
        <v>0.47291666666666665</v>
      </c>
      <c r="D159" s="47">
        <v>5675</v>
      </c>
    </row>
    <row r="160" spans="1:4" ht="13">
      <c r="A160" s="50">
        <v>44054</v>
      </c>
      <c r="B160" s="32">
        <v>0.54861111111111116</v>
      </c>
      <c r="C160" s="37">
        <f t="shared" si="0"/>
        <v>0.46066666666666661</v>
      </c>
      <c r="D160" s="47">
        <v>5528</v>
      </c>
    </row>
    <row r="161" spans="1:4" ht="13">
      <c r="A161" s="50">
        <v>44054</v>
      </c>
      <c r="B161" s="32">
        <v>0.55208333333333337</v>
      </c>
      <c r="C161" s="37">
        <f t="shared" si="0"/>
        <v>0.45741666666666664</v>
      </c>
      <c r="D161" s="47">
        <v>5489</v>
      </c>
    </row>
    <row r="162" spans="1:4" ht="13">
      <c r="A162" s="50">
        <v>44054</v>
      </c>
      <c r="B162" s="32">
        <v>0.55555555555555558</v>
      </c>
      <c r="C162" s="37">
        <f t="shared" si="0"/>
        <v>0.46241666666666664</v>
      </c>
      <c r="D162" s="47">
        <v>5549</v>
      </c>
    </row>
    <row r="163" spans="1:4" ht="13">
      <c r="A163" s="50">
        <v>44054</v>
      </c>
      <c r="B163" s="32">
        <v>0.55902777777777779</v>
      </c>
      <c r="C163" s="37">
        <f t="shared" si="0"/>
        <v>0.48975000000000002</v>
      </c>
      <c r="D163" s="47">
        <v>5877</v>
      </c>
    </row>
    <row r="164" spans="1:4" ht="13">
      <c r="A164" s="50">
        <v>44054</v>
      </c>
      <c r="B164" s="32">
        <v>0.5625</v>
      </c>
      <c r="C164" s="37">
        <f t="shared" si="0"/>
        <v>0.48633333333333334</v>
      </c>
      <c r="D164" s="47">
        <v>5836</v>
      </c>
    </row>
    <row r="165" spans="1:4" ht="13">
      <c r="A165" s="50">
        <v>44054</v>
      </c>
      <c r="B165" s="32">
        <v>0.56597222222222221</v>
      </c>
      <c r="C165" s="37">
        <f t="shared" si="0"/>
        <v>0.48208333333333331</v>
      </c>
      <c r="D165" s="47">
        <v>5785</v>
      </c>
    </row>
    <row r="166" spans="1:4" ht="13">
      <c r="A166" s="50">
        <v>44054</v>
      </c>
      <c r="B166" s="32">
        <v>0.56944444444444442</v>
      </c>
      <c r="C166" s="37">
        <f t="shared" si="0"/>
        <v>0.44116666666666665</v>
      </c>
      <c r="D166" s="47">
        <v>5294</v>
      </c>
    </row>
    <row r="167" spans="1:4" ht="13">
      <c r="A167" s="50">
        <v>44054</v>
      </c>
      <c r="B167" s="32">
        <v>0.57291666666666663</v>
      </c>
      <c r="C167" s="37">
        <f t="shared" si="0"/>
        <v>0.42799999999999999</v>
      </c>
      <c r="D167" s="47">
        <v>5136</v>
      </c>
    </row>
    <row r="168" spans="1:4" ht="13">
      <c r="A168" s="50">
        <v>44054</v>
      </c>
      <c r="B168" s="32">
        <v>0.57638888888888884</v>
      </c>
      <c r="C168" s="37">
        <f t="shared" si="0"/>
        <v>0.40791666666666665</v>
      </c>
      <c r="D168" s="47">
        <v>4895</v>
      </c>
    </row>
    <row r="169" spans="1:4" ht="13">
      <c r="A169" s="50">
        <v>44054</v>
      </c>
      <c r="B169" s="32">
        <v>0.57986111111111116</v>
      </c>
      <c r="C169" s="37">
        <f t="shared" si="0"/>
        <v>0.39841666666666664</v>
      </c>
      <c r="D169" s="47">
        <v>4781</v>
      </c>
    </row>
    <row r="170" spans="1:4" ht="13">
      <c r="A170" s="50">
        <v>44054</v>
      </c>
      <c r="B170" s="32">
        <v>0.58333333333333337</v>
      </c>
      <c r="C170" s="37">
        <f t="shared" si="0"/>
        <v>0.40775</v>
      </c>
      <c r="D170" s="47">
        <v>4893</v>
      </c>
    </row>
    <row r="171" spans="1:4" ht="13">
      <c r="A171" s="50">
        <v>44054</v>
      </c>
      <c r="B171" s="32">
        <v>0.58680555555555558</v>
      </c>
      <c r="C171" s="37">
        <f t="shared" si="0"/>
        <v>0.40791666666666665</v>
      </c>
      <c r="D171" s="47">
        <v>4895</v>
      </c>
    </row>
    <row r="172" spans="1:4" ht="13">
      <c r="A172" s="50">
        <v>44054</v>
      </c>
      <c r="B172" s="32">
        <v>0.59027777777777779</v>
      </c>
      <c r="C172" s="37">
        <f t="shared" si="0"/>
        <v>0.38224999999999998</v>
      </c>
      <c r="D172" s="47">
        <v>4587</v>
      </c>
    </row>
    <row r="173" spans="1:4" ht="13">
      <c r="A173" s="50">
        <v>44054</v>
      </c>
      <c r="B173" s="32">
        <v>0.59375</v>
      </c>
      <c r="C173" s="37">
        <f t="shared" si="0"/>
        <v>0.38100000000000001</v>
      </c>
      <c r="D173" s="47">
        <v>4572</v>
      </c>
    </row>
    <row r="174" spans="1:4" ht="13">
      <c r="A174" s="50">
        <v>44054</v>
      </c>
      <c r="B174" s="32">
        <v>0.59722222222222221</v>
      </c>
      <c r="C174" s="37">
        <f t="shared" si="0"/>
        <v>0.13883333333333331</v>
      </c>
      <c r="D174" s="47">
        <v>1666</v>
      </c>
    </row>
    <row r="175" spans="1:4" ht="13">
      <c r="A175" s="50">
        <v>44054</v>
      </c>
      <c r="B175" s="32">
        <v>0.60069444444444442</v>
      </c>
      <c r="C175" s="37">
        <f t="shared" si="0"/>
        <v>0.41333333333333333</v>
      </c>
      <c r="D175" s="47">
        <v>4960</v>
      </c>
    </row>
    <row r="176" spans="1:4" ht="13">
      <c r="A176" s="50">
        <v>44054</v>
      </c>
      <c r="B176" s="32">
        <v>0.60416666666666663</v>
      </c>
      <c r="C176" s="37">
        <f t="shared" si="0"/>
        <v>0.40075</v>
      </c>
      <c r="D176" s="47">
        <v>4809</v>
      </c>
    </row>
    <row r="177" spans="1:4" ht="13">
      <c r="A177" s="50">
        <v>44054</v>
      </c>
      <c r="B177" s="32">
        <v>0.60763888888888884</v>
      </c>
      <c r="C177" s="37">
        <f t="shared" si="0"/>
        <v>0.18108333333333332</v>
      </c>
      <c r="D177" s="47">
        <v>2173</v>
      </c>
    </row>
    <row r="178" spans="1:4" ht="13">
      <c r="A178" s="50">
        <v>44054</v>
      </c>
      <c r="B178" s="32">
        <v>0.61111111111111116</v>
      </c>
      <c r="C178" s="37">
        <f t="shared" si="0"/>
        <v>0.1205</v>
      </c>
      <c r="D178" s="47">
        <v>1446</v>
      </c>
    </row>
    <row r="179" spans="1:4" ht="13">
      <c r="A179" s="50">
        <v>44054</v>
      </c>
      <c r="B179" s="32">
        <v>0.61458333333333337</v>
      </c>
      <c r="C179" s="37">
        <f t="shared" si="0"/>
        <v>7.8666666666666663E-2</v>
      </c>
      <c r="D179" s="46">
        <v>944</v>
      </c>
    </row>
    <row r="180" spans="1:4" ht="13">
      <c r="A180" s="50">
        <v>44054</v>
      </c>
      <c r="B180" s="32">
        <v>0.61805555555555558</v>
      </c>
      <c r="C180" s="37">
        <f t="shared" si="0"/>
        <v>6.275E-2</v>
      </c>
      <c r="D180" s="46">
        <v>753</v>
      </c>
    </row>
    <row r="181" spans="1:4" ht="13">
      <c r="A181" s="50">
        <v>44054</v>
      </c>
      <c r="B181" s="32">
        <v>0.62152777777777779</v>
      </c>
      <c r="C181" s="37">
        <f t="shared" si="0"/>
        <v>4.9666666666666665E-2</v>
      </c>
      <c r="D181" s="46">
        <v>596</v>
      </c>
    </row>
    <row r="182" spans="1:4" ht="13">
      <c r="A182" s="50">
        <v>44054</v>
      </c>
      <c r="B182" s="32">
        <v>0.625</v>
      </c>
      <c r="C182" s="37">
        <f t="shared" si="0"/>
        <v>5.9333333333333328E-2</v>
      </c>
      <c r="D182" s="46">
        <v>712</v>
      </c>
    </row>
    <row r="183" spans="1:4" ht="13">
      <c r="A183" s="50">
        <v>44054</v>
      </c>
      <c r="B183" s="32">
        <v>0.62847222222222221</v>
      </c>
      <c r="C183" s="37">
        <f t="shared" si="0"/>
        <v>4.6333333333333331E-2</v>
      </c>
      <c r="D183" s="46">
        <v>556</v>
      </c>
    </row>
    <row r="184" spans="1:4" ht="13">
      <c r="A184" s="50">
        <v>44054</v>
      </c>
      <c r="B184" s="32">
        <v>0.63194444444444442</v>
      </c>
      <c r="C184" s="37">
        <f t="shared" si="0"/>
        <v>3.0249999999999999E-2</v>
      </c>
      <c r="D184" s="46">
        <v>363</v>
      </c>
    </row>
    <row r="185" spans="1:4" ht="13">
      <c r="A185" s="50">
        <v>44054</v>
      </c>
      <c r="B185" s="32">
        <v>0.63541666666666663</v>
      </c>
      <c r="C185" s="37">
        <f t="shared" si="0"/>
        <v>2.775E-2</v>
      </c>
      <c r="D185" s="46">
        <v>333</v>
      </c>
    </row>
    <row r="186" spans="1:4" ht="13">
      <c r="A186" s="50">
        <v>44054</v>
      </c>
      <c r="B186" s="32">
        <v>0.63888888888888884</v>
      </c>
      <c r="C186" s="37">
        <f t="shared" si="0"/>
        <v>0.13483333333333331</v>
      </c>
      <c r="D186" s="47">
        <v>1618</v>
      </c>
    </row>
    <row r="187" spans="1:4" ht="13">
      <c r="A187" s="50">
        <v>44054</v>
      </c>
      <c r="B187" s="32">
        <v>0.64236111111111116</v>
      </c>
      <c r="C187" s="37">
        <f t="shared" si="0"/>
        <v>4.6833333333333331E-2</v>
      </c>
      <c r="D187" s="46">
        <v>562</v>
      </c>
    </row>
    <row r="188" spans="1:4" ht="13">
      <c r="A188" s="50">
        <v>44054</v>
      </c>
      <c r="B188" s="32">
        <v>0.64583333333333337</v>
      </c>
      <c r="C188" s="37">
        <f t="shared" si="0"/>
        <v>2.725E-2</v>
      </c>
      <c r="D188" s="46">
        <v>327</v>
      </c>
    </row>
    <row r="189" spans="1:4" ht="13">
      <c r="A189" s="50">
        <v>44054</v>
      </c>
      <c r="B189" s="32">
        <v>0.64930555555555558</v>
      </c>
      <c r="C189" s="37">
        <f t="shared" si="0"/>
        <v>6.1499999999999999E-2</v>
      </c>
      <c r="D189" s="46">
        <v>738</v>
      </c>
    </row>
    <row r="190" spans="1:4" ht="13">
      <c r="A190" s="50">
        <v>44054</v>
      </c>
      <c r="B190" s="32">
        <v>0.65277777777777779</v>
      </c>
      <c r="C190" s="37">
        <f t="shared" si="0"/>
        <v>5.8749999999999997E-2</v>
      </c>
      <c r="D190" s="46">
        <v>705</v>
      </c>
    </row>
    <row r="191" spans="1:4" ht="13">
      <c r="A191" s="50">
        <v>44054</v>
      </c>
      <c r="B191" s="32">
        <v>0.65625</v>
      </c>
      <c r="C191" s="37">
        <f t="shared" si="0"/>
        <v>5.2749999999999998E-2</v>
      </c>
      <c r="D191" s="46">
        <v>633</v>
      </c>
    </row>
    <row r="192" spans="1:4" ht="13">
      <c r="A192" s="50">
        <v>44054</v>
      </c>
      <c r="B192" s="32">
        <v>0.65972222222222221</v>
      </c>
      <c r="C192" s="37">
        <f t="shared" si="0"/>
        <v>7.0416666666666655E-2</v>
      </c>
      <c r="D192" s="46">
        <v>845</v>
      </c>
    </row>
    <row r="193" spans="1:4" ht="13">
      <c r="A193" s="50">
        <v>44054</v>
      </c>
      <c r="B193" s="32">
        <v>0.66319444444444442</v>
      </c>
      <c r="C193" s="37">
        <f t="shared" si="0"/>
        <v>5.4666666666666662E-2</v>
      </c>
      <c r="D193" s="46">
        <v>656</v>
      </c>
    </row>
    <row r="194" spans="1:4" ht="13">
      <c r="A194" s="50">
        <v>44054</v>
      </c>
      <c r="B194" s="32">
        <v>0.66666666666666663</v>
      </c>
      <c r="C194" s="37">
        <f t="shared" si="0"/>
        <v>4.3249999999999997E-2</v>
      </c>
      <c r="D194" s="46">
        <v>519</v>
      </c>
    </row>
    <row r="195" spans="1:4" ht="13">
      <c r="A195" s="50">
        <v>44054</v>
      </c>
      <c r="B195" s="32">
        <v>0.67013888888888884</v>
      </c>
      <c r="C195" s="37">
        <f t="shared" si="0"/>
        <v>7.85E-2</v>
      </c>
      <c r="D195" s="46">
        <v>942</v>
      </c>
    </row>
    <row r="196" spans="1:4" ht="13">
      <c r="A196" s="50">
        <v>44054</v>
      </c>
      <c r="B196" s="32">
        <v>0.67361111111111116</v>
      </c>
      <c r="C196" s="37">
        <f t="shared" si="0"/>
        <v>2.8333333333333332E-2</v>
      </c>
      <c r="D196" s="46">
        <v>340</v>
      </c>
    </row>
    <row r="197" spans="1:4" ht="13">
      <c r="A197" s="50">
        <v>44054</v>
      </c>
      <c r="B197" s="32">
        <v>0.67708333333333337</v>
      </c>
      <c r="C197" s="37">
        <f t="shared" si="0"/>
        <v>2.75E-2</v>
      </c>
      <c r="D197" s="46">
        <v>330</v>
      </c>
    </row>
    <row r="198" spans="1:4" ht="13">
      <c r="A198" s="50">
        <v>44054</v>
      </c>
      <c r="B198" s="32">
        <v>0.68055555555555558</v>
      </c>
      <c r="C198" s="37">
        <f t="shared" si="0"/>
        <v>6.083333333333333E-2</v>
      </c>
      <c r="D198" s="46">
        <v>730</v>
      </c>
    </row>
    <row r="199" spans="1:4" ht="13">
      <c r="A199" s="50">
        <v>44054</v>
      </c>
      <c r="B199" s="32">
        <v>0.68402777777777779</v>
      </c>
      <c r="C199" s="37">
        <f t="shared" si="0"/>
        <v>5.1666666666666666E-2</v>
      </c>
      <c r="D199" s="46">
        <v>620</v>
      </c>
    </row>
    <row r="200" spans="1:4" ht="13">
      <c r="A200" s="50">
        <v>44054</v>
      </c>
      <c r="B200" s="32">
        <v>0.6875</v>
      </c>
      <c r="C200" s="37">
        <f t="shared" si="0"/>
        <v>3.4500000000000003E-2</v>
      </c>
      <c r="D200" s="46">
        <v>414</v>
      </c>
    </row>
    <row r="201" spans="1:4" ht="13">
      <c r="A201" s="50">
        <v>44054</v>
      </c>
      <c r="B201" s="32">
        <v>0.69097222222222221</v>
      </c>
      <c r="C201" s="37">
        <f t="shared" si="0"/>
        <v>2.1333333333333333E-2</v>
      </c>
      <c r="D201" s="46">
        <v>256</v>
      </c>
    </row>
    <row r="202" spans="1:4" ht="13">
      <c r="A202" s="50">
        <v>44054</v>
      </c>
      <c r="B202" s="32">
        <v>0.69444444444444442</v>
      </c>
      <c r="C202" s="37">
        <f t="shared" si="0"/>
        <v>1.1083333333333332E-2</v>
      </c>
      <c r="D202" s="46">
        <v>133</v>
      </c>
    </row>
    <row r="203" spans="1:4" ht="13">
      <c r="A203" s="50">
        <v>44054</v>
      </c>
      <c r="B203" s="32">
        <v>0.69791666666666663</v>
      </c>
      <c r="C203" s="37">
        <f t="shared" si="0"/>
        <v>5.2500000000000003E-3</v>
      </c>
      <c r="D203" s="46">
        <v>63</v>
      </c>
    </row>
    <row r="204" spans="1:4" ht="13">
      <c r="A204" s="50">
        <v>44054</v>
      </c>
      <c r="B204" s="32">
        <v>0.70138888888888884</v>
      </c>
      <c r="C204" s="37">
        <f t="shared" si="0"/>
        <v>0</v>
      </c>
      <c r="D204" s="46">
        <v>0</v>
      </c>
    </row>
    <row r="205" spans="1:4" ht="13">
      <c r="A205" s="50">
        <v>44054</v>
      </c>
      <c r="B205" s="32">
        <v>0.70486111111111116</v>
      </c>
      <c r="C205" s="37">
        <f t="shared" si="0"/>
        <v>0</v>
      </c>
      <c r="D205" s="46">
        <v>0</v>
      </c>
    </row>
    <row r="206" spans="1:4" ht="13">
      <c r="A206" s="50">
        <v>44054</v>
      </c>
      <c r="B206" s="32">
        <v>0.70833333333333337</v>
      </c>
      <c r="C206" s="37">
        <f t="shared" si="0"/>
        <v>0</v>
      </c>
      <c r="D206" s="46">
        <v>0</v>
      </c>
    </row>
    <row r="207" spans="1:4" ht="13">
      <c r="A207" s="50">
        <v>44054</v>
      </c>
      <c r="B207" s="32">
        <v>0.71180555555555558</v>
      </c>
      <c r="C207" s="37">
        <f t="shared" si="0"/>
        <v>0</v>
      </c>
      <c r="D207" s="46">
        <v>0</v>
      </c>
    </row>
    <row r="208" spans="1:4" ht="13">
      <c r="A208" s="51">
        <v>44054</v>
      </c>
      <c r="B208" s="32">
        <v>0.71527777777777779</v>
      </c>
      <c r="C208" s="37">
        <f t="shared" si="0"/>
        <v>0</v>
      </c>
      <c r="D208" s="46">
        <v>0</v>
      </c>
    </row>
    <row r="209" spans="1:4" ht="13">
      <c r="A209" s="51">
        <v>44054</v>
      </c>
      <c r="B209" s="32">
        <v>0.71875</v>
      </c>
      <c r="C209" s="37">
        <f t="shared" si="0"/>
        <v>0</v>
      </c>
      <c r="D209" s="46">
        <v>0</v>
      </c>
    </row>
    <row r="210" spans="1:4" ht="13">
      <c r="A210" s="51">
        <v>44054</v>
      </c>
      <c r="B210" s="32">
        <v>0.72222222222222221</v>
      </c>
      <c r="C210" s="37">
        <f t="shared" si="0"/>
        <v>0</v>
      </c>
      <c r="D210" s="46">
        <v>0</v>
      </c>
    </row>
    <row r="211" spans="1:4" ht="13">
      <c r="A211" s="51">
        <v>44054</v>
      </c>
      <c r="B211" s="32">
        <v>0.72569444444444442</v>
      </c>
      <c r="C211" s="37">
        <f t="shared" si="0"/>
        <v>0</v>
      </c>
      <c r="D211" s="46">
        <v>0</v>
      </c>
    </row>
    <row r="212" spans="1:4" ht="13">
      <c r="A212" s="51">
        <v>44054</v>
      </c>
      <c r="B212" s="32">
        <v>0.72916666666666663</v>
      </c>
      <c r="C212" s="37">
        <f t="shared" si="0"/>
        <v>0</v>
      </c>
      <c r="D212" s="46">
        <v>0</v>
      </c>
    </row>
    <row r="213" spans="1:4" ht="13">
      <c r="A213" s="51">
        <v>44054</v>
      </c>
      <c r="B213" s="32">
        <v>0.73263888888888884</v>
      </c>
      <c r="C213" s="37">
        <f t="shared" si="0"/>
        <v>0</v>
      </c>
      <c r="D213" s="46">
        <v>0</v>
      </c>
    </row>
    <row r="214" spans="1:4" ht="13">
      <c r="A214" s="51">
        <v>44054</v>
      </c>
      <c r="B214" s="32">
        <v>0.73611111111111116</v>
      </c>
      <c r="C214" s="37">
        <f t="shared" si="0"/>
        <v>0</v>
      </c>
      <c r="D214" s="46">
        <v>0</v>
      </c>
    </row>
    <row r="215" spans="1:4" ht="13">
      <c r="A215" s="51">
        <v>44054</v>
      </c>
      <c r="B215" s="32">
        <v>0.73958333333333337</v>
      </c>
      <c r="C215" s="37">
        <f t="shared" si="0"/>
        <v>0</v>
      </c>
      <c r="D215" s="46">
        <v>0</v>
      </c>
    </row>
    <row r="216" spans="1:4" ht="13">
      <c r="A216" s="51">
        <v>44054</v>
      </c>
      <c r="B216" s="32">
        <v>0.74305555555555558</v>
      </c>
      <c r="C216" s="37">
        <f t="shared" si="0"/>
        <v>0</v>
      </c>
      <c r="D216" s="46">
        <v>0</v>
      </c>
    </row>
    <row r="217" spans="1:4" ht="13">
      <c r="A217" s="51">
        <v>44054</v>
      </c>
      <c r="B217" s="32">
        <v>0.74652777777777779</v>
      </c>
      <c r="C217" s="37">
        <f t="shared" si="0"/>
        <v>0</v>
      </c>
      <c r="D217" s="46">
        <v>0</v>
      </c>
    </row>
    <row r="218" spans="1:4" ht="13">
      <c r="A218" s="51">
        <v>44054</v>
      </c>
      <c r="B218" s="32">
        <v>0.75</v>
      </c>
      <c r="C218" s="37">
        <f t="shared" si="0"/>
        <v>0</v>
      </c>
      <c r="D218" s="46">
        <v>0</v>
      </c>
    </row>
    <row r="219" spans="1:4" ht="13">
      <c r="A219" s="51">
        <v>44054</v>
      </c>
      <c r="B219" s="32">
        <v>0.75347222222222221</v>
      </c>
      <c r="C219" s="37">
        <f t="shared" si="0"/>
        <v>0</v>
      </c>
      <c r="D219" s="46">
        <v>0</v>
      </c>
    </row>
    <row r="220" spans="1:4" ht="13">
      <c r="A220" s="51">
        <v>44054</v>
      </c>
      <c r="B220" s="32">
        <v>0.75694444444444442</v>
      </c>
      <c r="C220" s="37">
        <f t="shared" si="0"/>
        <v>0</v>
      </c>
      <c r="D220" s="46">
        <v>0</v>
      </c>
    </row>
    <row r="221" spans="1:4" ht="13">
      <c r="A221" s="51">
        <v>44054</v>
      </c>
      <c r="B221" s="32">
        <v>0.76041666666666663</v>
      </c>
      <c r="C221" s="37">
        <f t="shared" si="0"/>
        <v>0</v>
      </c>
      <c r="D221" s="46">
        <v>0</v>
      </c>
    </row>
    <row r="222" spans="1:4" ht="13">
      <c r="A222" s="51">
        <v>44054</v>
      </c>
      <c r="B222" s="32">
        <v>0.76388888888888884</v>
      </c>
      <c r="C222" s="37">
        <f t="shared" si="0"/>
        <v>0</v>
      </c>
      <c r="D222" s="46">
        <v>0</v>
      </c>
    </row>
    <row r="223" spans="1:4" ht="13">
      <c r="A223" s="51">
        <v>44054</v>
      </c>
      <c r="B223" s="32">
        <v>0.76736111111111116</v>
      </c>
      <c r="C223" s="37">
        <f t="shared" si="0"/>
        <v>0</v>
      </c>
      <c r="D223" s="46">
        <v>0</v>
      </c>
    </row>
    <row r="224" spans="1:4" ht="13">
      <c r="A224" s="51">
        <v>44054</v>
      </c>
      <c r="B224" s="32">
        <v>0.77083333333333337</v>
      </c>
      <c r="C224" s="37">
        <f t="shared" si="0"/>
        <v>0</v>
      </c>
      <c r="D224" s="46">
        <v>0</v>
      </c>
    </row>
    <row r="225" spans="1:4" ht="13">
      <c r="A225" s="51">
        <v>44054</v>
      </c>
      <c r="B225" s="32">
        <v>0.77430555555555558</v>
      </c>
      <c r="C225" s="37">
        <f t="shared" si="0"/>
        <v>0</v>
      </c>
      <c r="D225" s="46">
        <v>0</v>
      </c>
    </row>
    <row r="226" spans="1:4" ht="13">
      <c r="A226" s="51">
        <v>44054</v>
      </c>
      <c r="B226" s="32">
        <v>0.77777777777777779</v>
      </c>
      <c r="C226" s="37">
        <f t="shared" si="0"/>
        <v>0</v>
      </c>
      <c r="D226" s="46">
        <v>0</v>
      </c>
    </row>
    <row r="227" spans="1:4" ht="13">
      <c r="A227" s="51">
        <v>44054</v>
      </c>
      <c r="B227" s="32">
        <v>0.78125</v>
      </c>
      <c r="C227" s="37">
        <f t="shared" si="0"/>
        <v>0</v>
      </c>
      <c r="D227" s="46">
        <v>0</v>
      </c>
    </row>
    <row r="228" spans="1:4" ht="13">
      <c r="A228" s="51">
        <v>44054</v>
      </c>
      <c r="B228" s="32">
        <v>0.78472222222222221</v>
      </c>
      <c r="C228" s="37">
        <f t="shared" si="0"/>
        <v>0</v>
      </c>
      <c r="D228" s="46">
        <v>0</v>
      </c>
    </row>
    <row r="229" spans="1:4" ht="13">
      <c r="A229" s="51">
        <v>44054</v>
      </c>
      <c r="B229" s="32">
        <v>0.78819444444444442</v>
      </c>
      <c r="C229" s="37">
        <f t="shared" si="0"/>
        <v>0</v>
      </c>
      <c r="D229" s="46">
        <v>0</v>
      </c>
    </row>
    <row r="230" spans="1:4" ht="13">
      <c r="A230" s="51">
        <v>44054</v>
      </c>
      <c r="B230" s="32">
        <v>0.79166666666666663</v>
      </c>
      <c r="C230" s="37">
        <f t="shared" si="0"/>
        <v>0</v>
      </c>
      <c r="D230" s="46">
        <v>0</v>
      </c>
    </row>
    <row r="231" spans="1:4" ht="13">
      <c r="A231" s="51">
        <v>44054</v>
      </c>
      <c r="B231" s="32">
        <v>0.79513888888888884</v>
      </c>
      <c r="C231" s="37">
        <f t="shared" si="0"/>
        <v>0</v>
      </c>
      <c r="D231" s="46">
        <v>0</v>
      </c>
    </row>
    <row r="232" spans="1:4" ht="13">
      <c r="A232" s="51">
        <v>44054</v>
      </c>
      <c r="B232" s="32">
        <v>0.79861111111111116</v>
      </c>
      <c r="C232" s="37">
        <f t="shared" si="0"/>
        <v>0</v>
      </c>
      <c r="D232" s="46">
        <v>0</v>
      </c>
    </row>
    <row r="233" spans="1:4" ht="13">
      <c r="A233" s="51">
        <v>44054</v>
      </c>
      <c r="B233" s="32">
        <v>0.80208333333333337</v>
      </c>
      <c r="C233" s="37">
        <f t="shared" si="0"/>
        <v>0</v>
      </c>
      <c r="D233" s="46">
        <v>0</v>
      </c>
    </row>
    <row r="234" spans="1:4" ht="13">
      <c r="A234" s="51">
        <v>44054</v>
      </c>
      <c r="B234" s="32">
        <v>0.80555555555555558</v>
      </c>
      <c r="C234" s="37">
        <f t="shared" si="0"/>
        <v>0</v>
      </c>
      <c r="D234" s="46">
        <v>0</v>
      </c>
    </row>
    <row r="235" spans="1:4" ht="13">
      <c r="A235" s="51">
        <v>44054</v>
      </c>
      <c r="B235" s="32">
        <v>0.80902777777777779</v>
      </c>
      <c r="C235" s="37">
        <f t="shared" si="0"/>
        <v>0</v>
      </c>
      <c r="D235" s="46">
        <v>0</v>
      </c>
    </row>
    <row r="236" spans="1:4" ht="13">
      <c r="A236" s="51">
        <v>44054</v>
      </c>
      <c r="B236" s="32">
        <v>0.8125</v>
      </c>
      <c r="C236" s="37">
        <f t="shared" si="0"/>
        <v>0</v>
      </c>
      <c r="D236" s="46">
        <v>0</v>
      </c>
    </row>
    <row r="237" spans="1:4" ht="13">
      <c r="A237" s="51">
        <v>44054</v>
      </c>
      <c r="B237" s="32">
        <v>0.81597222222222221</v>
      </c>
      <c r="C237" s="37">
        <f t="shared" si="0"/>
        <v>0</v>
      </c>
      <c r="D237" s="46">
        <v>0</v>
      </c>
    </row>
    <row r="238" spans="1:4" ht="13">
      <c r="A238" s="51">
        <v>44054</v>
      </c>
      <c r="B238" s="32">
        <v>0.81944444444444442</v>
      </c>
      <c r="C238" s="37">
        <f t="shared" si="0"/>
        <v>0</v>
      </c>
      <c r="D238" s="46">
        <v>0</v>
      </c>
    </row>
    <row r="239" spans="1:4" ht="13">
      <c r="A239" s="51">
        <v>44054</v>
      </c>
      <c r="B239" s="32">
        <v>0.82291666666666663</v>
      </c>
      <c r="C239" s="37">
        <f t="shared" si="0"/>
        <v>0</v>
      </c>
      <c r="D239" s="46">
        <v>0</v>
      </c>
    </row>
    <row r="240" spans="1:4" ht="13">
      <c r="A240" s="51">
        <v>44054</v>
      </c>
      <c r="B240" s="32">
        <v>0.82638888888888884</v>
      </c>
      <c r="C240" s="37">
        <f t="shared" si="0"/>
        <v>0</v>
      </c>
      <c r="D240" s="46">
        <v>0</v>
      </c>
    </row>
    <row r="241" spans="1:4" ht="13">
      <c r="A241" s="51">
        <v>44054</v>
      </c>
      <c r="B241" s="32">
        <v>0.82986111111111116</v>
      </c>
      <c r="C241" s="37">
        <f t="shared" si="0"/>
        <v>0</v>
      </c>
      <c r="D241" s="46">
        <v>0</v>
      </c>
    </row>
    <row r="242" spans="1:4" ht="13">
      <c r="A242" s="51">
        <v>44054</v>
      </c>
      <c r="B242" s="32">
        <v>0.83333333333333337</v>
      </c>
      <c r="C242" s="37">
        <f t="shared" si="0"/>
        <v>0</v>
      </c>
      <c r="D242" s="46">
        <v>0</v>
      </c>
    </row>
    <row r="243" spans="1:4" ht="13">
      <c r="A243" s="51">
        <v>44054</v>
      </c>
      <c r="B243" s="32">
        <v>0.83680555555555558</v>
      </c>
      <c r="C243" s="37">
        <f t="shared" si="0"/>
        <v>0</v>
      </c>
      <c r="D243" s="46">
        <v>0</v>
      </c>
    </row>
    <row r="244" spans="1:4" ht="13">
      <c r="A244" s="51">
        <v>44054</v>
      </c>
      <c r="B244" s="32">
        <v>0.84027777777777779</v>
      </c>
      <c r="C244" s="37">
        <f t="shared" si="0"/>
        <v>0</v>
      </c>
      <c r="D244" s="46">
        <v>0</v>
      </c>
    </row>
    <row r="245" spans="1:4" ht="13">
      <c r="A245" s="51">
        <v>44054</v>
      </c>
      <c r="B245" s="32">
        <v>0.84375</v>
      </c>
      <c r="C245" s="37">
        <f t="shared" si="0"/>
        <v>0</v>
      </c>
      <c r="D245" s="46">
        <v>0</v>
      </c>
    </row>
    <row r="246" spans="1:4" ht="13">
      <c r="A246" s="51">
        <v>44054</v>
      </c>
      <c r="B246" s="32">
        <v>0.84722222222222221</v>
      </c>
      <c r="C246" s="37">
        <f t="shared" si="0"/>
        <v>0</v>
      </c>
      <c r="D246" s="46">
        <v>0</v>
      </c>
    </row>
    <row r="247" spans="1:4" ht="13">
      <c r="A247" s="51">
        <v>44054</v>
      </c>
      <c r="B247" s="32">
        <v>0.85069444444444442</v>
      </c>
      <c r="C247" s="37">
        <f t="shared" si="0"/>
        <v>0</v>
      </c>
      <c r="D247" s="46">
        <v>0</v>
      </c>
    </row>
    <row r="248" spans="1:4" ht="13">
      <c r="A248" s="51">
        <v>44054</v>
      </c>
      <c r="B248" s="32">
        <v>0.85416666666666663</v>
      </c>
      <c r="C248" s="37">
        <f t="shared" si="0"/>
        <v>0</v>
      </c>
      <c r="D248" s="46">
        <v>0</v>
      </c>
    </row>
    <row r="249" spans="1:4" ht="13">
      <c r="A249" s="51">
        <v>44054</v>
      </c>
      <c r="B249" s="32">
        <v>0.85763888888888884</v>
      </c>
      <c r="C249" s="37">
        <f t="shared" si="0"/>
        <v>0</v>
      </c>
      <c r="D249" s="46">
        <v>0</v>
      </c>
    </row>
    <row r="250" spans="1:4" ht="13">
      <c r="A250" s="51">
        <v>44054</v>
      </c>
      <c r="B250" s="32">
        <v>0.86111111111111116</v>
      </c>
      <c r="C250" s="37">
        <f t="shared" si="0"/>
        <v>0</v>
      </c>
      <c r="D250" s="46">
        <v>0</v>
      </c>
    </row>
    <row r="251" spans="1:4" ht="13">
      <c r="A251" s="51">
        <v>44054</v>
      </c>
      <c r="B251" s="32">
        <v>0.86458333333333337</v>
      </c>
      <c r="C251" s="37">
        <f t="shared" si="0"/>
        <v>0</v>
      </c>
      <c r="D251" s="46">
        <v>0</v>
      </c>
    </row>
    <row r="252" spans="1:4" ht="13">
      <c r="A252" s="51">
        <v>44054</v>
      </c>
      <c r="B252" s="32">
        <v>0.86805555555555558</v>
      </c>
      <c r="C252" s="37">
        <f t="shared" si="0"/>
        <v>0</v>
      </c>
      <c r="D252" s="46">
        <v>0</v>
      </c>
    </row>
    <row r="253" spans="1:4" ht="13">
      <c r="A253" s="51">
        <v>44054</v>
      </c>
      <c r="B253" s="32">
        <v>0.87152777777777779</v>
      </c>
      <c r="C253" s="37">
        <f t="shared" si="0"/>
        <v>0</v>
      </c>
      <c r="D253" s="46">
        <v>0</v>
      </c>
    </row>
    <row r="254" spans="1:4" ht="13">
      <c r="A254" s="51">
        <v>44054</v>
      </c>
      <c r="B254" s="32">
        <v>0.875</v>
      </c>
      <c r="C254" s="37">
        <f t="shared" si="0"/>
        <v>0</v>
      </c>
      <c r="D254" s="46">
        <v>0</v>
      </c>
    </row>
    <row r="255" spans="1:4" ht="13">
      <c r="A255" s="51">
        <v>44054</v>
      </c>
      <c r="B255" s="32">
        <v>0.87847222222222221</v>
      </c>
      <c r="C255" s="37">
        <f t="shared" si="0"/>
        <v>0</v>
      </c>
      <c r="D255" s="46">
        <v>0</v>
      </c>
    </row>
    <row r="256" spans="1:4" ht="13">
      <c r="A256" s="51">
        <v>44054</v>
      </c>
      <c r="B256" s="32">
        <v>0.88194444444444442</v>
      </c>
      <c r="C256" s="37">
        <f t="shared" si="0"/>
        <v>0</v>
      </c>
      <c r="D256" s="46">
        <v>0</v>
      </c>
    </row>
    <row r="257" spans="1:4" ht="13">
      <c r="A257" s="51">
        <v>44054</v>
      </c>
      <c r="B257" s="32">
        <v>0.88541666666666663</v>
      </c>
      <c r="C257" s="37">
        <f t="shared" si="0"/>
        <v>0</v>
      </c>
      <c r="D257" s="46">
        <v>0</v>
      </c>
    </row>
    <row r="258" spans="1:4" ht="13">
      <c r="A258" s="51">
        <v>44054</v>
      </c>
      <c r="B258" s="32">
        <v>0.88888888888888884</v>
      </c>
      <c r="C258" s="37">
        <f t="shared" si="0"/>
        <v>0</v>
      </c>
      <c r="D258" s="46">
        <v>0</v>
      </c>
    </row>
    <row r="259" spans="1:4" ht="13">
      <c r="A259" s="51">
        <v>44054</v>
      </c>
      <c r="B259" s="32">
        <v>0.89236111111111116</v>
      </c>
      <c r="C259" s="37">
        <f t="shared" si="0"/>
        <v>0</v>
      </c>
      <c r="D259" s="46">
        <v>0</v>
      </c>
    </row>
    <row r="260" spans="1:4" ht="13">
      <c r="A260" s="51">
        <v>44054</v>
      </c>
      <c r="B260" s="32">
        <v>0.89583333333333337</v>
      </c>
      <c r="C260" s="37">
        <f t="shared" si="0"/>
        <v>0</v>
      </c>
      <c r="D260" s="46">
        <v>0</v>
      </c>
    </row>
    <row r="261" spans="1:4" ht="13">
      <c r="A261" s="51">
        <v>44054</v>
      </c>
      <c r="B261" s="32">
        <v>0.89930555555555558</v>
      </c>
      <c r="C261" s="37">
        <f t="shared" si="0"/>
        <v>0</v>
      </c>
      <c r="D261" s="46">
        <v>0</v>
      </c>
    </row>
    <row r="262" spans="1:4" ht="13">
      <c r="A262" s="51">
        <v>44054</v>
      </c>
      <c r="B262" s="32">
        <v>0.90277777777777779</v>
      </c>
      <c r="C262" s="37">
        <f t="shared" si="0"/>
        <v>0</v>
      </c>
      <c r="D262" s="46">
        <v>0</v>
      </c>
    </row>
    <row r="263" spans="1:4" ht="13">
      <c r="A263" s="51">
        <v>44054</v>
      </c>
      <c r="B263" s="32">
        <v>0.90625</v>
      </c>
      <c r="C263" s="37">
        <f t="shared" si="0"/>
        <v>0</v>
      </c>
      <c r="D263" s="46">
        <v>0</v>
      </c>
    </row>
    <row r="264" spans="1:4" ht="13">
      <c r="A264" s="51">
        <v>44054</v>
      </c>
      <c r="B264" s="32">
        <v>0.90972222222222221</v>
      </c>
      <c r="C264" s="37">
        <f t="shared" si="0"/>
        <v>0</v>
      </c>
      <c r="D264" s="46">
        <v>0</v>
      </c>
    </row>
    <row r="265" spans="1:4" ht="13">
      <c r="A265" s="51">
        <v>44054</v>
      </c>
      <c r="B265" s="32">
        <v>0.91319444444444442</v>
      </c>
      <c r="C265" s="37">
        <f t="shared" si="0"/>
        <v>0</v>
      </c>
      <c r="D265" s="46">
        <v>0</v>
      </c>
    </row>
    <row r="266" spans="1:4" ht="13">
      <c r="A266" s="51">
        <v>44054</v>
      </c>
      <c r="B266" s="32">
        <v>0.91666666666666663</v>
      </c>
      <c r="C266" s="37">
        <f t="shared" si="0"/>
        <v>0</v>
      </c>
      <c r="D266" s="46">
        <v>0</v>
      </c>
    </row>
    <row r="267" spans="1:4" ht="13">
      <c r="A267" s="51">
        <v>44054</v>
      </c>
      <c r="B267" s="32">
        <v>0.92013888888888884</v>
      </c>
      <c r="C267" s="37">
        <f t="shared" si="0"/>
        <v>0</v>
      </c>
      <c r="D267" s="46">
        <v>0</v>
      </c>
    </row>
    <row r="268" spans="1:4" ht="13">
      <c r="A268" s="51">
        <v>44054</v>
      </c>
      <c r="B268" s="32">
        <v>0.92361111111111116</v>
      </c>
      <c r="C268" s="37">
        <f t="shared" si="0"/>
        <v>0</v>
      </c>
      <c r="D268" s="46">
        <v>0</v>
      </c>
    </row>
    <row r="269" spans="1:4" ht="13">
      <c r="A269" s="51">
        <v>44054</v>
      </c>
      <c r="B269" s="32">
        <v>0.92708333333333337</v>
      </c>
      <c r="C269" s="37">
        <f t="shared" si="0"/>
        <v>0</v>
      </c>
      <c r="D269" s="46">
        <v>0</v>
      </c>
    </row>
    <row r="270" spans="1:4" ht="13">
      <c r="A270" s="51">
        <v>44054</v>
      </c>
      <c r="B270" s="32">
        <v>0.93055555555555558</v>
      </c>
      <c r="C270" s="37">
        <f t="shared" si="0"/>
        <v>0</v>
      </c>
      <c r="D270" s="46">
        <v>0</v>
      </c>
    </row>
    <row r="271" spans="1:4" ht="13">
      <c r="A271" s="51">
        <v>44054</v>
      </c>
      <c r="B271" s="32">
        <v>0.93402777777777779</v>
      </c>
      <c r="C271" s="37">
        <f t="shared" si="0"/>
        <v>0</v>
      </c>
      <c r="D271" s="46">
        <v>0</v>
      </c>
    </row>
    <row r="272" spans="1:4" ht="13">
      <c r="A272" s="51">
        <v>44054</v>
      </c>
      <c r="B272" s="32">
        <v>0.9375</v>
      </c>
      <c r="C272" s="37">
        <f t="shared" si="0"/>
        <v>0</v>
      </c>
      <c r="D272" s="46">
        <v>0</v>
      </c>
    </row>
    <row r="273" spans="1:4" ht="13">
      <c r="A273" s="51">
        <v>44054</v>
      </c>
      <c r="B273" s="32">
        <v>0.94097222222222221</v>
      </c>
      <c r="C273" s="37">
        <f t="shared" si="0"/>
        <v>0</v>
      </c>
      <c r="D273" s="46">
        <v>0</v>
      </c>
    </row>
    <row r="274" spans="1:4" ht="13">
      <c r="A274" s="51">
        <v>44054</v>
      </c>
      <c r="B274" s="32">
        <v>0.94444444444444442</v>
      </c>
      <c r="C274" s="37">
        <f t="shared" si="0"/>
        <v>0</v>
      </c>
      <c r="D274" s="46">
        <v>0</v>
      </c>
    </row>
    <row r="275" spans="1:4" ht="13">
      <c r="A275" s="51">
        <v>44054</v>
      </c>
      <c r="B275" s="32">
        <v>0.94791666666666663</v>
      </c>
      <c r="C275" s="37">
        <f t="shared" si="0"/>
        <v>0</v>
      </c>
      <c r="D275" s="46">
        <v>0</v>
      </c>
    </row>
    <row r="276" spans="1:4" ht="13">
      <c r="A276" s="51">
        <v>44054</v>
      </c>
      <c r="B276" s="32">
        <v>0.95138888888888884</v>
      </c>
      <c r="C276" s="37">
        <f t="shared" si="0"/>
        <v>0</v>
      </c>
      <c r="D276" s="46">
        <v>0</v>
      </c>
    </row>
    <row r="277" spans="1:4" ht="13">
      <c r="A277" s="51">
        <v>44054</v>
      </c>
      <c r="B277" s="32">
        <v>0.95486111111111116</v>
      </c>
      <c r="C277" s="37">
        <f t="shared" si="0"/>
        <v>0</v>
      </c>
      <c r="D277" s="46">
        <v>0</v>
      </c>
    </row>
    <row r="278" spans="1:4" ht="13">
      <c r="A278" s="51">
        <v>44054</v>
      </c>
      <c r="B278" s="32">
        <v>0.95833333333333337</v>
      </c>
      <c r="C278" s="37">
        <f t="shared" si="0"/>
        <v>0</v>
      </c>
      <c r="D278" s="46">
        <v>0</v>
      </c>
    </row>
    <row r="279" spans="1:4" ht="13">
      <c r="A279" s="51">
        <v>44054</v>
      </c>
      <c r="B279" s="32">
        <v>0.96180555555555558</v>
      </c>
      <c r="C279" s="37">
        <f t="shared" si="0"/>
        <v>0</v>
      </c>
      <c r="D279" s="46">
        <v>0</v>
      </c>
    </row>
    <row r="280" spans="1:4" ht="13">
      <c r="A280" s="51">
        <v>44054</v>
      </c>
      <c r="B280" s="32">
        <v>0.96527777777777779</v>
      </c>
      <c r="C280" s="37">
        <f t="shared" si="0"/>
        <v>0</v>
      </c>
      <c r="D280" s="46">
        <v>0</v>
      </c>
    </row>
    <row r="281" spans="1:4" ht="13">
      <c r="A281" s="51">
        <v>44054</v>
      </c>
      <c r="B281" s="32">
        <v>0.96875</v>
      </c>
      <c r="C281" s="37">
        <f t="shared" si="0"/>
        <v>0</v>
      </c>
      <c r="D281" s="46">
        <v>0</v>
      </c>
    </row>
    <row r="282" spans="1:4" ht="13">
      <c r="A282" s="51">
        <v>44054</v>
      </c>
      <c r="B282" s="32">
        <v>0.97222222222222221</v>
      </c>
      <c r="C282" s="37">
        <f t="shared" si="0"/>
        <v>0</v>
      </c>
      <c r="D282" s="46">
        <v>0</v>
      </c>
    </row>
    <row r="283" spans="1:4" ht="13">
      <c r="A283" s="51">
        <v>44054</v>
      </c>
      <c r="B283" s="32">
        <v>0.97569444444444442</v>
      </c>
      <c r="C283" s="37">
        <f t="shared" si="0"/>
        <v>0</v>
      </c>
      <c r="D283" s="46">
        <v>0</v>
      </c>
    </row>
    <row r="284" spans="1:4" ht="13">
      <c r="A284" s="51">
        <v>44054</v>
      </c>
      <c r="B284" s="32">
        <v>0.97916666666666663</v>
      </c>
      <c r="C284" s="37">
        <f t="shared" si="0"/>
        <v>0</v>
      </c>
      <c r="D284" s="46">
        <v>0</v>
      </c>
    </row>
    <row r="285" spans="1:4" ht="13">
      <c r="A285" s="51">
        <v>44054</v>
      </c>
      <c r="B285" s="32">
        <v>0.98263888888888884</v>
      </c>
      <c r="C285" s="37">
        <f t="shared" si="0"/>
        <v>0</v>
      </c>
      <c r="D285" s="46">
        <v>0</v>
      </c>
    </row>
    <row r="286" spans="1:4" ht="13">
      <c r="A286" s="51">
        <v>44054</v>
      </c>
      <c r="B286" s="32">
        <v>0.98611111111111116</v>
      </c>
      <c r="C286" s="37">
        <f t="shared" si="0"/>
        <v>0</v>
      </c>
      <c r="D286" s="46">
        <v>0</v>
      </c>
    </row>
    <row r="287" spans="1:4" ht="13">
      <c r="A287" s="51">
        <v>44054</v>
      </c>
      <c r="B287" s="32">
        <v>0.98958333333333337</v>
      </c>
      <c r="C287" s="37">
        <f t="shared" si="0"/>
        <v>0</v>
      </c>
      <c r="D287" s="46">
        <v>0</v>
      </c>
    </row>
    <row r="288" spans="1:4" ht="13">
      <c r="A288" s="51">
        <v>44054</v>
      </c>
      <c r="B288" s="32">
        <v>0.99305555555555558</v>
      </c>
      <c r="C288" s="37">
        <f t="shared" si="0"/>
        <v>0</v>
      </c>
      <c r="D288" s="46">
        <v>0</v>
      </c>
    </row>
    <row r="289" spans="1:4" ht="13">
      <c r="A289" s="51">
        <v>44054</v>
      </c>
      <c r="B289" s="32">
        <v>0.99652777777777779</v>
      </c>
      <c r="C289" s="37">
        <f t="shared" si="0"/>
        <v>0</v>
      </c>
      <c r="D289" s="46">
        <v>0</v>
      </c>
    </row>
    <row r="290" spans="1:4" ht="13">
      <c r="B290" s="52"/>
      <c r="C290" s="53"/>
      <c r="D290" s="54"/>
    </row>
    <row r="291" spans="1:4" ht="13">
      <c r="B291" s="52"/>
      <c r="C291" s="53"/>
      <c r="D291" s="54"/>
    </row>
    <row r="292" spans="1:4" ht="13">
      <c r="B292" s="52"/>
    </row>
    <row r="293" spans="1:4" ht="13">
      <c r="B293" s="52"/>
    </row>
    <row r="294" spans="1:4" ht="13">
      <c r="B294" s="52"/>
    </row>
    <row r="295" spans="1:4" ht="13">
      <c r="B295" s="52"/>
    </row>
    <row r="296" spans="1:4" ht="13">
      <c r="B296" s="52"/>
    </row>
    <row r="297" spans="1:4" ht="13">
      <c r="B297" s="52"/>
    </row>
    <row r="298" spans="1:4" ht="13">
      <c r="B298" s="52"/>
    </row>
    <row r="299" spans="1:4" ht="13">
      <c r="B299" s="52"/>
    </row>
    <row r="300" spans="1:4" ht="13">
      <c r="B300" s="52"/>
    </row>
    <row r="301" spans="1:4" ht="13">
      <c r="B301" s="52"/>
    </row>
    <row r="302" spans="1:4" ht="13">
      <c r="B302" s="52"/>
    </row>
    <row r="303" spans="1:4" ht="13">
      <c r="B303" s="52"/>
    </row>
    <row r="304" spans="1:4" ht="13">
      <c r="B304" s="52"/>
    </row>
    <row r="305" spans="2:2" ht="13">
      <c r="B305" s="52"/>
    </row>
    <row r="306" spans="2:2" ht="13">
      <c r="B306" s="52"/>
    </row>
    <row r="307" spans="2:2" ht="13">
      <c r="B307" s="52"/>
    </row>
    <row r="308" spans="2:2" ht="13">
      <c r="B308" s="52"/>
    </row>
    <row r="309" spans="2:2" ht="13">
      <c r="B309" s="52"/>
    </row>
    <row r="310" spans="2:2" ht="13">
      <c r="B310" s="52"/>
    </row>
    <row r="311" spans="2:2" ht="13">
      <c r="B311" s="52"/>
    </row>
    <row r="312" spans="2:2" ht="13">
      <c r="B312" s="52"/>
    </row>
    <row r="313" spans="2:2" ht="13">
      <c r="B313" s="52"/>
    </row>
    <row r="314" spans="2:2" ht="13">
      <c r="B314" s="52"/>
    </row>
    <row r="315" spans="2:2" ht="13">
      <c r="B315" s="52"/>
    </row>
    <row r="316" spans="2:2" ht="13">
      <c r="B316" s="52"/>
    </row>
    <row r="317" spans="2:2" ht="13">
      <c r="B317" s="52"/>
    </row>
    <row r="318" spans="2:2" ht="13">
      <c r="B318" s="52"/>
    </row>
    <row r="319" spans="2:2" ht="13">
      <c r="B319" s="52"/>
    </row>
    <row r="320" spans="2:2" ht="13">
      <c r="B320" s="52"/>
    </row>
    <row r="321" spans="2:2" ht="13">
      <c r="B321" s="52"/>
    </row>
    <row r="322" spans="2:2" ht="13">
      <c r="B322" s="52"/>
    </row>
    <row r="323" spans="2:2" ht="13">
      <c r="B323" s="52"/>
    </row>
    <row r="324" spans="2:2" ht="13">
      <c r="B324" s="52"/>
    </row>
    <row r="325" spans="2:2" ht="13">
      <c r="B325" s="52"/>
    </row>
    <row r="326" spans="2:2" ht="13">
      <c r="B326" s="52"/>
    </row>
    <row r="327" spans="2:2" ht="13">
      <c r="B327" s="52"/>
    </row>
    <row r="328" spans="2:2" ht="13">
      <c r="B328" s="52"/>
    </row>
    <row r="329" spans="2:2" ht="13">
      <c r="B329" s="52"/>
    </row>
    <row r="330" spans="2:2" ht="13">
      <c r="B330" s="52"/>
    </row>
    <row r="331" spans="2:2" ht="13">
      <c r="B331" s="52"/>
    </row>
    <row r="332" spans="2:2" ht="13">
      <c r="B332" s="52"/>
    </row>
    <row r="333" spans="2:2" ht="13">
      <c r="B333" s="52"/>
    </row>
    <row r="334" spans="2:2" ht="13">
      <c r="B334" s="52"/>
    </row>
    <row r="335" spans="2:2" ht="13">
      <c r="B335" s="52"/>
    </row>
    <row r="336" spans="2:2" ht="13">
      <c r="B336" s="52"/>
    </row>
    <row r="337" spans="2:2" ht="13">
      <c r="B337" s="52"/>
    </row>
    <row r="338" spans="2:2" ht="13">
      <c r="B338" s="52"/>
    </row>
    <row r="339" spans="2:2" ht="13">
      <c r="B339" s="52"/>
    </row>
    <row r="340" spans="2:2" ht="13">
      <c r="B340" s="52"/>
    </row>
    <row r="341" spans="2:2" ht="13">
      <c r="B341" s="52"/>
    </row>
    <row r="342" spans="2:2" ht="13">
      <c r="B342" s="52"/>
    </row>
    <row r="343" spans="2:2" ht="13">
      <c r="B343" s="52"/>
    </row>
    <row r="344" spans="2:2" ht="13">
      <c r="B344" s="52"/>
    </row>
    <row r="345" spans="2:2" ht="13">
      <c r="B345" s="52"/>
    </row>
    <row r="346" spans="2:2" ht="13">
      <c r="B346" s="52"/>
    </row>
    <row r="347" spans="2:2" ht="13">
      <c r="B347" s="52"/>
    </row>
    <row r="348" spans="2:2" ht="13">
      <c r="B348" s="52"/>
    </row>
    <row r="349" spans="2:2" ht="13">
      <c r="B349" s="52"/>
    </row>
    <row r="350" spans="2:2" ht="13">
      <c r="B350" s="52"/>
    </row>
    <row r="351" spans="2:2" ht="13">
      <c r="B351" s="52"/>
    </row>
    <row r="352" spans="2:2" ht="13">
      <c r="B352" s="52"/>
    </row>
    <row r="353" spans="2:2" ht="13">
      <c r="B353" s="52"/>
    </row>
    <row r="354" spans="2:2" ht="13">
      <c r="B354" s="52"/>
    </row>
    <row r="355" spans="2:2" ht="13">
      <c r="B355" s="52"/>
    </row>
    <row r="356" spans="2:2" ht="13">
      <c r="B356" s="52"/>
    </row>
    <row r="357" spans="2:2" ht="13">
      <c r="B357" s="52"/>
    </row>
    <row r="358" spans="2:2" ht="13">
      <c r="B358" s="52"/>
    </row>
    <row r="359" spans="2:2" ht="13">
      <c r="B359" s="52"/>
    </row>
    <row r="360" spans="2:2" ht="13">
      <c r="B360" s="52"/>
    </row>
    <row r="361" spans="2:2" ht="13">
      <c r="B361" s="52"/>
    </row>
    <row r="362" spans="2:2" ht="13">
      <c r="B362" s="52"/>
    </row>
    <row r="363" spans="2:2" ht="13">
      <c r="B363" s="52"/>
    </row>
    <row r="364" spans="2:2" ht="13">
      <c r="B364" s="52"/>
    </row>
    <row r="365" spans="2:2" ht="13">
      <c r="B365" s="52"/>
    </row>
    <row r="366" spans="2:2" ht="13">
      <c r="B366" s="52"/>
    </row>
    <row r="367" spans="2:2" ht="13">
      <c r="B367" s="52"/>
    </row>
    <row r="368" spans="2:2" ht="13">
      <c r="B368" s="52"/>
    </row>
    <row r="369" spans="2:2" ht="13">
      <c r="B369" s="52"/>
    </row>
    <row r="370" spans="2:2" ht="13">
      <c r="B370" s="52"/>
    </row>
    <row r="371" spans="2:2" ht="13">
      <c r="B371" s="52"/>
    </row>
    <row r="372" spans="2:2" ht="13">
      <c r="B372" s="52"/>
    </row>
    <row r="373" spans="2:2" ht="13">
      <c r="B373" s="52"/>
    </row>
    <row r="374" spans="2:2" ht="13">
      <c r="B374" s="52"/>
    </row>
    <row r="375" spans="2:2" ht="13">
      <c r="B375" s="52"/>
    </row>
    <row r="376" spans="2:2" ht="13">
      <c r="B376" s="52"/>
    </row>
    <row r="377" spans="2:2" ht="13">
      <c r="B377" s="52"/>
    </row>
    <row r="378" spans="2:2" ht="13">
      <c r="B378" s="52"/>
    </row>
    <row r="379" spans="2:2" ht="13">
      <c r="B379" s="52"/>
    </row>
    <row r="380" spans="2:2" ht="13">
      <c r="B380" s="52"/>
    </row>
    <row r="381" spans="2:2" ht="13">
      <c r="B381" s="52"/>
    </row>
    <row r="382" spans="2:2" ht="13">
      <c r="B382" s="52"/>
    </row>
    <row r="383" spans="2:2" ht="13">
      <c r="B383" s="52"/>
    </row>
    <row r="384" spans="2:2" ht="13">
      <c r="B384" s="52"/>
    </row>
    <row r="385" spans="2:2" ht="13">
      <c r="B385" s="52"/>
    </row>
    <row r="386" spans="2:2" ht="13">
      <c r="B386" s="52"/>
    </row>
    <row r="387" spans="2:2" ht="13">
      <c r="B387" s="52"/>
    </row>
    <row r="388" spans="2:2" ht="13">
      <c r="B388" s="52"/>
    </row>
    <row r="389" spans="2:2" ht="13">
      <c r="B389" s="52"/>
    </row>
    <row r="390" spans="2:2" ht="13">
      <c r="B390" s="52"/>
    </row>
    <row r="391" spans="2:2" ht="13">
      <c r="B391" s="52"/>
    </row>
    <row r="392" spans="2:2" ht="13">
      <c r="B392" s="52"/>
    </row>
    <row r="393" spans="2:2" ht="13">
      <c r="B393" s="52"/>
    </row>
    <row r="394" spans="2:2" ht="13">
      <c r="B394" s="52"/>
    </row>
    <row r="395" spans="2:2" ht="13">
      <c r="B395" s="52"/>
    </row>
    <row r="396" spans="2:2" ht="13">
      <c r="B396" s="52"/>
    </row>
    <row r="397" spans="2:2" ht="13">
      <c r="B397" s="52"/>
    </row>
    <row r="398" spans="2:2" ht="13">
      <c r="B398" s="52"/>
    </row>
    <row r="399" spans="2:2" ht="13">
      <c r="B399" s="52"/>
    </row>
    <row r="400" spans="2:2" ht="13">
      <c r="B400" s="52"/>
    </row>
    <row r="401" spans="2:2" ht="13">
      <c r="B401" s="52"/>
    </row>
    <row r="402" spans="2:2" ht="13">
      <c r="B402" s="52"/>
    </row>
    <row r="403" spans="2:2" ht="13">
      <c r="B403" s="52"/>
    </row>
    <row r="404" spans="2:2" ht="13">
      <c r="B404" s="52"/>
    </row>
    <row r="405" spans="2:2" ht="13">
      <c r="B405" s="52"/>
    </row>
    <row r="406" spans="2:2" ht="13">
      <c r="B406" s="52"/>
    </row>
    <row r="407" spans="2:2" ht="13">
      <c r="B407" s="52"/>
    </row>
    <row r="408" spans="2:2" ht="13">
      <c r="B408" s="52"/>
    </row>
    <row r="409" spans="2:2" ht="13">
      <c r="B409" s="52"/>
    </row>
    <row r="410" spans="2:2" ht="13">
      <c r="B410" s="52"/>
    </row>
    <row r="411" spans="2:2" ht="13">
      <c r="B411" s="52"/>
    </row>
    <row r="412" spans="2:2" ht="13">
      <c r="B412" s="52"/>
    </row>
    <row r="413" spans="2:2" ht="13">
      <c r="B413" s="52"/>
    </row>
    <row r="414" spans="2:2" ht="13">
      <c r="B414" s="52"/>
    </row>
    <row r="415" spans="2:2" ht="13">
      <c r="B415" s="52"/>
    </row>
    <row r="416" spans="2:2" ht="13">
      <c r="B416" s="52"/>
    </row>
    <row r="417" spans="2:2" ht="13">
      <c r="B417" s="52"/>
    </row>
    <row r="418" spans="2:2" ht="13">
      <c r="B418" s="52"/>
    </row>
    <row r="419" spans="2:2" ht="13">
      <c r="B419" s="52"/>
    </row>
    <row r="420" spans="2:2" ht="13">
      <c r="B420" s="52"/>
    </row>
    <row r="421" spans="2:2" ht="13">
      <c r="B421" s="52"/>
    </row>
    <row r="422" spans="2:2" ht="13">
      <c r="B422" s="52"/>
    </row>
    <row r="423" spans="2:2" ht="13">
      <c r="B423" s="52"/>
    </row>
    <row r="424" spans="2:2" ht="13">
      <c r="B424" s="52"/>
    </row>
    <row r="425" spans="2:2" ht="13">
      <c r="B425" s="52"/>
    </row>
    <row r="426" spans="2:2" ht="13">
      <c r="B426" s="52"/>
    </row>
    <row r="427" spans="2:2" ht="13">
      <c r="B427" s="52"/>
    </row>
    <row r="428" spans="2:2" ht="13">
      <c r="B428" s="52"/>
    </row>
    <row r="429" spans="2:2" ht="13">
      <c r="B429" s="52"/>
    </row>
    <row r="430" spans="2:2" ht="13">
      <c r="B430" s="52"/>
    </row>
    <row r="431" spans="2:2" ht="13">
      <c r="B431" s="52"/>
    </row>
    <row r="432" spans="2:2" ht="13">
      <c r="B432" s="52"/>
    </row>
    <row r="433" spans="2:2" ht="13">
      <c r="B433" s="52"/>
    </row>
    <row r="434" spans="2:2" ht="13">
      <c r="B434" s="52"/>
    </row>
    <row r="435" spans="2:2" ht="13">
      <c r="B435" s="52"/>
    </row>
    <row r="436" spans="2:2" ht="13">
      <c r="B436" s="52"/>
    </row>
    <row r="437" spans="2:2" ht="13">
      <c r="B437" s="52"/>
    </row>
    <row r="438" spans="2:2" ht="13">
      <c r="B438" s="52"/>
    </row>
    <row r="439" spans="2:2" ht="13">
      <c r="B439" s="52"/>
    </row>
    <row r="440" spans="2:2" ht="13">
      <c r="B440" s="52"/>
    </row>
    <row r="441" spans="2:2" ht="13">
      <c r="B441" s="52"/>
    </row>
    <row r="442" spans="2:2" ht="13">
      <c r="B442" s="52"/>
    </row>
    <row r="443" spans="2:2" ht="13">
      <c r="B443" s="52"/>
    </row>
    <row r="444" spans="2:2" ht="13">
      <c r="B444" s="52"/>
    </row>
    <row r="445" spans="2:2" ht="13">
      <c r="B445" s="52"/>
    </row>
    <row r="446" spans="2:2" ht="13">
      <c r="B446" s="52"/>
    </row>
    <row r="447" spans="2:2" ht="13">
      <c r="B447" s="52"/>
    </row>
    <row r="448" spans="2:2" ht="13">
      <c r="B448" s="52"/>
    </row>
    <row r="449" spans="2:2" ht="13">
      <c r="B449" s="52"/>
    </row>
    <row r="450" spans="2:2" ht="13">
      <c r="B450" s="52"/>
    </row>
    <row r="451" spans="2:2" ht="13">
      <c r="B451" s="52"/>
    </row>
    <row r="452" spans="2:2" ht="13">
      <c r="B452" s="52"/>
    </row>
    <row r="453" spans="2:2" ht="13">
      <c r="B453" s="52"/>
    </row>
    <row r="454" spans="2:2" ht="13">
      <c r="B454" s="52"/>
    </row>
    <row r="455" spans="2:2" ht="13">
      <c r="B455" s="52"/>
    </row>
    <row r="456" spans="2:2" ht="13">
      <c r="B456" s="52"/>
    </row>
    <row r="457" spans="2:2" ht="13">
      <c r="B457" s="52"/>
    </row>
    <row r="458" spans="2:2" ht="13">
      <c r="B458" s="52"/>
    </row>
    <row r="459" spans="2:2" ht="13">
      <c r="B459" s="52"/>
    </row>
    <row r="460" spans="2:2" ht="13">
      <c r="B460" s="52"/>
    </row>
    <row r="461" spans="2:2" ht="13">
      <c r="B461" s="52"/>
    </row>
    <row r="462" spans="2:2" ht="13">
      <c r="B462" s="52"/>
    </row>
    <row r="463" spans="2:2" ht="13">
      <c r="B463" s="52"/>
    </row>
    <row r="464" spans="2:2" ht="13">
      <c r="B464" s="52"/>
    </row>
    <row r="465" spans="2:2" ht="13">
      <c r="B465" s="52"/>
    </row>
    <row r="466" spans="2:2" ht="13">
      <c r="B466" s="52"/>
    </row>
    <row r="467" spans="2:2" ht="13">
      <c r="B467" s="52"/>
    </row>
    <row r="468" spans="2:2" ht="13">
      <c r="B468" s="52"/>
    </row>
    <row r="469" spans="2:2" ht="13">
      <c r="B469" s="52"/>
    </row>
    <row r="470" spans="2:2" ht="13">
      <c r="B470" s="52"/>
    </row>
    <row r="471" spans="2:2" ht="13">
      <c r="B471" s="52"/>
    </row>
    <row r="472" spans="2:2" ht="13">
      <c r="B472" s="52"/>
    </row>
    <row r="473" spans="2:2" ht="13">
      <c r="B473" s="52"/>
    </row>
    <row r="474" spans="2:2" ht="13">
      <c r="B474" s="52"/>
    </row>
    <row r="475" spans="2:2" ht="13">
      <c r="B475" s="52"/>
    </row>
    <row r="476" spans="2:2" ht="13">
      <c r="B476" s="52"/>
    </row>
    <row r="477" spans="2:2" ht="13">
      <c r="B477" s="52"/>
    </row>
    <row r="478" spans="2:2" ht="13">
      <c r="B478" s="52"/>
    </row>
    <row r="479" spans="2:2" ht="13">
      <c r="B479" s="52"/>
    </row>
    <row r="480" spans="2:2" ht="13">
      <c r="B480" s="52"/>
    </row>
    <row r="481" spans="2:2" ht="13">
      <c r="B481" s="52"/>
    </row>
    <row r="482" spans="2:2" ht="13">
      <c r="B482" s="52"/>
    </row>
    <row r="483" spans="2:2" ht="13">
      <c r="B483" s="52"/>
    </row>
    <row r="484" spans="2:2" ht="13">
      <c r="B484" s="52"/>
    </row>
    <row r="485" spans="2:2" ht="13">
      <c r="B485" s="52"/>
    </row>
    <row r="486" spans="2:2" ht="13">
      <c r="B486" s="52"/>
    </row>
    <row r="487" spans="2:2" ht="13">
      <c r="B487" s="52"/>
    </row>
    <row r="488" spans="2:2" ht="13">
      <c r="B488" s="52"/>
    </row>
    <row r="489" spans="2:2" ht="13">
      <c r="B489" s="52"/>
    </row>
    <row r="490" spans="2:2" ht="13">
      <c r="B490" s="52"/>
    </row>
    <row r="491" spans="2:2" ht="13">
      <c r="B491" s="52"/>
    </row>
    <row r="492" spans="2:2" ht="13">
      <c r="B492" s="52"/>
    </row>
    <row r="493" spans="2:2" ht="13">
      <c r="B493" s="52"/>
    </row>
    <row r="494" spans="2:2" ht="13">
      <c r="B494" s="52"/>
    </row>
    <row r="495" spans="2:2" ht="13">
      <c r="B495" s="52"/>
    </row>
    <row r="496" spans="2:2" ht="13">
      <c r="B496" s="52"/>
    </row>
    <row r="497" spans="2:2" ht="13">
      <c r="B497" s="52"/>
    </row>
    <row r="498" spans="2:2" ht="13">
      <c r="B498" s="52"/>
    </row>
    <row r="499" spans="2:2" ht="13">
      <c r="B499" s="52"/>
    </row>
    <row r="500" spans="2:2" ht="13">
      <c r="B500" s="52"/>
    </row>
    <row r="501" spans="2:2" ht="13">
      <c r="B501" s="52"/>
    </row>
    <row r="502" spans="2:2" ht="13">
      <c r="B502" s="52"/>
    </row>
    <row r="503" spans="2:2" ht="13">
      <c r="B503" s="52"/>
    </row>
    <row r="504" spans="2:2" ht="13">
      <c r="B504" s="52"/>
    </row>
    <row r="505" spans="2:2" ht="13">
      <c r="B505" s="52"/>
    </row>
    <row r="506" spans="2:2" ht="13">
      <c r="B506" s="52"/>
    </row>
    <row r="507" spans="2:2" ht="13">
      <c r="B507" s="52"/>
    </row>
    <row r="508" spans="2:2" ht="13">
      <c r="B508" s="52"/>
    </row>
    <row r="509" spans="2:2" ht="13">
      <c r="B509" s="52"/>
    </row>
    <row r="510" spans="2:2" ht="13">
      <c r="B510" s="52"/>
    </row>
    <row r="511" spans="2:2" ht="13">
      <c r="B511" s="52"/>
    </row>
    <row r="512" spans="2:2" ht="13">
      <c r="B512" s="52"/>
    </row>
    <row r="513" spans="2:2" ht="13">
      <c r="B513" s="52"/>
    </row>
    <row r="514" spans="2:2" ht="13">
      <c r="B514" s="52"/>
    </row>
    <row r="515" spans="2:2" ht="13">
      <c r="B515" s="52"/>
    </row>
    <row r="516" spans="2:2" ht="13">
      <c r="B516" s="52"/>
    </row>
    <row r="517" spans="2:2" ht="13">
      <c r="B517" s="52"/>
    </row>
    <row r="518" spans="2:2" ht="13">
      <c r="B518" s="52"/>
    </row>
    <row r="519" spans="2:2" ht="13">
      <c r="B519" s="52"/>
    </row>
    <row r="520" spans="2:2" ht="13">
      <c r="B520" s="52"/>
    </row>
    <row r="521" spans="2:2" ht="13">
      <c r="B521" s="52"/>
    </row>
    <row r="522" spans="2:2" ht="13">
      <c r="B522" s="52"/>
    </row>
    <row r="523" spans="2:2" ht="13">
      <c r="B523" s="52"/>
    </row>
    <row r="524" spans="2:2" ht="13">
      <c r="B524" s="52"/>
    </row>
    <row r="525" spans="2:2" ht="13">
      <c r="B525" s="52"/>
    </row>
    <row r="526" spans="2:2" ht="13">
      <c r="B526" s="52"/>
    </row>
    <row r="527" spans="2:2" ht="13">
      <c r="B527" s="52"/>
    </row>
    <row r="528" spans="2:2" ht="13">
      <c r="B528" s="52"/>
    </row>
    <row r="529" spans="2:2" ht="13">
      <c r="B529" s="52"/>
    </row>
    <row r="530" spans="2:2" ht="13">
      <c r="B530" s="52"/>
    </row>
    <row r="531" spans="2:2" ht="13">
      <c r="B531" s="52"/>
    </row>
    <row r="532" spans="2:2" ht="13">
      <c r="B532" s="52"/>
    </row>
    <row r="533" spans="2:2" ht="13">
      <c r="B533" s="52"/>
    </row>
    <row r="534" spans="2:2" ht="13">
      <c r="B534" s="52"/>
    </row>
    <row r="535" spans="2:2" ht="13">
      <c r="B535" s="52"/>
    </row>
    <row r="536" spans="2:2" ht="13">
      <c r="B536" s="52"/>
    </row>
    <row r="537" spans="2:2" ht="13">
      <c r="B537" s="52"/>
    </row>
    <row r="538" spans="2:2" ht="13">
      <c r="B538" s="52"/>
    </row>
    <row r="539" spans="2:2" ht="13">
      <c r="B539" s="52"/>
    </row>
    <row r="540" spans="2:2" ht="13">
      <c r="B540" s="52"/>
    </row>
    <row r="541" spans="2:2" ht="13">
      <c r="B541" s="52"/>
    </row>
    <row r="542" spans="2:2" ht="13">
      <c r="B542" s="52"/>
    </row>
    <row r="543" spans="2:2" ht="13">
      <c r="B543" s="52"/>
    </row>
    <row r="544" spans="2:2" ht="13">
      <c r="B544" s="52"/>
    </row>
    <row r="545" spans="2:2" ht="13">
      <c r="B545" s="52"/>
    </row>
    <row r="546" spans="2:2" ht="13">
      <c r="B546" s="52"/>
    </row>
    <row r="547" spans="2:2" ht="13">
      <c r="B547" s="52"/>
    </row>
    <row r="548" spans="2:2" ht="13">
      <c r="B548" s="52"/>
    </row>
    <row r="549" spans="2:2" ht="13">
      <c r="B549" s="52"/>
    </row>
    <row r="550" spans="2:2" ht="13">
      <c r="B550" s="52"/>
    </row>
    <row r="551" spans="2:2" ht="13">
      <c r="B551" s="52"/>
    </row>
    <row r="552" spans="2:2" ht="13">
      <c r="B552" s="52"/>
    </row>
    <row r="553" spans="2:2" ht="13">
      <c r="B553" s="52"/>
    </row>
    <row r="554" spans="2:2" ht="13">
      <c r="B554" s="52"/>
    </row>
    <row r="555" spans="2:2" ht="13">
      <c r="B555" s="52"/>
    </row>
    <row r="556" spans="2:2" ht="13">
      <c r="B556" s="52"/>
    </row>
    <row r="557" spans="2:2" ht="13">
      <c r="B557" s="52"/>
    </row>
    <row r="558" spans="2:2" ht="13">
      <c r="B558" s="52"/>
    </row>
    <row r="559" spans="2:2" ht="13">
      <c r="B559" s="52"/>
    </row>
    <row r="560" spans="2:2" ht="13">
      <c r="B560" s="52"/>
    </row>
    <row r="561" spans="2:2" ht="13">
      <c r="B561" s="52"/>
    </row>
    <row r="562" spans="2:2" ht="13">
      <c r="B562" s="52"/>
    </row>
    <row r="563" spans="2:2" ht="13">
      <c r="B563" s="52"/>
    </row>
    <row r="564" spans="2:2" ht="13">
      <c r="B564" s="52"/>
    </row>
    <row r="565" spans="2:2" ht="13">
      <c r="B565" s="52"/>
    </row>
    <row r="566" spans="2:2" ht="13">
      <c r="B566" s="52"/>
    </row>
    <row r="567" spans="2:2" ht="13">
      <c r="B567" s="52"/>
    </row>
    <row r="568" spans="2:2" ht="13">
      <c r="B568" s="52"/>
    </row>
    <row r="569" spans="2:2" ht="13">
      <c r="B569" s="52"/>
    </row>
    <row r="570" spans="2:2" ht="13">
      <c r="B570" s="52"/>
    </row>
    <row r="571" spans="2:2" ht="13">
      <c r="B571" s="52"/>
    </row>
    <row r="572" spans="2:2" ht="13">
      <c r="B572" s="52"/>
    </row>
    <row r="573" spans="2:2" ht="13">
      <c r="B573" s="52"/>
    </row>
    <row r="574" spans="2:2" ht="13">
      <c r="B574" s="52"/>
    </row>
    <row r="575" spans="2:2" ht="13">
      <c r="B575" s="52"/>
    </row>
    <row r="576" spans="2:2" ht="13">
      <c r="B576" s="52"/>
    </row>
    <row r="577" spans="2:2" ht="13">
      <c r="B577" s="52"/>
    </row>
    <row r="578" spans="2:2" ht="13">
      <c r="B578" s="52"/>
    </row>
    <row r="579" spans="2:2" ht="13">
      <c r="B579" s="52"/>
    </row>
    <row r="580" spans="2:2" ht="13">
      <c r="B580" s="52"/>
    </row>
    <row r="581" spans="2:2" ht="13">
      <c r="B581" s="52"/>
    </row>
    <row r="582" spans="2:2" ht="13">
      <c r="B582" s="52"/>
    </row>
    <row r="583" spans="2:2" ht="13">
      <c r="B583" s="52"/>
    </row>
    <row r="584" spans="2:2" ht="13">
      <c r="B584" s="52"/>
    </row>
    <row r="585" spans="2:2" ht="13">
      <c r="B585" s="52"/>
    </row>
    <row r="586" spans="2:2" ht="13">
      <c r="B586" s="52"/>
    </row>
    <row r="587" spans="2:2" ht="13">
      <c r="B587" s="52"/>
    </row>
    <row r="588" spans="2:2" ht="13">
      <c r="B588" s="52"/>
    </row>
    <row r="589" spans="2:2" ht="13">
      <c r="B589" s="52"/>
    </row>
    <row r="590" spans="2:2" ht="13">
      <c r="B590" s="52"/>
    </row>
    <row r="591" spans="2:2" ht="13">
      <c r="B591" s="52"/>
    </row>
    <row r="592" spans="2:2" ht="13">
      <c r="B592" s="52"/>
    </row>
    <row r="593" spans="2:2" ht="13">
      <c r="B593" s="52"/>
    </row>
    <row r="594" spans="2:2" ht="13">
      <c r="B594" s="52"/>
    </row>
    <row r="595" spans="2:2" ht="13">
      <c r="B595" s="52"/>
    </row>
    <row r="596" spans="2:2" ht="13">
      <c r="B596" s="52"/>
    </row>
    <row r="597" spans="2:2" ht="13">
      <c r="B597" s="52"/>
    </row>
    <row r="598" spans="2:2" ht="13">
      <c r="B598" s="52"/>
    </row>
    <row r="599" spans="2:2" ht="13">
      <c r="B599" s="52"/>
    </row>
    <row r="600" spans="2:2" ht="13">
      <c r="B600" s="52"/>
    </row>
    <row r="601" spans="2:2" ht="13">
      <c r="B601" s="52"/>
    </row>
    <row r="602" spans="2:2" ht="13">
      <c r="B602" s="52"/>
    </row>
    <row r="603" spans="2:2" ht="13">
      <c r="B603" s="52"/>
    </row>
    <row r="604" spans="2:2" ht="13">
      <c r="B604" s="52"/>
    </row>
    <row r="605" spans="2:2" ht="13">
      <c r="B605" s="52"/>
    </row>
    <row r="606" spans="2:2" ht="13">
      <c r="B606" s="52"/>
    </row>
    <row r="607" spans="2:2" ht="13">
      <c r="B607" s="52"/>
    </row>
    <row r="608" spans="2:2" ht="13">
      <c r="B608" s="52"/>
    </row>
    <row r="609" spans="2:2" ht="13">
      <c r="B609" s="52"/>
    </row>
    <row r="610" spans="2:2" ht="13">
      <c r="B610" s="52"/>
    </row>
    <row r="611" spans="2:2" ht="13">
      <c r="B611" s="52"/>
    </row>
    <row r="612" spans="2:2" ht="13">
      <c r="B612" s="52"/>
    </row>
    <row r="613" spans="2:2" ht="13">
      <c r="B613" s="52"/>
    </row>
    <row r="614" spans="2:2" ht="13">
      <c r="B614" s="52"/>
    </row>
    <row r="615" spans="2:2" ht="13">
      <c r="B615" s="52"/>
    </row>
    <row r="616" spans="2:2" ht="13">
      <c r="B616" s="52"/>
    </row>
    <row r="617" spans="2:2" ht="13">
      <c r="B617" s="52"/>
    </row>
    <row r="618" spans="2:2" ht="13">
      <c r="B618" s="52"/>
    </row>
    <row r="619" spans="2:2" ht="13">
      <c r="B619" s="52"/>
    </row>
    <row r="620" spans="2:2" ht="13">
      <c r="B620" s="52"/>
    </row>
    <row r="621" spans="2:2" ht="13">
      <c r="B621" s="52"/>
    </row>
    <row r="622" spans="2:2" ht="13">
      <c r="B622" s="52"/>
    </row>
    <row r="623" spans="2:2" ht="13">
      <c r="B623" s="52"/>
    </row>
    <row r="624" spans="2:2" ht="13">
      <c r="B624" s="52"/>
    </row>
    <row r="625" spans="2:2" ht="13">
      <c r="B625" s="52"/>
    </row>
    <row r="626" spans="2:2" ht="13">
      <c r="B626" s="52"/>
    </row>
    <row r="627" spans="2:2" ht="13">
      <c r="B627" s="52"/>
    </row>
    <row r="628" spans="2:2" ht="13">
      <c r="B628" s="52"/>
    </row>
    <row r="629" spans="2:2" ht="13">
      <c r="B629" s="52"/>
    </row>
    <row r="630" spans="2:2" ht="13">
      <c r="B630" s="52"/>
    </row>
    <row r="631" spans="2:2" ht="13">
      <c r="B631" s="52"/>
    </row>
    <row r="632" spans="2:2" ht="13">
      <c r="B632" s="52"/>
    </row>
    <row r="633" spans="2:2" ht="13">
      <c r="B633" s="52"/>
    </row>
    <row r="634" spans="2:2" ht="13">
      <c r="B634" s="52"/>
    </row>
    <row r="635" spans="2:2" ht="13">
      <c r="B635" s="52"/>
    </row>
    <row r="636" spans="2:2" ht="13">
      <c r="B636" s="52"/>
    </row>
    <row r="637" spans="2:2" ht="13">
      <c r="B637" s="52"/>
    </row>
    <row r="638" spans="2:2" ht="13">
      <c r="B638" s="52"/>
    </row>
    <row r="639" spans="2:2" ht="13">
      <c r="B639" s="52"/>
    </row>
    <row r="640" spans="2:2" ht="13">
      <c r="B640" s="52"/>
    </row>
    <row r="641" spans="2:2" ht="13">
      <c r="B641" s="52"/>
    </row>
    <row r="642" spans="2:2" ht="13">
      <c r="B642" s="52"/>
    </row>
    <row r="643" spans="2:2" ht="13">
      <c r="B643" s="52"/>
    </row>
    <row r="644" spans="2:2" ht="13">
      <c r="B644" s="52"/>
    </row>
    <row r="645" spans="2:2" ht="13">
      <c r="B645" s="52"/>
    </row>
    <row r="646" spans="2:2" ht="13">
      <c r="B646" s="52"/>
    </row>
    <row r="647" spans="2:2" ht="13">
      <c r="B647" s="52"/>
    </row>
    <row r="648" spans="2:2" ht="13">
      <c r="B648" s="52"/>
    </row>
    <row r="649" spans="2:2" ht="13">
      <c r="B649" s="52"/>
    </row>
    <row r="650" spans="2:2" ht="13">
      <c r="B650" s="52"/>
    </row>
    <row r="651" spans="2:2" ht="13">
      <c r="B651" s="52"/>
    </row>
    <row r="652" spans="2:2" ht="13">
      <c r="B652" s="52"/>
    </row>
    <row r="653" spans="2:2" ht="13">
      <c r="B653" s="52"/>
    </row>
    <row r="654" spans="2:2" ht="13">
      <c r="B654" s="52"/>
    </row>
    <row r="655" spans="2:2" ht="13">
      <c r="B655" s="52"/>
    </row>
    <row r="656" spans="2:2" ht="13">
      <c r="B656" s="52"/>
    </row>
    <row r="657" spans="2:2" ht="13">
      <c r="B657" s="52"/>
    </row>
    <row r="658" spans="2:2" ht="13">
      <c r="B658" s="52"/>
    </row>
    <row r="659" spans="2:2" ht="13">
      <c r="B659" s="52"/>
    </row>
    <row r="660" spans="2:2" ht="13">
      <c r="B660" s="52"/>
    </row>
    <row r="661" spans="2:2" ht="13">
      <c r="B661" s="52"/>
    </row>
    <row r="662" spans="2:2" ht="13">
      <c r="B662" s="52"/>
    </row>
    <row r="663" spans="2:2" ht="13">
      <c r="B663" s="52"/>
    </row>
    <row r="664" spans="2:2" ht="13">
      <c r="B664" s="52"/>
    </row>
    <row r="665" spans="2:2" ht="13">
      <c r="B665" s="52"/>
    </row>
    <row r="666" spans="2:2" ht="13">
      <c r="B666" s="52"/>
    </row>
    <row r="667" spans="2:2" ht="13">
      <c r="B667" s="52"/>
    </row>
    <row r="668" spans="2:2" ht="13">
      <c r="B668" s="52"/>
    </row>
    <row r="669" spans="2:2" ht="13">
      <c r="B669" s="52"/>
    </row>
    <row r="670" spans="2:2" ht="13">
      <c r="B670" s="52"/>
    </row>
    <row r="671" spans="2:2" ht="13">
      <c r="B671" s="52"/>
    </row>
    <row r="672" spans="2:2" ht="13">
      <c r="B672" s="52"/>
    </row>
    <row r="673" spans="2:2" ht="13">
      <c r="B673" s="52"/>
    </row>
    <row r="674" spans="2:2" ht="13">
      <c r="B674" s="52"/>
    </row>
    <row r="675" spans="2:2" ht="13">
      <c r="B675" s="52"/>
    </row>
    <row r="676" spans="2:2" ht="13">
      <c r="B676" s="52"/>
    </row>
    <row r="677" spans="2:2" ht="13">
      <c r="B677" s="52"/>
    </row>
    <row r="678" spans="2:2" ht="13">
      <c r="B678" s="52"/>
    </row>
    <row r="679" spans="2:2" ht="13">
      <c r="B679" s="52"/>
    </row>
    <row r="680" spans="2:2" ht="13">
      <c r="B680" s="52"/>
    </row>
    <row r="681" spans="2:2" ht="13">
      <c r="B681" s="52"/>
    </row>
    <row r="682" spans="2:2" ht="13">
      <c r="B682" s="52"/>
    </row>
    <row r="683" spans="2:2" ht="13">
      <c r="B683" s="52"/>
    </row>
    <row r="684" spans="2:2" ht="13">
      <c r="B684" s="52"/>
    </row>
    <row r="685" spans="2:2" ht="13">
      <c r="B685" s="52"/>
    </row>
    <row r="686" spans="2:2" ht="13">
      <c r="B686" s="52"/>
    </row>
    <row r="687" spans="2:2" ht="13">
      <c r="B687" s="52"/>
    </row>
    <row r="688" spans="2:2" ht="13">
      <c r="B688" s="52"/>
    </row>
    <row r="689" spans="2:2" ht="13">
      <c r="B689" s="52"/>
    </row>
    <row r="690" spans="2:2" ht="13">
      <c r="B690" s="52"/>
    </row>
    <row r="691" spans="2:2" ht="13">
      <c r="B691" s="52"/>
    </row>
    <row r="692" spans="2:2" ht="13">
      <c r="B692" s="52"/>
    </row>
    <row r="693" spans="2:2" ht="13">
      <c r="B693" s="52"/>
    </row>
    <row r="694" spans="2:2" ht="13">
      <c r="B694" s="52"/>
    </row>
    <row r="695" spans="2:2" ht="13">
      <c r="B695" s="52"/>
    </row>
    <row r="696" spans="2:2" ht="13">
      <c r="B696" s="52"/>
    </row>
    <row r="697" spans="2:2" ht="13">
      <c r="B697" s="52"/>
    </row>
    <row r="698" spans="2:2" ht="13">
      <c r="B698" s="52"/>
    </row>
    <row r="699" spans="2:2" ht="13">
      <c r="B699" s="52"/>
    </row>
    <row r="700" spans="2:2" ht="13">
      <c r="B700" s="52"/>
    </row>
    <row r="701" spans="2:2" ht="13">
      <c r="B701" s="52"/>
    </row>
    <row r="702" spans="2:2" ht="13">
      <c r="B702" s="52"/>
    </row>
    <row r="703" spans="2:2" ht="13">
      <c r="B703" s="52"/>
    </row>
    <row r="704" spans="2:2" ht="13">
      <c r="B704" s="52"/>
    </row>
    <row r="705" spans="2:2" ht="13">
      <c r="B705" s="52"/>
    </row>
    <row r="706" spans="2:2" ht="13">
      <c r="B706" s="52"/>
    </row>
    <row r="707" spans="2:2" ht="13">
      <c r="B707" s="52"/>
    </row>
    <row r="708" spans="2:2" ht="13">
      <c r="B708" s="52"/>
    </row>
    <row r="709" spans="2:2" ht="13">
      <c r="B709" s="52"/>
    </row>
    <row r="710" spans="2:2" ht="13">
      <c r="B710" s="52"/>
    </row>
    <row r="711" spans="2:2" ht="13">
      <c r="B711" s="52"/>
    </row>
    <row r="712" spans="2:2" ht="13">
      <c r="B712" s="52"/>
    </row>
    <row r="713" spans="2:2" ht="13">
      <c r="B713" s="52"/>
    </row>
    <row r="714" spans="2:2" ht="13">
      <c r="B714" s="52"/>
    </row>
    <row r="715" spans="2:2" ht="13">
      <c r="B715" s="52"/>
    </row>
    <row r="716" spans="2:2" ht="13">
      <c r="B716" s="52"/>
    </row>
    <row r="717" spans="2:2" ht="13">
      <c r="B717" s="52"/>
    </row>
    <row r="718" spans="2:2" ht="13">
      <c r="B718" s="52"/>
    </row>
    <row r="719" spans="2:2" ht="13">
      <c r="B719" s="52"/>
    </row>
    <row r="720" spans="2:2" ht="13">
      <c r="B720" s="52"/>
    </row>
    <row r="721" spans="2:2" ht="13">
      <c r="B721" s="52"/>
    </row>
    <row r="722" spans="2:2" ht="13">
      <c r="B722" s="52"/>
    </row>
    <row r="723" spans="2:2" ht="13">
      <c r="B723" s="52"/>
    </row>
    <row r="724" spans="2:2" ht="13">
      <c r="B724" s="52"/>
    </row>
    <row r="725" spans="2:2" ht="13">
      <c r="B725" s="52"/>
    </row>
    <row r="726" spans="2:2" ht="13">
      <c r="B726" s="52"/>
    </row>
    <row r="727" spans="2:2" ht="13">
      <c r="B727" s="52"/>
    </row>
    <row r="728" spans="2:2" ht="13">
      <c r="B728" s="52"/>
    </row>
    <row r="729" spans="2:2" ht="13">
      <c r="B729" s="52"/>
    </row>
    <row r="730" spans="2:2" ht="13">
      <c r="B730" s="52"/>
    </row>
    <row r="731" spans="2:2" ht="13">
      <c r="B731" s="52"/>
    </row>
    <row r="732" spans="2:2" ht="13">
      <c r="B732" s="52"/>
    </row>
    <row r="733" spans="2:2" ht="13">
      <c r="B733" s="52"/>
    </row>
    <row r="734" spans="2:2" ht="13">
      <c r="B734" s="52"/>
    </row>
    <row r="735" spans="2:2" ht="13">
      <c r="B735" s="52"/>
    </row>
    <row r="736" spans="2:2" ht="13">
      <c r="B736" s="52"/>
    </row>
    <row r="737" spans="2:2" ht="13">
      <c r="B737" s="52"/>
    </row>
    <row r="738" spans="2:2" ht="13">
      <c r="B738" s="52"/>
    </row>
    <row r="739" spans="2:2" ht="13">
      <c r="B739" s="52"/>
    </row>
    <row r="740" spans="2:2" ht="13">
      <c r="B740" s="52"/>
    </row>
    <row r="741" spans="2:2" ht="13">
      <c r="B741" s="52"/>
    </row>
    <row r="742" spans="2:2" ht="13">
      <c r="B742" s="52"/>
    </row>
    <row r="743" spans="2:2" ht="13">
      <c r="B743" s="52"/>
    </row>
    <row r="744" spans="2:2" ht="13">
      <c r="B744" s="52"/>
    </row>
    <row r="745" spans="2:2" ht="13">
      <c r="B745" s="52"/>
    </row>
    <row r="746" spans="2:2" ht="13">
      <c r="B746" s="52"/>
    </row>
    <row r="747" spans="2:2" ht="13">
      <c r="B747" s="52"/>
    </row>
    <row r="748" spans="2:2" ht="13">
      <c r="B748" s="52"/>
    </row>
    <row r="749" spans="2:2" ht="13">
      <c r="B749" s="52"/>
    </row>
    <row r="750" spans="2:2" ht="13">
      <c r="B750" s="52"/>
    </row>
    <row r="751" spans="2:2" ht="13">
      <c r="B751" s="52"/>
    </row>
    <row r="752" spans="2:2" ht="13">
      <c r="B752" s="52"/>
    </row>
    <row r="753" spans="2:2" ht="13">
      <c r="B753" s="52"/>
    </row>
    <row r="754" spans="2:2" ht="13">
      <c r="B754" s="52"/>
    </row>
    <row r="755" spans="2:2" ht="13">
      <c r="B755" s="52"/>
    </row>
    <row r="756" spans="2:2" ht="13">
      <c r="B756" s="52"/>
    </row>
    <row r="757" spans="2:2" ht="13">
      <c r="B757" s="52"/>
    </row>
    <row r="758" spans="2:2" ht="13">
      <c r="B758" s="52"/>
    </row>
    <row r="759" spans="2:2" ht="13">
      <c r="B759" s="52"/>
    </row>
    <row r="760" spans="2:2" ht="13">
      <c r="B760" s="52"/>
    </row>
    <row r="761" spans="2:2" ht="13">
      <c r="B761" s="52"/>
    </row>
    <row r="762" spans="2:2" ht="13">
      <c r="B762" s="52"/>
    </row>
    <row r="763" spans="2:2" ht="13">
      <c r="B763" s="52"/>
    </row>
    <row r="764" spans="2:2" ht="13">
      <c r="B764" s="52"/>
    </row>
    <row r="765" spans="2:2" ht="13">
      <c r="B765" s="52"/>
    </row>
    <row r="766" spans="2:2" ht="13">
      <c r="B766" s="52"/>
    </row>
    <row r="767" spans="2:2" ht="13">
      <c r="B767" s="52"/>
    </row>
    <row r="768" spans="2:2" ht="13">
      <c r="B768" s="52"/>
    </row>
    <row r="769" spans="2:2" ht="13">
      <c r="B769" s="52"/>
    </row>
    <row r="770" spans="2:2" ht="13">
      <c r="B770" s="52"/>
    </row>
    <row r="771" spans="2:2" ht="13">
      <c r="B771" s="52"/>
    </row>
    <row r="772" spans="2:2" ht="13">
      <c r="B772" s="52"/>
    </row>
    <row r="773" spans="2:2" ht="13">
      <c r="B773" s="52"/>
    </row>
    <row r="774" spans="2:2" ht="13">
      <c r="B774" s="52"/>
    </row>
    <row r="775" spans="2:2" ht="13">
      <c r="B775" s="52"/>
    </row>
    <row r="776" spans="2:2" ht="13">
      <c r="B776" s="52"/>
    </row>
    <row r="777" spans="2:2" ht="13">
      <c r="B777" s="52"/>
    </row>
    <row r="778" spans="2:2" ht="13">
      <c r="B778" s="52"/>
    </row>
    <row r="779" spans="2:2" ht="13">
      <c r="B779" s="52"/>
    </row>
    <row r="780" spans="2:2" ht="13">
      <c r="B780" s="52"/>
    </row>
    <row r="781" spans="2:2" ht="13">
      <c r="B781" s="52"/>
    </row>
    <row r="782" spans="2:2" ht="13">
      <c r="B782" s="52"/>
    </row>
    <row r="783" spans="2:2" ht="13">
      <c r="B783" s="52"/>
    </row>
    <row r="784" spans="2:2" ht="13">
      <c r="B784" s="52"/>
    </row>
    <row r="785" spans="2:2" ht="13">
      <c r="B785" s="52"/>
    </row>
    <row r="786" spans="2:2" ht="13">
      <c r="B786" s="52"/>
    </row>
    <row r="787" spans="2:2" ht="13">
      <c r="B787" s="52"/>
    </row>
    <row r="788" spans="2:2" ht="13">
      <c r="B788" s="52"/>
    </row>
    <row r="789" spans="2:2" ht="13">
      <c r="B789" s="52"/>
    </row>
    <row r="790" spans="2:2" ht="13">
      <c r="B790" s="52"/>
    </row>
    <row r="791" spans="2:2" ht="13">
      <c r="B791" s="52"/>
    </row>
    <row r="792" spans="2:2" ht="13">
      <c r="B792" s="52"/>
    </row>
    <row r="793" spans="2:2" ht="13">
      <c r="B793" s="52"/>
    </row>
    <row r="794" spans="2:2" ht="13">
      <c r="B794" s="52"/>
    </row>
    <row r="795" spans="2:2" ht="13">
      <c r="B795" s="52"/>
    </row>
    <row r="796" spans="2:2" ht="13">
      <c r="B796" s="52"/>
    </row>
    <row r="797" spans="2:2" ht="13">
      <c r="B797" s="52"/>
    </row>
    <row r="798" spans="2:2" ht="13">
      <c r="B798" s="52"/>
    </row>
    <row r="799" spans="2:2" ht="13">
      <c r="B799" s="52"/>
    </row>
    <row r="800" spans="2:2" ht="13">
      <c r="B800" s="52"/>
    </row>
    <row r="801" spans="2:2" ht="13">
      <c r="B801" s="52"/>
    </row>
    <row r="802" spans="2:2" ht="13">
      <c r="B802" s="52"/>
    </row>
    <row r="803" spans="2:2" ht="13">
      <c r="B803" s="52"/>
    </row>
    <row r="804" spans="2:2" ht="13">
      <c r="B804" s="52"/>
    </row>
    <row r="805" spans="2:2" ht="13">
      <c r="B805" s="52"/>
    </row>
    <row r="806" spans="2:2" ht="13">
      <c r="B806" s="52"/>
    </row>
    <row r="807" spans="2:2" ht="13">
      <c r="B807" s="52"/>
    </row>
    <row r="808" spans="2:2" ht="13">
      <c r="B808" s="52"/>
    </row>
    <row r="809" spans="2:2" ht="13">
      <c r="B809" s="52"/>
    </row>
    <row r="810" spans="2:2" ht="13">
      <c r="B810" s="52"/>
    </row>
    <row r="811" spans="2:2" ht="13">
      <c r="B811" s="52"/>
    </row>
    <row r="812" spans="2:2" ht="13">
      <c r="B812" s="52"/>
    </row>
    <row r="813" spans="2:2" ht="13">
      <c r="B813" s="52"/>
    </row>
    <row r="814" spans="2:2" ht="13">
      <c r="B814" s="52"/>
    </row>
    <row r="815" spans="2:2" ht="13">
      <c r="B815" s="52"/>
    </row>
    <row r="816" spans="2:2" ht="13">
      <c r="B816" s="52"/>
    </row>
    <row r="817" spans="2:2" ht="13">
      <c r="B817" s="52"/>
    </row>
    <row r="818" spans="2:2" ht="13">
      <c r="B818" s="52"/>
    </row>
    <row r="819" spans="2:2" ht="13">
      <c r="B819" s="52"/>
    </row>
    <row r="820" spans="2:2" ht="13">
      <c r="B820" s="52"/>
    </row>
    <row r="821" spans="2:2" ht="13">
      <c r="B821" s="52"/>
    </row>
    <row r="822" spans="2:2" ht="13">
      <c r="B822" s="52"/>
    </row>
    <row r="823" spans="2:2" ht="13">
      <c r="B823" s="52"/>
    </row>
    <row r="824" spans="2:2" ht="13">
      <c r="B824" s="52"/>
    </row>
    <row r="825" spans="2:2" ht="13">
      <c r="B825" s="52"/>
    </row>
    <row r="826" spans="2:2" ht="13">
      <c r="B826" s="52"/>
    </row>
    <row r="827" spans="2:2" ht="13">
      <c r="B827" s="52"/>
    </row>
    <row r="828" spans="2:2" ht="13">
      <c r="B828" s="52"/>
    </row>
    <row r="829" spans="2:2" ht="13">
      <c r="B829" s="52"/>
    </row>
    <row r="830" spans="2:2" ht="13">
      <c r="B830" s="52"/>
    </row>
    <row r="831" spans="2:2" ht="13">
      <c r="B831" s="52"/>
    </row>
    <row r="832" spans="2:2" ht="13">
      <c r="B832" s="52"/>
    </row>
    <row r="833" spans="2:2" ht="13">
      <c r="B833" s="52"/>
    </row>
    <row r="834" spans="2:2" ht="13">
      <c r="B834" s="52"/>
    </row>
    <row r="835" spans="2:2" ht="13">
      <c r="B835" s="52"/>
    </row>
    <row r="836" spans="2:2" ht="13">
      <c r="B836" s="52"/>
    </row>
    <row r="837" spans="2:2" ht="13">
      <c r="B837" s="52"/>
    </row>
    <row r="838" spans="2:2" ht="13">
      <c r="B838" s="52"/>
    </row>
    <row r="839" spans="2:2" ht="13">
      <c r="B839" s="52"/>
    </row>
    <row r="840" spans="2:2" ht="13">
      <c r="B840" s="52"/>
    </row>
    <row r="841" spans="2:2" ht="13">
      <c r="B841" s="52"/>
    </row>
    <row r="842" spans="2:2" ht="13">
      <c r="B842" s="52"/>
    </row>
    <row r="843" spans="2:2" ht="13">
      <c r="B843" s="52"/>
    </row>
    <row r="844" spans="2:2" ht="13">
      <c r="B844" s="52"/>
    </row>
    <row r="845" spans="2:2" ht="13">
      <c r="B845" s="52"/>
    </row>
    <row r="846" spans="2:2" ht="13">
      <c r="B846" s="52"/>
    </row>
    <row r="847" spans="2:2" ht="13">
      <c r="B847" s="52"/>
    </row>
    <row r="848" spans="2:2" ht="13">
      <c r="B848" s="52"/>
    </row>
    <row r="849" spans="2:2" ht="13">
      <c r="B849" s="52"/>
    </row>
    <row r="850" spans="2:2" ht="13">
      <c r="B850" s="52"/>
    </row>
    <row r="851" spans="2:2" ht="13">
      <c r="B851" s="52"/>
    </row>
    <row r="852" spans="2:2" ht="13">
      <c r="B852" s="52"/>
    </row>
    <row r="853" spans="2:2" ht="13">
      <c r="B853" s="52"/>
    </row>
    <row r="854" spans="2:2" ht="13">
      <c r="B854" s="52"/>
    </row>
    <row r="855" spans="2:2" ht="13">
      <c r="B855" s="52"/>
    </row>
    <row r="856" spans="2:2" ht="13">
      <c r="B856" s="52"/>
    </row>
    <row r="857" spans="2:2" ht="13">
      <c r="B857" s="52"/>
    </row>
    <row r="858" spans="2:2" ht="13">
      <c r="B858" s="52"/>
    </row>
    <row r="859" spans="2:2" ht="13">
      <c r="B859" s="52"/>
    </row>
    <row r="860" spans="2:2" ht="13">
      <c r="B860" s="52"/>
    </row>
    <row r="861" spans="2:2" ht="13">
      <c r="B861" s="52"/>
    </row>
    <row r="862" spans="2:2" ht="13">
      <c r="B862" s="52"/>
    </row>
    <row r="863" spans="2:2" ht="13">
      <c r="B863" s="52"/>
    </row>
    <row r="864" spans="2:2" ht="13">
      <c r="B864" s="52"/>
    </row>
    <row r="865" spans="2:2" ht="13">
      <c r="B865" s="52"/>
    </row>
    <row r="866" spans="2:2" ht="13">
      <c r="B866" s="52"/>
    </row>
    <row r="867" spans="2:2" ht="13">
      <c r="B867" s="52"/>
    </row>
    <row r="868" spans="2:2" ht="13">
      <c r="B868" s="52"/>
    </row>
    <row r="869" spans="2:2" ht="13">
      <c r="B869" s="52"/>
    </row>
    <row r="870" spans="2:2" ht="13">
      <c r="B870" s="52"/>
    </row>
    <row r="871" spans="2:2" ht="13">
      <c r="B871" s="52"/>
    </row>
    <row r="872" spans="2:2" ht="13">
      <c r="B872" s="52"/>
    </row>
    <row r="873" spans="2:2" ht="13">
      <c r="B873" s="52"/>
    </row>
    <row r="874" spans="2:2" ht="13">
      <c r="B874" s="52"/>
    </row>
    <row r="875" spans="2:2" ht="13">
      <c r="B875" s="52"/>
    </row>
    <row r="876" spans="2:2" ht="13">
      <c r="B876" s="52"/>
    </row>
    <row r="877" spans="2:2" ht="13">
      <c r="B877" s="52"/>
    </row>
    <row r="878" spans="2:2" ht="13">
      <c r="B878" s="52"/>
    </row>
    <row r="879" spans="2:2" ht="13">
      <c r="B879" s="52"/>
    </row>
    <row r="880" spans="2:2" ht="13">
      <c r="B880" s="52"/>
    </row>
    <row r="881" spans="2:2" ht="13">
      <c r="B881" s="52"/>
    </row>
    <row r="882" spans="2:2" ht="13">
      <c r="B882" s="52"/>
    </row>
    <row r="883" spans="2:2" ht="13">
      <c r="B883" s="52"/>
    </row>
    <row r="884" spans="2:2" ht="13">
      <c r="B884" s="52"/>
    </row>
    <row r="885" spans="2:2" ht="13">
      <c r="B885" s="52"/>
    </row>
    <row r="886" spans="2:2" ht="13">
      <c r="B886" s="52"/>
    </row>
    <row r="887" spans="2:2" ht="13">
      <c r="B887" s="52"/>
    </row>
    <row r="888" spans="2:2" ht="13">
      <c r="B888" s="52"/>
    </row>
    <row r="889" spans="2:2" ht="13">
      <c r="B889" s="52"/>
    </row>
    <row r="890" spans="2:2" ht="13">
      <c r="B890" s="52"/>
    </row>
    <row r="891" spans="2:2" ht="13">
      <c r="B891" s="52"/>
    </row>
    <row r="892" spans="2:2" ht="13">
      <c r="B892" s="52"/>
    </row>
    <row r="893" spans="2:2" ht="13">
      <c r="B893" s="52"/>
    </row>
    <row r="894" spans="2:2" ht="13">
      <c r="B894" s="52"/>
    </row>
    <row r="895" spans="2:2" ht="13">
      <c r="B895" s="52"/>
    </row>
    <row r="896" spans="2:2" ht="13">
      <c r="B896" s="52"/>
    </row>
    <row r="897" spans="2:2" ht="13">
      <c r="B897" s="52"/>
    </row>
    <row r="898" spans="2:2" ht="13">
      <c r="B898" s="52"/>
    </row>
    <row r="899" spans="2:2" ht="13">
      <c r="B899" s="52"/>
    </row>
    <row r="900" spans="2:2" ht="13">
      <c r="B900" s="52"/>
    </row>
    <row r="901" spans="2:2" ht="13">
      <c r="B901" s="52"/>
    </row>
    <row r="902" spans="2:2" ht="13">
      <c r="B902" s="52"/>
    </row>
    <row r="903" spans="2:2" ht="13">
      <c r="B903" s="52"/>
    </row>
    <row r="904" spans="2:2" ht="13">
      <c r="B904" s="52"/>
    </row>
    <row r="905" spans="2:2" ht="13">
      <c r="B905" s="52"/>
    </row>
    <row r="906" spans="2:2" ht="13">
      <c r="B906" s="52"/>
    </row>
    <row r="907" spans="2:2" ht="13">
      <c r="B907" s="52"/>
    </row>
    <row r="908" spans="2:2" ht="13">
      <c r="B908" s="52"/>
    </row>
    <row r="909" spans="2:2" ht="13">
      <c r="B909" s="52"/>
    </row>
    <row r="910" spans="2:2" ht="13">
      <c r="B910" s="52"/>
    </row>
    <row r="911" spans="2:2" ht="13">
      <c r="B911" s="52"/>
    </row>
    <row r="912" spans="2:2" ht="13">
      <c r="B912" s="52"/>
    </row>
    <row r="913" spans="2:2" ht="13">
      <c r="B913" s="52"/>
    </row>
    <row r="914" spans="2:2" ht="13">
      <c r="B914" s="52"/>
    </row>
    <row r="915" spans="2:2" ht="13">
      <c r="B915" s="52"/>
    </row>
    <row r="916" spans="2:2" ht="13">
      <c r="B916" s="52"/>
    </row>
    <row r="917" spans="2:2" ht="13">
      <c r="B917" s="52"/>
    </row>
    <row r="918" spans="2:2" ht="13">
      <c r="B918" s="52"/>
    </row>
    <row r="919" spans="2:2" ht="13">
      <c r="B919" s="52"/>
    </row>
    <row r="920" spans="2:2" ht="13">
      <c r="B920" s="52"/>
    </row>
    <row r="921" spans="2:2" ht="13">
      <c r="B921" s="52"/>
    </row>
    <row r="922" spans="2:2" ht="13">
      <c r="B922" s="52"/>
    </row>
    <row r="923" spans="2:2" ht="13">
      <c r="B923" s="52"/>
    </row>
    <row r="924" spans="2:2" ht="13">
      <c r="B924" s="52"/>
    </row>
    <row r="925" spans="2:2" ht="13">
      <c r="B925" s="52"/>
    </row>
    <row r="926" spans="2:2" ht="13">
      <c r="B926" s="52"/>
    </row>
    <row r="927" spans="2:2" ht="13">
      <c r="B927" s="52"/>
    </row>
    <row r="928" spans="2:2" ht="13">
      <c r="B928" s="52"/>
    </row>
    <row r="929" spans="2:2" ht="13">
      <c r="B929" s="52"/>
    </row>
    <row r="930" spans="2:2" ht="13">
      <c r="B930" s="52"/>
    </row>
    <row r="931" spans="2:2" ht="13">
      <c r="B931" s="52"/>
    </row>
    <row r="932" spans="2:2" ht="13">
      <c r="B932" s="52"/>
    </row>
    <row r="933" spans="2:2" ht="13">
      <c r="B933" s="52"/>
    </row>
    <row r="934" spans="2:2" ht="13">
      <c r="B934" s="52"/>
    </row>
    <row r="935" spans="2:2" ht="13">
      <c r="B935" s="52"/>
    </row>
    <row r="936" spans="2:2" ht="13">
      <c r="B936" s="52"/>
    </row>
    <row r="937" spans="2:2" ht="13">
      <c r="B937" s="52"/>
    </row>
    <row r="938" spans="2:2" ht="13">
      <c r="B938" s="52"/>
    </row>
    <row r="939" spans="2:2" ht="13">
      <c r="B939" s="52"/>
    </row>
    <row r="940" spans="2:2" ht="13">
      <c r="B940" s="52"/>
    </row>
    <row r="941" spans="2:2" ht="13">
      <c r="B941" s="52"/>
    </row>
    <row r="942" spans="2:2" ht="13">
      <c r="B942" s="52"/>
    </row>
    <row r="943" spans="2:2" ht="13">
      <c r="B943" s="52"/>
    </row>
    <row r="944" spans="2:2" ht="13">
      <c r="B944" s="52"/>
    </row>
    <row r="945" spans="2:2" ht="13">
      <c r="B945" s="52"/>
    </row>
    <row r="946" spans="2:2" ht="13">
      <c r="B946" s="52"/>
    </row>
    <row r="947" spans="2:2" ht="13">
      <c r="B947" s="52"/>
    </row>
    <row r="948" spans="2:2" ht="13">
      <c r="B948" s="52"/>
    </row>
    <row r="949" spans="2:2" ht="13">
      <c r="B949" s="52"/>
    </row>
    <row r="950" spans="2:2" ht="13">
      <c r="B950" s="52"/>
    </row>
    <row r="951" spans="2:2" ht="13">
      <c r="B951" s="52"/>
    </row>
    <row r="952" spans="2:2" ht="13">
      <c r="B952" s="52"/>
    </row>
    <row r="953" spans="2:2" ht="13">
      <c r="B953" s="52"/>
    </row>
    <row r="954" spans="2:2" ht="13">
      <c r="B954" s="52"/>
    </row>
    <row r="955" spans="2:2" ht="13">
      <c r="B955" s="52"/>
    </row>
    <row r="956" spans="2:2" ht="13">
      <c r="B956" s="52"/>
    </row>
    <row r="957" spans="2:2" ht="13">
      <c r="B957" s="52"/>
    </row>
    <row r="958" spans="2:2" ht="13">
      <c r="B958" s="52"/>
    </row>
    <row r="959" spans="2:2" ht="13">
      <c r="B959" s="52"/>
    </row>
    <row r="960" spans="2:2" ht="13">
      <c r="B960" s="52"/>
    </row>
    <row r="961" spans="2:2" ht="13">
      <c r="B961" s="52"/>
    </row>
    <row r="962" spans="2:2" ht="13">
      <c r="B962" s="52"/>
    </row>
    <row r="963" spans="2:2" ht="13">
      <c r="B963" s="52"/>
    </row>
    <row r="964" spans="2:2" ht="13">
      <c r="B964" s="52"/>
    </row>
    <row r="965" spans="2:2" ht="13">
      <c r="B965" s="52"/>
    </row>
    <row r="966" spans="2:2" ht="13">
      <c r="B966" s="52"/>
    </row>
    <row r="967" spans="2:2" ht="13">
      <c r="B967" s="52"/>
    </row>
    <row r="968" spans="2:2" ht="13">
      <c r="B968" s="52"/>
    </row>
    <row r="969" spans="2:2" ht="13">
      <c r="B969" s="52"/>
    </row>
    <row r="970" spans="2:2" ht="13">
      <c r="B970" s="52"/>
    </row>
    <row r="971" spans="2:2" ht="13">
      <c r="B971" s="52"/>
    </row>
    <row r="972" spans="2:2" ht="13">
      <c r="B972" s="52"/>
    </row>
    <row r="973" spans="2:2" ht="13">
      <c r="B973" s="52"/>
    </row>
    <row r="974" spans="2:2" ht="13">
      <c r="B974" s="52"/>
    </row>
    <row r="975" spans="2:2" ht="13">
      <c r="B975" s="52"/>
    </row>
    <row r="976" spans="2:2" ht="13">
      <c r="B976" s="52"/>
    </row>
    <row r="977" spans="2:2" ht="13">
      <c r="B977" s="52"/>
    </row>
    <row r="978" spans="2:2" ht="13">
      <c r="B978" s="52"/>
    </row>
    <row r="979" spans="2:2" ht="13">
      <c r="B979" s="52"/>
    </row>
    <row r="980" spans="2:2" ht="13">
      <c r="B980" s="52"/>
    </row>
    <row r="981" spans="2:2" ht="13">
      <c r="B981" s="52"/>
    </row>
    <row r="982" spans="2:2" ht="13">
      <c r="B982" s="52"/>
    </row>
    <row r="983" spans="2:2" ht="13">
      <c r="B983" s="52"/>
    </row>
    <row r="984" spans="2:2" ht="13">
      <c r="B984" s="52"/>
    </row>
    <row r="985" spans="2:2" ht="13">
      <c r="B985" s="52"/>
    </row>
    <row r="986" spans="2:2" ht="13">
      <c r="B986" s="52"/>
    </row>
    <row r="987" spans="2:2" ht="13">
      <c r="B987" s="52"/>
    </row>
    <row r="988" spans="2:2" ht="13">
      <c r="B988" s="52"/>
    </row>
    <row r="989" spans="2:2" ht="13">
      <c r="B989" s="52"/>
    </row>
    <row r="990" spans="2:2" ht="13">
      <c r="B990" s="52"/>
    </row>
    <row r="991" spans="2:2" ht="13">
      <c r="B991" s="52"/>
    </row>
    <row r="992" spans="2:2" ht="13">
      <c r="B992" s="52"/>
    </row>
    <row r="993" spans="2:2" ht="13">
      <c r="B993" s="52"/>
    </row>
    <row r="994" spans="2:2" ht="13">
      <c r="B994" s="52"/>
    </row>
    <row r="995" spans="2:2" ht="13">
      <c r="B995" s="52"/>
    </row>
    <row r="996" spans="2:2" ht="13">
      <c r="B996" s="52"/>
    </row>
    <row r="997" spans="2:2" ht="13">
      <c r="B997" s="52"/>
    </row>
    <row r="998" spans="2:2" ht="13">
      <c r="B998" s="52"/>
    </row>
    <row r="999" spans="2:2" ht="13">
      <c r="B999" s="52"/>
    </row>
    <row r="1000" spans="2:2" ht="13">
      <c r="B1000" s="52"/>
    </row>
    <row r="1001" spans="2:2" ht="13">
      <c r="B1001" s="52"/>
    </row>
    <row r="1002" spans="2:2" ht="13">
      <c r="B1002" s="52"/>
    </row>
    <row r="1003" spans="2:2" ht="13">
      <c r="B1003" s="52"/>
    </row>
    <row r="1004" spans="2:2" ht="13">
      <c r="B1004" s="52"/>
    </row>
    <row r="1005" spans="2:2" ht="13">
      <c r="B1005" s="52"/>
    </row>
    <row r="1006" spans="2:2" ht="13">
      <c r="B1006" s="52"/>
    </row>
    <row r="1007" spans="2:2" ht="13">
      <c r="B1007" s="52"/>
    </row>
    <row r="1008" spans="2:2" ht="13">
      <c r="B1008" s="52"/>
    </row>
    <row r="1009" spans="2:2" ht="13">
      <c r="B1009" s="52"/>
    </row>
    <row r="1010" spans="2:2" ht="13">
      <c r="B1010" s="52"/>
    </row>
    <row r="1011" spans="2:2" ht="13">
      <c r="B1011" s="52"/>
    </row>
    <row r="1012" spans="2:2" ht="13">
      <c r="B1012" s="52"/>
    </row>
    <row r="1013" spans="2:2" ht="13">
      <c r="B1013" s="52"/>
    </row>
    <row r="1014" spans="2:2" ht="13">
      <c r="B1014" s="52"/>
    </row>
    <row r="1015" spans="2:2" ht="13">
      <c r="B1015" s="52"/>
    </row>
    <row r="1016" spans="2:2" ht="13">
      <c r="B1016" s="52"/>
    </row>
    <row r="1017" spans="2:2" ht="13">
      <c r="B1017" s="52"/>
    </row>
    <row r="1018" spans="2:2" ht="13">
      <c r="B1018" s="52"/>
    </row>
    <row r="1019" spans="2:2" ht="13">
      <c r="B1019" s="52"/>
    </row>
    <row r="1020" spans="2:2" ht="13">
      <c r="B1020" s="52"/>
    </row>
    <row r="1021" spans="2:2" ht="13">
      <c r="B1021" s="52"/>
    </row>
    <row r="1022" spans="2:2" ht="13">
      <c r="B1022" s="52"/>
    </row>
    <row r="1023" spans="2:2" ht="13">
      <c r="B1023" s="52"/>
    </row>
    <row r="1024" spans="2:2" ht="13">
      <c r="B1024" s="52"/>
    </row>
    <row r="1025" spans="2:2" ht="13">
      <c r="B1025" s="52"/>
    </row>
    <row r="1026" spans="2:2" ht="13">
      <c r="B1026" s="52"/>
    </row>
    <row r="1027" spans="2:2" ht="13">
      <c r="B1027" s="52"/>
    </row>
    <row r="1028" spans="2:2" ht="13">
      <c r="B1028" s="52"/>
    </row>
    <row r="1029" spans="2:2" ht="13">
      <c r="B1029" s="52"/>
    </row>
    <row r="1030" spans="2:2" ht="13">
      <c r="B1030" s="52"/>
    </row>
    <row r="1031" spans="2:2" ht="13">
      <c r="B1031" s="52"/>
    </row>
    <row r="1032" spans="2:2" ht="13">
      <c r="B1032" s="52"/>
    </row>
    <row r="1033" spans="2:2" ht="13">
      <c r="B1033" s="52"/>
    </row>
    <row r="1034" spans="2:2" ht="13">
      <c r="B1034" s="52"/>
    </row>
    <row r="1035" spans="2:2" ht="13">
      <c r="B1035" s="52"/>
    </row>
    <row r="1036" spans="2:2" ht="13">
      <c r="B1036" s="52"/>
    </row>
    <row r="1037" spans="2:2" ht="13">
      <c r="B1037" s="52"/>
    </row>
    <row r="1038" spans="2:2" ht="13">
      <c r="B1038" s="52"/>
    </row>
    <row r="1039" spans="2:2" ht="13">
      <c r="B1039" s="52"/>
    </row>
    <row r="1040" spans="2:2" ht="13">
      <c r="B1040" s="52"/>
    </row>
    <row r="1041" spans="2:2" ht="13">
      <c r="B1041" s="52"/>
    </row>
    <row r="1042" spans="2:2" ht="13">
      <c r="B1042" s="52"/>
    </row>
    <row r="1043" spans="2:2" ht="13">
      <c r="B1043" s="52"/>
    </row>
    <row r="1044" spans="2:2" ht="13">
      <c r="B1044" s="52"/>
    </row>
    <row r="1045" spans="2:2" ht="13">
      <c r="B1045" s="52"/>
    </row>
    <row r="1046" spans="2:2" ht="13">
      <c r="B1046" s="52"/>
    </row>
    <row r="1047" spans="2:2" ht="13">
      <c r="B1047" s="52"/>
    </row>
    <row r="1048" spans="2:2" ht="13">
      <c r="B1048" s="52"/>
    </row>
    <row r="1049" spans="2:2" ht="13">
      <c r="B1049" s="52"/>
    </row>
    <row r="1050" spans="2:2" ht="13">
      <c r="B1050" s="52"/>
    </row>
    <row r="1051" spans="2:2" ht="13">
      <c r="B1051" s="52"/>
    </row>
    <row r="1052" spans="2:2" ht="13">
      <c r="B1052" s="52"/>
    </row>
    <row r="1053" spans="2:2" ht="13">
      <c r="B1053" s="52"/>
    </row>
    <row r="1054" spans="2:2" ht="13">
      <c r="B1054" s="52"/>
    </row>
    <row r="1055" spans="2:2" ht="13">
      <c r="B1055" s="52"/>
    </row>
    <row r="1056" spans="2:2" ht="13">
      <c r="B1056" s="52"/>
    </row>
    <row r="1057" spans="2:2" ht="13">
      <c r="B1057" s="52"/>
    </row>
    <row r="1058" spans="2:2" ht="13">
      <c r="B1058" s="52"/>
    </row>
    <row r="1059" spans="2:2" ht="13">
      <c r="B1059" s="52"/>
    </row>
    <row r="1060" spans="2:2" ht="13">
      <c r="B1060" s="52"/>
    </row>
    <row r="1061" spans="2:2" ht="13">
      <c r="B1061" s="52"/>
    </row>
    <row r="1062" spans="2:2" ht="13">
      <c r="B1062" s="52"/>
    </row>
    <row r="1063" spans="2:2" ht="13">
      <c r="B1063" s="52"/>
    </row>
    <row r="1064" spans="2:2" ht="13">
      <c r="B1064" s="52"/>
    </row>
    <row r="1065" spans="2:2" ht="13">
      <c r="B1065" s="52"/>
    </row>
    <row r="1066" spans="2:2" ht="13">
      <c r="B1066" s="52"/>
    </row>
    <row r="1067" spans="2:2" ht="13">
      <c r="B1067" s="52"/>
    </row>
    <row r="1068" spans="2:2" ht="13">
      <c r="B1068" s="52"/>
    </row>
    <row r="1069" spans="2:2" ht="13">
      <c r="B1069" s="52"/>
    </row>
    <row r="1070" spans="2:2" ht="13">
      <c r="B1070" s="52"/>
    </row>
    <row r="1071" spans="2:2" ht="13">
      <c r="B1071" s="52"/>
    </row>
    <row r="1072" spans="2:2" ht="13">
      <c r="B1072" s="52"/>
    </row>
    <row r="1073" spans="2:2" ht="13">
      <c r="B1073" s="52"/>
    </row>
    <row r="1074" spans="2:2" ht="13">
      <c r="B1074" s="52"/>
    </row>
    <row r="1075" spans="2:2" ht="13">
      <c r="B1075" s="52"/>
    </row>
    <row r="1076" spans="2:2" ht="13">
      <c r="B1076" s="52"/>
    </row>
    <row r="1077" spans="2:2" ht="13">
      <c r="B1077" s="52"/>
    </row>
    <row r="1078" spans="2:2" ht="13">
      <c r="B1078" s="52"/>
    </row>
    <row r="1079" spans="2:2" ht="13">
      <c r="B1079" s="5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76"/>
  <sheetViews>
    <sheetView workbookViewId="0"/>
  </sheetViews>
  <sheetFormatPr baseColWidth="10" defaultColWidth="14.5" defaultRowHeight="15.75" customHeight="1"/>
  <cols>
    <col min="3" max="3" width="22.1640625" customWidth="1"/>
  </cols>
  <sheetData>
    <row r="1" spans="1:4" ht="13">
      <c r="A1" s="55" t="s">
        <v>0</v>
      </c>
      <c r="B1" s="56" t="s">
        <v>1180</v>
      </c>
      <c r="C1" s="57" t="s">
        <v>1181</v>
      </c>
      <c r="D1" s="49" t="s">
        <v>1182</v>
      </c>
    </row>
    <row r="2" spans="1:4" ht="13">
      <c r="A2" s="36">
        <v>43957</v>
      </c>
      <c r="B2" s="58">
        <v>0</v>
      </c>
      <c r="C2" s="59">
        <v>0</v>
      </c>
      <c r="D2" s="34">
        <v>0</v>
      </c>
    </row>
    <row r="3" spans="1:4" ht="13">
      <c r="A3" s="36">
        <v>43957</v>
      </c>
      <c r="B3" s="58">
        <v>3.472222222222222E-3</v>
      </c>
      <c r="C3" s="59">
        <v>0</v>
      </c>
      <c r="D3" s="34">
        <v>0</v>
      </c>
    </row>
    <row r="4" spans="1:4" ht="13">
      <c r="A4" s="36">
        <v>43957</v>
      </c>
      <c r="B4" s="58">
        <v>6.9444444444444441E-3</v>
      </c>
      <c r="C4" s="59">
        <v>0</v>
      </c>
      <c r="D4" s="34">
        <v>0</v>
      </c>
    </row>
    <row r="5" spans="1:4" ht="13">
      <c r="A5" s="36">
        <v>43957</v>
      </c>
      <c r="B5" s="58">
        <v>1.0416666666666666E-2</v>
      </c>
      <c r="C5" s="59">
        <v>0</v>
      </c>
      <c r="D5" s="34">
        <v>0</v>
      </c>
    </row>
    <row r="6" spans="1:4" ht="13">
      <c r="A6" s="36">
        <v>43957</v>
      </c>
      <c r="B6" s="58">
        <v>1.3888888888888888E-2</v>
      </c>
      <c r="C6" s="59">
        <v>0</v>
      </c>
      <c r="D6" s="34">
        <v>0</v>
      </c>
    </row>
    <row r="7" spans="1:4" ht="13">
      <c r="A7" s="36">
        <v>43957</v>
      </c>
      <c r="B7" s="58">
        <v>1.7361111111111112E-2</v>
      </c>
      <c r="C7" s="59">
        <v>0</v>
      </c>
      <c r="D7" s="34">
        <v>0</v>
      </c>
    </row>
    <row r="8" spans="1:4" ht="13">
      <c r="A8" s="36">
        <v>43957</v>
      </c>
      <c r="B8" s="58">
        <v>2.0833333333333332E-2</v>
      </c>
      <c r="C8" s="59">
        <v>0</v>
      </c>
      <c r="D8" s="34">
        <v>0</v>
      </c>
    </row>
    <row r="9" spans="1:4" ht="13">
      <c r="A9" s="36">
        <v>43957</v>
      </c>
      <c r="B9" s="58">
        <v>2.4305555555555556E-2</v>
      </c>
      <c r="C9" s="59">
        <v>0</v>
      </c>
      <c r="D9" s="34">
        <v>0</v>
      </c>
    </row>
    <row r="10" spans="1:4" ht="13">
      <c r="A10" s="36">
        <v>43957</v>
      </c>
      <c r="B10" s="58">
        <v>2.7777777777777776E-2</v>
      </c>
      <c r="C10" s="59">
        <v>0</v>
      </c>
      <c r="D10" s="34">
        <v>0</v>
      </c>
    </row>
    <row r="11" spans="1:4" ht="13">
      <c r="A11" s="36">
        <v>43957</v>
      </c>
      <c r="B11" s="58">
        <v>3.125E-2</v>
      </c>
      <c r="C11" s="59">
        <v>0</v>
      </c>
      <c r="D11" s="34">
        <v>0</v>
      </c>
    </row>
    <row r="12" spans="1:4" ht="13">
      <c r="A12" s="36">
        <v>43957</v>
      </c>
      <c r="B12" s="58">
        <v>3.4722222222222224E-2</v>
      </c>
      <c r="C12" s="59">
        <v>0</v>
      </c>
      <c r="D12" s="34">
        <v>0</v>
      </c>
    </row>
    <row r="13" spans="1:4" ht="13">
      <c r="A13" s="36">
        <v>43957</v>
      </c>
      <c r="B13" s="58">
        <v>3.8194444444444448E-2</v>
      </c>
      <c r="C13" s="59">
        <v>0</v>
      </c>
      <c r="D13" s="34">
        <v>0</v>
      </c>
    </row>
    <row r="14" spans="1:4" ht="13">
      <c r="A14" s="36">
        <v>43957</v>
      </c>
      <c r="B14" s="58">
        <v>4.1666666666666664E-2</v>
      </c>
      <c r="C14" s="59">
        <v>0</v>
      </c>
      <c r="D14" s="34">
        <v>0</v>
      </c>
    </row>
    <row r="15" spans="1:4" ht="13">
      <c r="A15" s="36">
        <v>43957</v>
      </c>
      <c r="B15" s="58">
        <v>4.5138888888888888E-2</v>
      </c>
      <c r="C15" s="59">
        <v>0</v>
      </c>
      <c r="D15" s="34">
        <v>0</v>
      </c>
    </row>
    <row r="16" spans="1:4" ht="13">
      <c r="A16" s="36">
        <v>43957</v>
      </c>
      <c r="B16" s="58">
        <v>4.8611111111111112E-2</v>
      </c>
      <c r="C16" s="59">
        <v>0</v>
      </c>
      <c r="D16" s="34">
        <v>0</v>
      </c>
    </row>
    <row r="17" spans="1:4" ht="13">
      <c r="A17" s="36">
        <v>43957</v>
      </c>
      <c r="B17" s="58">
        <v>5.2083333333333336E-2</v>
      </c>
      <c r="C17" s="59">
        <v>0</v>
      </c>
      <c r="D17" s="34">
        <v>0</v>
      </c>
    </row>
    <row r="18" spans="1:4" ht="13">
      <c r="A18" s="36">
        <v>43957</v>
      </c>
      <c r="B18" s="58">
        <v>5.5555555555555552E-2</v>
      </c>
      <c r="C18" s="59">
        <v>0</v>
      </c>
      <c r="D18" s="34">
        <v>0</v>
      </c>
    </row>
    <row r="19" spans="1:4" ht="13">
      <c r="A19" s="36">
        <v>43957</v>
      </c>
      <c r="B19" s="58">
        <v>5.9027777777777776E-2</v>
      </c>
      <c r="C19" s="59">
        <v>0</v>
      </c>
      <c r="D19" s="34">
        <v>0</v>
      </c>
    </row>
    <row r="20" spans="1:4" ht="13">
      <c r="A20" s="36">
        <v>43957</v>
      </c>
      <c r="B20" s="58">
        <v>6.25E-2</v>
      </c>
      <c r="C20" s="59">
        <v>0</v>
      </c>
      <c r="D20" s="34">
        <v>0</v>
      </c>
    </row>
    <row r="21" spans="1:4" ht="13">
      <c r="A21" s="36">
        <v>43957</v>
      </c>
      <c r="B21" s="58">
        <v>6.5972222222222224E-2</v>
      </c>
      <c r="C21" s="59">
        <v>0</v>
      </c>
      <c r="D21" s="34">
        <v>0</v>
      </c>
    </row>
    <row r="22" spans="1:4" ht="13">
      <c r="A22" s="36">
        <v>43957</v>
      </c>
      <c r="B22" s="58">
        <v>6.9444444444444448E-2</v>
      </c>
      <c r="C22" s="59">
        <v>0</v>
      </c>
      <c r="D22" s="34">
        <v>0</v>
      </c>
    </row>
    <row r="23" spans="1:4" ht="13">
      <c r="A23" s="36">
        <v>43957</v>
      </c>
      <c r="B23" s="58">
        <v>7.2916666666666671E-2</v>
      </c>
      <c r="C23" s="59">
        <v>0</v>
      </c>
      <c r="D23" s="34">
        <v>0</v>
      </c>
    </row>
    <row r="24" spans="1:4" ht="13">
      <c r="A24" s="36">
        <v>43957</v>
      </c>
      <c r="B24" s="58">
        <v>7.6388888888888895E-2</v>
      </c>
      <c r="C24" s="59">
        <v>0</v>
      </c>
      <c r="D24" s="34">
        <v>0</v>
      </c>
    </row>
    <row r="25" spans="1:4" ht="13">
      <c r="A25" s="36">
        <v>43957</v>
      </c>
      <c r="B25" s="58">
        <v>7.9861111111111105E-2</v>
      </c>
      <c r="C25" s="59">
        <v>0</v>
      </c>
      <c r="D25" s="34">
        <v>0</v>
      </c>
    </row>
    <row r="26" spans="1:4" ht="13">
      <c r="A26" s="36">
        <v>43957</v>
      </c>
      <c r="B26" s="58">
        <v>8.3333333333333329E-2</v>
      </c>
      <c r="C26" s="59">
        <v>0</v>
      </c>
      <c r="D26" s="34">
        <v>0</v>
      </c>
    </row>
    <row r="27" spans="1:4" ht="13">
      <c r="A27" s="36">
        <v>43957</v>
      </c>
      <c r="B27" s="58">
        <v>8.6805555555555552E-2</v>
      </c>
      <c r="C27" s="59">
        <v>0</v>
      </c>
      <c r="D27" s="34">
        <v>0</v>
      </c>
    </row>
    <row r="28" spans="1:4" ht="13">
      <c r="A28" s="36">
        <v>43957</v>
      </c>
      <c r="B28" s="58">
        <v>9.0277777777777776E-2</v>
      </c>
      <c r="C28" s="59">
        <v>0</v>
      </c>
      <c r="D28" s="34">
        <v>0</v>
      </c>
    </row>
    <row r="29" spans="1:4" ht="13">
      <c r="A29" s="36">
        <v>43957</v>
      </c>
      <c r="B29" s="58">
        <v>9.375E-2</v>
      </c>
      <c r="C29" s="59">
        <v>0</v>
      </c>
      <c r="D29" s="34">
        <v>0</v>
      </c>
    </row>
    <row r="30" spans="1:4" ht="13">
      <c r="A30" s="36">
        <v>43957</v>
      </c>
      <c r="B30" s="58">
        <v>9.7222222222222224E-2</v>
      </c>
      <c r="C30" s="59">
        <v>0</v>
      </c>
      <c r="D30" s="34">
        <v>0</v>
      </c>
    </row>
    <row r="31" spans="1:4" ht="13">
      <c r="A31" s="36">
        <v>43957</v>
      </c>
      <c r="B31" s="58">
        <v>0.10069444444444445</v>
      </c>
      <c r="C31" s="59">
        <v>0</v>
      </c>
      <c r="D31" s="34">
        <v>0</v>
      </c>
    </row>
    <row r="32" spans="1:4" ht="13">
      <c r="A32" s="36">
        <v>43957</v>
      </c>
      <c r="B32" s="58">
        <v>0.10416666666666667</v>
      </c>
      <c r="C32" s="59">
        <v>0</v>
      </c>
      <c r="D32" s="34">
        <v>0</v>
      </c>
    </row>
    <row r="33" spans="1:4" ht="13">
      <c r="A33" s="36">
        <v>43957</v>
      </c>
      <c r="B33" s="58">
        <v>0.1076388888888889</v>
      </c>
      <c r="C33" s="59">
        <v>0</v>
      </c>
      <c r="D33" s="34">
        <v>0</v>
      </c>
    </row>
    <row r="34" spans="1:4" ht="13">
      <c r="A34" s="36">
        <v>43957</v>
      </c>
      <c r="B34" s="58">
        <v>0.1111111111111111</v>
      </c>
      <c r="C34" s="59">
        <v>0</v>
      </c>
      <c r="D34" s="34">
        <v>0</v>
      </c>
    </row>
    <row r="35" spans="1:4" ht="13">
      <c r="A35" s="36">
        <v>43957</v>
      </c>
      <c r="B35" s="58">
        <v>0.11458333333333333</v>
      </c>
      <c r="C35" s="59">
        <v>0</v>
      </c>
      <c r="D35" s="34">
        <v>0</v>
      </c>
    </row>
    <row r="36" spans="1:4" ht="13">
      <c r="A36" s="36">
        <v>43957</v>
      </c>
      <c r="B36" s="58">
        <v>0.11805555555555555</v>
      </c>
      <c r="C36" s="59">
        <v>0</v>
      </c>
      <c r="D36" s="34">
        <v>0</v>
      </c>
    </row>
    <row r="37" spans="1:4" ht="13">
      <c r="A37" s="36">
        <v>43957</v>
      </c>
      <c r="B37" s="58">
        <v>0.12152777777777778</v>
      </c>
      <c r="C37" s="59">
        <v>0</v>
      </c>
      <c r="D37" s="34">
        <v>0</v>
      </c>
    </row>
    <row r="38" spans="1:4" ht="13">
      <c r="A38" s="36">
        <v>43957</v>
      </c>
      <c r="B38" s="58">
        <v>0.125</v>
      </c>
      <c r="C38" s="59">
        <v>0</v>
      </c>
      <c r="D38" s="34">
        <v>0</v>
      </c>
    </row>
    <row r="39" spans="1:4" ht="13">
      <c r="A39" s="36">
        <v>43957</v>
      </c>
      <c r="B39" s="58">
        <v>0.12847222222222221</v>
      </c>
      <c r="C39" s="59">
        <v>0</v>
      </c>
      <c r="D39" s="34">
        <v>0</v>
      </c>
    </row>
    <row r="40" spans="1:4" ht="13">
      <c r="A40" s="36">
        <v>43957</v>
      </c>
      <c r="B40" s="58">
        <v>0.13194444444444445</v>
      </c>
      <c r="C40" s="59">
        <v>0</v>
      </c>
      <c r="D40" s="34">
        <v>0</v>
      </c>
    </row>
    <row r="41" spans="1:4" ht="13">
      <c r="A41" s="36">
        <v>43957</v>
      </c>
      <c r="B41" s="58">
        <v>0.13541666666666666</v>
      </c>
      <c r="C41" s="59">
        <v>0</v>
      </c>
      <c r="D41" s="34">
        <v>0</v>
      </c>
    </row>
    <row r="42" spans="1:4" ht="13">
      <c r="A42" s="36">
        <v>43957</v>
      </c>
      <c r="B42" s="58">
        <v>0.1388888888888889</v>
      </c>
      <c r="C42" s="59">
        <v>0</v>
      </c>
      <c r="D42" s="34">
        <v>0</v>
      </c>
    </row>
    <row r="43" spans="1:4" ht="13">
      <c r="A43" s="36">
        <v>43957</v>
      </c>
      <c r="B43" s="58">
        <v>0.1423611111111111</v>
      </c>
      <c r="C43" s="59">
        <v>0</v>
      </c>
      <c r="D43" s="34">
        <v>0</v>
      </c>
    </row>
    <row r="44" spans="1:4" ht="13">
      <c r="A44" s="36">
        <v>43957</v>
      </c>
      <c r="B44" s="58">
        <v>0.14583333333333334</v>
      </c>
      <c r="C44" s="59">
        <v>0</v>
      </c>
      <c r="D44" s="34">
        <v>0</v>
      </c>
    </row>
    <row r="45" spans="1:4" ht="13">
      <c r="A45" s="36">
        <v>43957</v>
      </c>
      <c r="B45" s="58">
        <v>0.14930555555555555</v>
      </c>
      <c r="C45" s="59">
        <v>0</v>
      </c>
      <c r="D45" s="34">
        <v>0</v>
      </c>
    </row>
    <row r="46" spans="1:4" ht="13">
      <c r="A46" s="36">
        <v>43957</v>
      </c>
      <c r="B46" s="58">
        <v>0.15277777777777779</v>
      </c>
      <c r="C46" s="59">
        <v>0</v>
      </c>
      <c r="D46" s="34">
        <v>0</v>
      </c>
    </row>
    <row r="47" spans="1:4" ht="13">
      <c r="A47" s="36">
        <v>43957</v>
      </c>
      <c r="B47" s="58">
        <v>0.15625</v>
      </c>
      <c r="C47" s="59">
        <v>0</v>
      </c>
      <c r="D47" s="34">
        <v>0</v>
      </c>
    </row>
    <row r="48" spans="1:4" ht="13">
      <c r="A48" s="36">
        <v>43957</v>
      </c>
      <c r="B48" s="58">
        <v>0.15972222222222221</v>
      </c>
      <c r="C48" s="59">
        <v>0</v>
      </c>
      <c r="D48" s="34">
        <v>0</v>
      </c>
    </row>
    <row r="49" spans="1:4" ht="13">
      <c r="A49" s="36">
        <v>43957</v>
      </c>
      <c r="B49" s="58">
        <v>0.16319444444444445</v>
      </c>
      <c r="C49" s="59">
        <v>0</v>
      </c>
      <c r="D49" s="34">
        <v>0</v>
      </c>
    </row>
    <row r="50" spans="1:4" ht="13">
      <c r="A50" s="36">
        <v>43957</v>
      </c>
      <c r="B50" s="58">
        <v>0.16666666666666666</v>
      </c>
      <c r="C50" s="59">
        <v>0</v>
      </c>
      <c r="D50" s="34">
        <v>0</v>
      </c>
    </row>
    <row r="51" spans="1:4" ht="13">
      <c r="A51" s="36">
        <v>43957</v>
      </c>
      <c r="B51" s="58">
        <v>0.1701388888888889</v>
      </c>
      <c r="C51" s="59">
        <v>0</v>
      </c>
      <c r="D51" s="34">
        <v>0</v>
      </c>
    </row>
    <row r="52" spans="1:4" ht="13">
      <c r="A52" s="36">
        <v>43957</v>
      </c>
      <c r="B52" s="58">
        <v>0.1736111111111111</v>
      </c>
      <c r="C52" s="59">
        <v>0</v>
      </c>
      <c r="D52" s="34">
        <v>0</v>
      </c>
    </row>
    <row r="53" spans="1:4" ht="13">
      <c r="A53" s="36">
        <v>43957</v>
      </c>
      <c r="B53" s="58">
        <v>0.17708333333333334</v>
      </c>
      <c r="C53" s="59">
        <v>0</v>
      </c>
      <c r="D53" s="34">
        <v>0</v>
      </c>
    </row>
    <row r="54" spans="1:4" ht="13">
      <c r="A54" s="36">
        <v>43957</v>
      </c>
      <c r="B54" s="58">
        <v>0.18055555555555555</v>
      </c>
      <c r="C54" s="59">
        <v>0</v>
      </c>
      <c r="D54" s="34">
        <v>0</v>
      </c>
    </row>
    <row r="55" spans="1:4" ht="13">
      <c r="A55" s="36">
        <v>43957</v>
      </c>
      <c r="B55" s="58">
        <v>0.18402777777777779</v>
      </c>
      <c r="C55" s="59">
        <v>0</v>
      </c>
      <c r="D55" s="34">
        <v>0</v>
      </c>
    </row>
    <row r="56" spans="1:4" ht="13">
      <c r="A56" s="36">
        <v>43957</v>
      </c>
      <c r="B56" s="58">
        <v>0.1875</v>
      </c>
      <c r="C56" s="59">
        <v>0</v>
      </c>
      <c r="D56" s="34">
        <v>0</v>
      </c>
    </row>
    <row r="57" spans="1:4" ht="13">
      <c r="A57" s="36">
        <v>43957</v>
      </c>
      <c r="B57" s="58">
        <v>0.19097222222222221</v>
      </c>
      <c r="C57" s="59">
        <v>0</v>
      </c>
      <c r="D57" s="34">
        <v>0</v>
      </c>
    </row>
    <row r="58" spans="1:4" ht="13">
      <c r="A58" s="36">
        <v>43957</v>
      </c>
      <c r="B58" s="58">
        <v>0.19444444444444445</v>
      </c>
      <c r="C58" s="59">
        <v>0</v>
      </c>
      <c r="D58" s="34">
        <v>0</v>
      </c>
    </row>
    <row r="59" spans="1:4" ht="13">
      <c r="A59" s="36">
        <v>43957</v>
      </c>
      <c r="B59" s="58">
        <v>0.19791666666666666</v>
      </c>
      <c r="C59" s="59">
        <v>0</v>
      </c>
      <c r="D59" s="34">
        <v>0</v>
      </c>
    </row>
    <row r="60" spans="1:4" ht="13">
      <c r="A60" s="36">
        <v>43957</v>
      </c>
      <c r="B60" s="58">
        <v>0.2013888888888889</v>
      </c>
      <c r="C60" s="59">
        <v>0</v>
      </c>
      <c r="D60" s="34">
        <v>0</v>
      </c>
    </row>
    <row r="61" spans="1:4" ht="13">
      <c r="A61" s="36">
        <v>43957</v>
      </c>
      <c r="B61" s="58">
        <v>0.2048611111111111</v>
      </c>
      <c r="C61" s="59">
        <v>0</v>
      </c>
      <c r="D61" s="34">
        <v>0</v>
      </c>
    </row>
    <row r="62" spans="1:4" ht="13">
      <c r="A62" s="36">
        <v>43957</v>
      </c>
      <c r="B62" s="58">
        <v>0.20833333333333334</v>
      </c>
      <c r="C62" s="59">
        <v>0</v>
      </c>
      <c r="D62" s="34">
        <v>0</v>
      </c>
    </row>
    <row r="63" spans="1:4" ht="13">
      <c r="A63" s="36">
        <v>43957</v>
      </c>
      <c r="B63" s="58">
        <v>0.21180555555555555</v>
      </c>
      <c r="C63" s="59">
        <v>0</v>
      </c>
      <c r="D63" s="34">
        <v>0</v>
      </c>
    </row>
    <row r="64" spans="1:4" ht="13">
      <c r="A64" s="36">
        <v>43957</v>
      </c>
      <c r="B64" s="58">
        <v>0.21527777777777779</v>
      </c>
      <c r="C64" s="59">
        <v>0</v>
      </c>
      <c r="D64" s="34">
        <v>0</v>
      </c>
    </row>
    <row r="65" spans="1:4" ht="13">
      <c r="A65" s="36">
        <v>43957</v>
      </c>
      <c r="B65" s="58">
        <v>0.21875</v>
      </c>
      <c r="C65" s="59">
        <v>0</v>
      </c>
      <c r="D65" s="34">
        <v>0</v>
      </c>
    </row>
    <row r="66" spans="1:4" ht="13">
      <c r="A66" s="36">
        <v>43957</v>
      </c>
      <c r="B66" s="58">
        <v>0.22222222222222221</v>
      </c>
      <c r="C66" s="59">
        <v>0</v>
      </c>
      <c r="D66" s="34">
        <v>0</v>
      </c>
    </row>
    <row r="67" spans="1:4" ht="13">
      <c r="A67" s="36">
        <v>43957</v>
      </c>
      <c r="B67" s="58">
        <v>0.22569444444444445</v>
      </c>
      <c r="C67" s="59">
        <v>0</v>
      </c>
      <c r="D67" s="34">
        <v>0</v>
      </c>
    </row>
    <row r="68" spans="1:4" ht="13">
      <c r="A68" s="36">
        <v>43957</v>
      </c>
      <c r="B68" s="58">
        <v>0.22916666666666666</v>
      </c>
      <c r="C68" s="59">
        <v>0</v>
      </c>
      <c r="D68" s="34">
        <v>0</v>
      </c>
    </row>
    <row r="69" spans="1:4" ht="13">
      <c r="A69" s="36">
        <v>43957</v>
      </c>
      <c r="B69" s="58">
        <v>0.2326388888888889</v>
      </c>
      <c r="C69" s="59">
        <v>0</v>
      </c>
      <c r="D69" s="34">
        <v>0</v>
      </c>
    </row>
    <row r="70" spans="1:4" ht="13">
      <c r="A70" s="36">
        <v>43957</v>
      </c>
      <c r="B70" s="58">
        <v>0.2361111111111111</v>
      </c>
      <c r="C70" s="59">
        <v>0</v>
      </c>
      <c r="D70" s="34">
        <v>0</v>
      </c>
    </row>
    <row r="71" spans="1:4" ht="13">
      <c r="A71" s="36">
        <v>43957</v>
      </c>
      <c r="B71" s="58">
        <v>0.23958333333333334</v>
      </c>
      <c r="C71" s="59">
        <v>0</v>
      </c>
      <c r="D71" s="34">
        <v>0</v>
      </c>
    </row>
    <row r="72" spans="1:4" ht="13">
      <c r="A72" s="36">
        <v>43957</v>
      </c>
      <c r="B72" s="58">
        <v>0.24305555555555555</v>
      </c>
      <c r="C72" s="59">
        <v>0</v>
      </c>
      <c r="D72" s="34">
        <v>0</v>
      </c>
    </row>
    <row r="73" spans="1:4" ht="13">
      <c r="A73" s="36">
        <v>43957</v>
      </c>
      <c r="B73" s="58">
        <v>0.24652777777777779</v>
      </c>
      <c r="C73" s="59">
        <v>0</v>
      </c>
      <c r="D73" s="34">
        <v>0</v>
      </c>
    </row>
    <row r="74" spans="1:4" ht="13">
      <c r="A74" s="36">
        <v>43957</v>
      </c>
      <c r="B74" s="58">
        <v>0.25</v>
      </c>
      <c r="C74" s="59">
        <v>0</v>
      </c>
      <c r="D74" s="34">
        <v>0</v>
      </c>
    </row>
    <row r="75" spans="1:4" ht="13">
      <c r="A75" s="36">
        <v>43957</v>
      </c>
      <c r="B75" s="58">
        <v>0.25347222222222221</v>
      </c>
      <c r="C75" s="59">
        <v>0</v>
      </c>
      <c r="D75" s="34">
        <v>0</v>
      </c>
    </row>
    <row r="76" spans="1:4" ht="13">
      <c r="A76" s="36">
        <v>43957</v>
      </c>
      <c r="B76" s="58">
        <v>0.25694444444444442</v>
      </c>
      <c r="C76" s="59">
        <v>0</v>
      </c>
      <c r="D76" s="34">
        <v>0</v>
      </c>
    </row>
    <row r="77" spans="1:4" ht="13">
      <c r="A77" s="36">
        <v>43957</v>
      </c>
      <c r="B77" s="58">
        <v>0.26041666666666669</v>
      </c>
      <c r="C77" s="59">
        <v>0</v>
      </c>
      <c r="D77" s="34">
        <v>0</v>
      </c>
    </row>
    <row r="78" spans="1:4" ht="13">
      <c r="A78" s="36">
        <v>43957</v>
      </c>
      <c r="B78" s="58">
        <v>0.2638888888888889</v>
      </c>
      <c r="C78" s="60">
        <f t="shared" ref="C78:C289" si="0">D78*(5/60)/1000</f>
        <v>0</v>
      </c>
      <c r="D78" s="46">
        <v>0</v>
      </c>
    </row>
    <row r="79" spans="1:4" ht="13">
      <c r="A79" s="36">
        <v>43957</v>
      </c>
      <c r="B79" s="58">
        <v>0.2673611111111111</v>
      </c>
      <c r="C79" s="60">
        <f t="shared" si="0"/>
        <v>0</v>
      </c>
      <c r="D79" s="46">
        <v>0</v>
      </c>
    </row>
    <row r="80" spans="1:4" ht="13">
      <c r="A80" s="36">
        <v>43957</v>
      </c>
      <c r="B80" s="58">
        <v>0.27083333333333331</v>
      </c>
      <c r="C80" s="60">
        <f t="shared" si="0"/>
        <v>0</v>
      </c>
      <c r="D80" s="46">
        <v>0</v>
      </c>
    </row>
    <row r="81" spans="1:4" ht="13">
      <c r="A81" s="36">
        <v>43957</v>
      </c>
      <c r="B81" s="58">
        <v>0.27430555555555558</v>
      </c>
      <c r="C81" s="60">
        <f t="shared" si="0"/>
        <v>0</v>
      </c>
      <c r="D81" s="46">
        <v>0</v>
      </c>
    </row>
    <row r="82" spans="1:4" ht="13">
      <c r="A82" s="36">
        <v>43957</v>
      </c>
      <c r="B82" s="58">
        <v>0.27777777777777779</v>
      </c>
      <c r="C82" s="60">
        <f t="shared" si="0"/>
        <v>0</v>
      </c>
      <c r="D82" s="46">
        <v>0</v>
      </c>
    </row>
    <row r="83" spans="1:4" ht="13">
      <c r="A83" s="36">
        <v>43957</v>
      </c>
      <c r="B83" s="58">
        <v>0.28125</v>
      </c>
      <c r="C83" s="60">
        <f t="shared" si="0"/>
        <v>1E-3</v>
      </c>
      <c r="D83" s="46">
        <v>12</v>
      </c>
    </row>
    <row r="84" spans="1:4" ht="13">
      <c r="A84" s="36">
        <v>43957</v>
      </c>
      <c r="B84" s="58">
        <v>0.28472222222222221</v>
      </c>
      <c r="C84" s="60">
        <f t="shared" si="0"/>
        <v>0</v>
      </c>
      <c r="D84" s="46">
        <v>0</v>
      </c>
    </row>
    <row r="85" spans="1:4" ht="15" customHeight="1">
      <c r="A85" s="36">
        <v>43957</v>
      </c>
      <c r="B85" s="58">
        <v>0.28819444444444442</v>
      </c>
      <c r="C85" s="60">
        <f t="shared" si="0"/>
        <v>0</v>
      </c>
      <c r="D85" s="46">
        <v>0</v>
      </c>
    </row>
    <row r="86" spans="1:4" ht="13">
      <c r="A86" s="36">
        <v>43957</v>
      </c>
      <c r="B86" s="58">
        <v>0.29166666666666669</v>
      </c>
      <c r="C86" s="60">
        <f t="shared" si="0"/>
        <v>2.5000000000000001E-3</v>
      </c>
      <c r="D86" s="46">
        <v>30</v>
      </c>
    </row>
    <row r="87" spans="1:4" ht="13">
      <c r="A87" s="36">
        <v>43957</v>
      </c>
      <c r="B87" s="58">
        <v>0.2951388888888889</v>
      </c>
      <c r="C87" s="60">
        <f t="shared" si="0"/>
        <v>0</v>
      </c>
      <c r="D87" s="46">
        <v>0</v>
      </c>
    </row>
    <row r="88" spans="1:4" ht="13">
      <c r="A88" s="36">
        <v>43957</v>
      </c>
      <c r="B88" s="58">
        <v>0.2986111111111111</v>
      </c>
      <c r="C88" s="60">
        <f t="shared" si="0"/>
        <v>3.1666666666666666E-3</v>
      </c>
      <c r="D88" s="46">
        <v>38</v>
      </c>
    </row>
    <row r="89" spans="1:4" ht="13">
      <c r="A89" s="36">
        <v>43957</v>
      </c>
      <c r="B89" s="58">
        <v>0.30208333333333331</v>
      </c>
      <c r="C89" s="60">
        <f t="shared" si="0"/>
        <v>1.9166666666666666E-3</v>
      </c>
      <c r="D89" s="46">
        <v>23</v>
      </c>
    </row>
    <row r="90" spans="1:4" ht="13">
      <c r="A90" s="36">
        <v>43957</v>
      </c>
      <c r="B90" s="58">
        <v>0.30555555555555558</v>
      </c>
      <c r="C90" s="60">
        <f t="shared" si="0"/>
        <v>0</v>
      </c>
      <c r="D90" s="46">
        <v>0</v>
      </c>
    </row>
    <row r="91" spans="1:4" ht="13">
      <c r="A91" s="36">
        <v>43957</v>
      </c>
      <c r="B91" s="58">
        <v>0.30902777777777779</v>
      </c>
      <c r="C91" s="60">
        <f t="shared" si="0"/>
        <v>7.5000000000000002E-4</v>
      </c>
      <c r="D91" s="46">
        <v>9</v>
      </c>
    </row>
    <row r="92" spans="1:4" ht="13">
      <c r="A92" s="36">
        <v>43957</v>
      </c>
      <c r="B92" s="58">
        <v>0.3125</v>
      </c>
      <c r="C92" s="60">
        <f t="shared" si="0"/>
        <v>3.4166666666666664E-3</v>
      </c>
      <c r="D92" s="46">
        <v>41</v>
      </c>
    </row>
    <row r="93" spans="1:4" ht="13">
      <c r="A93" s="36">
        <v>43957</v>
      </c>
      <c r="B93" s="58">
        <v>0.31597222222222221</v>
      </c>
      <c r="C93" s="60">
        <f t="shared" si="0"/>
        <v>7.5833333333333334E-3</v>
      </c>
      <c r="D93" s="46">
        <v>91</v>
      </c>
    </row>
    <row r="94" spans="1:4" ht="13">
      <c r="A94" s="36">
        <v>43957</v>
      </c>
      <c r="B94" s="58">
        <v>0.31944444444444442</v>
      </c>
      <c r="C94" s="60">
        <f t="shared" si="0"/>
        <v>6.083333333333333E-3</v>
      </c>
      <c r="D94" s="46">
        <v>73</v>
      </c>
    </row>
    <row r="95" spans="1:4" ht="13">
      <c r="A95" s="36">
        <v>43957</v>
      </c>
      <c r="B95" s="58">
        <v>0.32291666666666669</v>
      </c>
      <c r="C95" s="60">
        <f t="shared" si="0"/>
        <v>7.416666666666666E-3</v>
      </c>
      <c r="D95" s="46">
        <v>89</v>
      </c>
    </row>
    <row r="96" spans="1:4" ht="13">
      <c r="A96" s="36">
        <v>43957</v>
      </c>
      <c r="B96" s="58">
        <v>0.3263888888888889</v>
      </c>
      <c r="C96" s="60">
        <f t="shared" si="0"/>
        <v>5.4999999999999997E-3</v>
      </c>
      <c r="D96" s="46">
        <v>66</v>
      </c>
    </row>
    <row r="97" spans="1:4" ht="13">
      <c r="A97" s="36">
        <v>43957</v>
      </c>
      <c r="B97" s="58">
        <v>0.3298611111111111</v>
      </c>
      <c r="C97" s="60">
        <f t="shared" si="0"/>
        <v>8.0000000000000002E-3</v>
      </c>
      <c r="D97" s="46">
        <v>96</v>
      </c>
    </row>
    <row r="98" spans="1:4" ht="13">
      <c r="A98" s="36">
        <v>43957</v>
      </c>
      <c r="B98" s="58">
        <v>0.33333333333333331</v>
      </c>
      <c r="C98" s="60">
        <f t="shared" si="0"/>
        <v>1.0333333333333332E-2</v>
      </c>
      <c r="D98" s="46">
        <v>124</v>
      </c>
    </row>
    <row r="99" spans="1:4" ht="13">
      <c r="A99" s="36">
        <v>43957</v>
      </c>
      <c r="B99" s="58">
        <v>0.33680555555555558</v>
      </c>
      <c r="C99" s="60">
        <f t="shared" si="0"/>
        <v>1.7666666666666664E-2</v>
      </c>
      <c r="D99" s="46">
        <v>212</v>
      </c>
    </row>
    <row r="100" spans="1:4" ht="13">
      <c r="A100" s="36">
        <v>43957</v>
      </c>
      <c r="B100" s="58">
        <v>0.34027777777777779</v>
      </c>
      <c r="C100" s="60">
        <f t="shared" si="0"/>
        <v>1.55E-2</v>
      </c>
      <c r="D100" s="46">
        <v>186</v>
      </c>
    </row>
    <row r="101" spans="1:4" ht="13">
      <c r="A101" s="36">
        <v>43957</v>
      </c>
      <c r="B101" s="58">
        <v>0.34375</v>
      </c>
      <c r="C101" s="60">
        <f t="shared" si="0"/>
        <v>1.2416666666666666E-2</v>
      </c>
      <c r="D101" s="46">
        <v>149</v>
      </c>
    </row>
    <row r="102" spans="1:4" ht="13">
      <c r="A102" s="36">
        <v>43957</v>
      </c>
      <c r="B102" s="58">
        <v>0.34722222222222221</v>
      </c>
      <c r="C102" s="60">
        <f t="shared" si="0"/>
        <v>8.5833333333333317E-3</v>
      </c>
      <c r="D102" s="46">
        <v>103</v>
      </c>
    </row>
    <row r="103" spans="1:4" ht="13">
      <c r="A103" s="36">
        <v>43957</v>
      </c>
      <c r="B103" s="58">
        <v>0.35069444444444442</v>
      </c>
      <c r="C103" s="60">
        <f t="shared" si="0"/>
        <v>2.8666666666666663E-2</v>
      </c>
      <c r="D103" s="46">
        <v>344</v>
      </c>
    </row>
    <row r="104" spans="1:4" ht="13">
      <c r="A104" s="36">
        <v>43957</v>
      </c>
      <c r="B104" s="58">
        <v>0.35416666666666669</v>
      </c>
      <c r="C104" s="60">
        <f t="shared" si="0"/>
        <v>5.45E-2</v>
      </c>
      <c r="D104" s="46">
        <v>654</v>
      </c>
    </row>
    <row r="105" spans="1:4" ht="13">
      <c r="A105" s="36">
        <v>43957</v>
      </c>
      <c r="B105" s="58">
        <v>0.3576388888888889</v>
      </c>
      <c r="C105" s="60">
        <f t="shared" si="0"/>
        <v>7.2333333333333333E-2</v>
      </c>
      <c r="D105" s="46">
        <v>868</v>
      </c>
    </row>
    <row r="106" spans="1:4" ht="13">
      <c r="A106" s="36">
        <v>43957</v>
      </c>
      <c r="B106" s="58">
        <v>0.3611111111111111</v>
      </c>
      <c r="C106" s="60">
        <f t="shared" si="0"/>
        <v>7.0333333333333331E-2</v>
      </c>
      <c r="D106" s="46">
        <v>844</v>
      </c>
    </row>
    <row r="107" spans="1:4" ht="13">
      <c r="A107" s="36">
        <v>43957</v>
      </c>
      <c r="B107" s="58">
        <v>0.36458333333333331</v>
      </c>
      <c r="C107" s="60">
        <f t="shared" si="0"/>
        <v>6.5666666666666651E-2</v>
      </c>
      <c r="D107" s="46">
        <v>788</v>
      </c>
    </row>
    <row r="108" spans="1:4" ht="13">
      <c r="A108" s="36">
        <v>43957</v>
      </c>
      <c r="B108" s="58">
        <v>0.36805555555555558</v>
      </c>
      <c r="C108" s="60">
        <f t="shared" si="0"/>
        <v>7.3749999999999996E-2</v>
      </c>
      <c r="D108" s="46">
        <v>885</v>
      </c>
    </row>
    <row r="109" spans="1:4" ht="13">
      <c r="A109" s="36">
        <v>43957</v>
      </c>
      <c r="B109" s="58">
        <v>0.37152777777777779</v>
      </c>
      <c r="C109" s="60">
        <f t="shared" si="0"/>
        <v>5.8999999999999997E-2</v>
      </c>
      <c r="D109" s="46">
        <v>708</v>
      </c>
    </row>
    <row r="110" spans="1:4" ht="13">
      <c r="A110" s="36">
        <v>43957</v>
      </c>
      <c r="B110" s="58">
        <v>0.375</v>
      </c>
      <c r="C110" s="60">
        <f t="shared" si="0"/>
        <v>5.8000000000000003E-2</v>
      </c>
      <c r="D110" s="46">
        <v>696</v>
      </c>
    </row>
    <row r="111" spans="1:4" ht="13">
      <c r="A111" s="36">
        <v>43957</v>
      </c>
      <c r="B111" s="58">
        <v>0.37847222222222221</v>
      </c>
      <c r="C111" s="60">
        <f t="shared" si="0"/>
        <v>3.7416666666666668E-2</v>
      </c>
      <c r="D111" s="46">
        <v>449</v>
      </c>
    </row>
    <row r="112" spans="1:4" ht="13">
      <c r="A112" s="36">
        <v>43957</v>
      </c>
      <c r="B112" s="58">
        <v>0.38194444444444442</v>
      </c>
      <c r="C112" s="60">
        <f t="shared" si="0"/>
        <v>5.5333333333333332E-2</v>
      </c>
      <c r="D112" s="46">
        <v>664</v>
      </c>
    </row>
    <row r="113" spans="1:4" ht="13">
      <c r="A113" s="36">
        <v>43957</v>
      </c>
      <c r="B113" s="58">
        <v>0.38541666666666669</v>
      </c>
      <c r="C113" s="60">
        <f t="shared" si="0"/>
        <v>5.6916666666666664E-2</v>
      </c>
      <c r="D113" s="46">
        <v>683</v>
      </c>
    </row>
    <row r="114" spans="1:4" ht="13">
      <c r="A114" s="36">
        <v>43957</v>
      </c>
      <c r="B114" s="58">
        <v>0.3888888888888889</v>
      </c>
      <c r="C114" s="60">
        <f t="shared" si="0"/>
        <v>4.8000000000000001E-2</v>
      </c>
      <c r="D114" s="46">
        <v>576</v>
      </c>
    </row>
    <row r="115" spans="1:4" ht="13">
      <c r="A115" s="36">
        <v>43957</v>
      </c>
      <c r="B115" s="58">
        <v>0.3923611111111111</v>
      </c>
      <c r="C115" s="60">
        <f t="shared" si="0"/>
        <v>3.3166666666666664E-2</v>
      </c>
      <c r="D115" s="46">
        <v>398</v>
      </c>
    </row>
    <row r="116" spans="1:4" ht="13">
      <c r="A116" s="36">
        <v>43957</v>
      </c>
      <c r="B116" s="58">
        <v>0.39583333333333331</v>
      </c>
      <c r="C116" s="60">
        <f t="shared" si="0"/>
        <v>2.9666666666666664E-2</v>
      </c>
      <c r="D116" s="46">
        <v>356</v>
      </c>
    </row>
    <row r="117" spans="1:4" ht="13">
      <c r="A117" s="36">
        <v>43957</v>
      </c>
      <c r="B117" s="58">
        <v>0.39930555555555558</v>
      </c>
      <c r="C117" s="60">
        <f t="shared" si="0"/>
        <v>2.8500000000000001E-2</v>
      </c>
      <c r="D117" s="46">
        <v>342</v>
      </c>
    </row>
    <row r="118" spans="1:4" ht="13">
      <c r="A118" s="36">
        <v>43957</v>
      </c>
      <c r="B118" s="58">
        <v>0.40277777777777779</v>
      </c>
      <c r="C118" s="60">
        <f t="shared" si="0"/>
        <v>5.2333333333333329E-2</v>
      </c>
      <c r="D118" s="46">
        <v>628</v>
      </c>
    </row>
    <row r="119" spans="1:4" ht="13">
      <c r="A119" s="36">
        <v>43957</v>
      </c>
      <c r="B119" s="58">
        <v>0.40625</v>
      </c>
      <c r="C119" s="60">
        <f t="shared" si="0"/>
        <v>4.3166666666666666E-2</v>
      </c>
      <c r="D119" s="46">
        <v>518</v>
      </c>
    </row>
    <row r="120" spans="1:4" ht="13">
      <c r="A120" s="36">
        <v>43957</v>
      </c>
      <c r="B120" s="58">
        <v>0.40972222222222221</v>
      </c>
      <c r="C120" s="60">
        <f t="shared" si="0"/>
        <v>3.6083333333333328E-2</v>
      </c>
      <c r="D120" s="46">
        <v>433</v>
      </c>
    </row>
    <row r="121" spans="1:4" ht="13">
      <c r="A121" s="36">
        <v>43957</v>
      </c>
      <c r="B121" s="58">
        <v>0.41319444444444442</v>
      </c>
      <c r="C121" s="60">
        <f t="shared" si="0"/>
        <v>6.5416666666666651E-2</v>
      </c>
      <c r="D121" s="46">
        <v>785</v>
      </c>
    </row>
    <row r="122" spans="1:4" ht="13">
      <c r="A122" s="36">
        <v>43957</v>
      </c>
      <c r="B122" s="58">
        <v>0.41666666666666669</v>
      </c>
      <c r="C122" s="60">
        <f t="shared" si="0"/>
        <v>6.7250000000000004E-2</v>
      </c>
      <c r="D122" s="46">
        <v>807</v>
      </c>
    </row>
    <row r="123" spans="1:4" ht="13">
      <c r="A123" s="36">
        <v>43957</v>
      </c>
      <c r="B123" s="58">
        <v>0.4201388888888889</v>
      </c>
      <c r="C123" s="60">
        <f t="shared" si="0"/>
        <v>3.4583333333333327E-2</v>
      </c>
      <c r="D123" s="46">
        <v>415</v>
      </c>
    </row>
    <row r="124" spans="1:4" ht="13">
      <c r="A124" s="36">
        <v>43957</v>
      </c>
      <c r="B124" s="58">
        <v>0.4236111111111111</v>
      </c>
      <c r="C124" s="60">
        <f t="shared" si="0"/>
        <v>2.8916666666666663E-2</v>
      </c>
      <c r="D124" s="46">
        <v>347</v>
      </c>
    </row>
    <row r="125" spans="1:4" ht="13">
      <c r="A125" s="36">
        <v>43957</v>
      </c>
      <c r="B125" s="58">
        <v>0.42708333333333331</v>
      </c>
      <c r="C125" s="60">
        <f t="shared" si="0"/>
        <v>2.8500000000000001E-2</v>
      </c>
      <c r="D125" s="46">
        <v>342</v>
      </c>
    </row>
    <row r="126" spans="1:4" ht="13">
      <c r="A126" s="36">
        <v>43957</v>
      </c>
      <c r="B126" s="58">
        <v>0.43055555555555558</v>
      </c>
      <c r="C126" s="60">
        <f t="shared" si="0"/>
        <v>3.4333333333333327E-2</v>
      </c>
      <c r="D126" s="46">
        <v>412</v>
      </c>
    </row>
    <row r="127" spans="1:4" ht="13">
      <c r="A127" s="36">
        <v>43957</v>
      </c>
      <c r="B127" s="58">
        <v>0.43402777777777779</v>
      </c>
      <c r="C127" s="60">
        <f t="shared" si="0"/>
        <v>4.1250000000000002E-2</v>
      </c>
      <c r="D127" s="46">
        <v>495</v>
      </c>
    </row>
    <row r="128" spans="1:4" ht="13">
      <c r="A128" s="36">
        <v>43957</v>
      </c>
      <c r="B128" s="58">
        <v>0.4375</v>
      </c>
      <c r="C128" s="60">
        <f t="shared" si="0"/>
        <v>4.4333333333333329E-2</v>
      </c>
      <c r="D128" s="46">
        <v>532</v>
      </c>
    </row>
    <row r="129" spans="1:4" ht="13">
      <c r="A129" s="36">
        <v>43957</v>
      </c>
      <c r="B129" s="58">
        <v>0.44097222222222221</v>
      </c>
      <c r="C129" s="60">
        <f t="shared" si="0"/>
        <v>7.7416666666666661E-2</v>
      </c>
      <c r="D129" s="46">
        <v>929</v>
      </c>
    </row>
    <row r="130" spans="1:4" ht="13">
      <c r="A130" s="36">
        <v>43957</v>
      </c>
      <c r="B130" s="58">
        <v>0.44444444444444442</v>
      </c>
      <c r="C130" s="60">
        <f t="shared" si="0"/>
        <v>9.9083333333333329E-2</v>
      </c>
      <c r="D130" s="47">
        <v>1189</v>
      </c>
    </row>
    <row r="131" spans="1:4" ht="13">
      <c r="A131" s="36">
        <v>43957</v>
      </c>
      <c r="B131" s="58">
        <v>0.44791666666666669</v>
      </c>
      <c r="C131" s="60">
        <f t="shared" si="0"/>
        <v>0.3118333333333333</v>
      </c>
      <c r="D131" s="47">
        <v>3742</v>
      </c>
    </row>
    <row r="132" spans="1:4" ht="13">
      <c r="A132" s="36">
        <v>43957</v>
      </c>
      <c r="B132" s="58">
        <v>0.4513888888888889</v>
      </c>
      <c r="C132" s="60">
        <f t="shared" si="0"/>
        <v>0.189</v>
      </c>
      <c r="D132" s="47">
        <v>2268</v>
      </c>
    </row>
    <row r="133" spans="1:4" ht="13">
      <c r="A133" s="36">
        <v>43957</v>
      </c>
      <c r="B133" s="58">
        <v>0.4548611111111111</v>
      </c>
      <c r="C133" s="60">
        <f t="shared" si="0"/>
        <v>0.13116666666666665</v>
      </c>
      <c r="D133" s="47">
        <v>1574</v>
      </c>
    </row>
    <row r="134" spans="1:4" ht="13">
      <c r="A134" s="36">
        <v>43957</v>
      </c>
      <c r="B134" s="58">
        <v>0.45833333333333331</v>
      </c>
      <c r="C134" s="60">
        <f t="shared" si="0"/>
        <v>0.17924999999999999</v>
      </c>
      <c r="D134" s="47">
        <v>2151</v>
      </c>
    </row>
    <row r="135" spans="1:4" ht="13">
      <c r="A135" s="36">
        <v>43957</v>
      </c>
      <c r="B135" s="58">
        <v>0.46180555555555558</v>
      </c>
      <c r="C135" s="60">
        <f t="shared" si="0"/>
        <v>0.11874999999999999</v>
      </c>
      <c r="D135" s="47">
        <v>1425</v>
      </c>
    </row>
    <row r="136" spans="1:4" ht="13">
      <c r="A136" s="36">
        <v>43957</v>
      </c>
      <c r="B136" s="58">
        <v>0.46527777777777779</v>
      </c>
      <c r="C136" s="60">
        <f t="shared" si="0"/>
        <v>0.14608333333333332</v>
      </c>
      <c r="D136" s="47">
        <v>1753</v>
      </c>
    </row>
    <row r="137" spans="1:4" ht="13">
      <c r="A137" s="36">
        <v>43957</v>
      </c>
      <c r="B137" s="58">
        <v>0.46875</v>
      </c>
      <c r="C137" s="60">
        <f t="shared" si="0"/>
        <v>0.1303333333333333</v>
      </c>
      <c r="D137" s="47">
        <v>1564</v>
      </c>
    </row>
    <row r="138" spans="1:4" ht="13">
      <c r="A138" s="36">
        <v>43957</v>
      </c>
      <c r="B138" s="58">
        <v>0.47222222222222221</v>
      </c>
      <c r="C138" s="60">
        <f t="shared" si="0"/>
        <v>0.23666666666666666</v>
      </c>
      <c r="D138" s="47">
        <v>2840</v>
      </c>
    </row>
    <row r="139" spans="1:4" ht="13">
      <c r="A139" s="36">
        <v>43957</v>
      </c>
      <c r="B139" s="58">
        <v>0.47569444444444442</v>
      </c>
      <c r="C139" s="60">
        <f t="shared" si="0"/>
        <v>0.217</v>
      </c>
      <c r="D139" s="47">
        <v>2604</v>
      </c>
    </row>
    <row r="140" spans="1:4" ht="13">
      <c r="A140" s="36">
        <v>43957</v>
      </c>
      <c r="B140" s="58">
        <v>0.47916666666666669</v>
      </c>
      <c r="C140" s="60">
        <f t="shared" si="0"/>
        <v>0.23316666666666666</v>
      </c>
      <c r="D140" s="47">
        <v>2798</v>
      </c>
    </row>
    <row r="141" spans="1:4" ht="13">
      <c r="A141" s="36">
        <v>43957</v>
      </c>
      <c r="B141" s="58">
        <v>0.4826388888888889</v>
      </c>
      <c r="C141" s="60">
        <f t="shared" si="0"/>
        <v>0.22125</v>
      </c>
      <c r="D141" s="47">
        <v>2655</v>
      </c>
    </row>
    <row r="142" spans="1:4" ht="13">
      <c r="A142" s="36">
        <v>43957</v>
      </c>
      <c r="B142" s="58">
        <v>0.4861111111111111</v>
      </c>
      <c r="C142" s="60">
        <f t="shared" si="0"/>
        <v>0.1333333333333333</v>
      </c>
      <c r="D142" s="47">
        <v>1600</v>
      </c>
    </row>
    <row r="143" spans="1:4" ht="13">
      <c r="A143" s="36">
        <v>43957</v>
      </c>
      <c r="B143" s="58">
        <v>0.48958333333333331</v>
      </c>
      <c r="C143" s="60">
        <f t="shared" si="0"/>
        <v>0.25508333333333333</v>
      </c>
      <c r="D143" s="47">
        <v>3061</v>
      </c>
    </row>
    <row r="144" spans="1:4" ht="13">
      <c r="A144" s="36">
        <v>43957</v>
      </c>
      <c r="B144" s="58">
        <v>0.49305555555555558</v>
      </c>
      <c r="C144" s="60">
        <f t="shared" si="0"/>
        <v>0.16891666666666666</v>
      </c>
      <c r="D144" s="47">
        <v>2027</v>
      </c>
    </row>
    <row r="145" spans="1:4" ht="13">
      <c r="A145" s="36">
        <v>43957</v>
      </c>
      <c r="B145" s="58">
        <v>0.49652777777777779</v>
      </c>
      <c r="C145" s="60">
        <f t="shared" si="0"/>
        <v>0.11741666666666666</v>
      </c>
      <c r="D145" s="47">
        <v>1409</v>
      </c>
    </row>
    <row r="146" spans="1:4" ht="13">
      <c r="A146" s="36">
        <v>43957</v>
      </c>
      <c r="B146" s="58">
        <v>0.5</v>
      </c>
      <c r="C146" s="60">
        <f t="shared" si="0"/>
        <v>0.1320833333333333</v>
      </c>
      <c r="D146" s="47">
        <v>1585</v>
      </c>
    </row>
    <row r="147" spans="1:4" ht="13">
      <c r="A147" s="36">
        <v>43957</v>
      </c>
      <c r="B147" s="58">
        <v>0.50347222222222221</v>
      </c>
      <c r="C147" s="60">
        <f t="shared" si="0"/>
        <v>0.14891666666666667</v>
      </c>
      <c r="D147" s="47">
        <v>1787</v>
      </c>
    </row>
    <row r="148" spans="1:4" ht="13">
      <c r="A148" s="36">
        <v>43957</v>
      </c>
      <c r="B148" s="58">
        <v>0.50694444444444442</v>
      </c>
      <c r="C148" s="60">
        <f t="shared" si="0"/>
        <v>0.21591666666666665</v>
      </c>
      <c r="D148" s="47">
        <v>2591</v>
      </c>
    </row>
    <row r="149" spans="1:4" ht="13">
      <c r="A149" s="36">
        <v>43957</v>
      </c>
      <c r="B149" s="58">
        <v>0.51041666666666663</v>
      </c>
      <c r="C149" s="60">
        <f t="shared" si="0"/>
        <v>0.29175000000000001</v>
      </c>
      <c r="D149" s="47">
        <v>3501</v>
      </c>
    </row>
    <row r="150" spans="1:4" ht="13">
      <c r="A150" s="36">
        <v>43957</v>
      </c>
      <c r="B150" s="58">
        <v>0.51388888888888884</v>
      </c>
      <c r="C150" s="60">
        <f t="shared" si="0"/>
        <v>0.14533333333333331</v>
      </c>
      <c r="D150" s="47">
        <v>1744</v>
      </c>
    </row>
    <row r="151" spans="1:4" ht="13">
      <c r="A151" s="36">
        <v>43957</v>
      </c>
      <c r="B151" s="58">
        <v>0.51736111111111116</v>
      </c>
      <c r="C151" s="60">
        <f t="shared" si="0"/>
        <v>0.13800000000000001</v>
      </c>
      <c r="D151" s="47">
        <v>1656</v>
      </c>
    </row>
    <row r="152" spans="1:4" ht="13">
      <c r="A152" s="36">
        <v>43957</v>
      </c>
      <c r="B152" s="58">
        <v>0.52083333333333337</v>
      </c>
      <c r="C152" s="60">
        <f t="shared" si="0"/>
        <v>0.18733333333333332</v>
      </c>
      <c r="D152" s="47">
        <v>2248</v>
      </c>
    </row>
    <row r="153" spans="1:4" ht="13">
      <c r="A153" s="36">
        <v>43957</v>
      </c>
      <c r="B153" s="58">
        <v>0.52430555555555558</v>
      </c>
      <c r="C153" s="60">
        <f t="shared" si="0"/>
        <v>0.24208333333333332</v>
      </c>
      <c r="D153" s="47">
        <v>2905</v>
      </c>
    </row>
    <row r="154" spans="1:4" ht="13">
      <c r="A154" s="36">
        <v>43957</v>
      </c>
      <c r="B154" s="58">
        <v>0.52777777777777779</v>
      </c>
      <c r="C154" s="60">
        <f t="shared" si="0"/>
        <v>0.17274999999999999</v>
      </c>
      <c r="D154" s="47">
        <v>2073</v>
      </c>
    </row>
    <row r="155" spans="1:4" ht="13">
      <c r="A155" s="36">
        <v>43957</v>
      </c>
      <c r="B155" s="58">
        <v>0.53125</v>
      </c>
      <c r="C155" s="60">
        <f t="shared" si="0"/>
        <v>0.18833333333333332</v>
      </c>
      <c r="D155" s="47">
        <v>2260</v>
      </c>
    </row>
    <row r="156" spans="1:4" ht="13">
      <c r="A156" s="36">
        <v>43957</v>
      </c>
      <c r="B156" s="58">
        <v>0.53472222222222221</v>
      </c>
      <c r="C156" s="60">
        <f t="shared" si="0"/>
        <v>0.14449999999999999</v>
      </c>
      <c r="D156" s="47">
        <v>1734</v>
      </c>
    </row>
    <row r="157" spans="1:4" ht="13">
      <c r="A157" s="36">
        <v>43957</v>
      </c>
      <c r="B157" s="58">
        <v>0.53819444444444442</v>
      </c>
      <c r="C157" s="60">
        <f t="shared" si="0"/>
        <v>0.14458333333333331</v>
      </c>
      <c r="D157" s="47">
        <v>1735</v>
      </c>
    </row>
    <row r="158" spans="1:4" ht="13">
      <c r="A158" s="36">
        <v>43957</v>
      </c>
      <c r="B158" s="58">
        <v>0.54166666666666663</v>
      </c>
      <c r="C158" s="60">
        <f t="shared" si="0"/>
        <v>0.1340833333333333</v>
      </c>
      <c r="D158" s="47">
        <v>1609</v>
      </c>
    </row>
    <row r="159" spans="1:4" ht="13">
      <c r="A159" s="36">
        <v>43957</v>
      </c>
      <c r="B159" s="58">
        <v>0.54513888888888884</v>
      </c>
      <c r="C159" s="60">
        <f t="shared" si="0"/>
        <v>0.10291666666666666</v>
      </c>
      <c r="D159" s="47">
        <v>1235</v>
      </c>
    </row>
    <row r="160" spans="1:4" ht="13">
      <c r="A160" s="36">
        <v>43957</v>
      </c>
      <c r="B160" s="58">
        <v>0.54861111111111116</v>
      </c>
      <c r="C160" s="60">
        <f t="shared" si="0"/>
        <v>8.6833333333333332E-2</v>
      </c>
      <c r="D160" s="47">
        <v>1042</v>
      </c>
    </row>
    <row r="161" spans="1:4" ht="13">
      <c r="A161" s="36">
        <v>43957</v>
      </c>
      <c r="B161" s="58">
        <v>0.55208333333333337</v>
      </c>
      <c r="C161" s="60">
        <f t="shared" si="0"/>
        <v>8.0583333333333326E-2</v>
      </c>
      <c r="D161" s="46">
        <v>967</v>
      </c>
    </row>
    <row r="162" spans="1:4" ht="13">
      <c r="A162" s="36">
        <v>43957</v>
      </c>
      <c r="B162" s="58">
        <v>0.55555555555555558</v>
      </c>
      <c r="C162" s="60">
        <f t="shared" si="0"/>
        <v>0.10533333333333333</v>
      </c>
      <c r="D162" s="47">
        <v>1264</v>
      </c>
    </row>
    <row r="163" spans="1:4" ht="13">
      <c r="A163" s="36">
        <v>43957</v>
      </c>
      <c r="B163" s="58">
        <v>0.55902777777777779</v>
      </c>
      <c r="C163" s="60">
        <f t="shared" si="0"/>
        <v>0.21483333333333332</v>
      </c>
      <c r="D163" s="47">
        <v>2578</v>
      </c>
    </row>
    <row r="164" spans="1:4" ht="13">
      <c r="A164" s="36">
        <v>43957</v>
      </c>
      <c r="B164" s="58">
        <v>0.5625</v>
      </c>
      <c r="C164" s="60">
        <f t="shared" si="0"/>
        <v>0.24525</v>
      </c>
      <c r="D164" s="47">
        <v>2943</v>
      </c>
    </row>
    <row r="165" spans="1:4" ht="13">
      <c r="A165" s="36">
        <v>43957</v>
      </c>
      <c r="B165" s="58">
        <v>0.56597222222222221</v>
      </c>
      <c r="C165" s="60">
        <f t="shared" si="0"/>
        <v>0.10274999999999999</v>
      </c>
      <c r="D165" s="47">
        <v>1233</v>
      </c>
    </row>
    <row r="166" spans="1:4" ht="13">
      <c r="A166" s="36">
        <v>43957</v>
      </c>
      <c r="B166" s="58">
        <v>0.56944444444444442</v>
      </c>
      <c r="C166" s="60">
        <f t="shared" si="0"/>
        <v>6.0666666666666667E-2</v>
      </c>
      <c r="D166" s="46">
        <v>728</v>
      </c>
    </row>
    <row r="167" spans="1:4" ht="13">
      <c r="A167" s="36">
        <v>43957</v>
      </c>
      <c r="B167" s="58">
        <v>0.57291666666666663</v>
      </c>
      <c r="C167" s="60">
        <f t="shared" si="0"/>
        <v>5.9166666666666666E-2</v>
      </c>
      <c r="D167" s="46">
        <v>710</v>
      </c>
    </row>
    <row r="168" spans="1:4" ht="13">
      <c r="A168" s="36">
        <v>43957</v>
      </c>
      <c r="B168" s="58">
        <v>0.57638888888888884</v>
      </c>
      <c r="C168" s="60">
        <f t="shared" si="0"/>
        <v>5.0750000000000003E-2</v>
      </c>
      <c r="D168" s="46">
        <v>609</v>
      </c>
    </row>
    <row r="169" spans="1:4" ht="13">
      <c r="A169" s="36">
        <v>43957</v>
      </c>
      <c r="B169" s="58">
        <v>0.57986111111111116</v>
      </c>
      <c r="C169" s="60">
        <f t="shared" si="0"/>
        <v>3.4500000000000003E-2</v>
      </c>
      <c r="D169" s="46">
        <v>414</v>
      </c>
    </row>
    <row r="170" spans="1:4" ht="13">
      <c r="A170" s="36">
        <v>43957</v>
      </c>
      <c r="B170" s="58">
        <v>0.58333333333333337</v>
      </c>
      <c r="C170" s="60">
        <f t="shared" si="0"/>
        <v>3.6666666666666667E-2</v>
      </c>
      <c r="D170" s="46">
        <v>440</v>
      </c>
    </row>
    <row r="171" spans="1:4" ht="13">
      <c r="A171" s="36">
        <v>43957</v>
      </c>
      <c r="B171" s="58">
        <v>0.58680555555555558</v>
      </c>
      <c r="C171" s="60">
        <f t="shared" si="0"/>
        <v>5.2833333333333329E-2</v>
      </c>
      <c r="D171" s="46">
        <v>634</v>
      </c>
    </row>
    <row r="172" spans="1:4" ht="13">
      <c r="A172" s="36">
        <v>43957</v>
      </c>
      <c r="B172" s="58">
        <v>0.59027777777777779</v>
      </c>
      <c r="C172" s="60">
        <f t="shared" si="0"/>
        <v>8.6416666666666656E-2</v>
      </c>
      <c r="D172" s="47">
        <v>1037</v>
      </c>
    </row>
    <row r="173" spans="1:4" ht="13">
      <c r="A173" s="36">
        <v>43957</v>
      </c>
      <c r="B173" s="58">
        <v>0.59375</v>
      </c>
      <c r="C173" s="60">
        <f t="shared" si="0"/>
        <v>8.9416666666666658E-2</v>
      </c>
      <c r="D173" s="47">
        <v>1073</v>
      </c>
    </row>
    <row r="174" spans="1:4" ht="13">
      <c r="A174" s="36">
        <v>43957</v>
      </c>
      <c r="B174" s="58">
        <v>0.59722222222222221</v>
      </c>
      <c r="C174" s="60">
        <f t="shared" si="0"/>
        <v>0.10716666666666666</v>
      </c>
      <c r="D174" s="47">
        <v>1286</v>
      </c>
    </row>
    <row r="175" spans="1:4" ht="13">
      <c r="A175" s="36">
        <v>43957</v>
      </c>
      <c r="B175" s="58">
        <v>0.60069444444444442</v>
      </c>
      <c r="C175" s="60">
        <f t="shared" si="0"/>
        <v>9.191666666666666E-2</v>
      </c>
      <c r="D175" s="47">
        <v>1103</v>
      </c>
    </row>
    <row r="176" spans="1:4" ht="13">
      <c r="A176" s="36">
        <v>43957</v>
      </c>
      <c r="B176" s="58">
        <v>0.60416666666666663</v>
      </c>
      <c r="C176" s="60">
        <f t="shared" si="0"/>
        <v>8.3416666666666653E-2</v>
      </c>
      <c r="D176" s="47">
        <v>1001</v>
      </c>
    </row>
    <row r="177" spans="1:4" ht="13">
      <c r="A177" s="36">
        <v>43957</v>
      </c>
      <c r="B177" s="58">
        <v>0.60763888888888884</v>
      </c>
      <c r="C177" s="60">
        <f t="shared" si="0"/>
        <v>6.6416666666666652E-2</v>
      </c>
      <c r="D177" s="46">
        <v>797</v>
      </c>
    </row>
    <row r="178" spans="1:4" ht="13">
      <c r="A178" s="36">
        <v>43957</v>
      </c>
      <c r="B178" s="58">
        <v>0.61111111111111116</v>
      </c>
      <c r="C178" s="60">
        <f t="shared" si="0"/>
        <v>6.4500000000000002E-2</v>
      </c>
      <c r="D178" s="46">
        <v>774</v>
      </c>
    </row>
    <row r="179" spans="1:4" ht="13">
      <c r="A179" s="36">
        <v>43957</v>
      </c>
      <c r="B179" s="58">
        <v>0.61458333333333337</v>
      </c>
      <c r="C179" s="60">
        <f t="shared" si="0"/>
        <v>5.6750000000000002E-2</v>
      </c>
      <c r="D179" s="46">
        <v>681</v>
      </c>
    </row>
    <row r="180" spans="1:4" ht="13">
      <c r="A180" s="36">
        <v>43957</v>
      </c>
      <c r="B180" s="58">
        <v>0.61805555555555558</v>
      </c>
      <c r="C180" s="60">
        <f t="shared" si="0"/>
        <v>4.3333333333333328E-2</v>
      </c>
      <c r="D180" s="46">
        <v>520</v>
      </c>
    </row>
    <row r="181" spans="1:4" ht="13">
      <c r="A181" s="36">
        <v>43957</v>
      </c>
      <c r="B181" s="58">
        <v>0.62152777777777779</v>
      </c>
      <c r="C181" s="60">
        <f t="shared" si="0"/>
        <v>4.2416666666666665E-2</v>
      </c>
      <c r="D181" s="46">
        <v>509</v>
      </c>
    </row>
    <row r="182" spans="1:4" ht="13">
      <c r="A182" s="36">
        <v>43957</v>
      </c>
      <c r="B182" s="58">
        <v>0.625</v>
      </c>
      <c r="C182" s="60">
        <f t="shared" si="0"/>
        <v>3.875E-2</v>
      </c>
      <c r="D182" s="46">
        <v>465</v>
      </c>
    </row>
    <row r="183" spans="1:4" ht="13">
      <c r="A183" s="36">
        <v>43957</v>
      </c>
      <c r="B183" s="58">
        <v>0.62847222222222221</v>
      </c>
      <c r="C183" s="60">
        <f t="shared" si="0"/>
        <v>3.4416666666666665E-2</v>
      </c>
      <c r="D183" s="46">
        <v>413</v>
      </c>
    </row>
    <row r="184" spans="1:4" ht="13">
      <c r="A184" s="36">
        <v>43957</v>
      </c>
      <c r="B184" s="58">
        <v>0.63194444444444442</v>
      </c>
      <c r="C184" s="60">
        <f t="shared" si="0"/>
        <v>3.758333333333333E-2</v>
      </c>
      <c r="D184" s="46">
        <v>451</v>
      </c>
    </row>
    <row r="185" spans="1:4" ht="13">
      <c r="A185" s="36">
        <v>43957</v>
      </c>
      <c r="B185" s="58">
        <v>0.63541666666666663</v>
      </c>
      <c r="C185" s="60">
        <f t="shared" si="0"/>
        <v>3.2500000000000001E-2</v>
      </c>
      <c r="D185" s="46">
        <v>390</v>
      </c>
    </row>
    <row r="186" spans="1:4" ht="13">
      <c r="A186" s="36">
        <v>43957</v>
      </c>
      <c r="B186" s="58">
        <v>0.63888888888888884</v>
      </c>
      <c r="C186" s="60">
        <f t="shared" si="0"/>
        <v>3.3500000000000002E-2</v>
      </c>
      <c r="D186" s="46">
        <v>402</v>
      </c>
    </row>
    <row r="187" spans="1:4" ht="13">
      <c r="A187" s="36">
        <v>43957</v>
      </c>
      <c r="B187" s="58">
        <v>0.64236111111111116</v>
      </c>
      <c r="C187" s="60">
        <f t="shared" si="0"/>
        <v>3.1083333333333331E-2</v>
      </c>
      <c r="D187" s="46">
        <v>373</v>
      </c>
    </row>
    <row r="188" spans="1:4" ht="13">
      <c r="A188" s="36">
        <v>43957</v>
      </c>
      <c r="B188" s="58">
        <v>0.64583333333333337</v>
      </c>
      <c r="C188" s="60">
        <f t="shared" si="0"/>
        <v>3.175E-2</v>
      </c>
      <c r="D188" s="46">
        <v>381</v>
      </c>
    </row>
    <row r="189" spans="1:4" ht="13">
      <c r="A189" s="36">
        <v>43957</v>
      </c>
      <c r="B189" s="58">
        <v>0.64930555555555558</v>
      </c>
      <c r="C189" s="60">
        <f t="shared" si="0"/>
        <v>2.9166666666666664E-2</v>
      </c>
      <c r="D189" s="46">
        <v>350</v>
      </c>
    </row>
    <row r="190" spans="1:4" ht="13">
      <c r="A190" s="36">
        <v>43957</v>
      </c>
      <c r="B190" s="58">
        <v>0.65277777777777779</v>
      </c>
      <c r="C190" s="60">
        <f t="shared" si="0"/>
        <v>3.8166666666666661E-2</v>
      </c>
      <c r="D190" s="46">
        <v>458</v>
      </c>
    </row>
    <row r="191" spans="1:4" ht="13">
      <c r="A191" s="36">
        <v>43957</v>
      </c>
      <c r="B191" s="58">
        <v>0.65625</v>
      </c>
      <c r="C191" s="60">
        <f t="shared" si="0"/>
        <v>3.8166666666666661E-2</v>
      </c>
      <c r="D191" s="46">
        <v>458</v>
      </c>
    </row>
    <row r="192" spans="1:4" ht="13">
      <c r="A192" s="36">
        <v>43957</v>
      </c>
      <c r="B192" s="58">
        <v>0.65972222222222221</v>
      </c>
      <c r="C192" s="60">
        <f t="shared" si="0"/>
        <v>4.7E-2</v>
      </c>
      <c r="D192" s="46">
        <v>564</v>
      </c>
    </row>
    <row r="193" spans="1:4" ht="13">
      <c r="A193" s="36">
        <v>43957</v>
      </c>
      <c r="B193" s="58">
        <v>0.66319444444444442</v>
      </c>
      <c r="C193" s="60">
        <f t="shared" si="0"/>
        <v>3.3250000000000002E-2</v>
      </c>
      <c r="D193" s="46">
        <v>399</v>
      </c>
    </row>
    <row r="194" spans="1:4" ht="13">
      <c r="A194" s="36">
        <v>43957</v>
      </c>
      <c r="B194" s="58">
        <v>0.66666666666666663</v>
      </c>
      <c r="C194" s="60">
        <f t="shared" si="0"/>
        <v>2.4750000000000001E-2</v>
      </c>
      <c r="D194" s="46">
        <v>297</v>
      </c>
    </row>
    <row r="195" spans="1:4" ht="13">
      <c r="A195" s="36">
        <v>43957</v>
      </c>
      <c r="B195" s="58">
        <v>0.67013888888888884</v>
      </c>
      <c r="C195" s="60">
        <f t="shared" si="0"/>
        <v>2.0666666666666663E-2</v>
      </c>
      <c r="D195" s="46">
        <v>248</v>
      </c>
    </row>
    <row r="196" spans="1:4" ht="13">
      <c r="A196" s="36">
        <v>43957</v>
      </c>
      <c r="B196" s="58">
        <v>0.67361111111111116</v>
      </c>
      <c r="C196" s="60">
        <f t="shared" si="0"/>
        <v>1.95E-2</v>
      </c>
      <c r="D196" s="46">
        <v>234</v>
      </c>
    </row>
    <row r="197" spans="1:4" ht="13">
      <c r="A197" s="36">
        <v>43957</v>
      </c>
      <c r="B197" s="58">
        <v>0.67708333333333337</v>
      </c>
      <c r="C197" s="60">
        <f t="shared" si="0"/>
        <v>1.8499999999999999E-2</v>
      </c>
      <c r="D197" s="46">
        <v>222</v>
      </c>
    </row>
    <row r="198" spans="1:4" ht="13">
      <c r="A198" s="36">
        <v>43957</v>
      </c>
      <c r="B198" s="58">
        <v>0.68055555555555558</v>
      </c>
      <c r="C198" s="60">
        <f t="shared" si="0"/>
        <v>1.9833333333333331E-2</v>
      </c>
      <c r="D198" s="46">
        <v>238</v>
      </c>
    </row>
    <row r="199" spans="1:4" ht="13">
      <c r="A199" s="36">
        <v>43957</v>
      </c>
      <c r="B199" s="58">
        <v>0.68402777777777779</v>
      </c>
      <c r="C199" s="60">
        <f t="shared" si="0"/>
        <v>2.1749999999999999E-2</v>
      </c>
      <c r="D199" s="46">
        <v>261</v>
      </c>
    </row>
    <row r="200" spans="1:4" ht="13">
      <c r="A200" s="36">
        <v>43957</v>
      </c>
      <c r="B200" s="58">
        <v>0.6875</v>
      </c>
      <c r="C200" s="60">
        <f t="shared" si="0"/>
        <v>2.4333333333333332E-2</v>
      </c>
      <c r="D200" s="46">
        <v>292</v>
      </c>
    </row>
    <row r="201" spans="1:4" ht="13">
      <c r="A201" s="36">
        <v>43957</v>
      </c>
      <c r="B201" s="58">
        <v>0.69097222222222221</v>
      </c>
      <c r="C201" s="60">
        <f t="shared" si="0"/>
        <v>1.975E-2</v>
      </c>
      <c r="D201" s="46">
        <v>237</v>
      </c>
    </row>
    <row r="202" spans="1:4" ht="13">
      <c r="A202" s="36">
        <v>43957</v>
      </c>
      <c r="B202" s="58">
        <v>0.69444444444444442</v>
      </c>
      <c r="C202" s="60">
        <f t="shared" si="0"/>
        <v>1.7749999999999998E-2</v>
      </c>
      <c r="D202" s="46">
        <v>213</v>
      </c>
    </row>
    <row r="203" spans="1:4" ht="13">
      <c r="A203" s="36">
        <v>43957</v>
      </c>
      <c r="B203" s="58">
        <v>0.69791666666666663</v>
      </c>
      <c r="C203" s="60">
        <f t="shared" si="0"/>
        <v>2.6666666666666665E-2</v>
      </c>
      <c r="D203" s="46">
        <v>320</v>
      </c>
    </row>
    <row r="204" spans="1:4" ht="13">
      <c r="A204" s="36">
        <v>43957</v>
      </c>
      <c r="B204" s="58">
        <v>0.70138888888888884</v>
      </c>
      <c r="C204" s="60">
        <f t="shared" si="0"/>
        <v>2.8583333333333332E-2</v>
      </c>
      <c r="D204" s="46">
        <v>343</v>
      </c>
    </row>
    <row r="205" spans="1:4" ht="13">
      <c r="A205" s="36">
        <v>43957</v>
      </c>
      <c r="B205" s="58">
        <v>0.70486111111111116</v>
      </c>
      <c r="C205" s="60">
        <f t="shared" si="0"/>
        <v>3.1083333333333331E-2</v>
      </c>
      <c r="D205" s="46">
        <v>373</v>
      </c>
    </row>
    <row r="206" spans="1:4" ht="13">
      <c r="A206" s="36">
        <v>43957</v>
      </c>
      <c r="B206" s="58">
        <v>0.70833333333333337</v>
      </c>
      <c r="C206" s="60">
        <f t="shared" si="0"/>
        <v>3.5749999999999997E-2</v>
      </c>
      <c r="D206" s="46">
        <v>429</v>
      </c>
    </row>
    <row r="207" spans="1:4" ht="13">
      <c r="A207" s="36">
        <v>43957</v>
      </c>
      <c r="B207" s="58">
        <v>0.71180555555555558</v>
      </c>
      <c r="C207" s="60">
        <f t="shared" si="0"/>
        <v>3.1583333333333331E-2</v>
      </c>
      <c r="D207" s="46">
        <v>379</v>
      </c>
    </row>
    <row r="208" spans="1:4" ht="13">
      <c r="A208" s="36">
        <v>43957</v>
      </c>
      <c r="B208" s="58">
        <v>0.71527777777777779</v>
      </c>
      <c r="C208" s="60">
        <f t="shared" si="0"/>
        <v>3.1166666666666665E-2</v>
      </c>
      <c r="D208" s="46">
        <v>374</v>
      </c>
    </row>
    <row r="209" spans="1:4" ht="13">
      <c r="A209" s="36">
        <v>43957</v>
      </c>
      <c r="B209" s="58">
        <v>0.71875</v>
      </c>
      <c r="C209" s="60">
        <f t="shared" si="0"/>
        <v>5.3166666666666668E-2</v>
      </c>
      <c r="D209" s="46">
        <v>638</v>
      </c>
    </row>
    <row r="210" spans="1:4" ht="13">
      <c r="A210" s="36">
        <v>43957</v>
      </c>
      <c r="B210" s="58">
        <v>0.72222222222222221</v>
      </c>
      <c r="C210" s="60">
        <f t="shared" si="0"/>
        <v>4.8916666666666664E-2</v>
      </c>
      <c r="D210" s="46">
        <v>587</v>
      </c>
    </row>
    <row r="211" spans="1:4" ht="13">
      <c r="A211" s="36">
        <v>43957</v>
      </c>
      <c r="B211" s="58">
        <v>0.72569444444444442</v>
      </c>
      <c r="C211" s="60">
        <f t="shared" si="0"/>
        <v>3.9333333333333331E-2</v>
      </c>
      <c r="D211" s="46">
        <v>472</v>
      </c>
    </row>
    <row r="212" spans="1:4" ht="13">
      <c r="A212" s="36">
        <v>43957</v>
      </c>
      <c r="B212" s="58">
        <v>0.72916666666666663</v>
      </c>
      <c r="C212" s="60">
        <f t="shared" si="0"/>
        <v>2.3666666666666666E-2</v>
      </c>
      <c r="D212" s="46">
        <v>284</v>
      </c>
    </row>
    <row r="213" spans="1:4" ht="13">
      <c r="A213" s="36">
        <v>43957</v>
      </c>
      <c r="B213" s="58">
        <v>0.73263888888888884</v>
      </c>
      <c r="C213" s="60">
        <f t="shared" si="0"/>
        <v>1.9666666666666666E-2</v>
      </c>
      <c r="D213" s="46">
        <v>236</v>
      </c>
    </row>
    <row r="214" spans="1:4" ht="13">
      <c r="A214" s="36">
        <v>43957</v>
      </c>
      <c r="B214" s="58">
        <v>0.73611111111111116</v>
      </c>
      <c r="C214" s="60">
        <f t="shared" si="0"/>
        <v>2.2333333333333334E-2</v>
      </c>
      <c r="D214" s="46">
        <v>268</v>
      </c>
    </row>
    <row r="215" spans="1:4" ht="13">
      <c r="A215" s="36">
        <v>43957</v>
      </c>
      <c r="B215" s="58">
        <v>0.73958333333333337</v>
      </c>
      <c r="C215" s="60">
        <f t="shared" si="0"/>
        <v>2.5250000000000002E-2</v>
      </c>
      <c r="D215" s="46">
        <v>303</v>
      </c>
    </row>
    <row r="216" spans="1:4" ht="13">
      <c r="A216" s="36">
        <v>43957</v>
      </c>
      <c r="B216" s="58">
        <v>0.74305555555555558</v>
      </c>
      <c r="C216" s="60">
        <f t="shared" si="0"/>
        <v>2.7333333333333331E-2</v>
      </c>
      <c r="D216" s="46">
        <v>328</v>
      </c>
    </row>
    <row r="217" spans="1:4" ht="13">
      <c r="A217" s="36">
        <v>43957</v>
      </c>
      <c r="B217" s="58">
        <v>0.74652777777777779</v>
      </c>
      <c r="C217" s="60">
        <f t="shared" si="0"/>
        <v>2.725E-2</v>
      </c>
      <c r="D217" s="46">
        <v>327</v>
      </c>
    </row>
    <row r="218" spans="1:4" ht="13">
      <c r="A218" s="36">
        <v>43957</v>
      </c>
      <c r="B218" s="58">
        <v>0.75</v>
      </c>
      <c r="C218" s="60">
        <f t="shared" si="0"/>
        <v>3.2166666666666663E-2</v>
      </c>
      <c r="D218" s="46">
        <v>386</v>
      </c>
    </row>
    <row r="219" spans="1:4" ht="13">
      <c r="A219" s="36">
        <v>43957</v>
      </c>
      <c r="B219" s="58">
        <v>0.75347222222222221</v>
      </c>
      <c r="C219" s="60">
        <f t="shared" si="0"/>
        <v>3.6833333333333329E-2</v>
      </c>
      <c r="D219" s="46">
        <v>442</v>
      </c>
    </row>
    <row r="220" spans="1:4" ht="13">
      <c r="A220" s="36">
        <v>43957</v>
      </c>
      <c r="B220" s="58">
        <v>0.75694444444444442</v>
      </c>
      <c r="C220" s="60">
        <f t="shared" si="0"/>
        <v>3.1E-2</v>
      </c>
      <c r="D220" s="46">
        <v>372</v>
      </c>
    </row>
    <row r="221" spans="1:4" ht="13">
      <c r="A221" s="36">
        <v>43957</v>
      </c>
      <c r="B221" s="58">
        <v>0.76041666666666663</v>
      </c>
      <c r="C221" s="60">
        <f t="shared" si="0"/>
        <v>2.8083333333333332E-2</v>
      </c>
      <c r="D221" s="46">
        <v>337</v>
      </c>
    </row>
    <row r="222" spans="1:4" ht="13">
      <c r="A222" s="36">
        <v>43957</v>
      </c>
      <c r="B222" s="58">
        <v>0.76388888888888884</v>
      </c>
      <c r="C222" s="60">
        <f t="shared" si="0"/>
        <v>1.3583333333333333E-2</v>
      </c>
      <c r="D222" s="46">
        <v>163</v>
      </c>
    </row>
    <row r="223" spans="1:4" ht="13">
      <c r="A223" s="36">
        <v>43957</v>
      </c>
      <c r="B223" s="58">
        <v>0.76736111111111116</v>
      </c>
      <c r="C223" s="60">
        <f t="shared" si="0"/>
        <v>4.7499999999999999E-3</v>
      </c>
      <c r="D223" s="46">
        <v>57</v>
      </c>
    </row>
    <row r="224" spans="1:4" ht="13">
      <c r="A224" s="36">
        <v>43957</v>
      </c>
      <c r="B224" s="58">
        <v>0.77083333333333337</v>
      </c>
      <c r="C224" s="60">
        <f t="shared" si="0"/>
        <v>4.416666666666666E-3</v>
      </c>
      <c r="D224" s="46">
        <v>53</v>
      </c>
    </row>
    <row r="225" spans="1:4" ht="13">
      <c r="A225" s="36">
        <v>43957</v>
      </c>
      <c r="B225" s="58">
        <v>0.77430555555555558</v>
      </c>
      <c r="C225" s="60">
        <f t="shared" si="0"/>
        <v>1.025E-2</v>
      </c>
      <c r="D225" s="46">
        <v>123</v>
      </c>
    </row>
    <row r="226" spans="1:4" ht="13">
      <c r="A226" s="36">
        <v>43957</v>
      </c>
      <c r="B226" s="58">
        <v>0.77777777777777779</v>
      </c>
      <c r="C226" s="60">
        <f t="shared" si="0"/>
        <v>2.5166666666666664E-2</v>
      </c>
      <c r="D226" s="46">
        <v>302</v>
      </c>
    </row>
    <row r="227" spans="1:4" ht="13">
      <c r="A227" s="36">
        <v>43957</v>
      </c>
      <c r="B227" s="58">
        <v>0.78125</v>
      </c>
      <c r="C227" s="60">
        <f t="shared" si="0"/>
        <v>3.4916666666666665E-2</v>
      </c>
      <c r="D227" s="46">
        <v>419</v>
      </c>
    </row>
    <row r="228" spans="1:4" ht="13">
      <c r="A228" s="36">
        <v>43957</v>
      </c>
      <c r="B228" s="58">
        <v>0.78472222222222221</v>
      </c>
      <c r="C228" s="60">
        <f t="shared" si="0"/>
        <v>3.3666666666666664E-2</v>
      </c>
      <c r="D228" s="46">
        <v>404</v>
      </c>
    </row>
    <row r="229" spans="1:4" ht="13">
      <c r="A229" s="36">
        <v>43957</v>
      </c>
      <c r="B229" s="58">
        <v>0.78819444444444442</v>
      </c>
      <c r="C229" s="60">
        <f t="shared" si="0"/>
        <v>2.7166666666666665E-2</v>
      </c>
      <c r="D229" s="46">
        <v>326</v>
      </c>
    </row>
    <row r="230" spans="1:4" ht="13">
      <c r="A230" s="36">
        <v>43957</v>
      </c>
      <c r="B230" s="58">
        <v>0.79166666666666663</v>
      </c>
      <c r="C230" s="60">
        <f t="shared" si="0"/>
        <v>2.3916666666666666E-2</v>
      </c>
      <c r="D230" s="46">
        <v>287</v>
      </c>
    </row>
    <row r="231" spans="1:4" ht="13">
      <c r="A231" s="36">
        <v>43957</v>
      </c>
      <c r="B231" s="58">
        <v>0.79513888888888884</v>
      </c>
      <c r="C231" s="60">
        <f t="shared" si="0"/>
        <v>1.9083333333333331E-2</v>
      </c>
      <c r="D231" s="46">
        <v>229</v>
      </c>
    </row>
    <row r="232" spans="1:4" ht="13">
      <c r="A232" s="36">
        <v>43957</v>
      </c>
      <c r="B232" s="58">
        <v>0.79861111111111116</v>
      </c>
      <c r="C232" s="60">
        <f t="shared" si="0"/>
        <v>1.025E-2</v>
      </c>
      <c r="D232" s="46">
        <v>123</v>
      </c>
    </row>
    <row r="233" spans="1:4" ht="13">
      <c r="A233" s="36">
        <v>43957</v>
      </c>
      <c r="B233" s="58">
        <v>0.80208333333333337</v>
      </c>
      <c r="C233" s="60">
        <f t="shared" si="0"/>
        <v>4.5833333333333334E-3</v>
      </c>
      <c r="D233" s="46">
        <v>55</v>
      </c>
    </row>
    <row r="234" spans="1:4" ht="13">
      <c r="A234" s="36">
        <v>43957</v>
      </c>
      <c r="B234" s="58">
        <v>0.80555555555555558</v>
      </c>
      <c r="C234" s="60">
        <f t="shared" si="0"/>
        <v>2.2499999999999998E-3</v>
      </c>
      <c r="D234" s="46">
        <v>27</v>
      </c>
    </row>
    <row r="235" spans="1:4" ht="13">
      <c r="A235" s="36">
        <v>43957</v>
      </c>
      <c r="B235" s="58">
        <v>0.80902777777777779</v>
      </c>
      <c r="C235" s="60">
        <f t="shared" si="0"/>
        <v>5.0000000000000001E-4</v>
      </c>
      <c r="D235" s="46">
        <v>6</v>
      </c>
    </row>
    <row r="236" spans="1:4" ht="13">
      <c r="A236" s="36">
        <v>43957</v>
      </c>
      <c r="B236" s="58">
        <v>0.8125</v>
      </c>
      <c r="C236" s="60">
        <f t="shared" si="0"/>
        <v>0</v>
      </c>
      <c r="D236" s="46">
        <v>0</v>
      </c>
    </row>
    <row r="237" spans="1:4" ht="13">
      <c r="A237" s="36">
        <v>43957</v>
      </c>
      <c r="B237" s="58">
        <v>0.81597222222222221</v>
      </c>
      <c r="C237" s="60">
        <f t="shared" si="0"/>
        <v>6.6666666666666664E-4</v>
      </c>
      <c r="D237" s="46">
        <v>8</v>
      </c>
    </row>
    <row r="238" spans="1:4" ht="13">
      <c r="A238" s="36">
        <v>43957</v>
      </c>
      <c r="B238" s="58">
        <v>0.81944444444444442</v>
      </c>
      <c r="C238" s="60">
        <f t="shared" si="0"/>
        <v>0</v>
      </c>
      <c r="D238" s="46">
        <v>0</v>
      </c>
    </row>
    <row r="239" spans="1:4" ht="13">
      <c r="A239" s="36">
        <v>43957</v>
      </c>
      <c r="B239" s="58">
        <v>0.82291666666666663</v>
      </c>
      <c r="C239" s="60">
        <f t="shared" si="0"/>
        <v>0</v>
      </c>
      <c r="D239" s="46">
        <v>0</v>
      </c>
    </row>
    <row r="240" spans="1:4" ht="13">
      <c r="A240" s="36">
        <v>43957</v>
      </c>
      <c r="B240" s="58">
        <v>0.82638888888888884</v>
      </c>
      <c r="C240" s="60">
        <f t="shared" si="0"/>
        <v>0</v>
      </c>
      <c r="D240" s="46">
        <v>0</v>
      </c>
    </row>
    <row r="241" spans="1:4" ht="13">
      <c r="A241" s="36">
        <v>43957</v>
      </c>
      <c r="B241" s="58">
        <v>0.82986111111111116</v>
      </c>
      <c r="C241" s="60">
        <f t="shared" si="0"/>
        <v>0</v>
      </c>
      <c r="D241" s="46">
        <v>0</v>
      </c>
    </row>
    <row r="242" spans="1:4" ht="13">
      <c r="A242" s="36">
        <v>43957</v>
      </c>
      <c r="B242" s="58">
        <v>0.83333333333333337</v>
      </c>
      <c r="C242" s="60">
        <f t="shared" si="0"/>
        <v>0</v>
      </c>
      <c r="D242" s="46">
        <v>0</v>
      </c>
    </row>
    <row r="243" spans="1:4" ht="13">
      <c r="A243" s="36">
        <v>43957</v>
      </c>
      <c r="B243" s="58">
        <v>0.83680555555555558</v>
      </c>
      <c r="C243" s="60">
        <f t="shared" si="0"/>
        <v>0</v>
      </c>
      <c r="D243" s="46">
        <v>0</v>
      </c>
    </row>
    <row r="244" spans="1:4" ht="13">
      <c r="A244" s="36">
        <v>43957</v>
      </c>
      <c r="B244" s="58">
        <v>0.84027777777777779</v>
      </c>
      <c r="C244" s="60">
        <f t="shared" si="0"/>
        <v>0</v>
      </c>
      <c r="D244" s="46">
        <v>0</v>
      </c>
    </row>
    <row r="245" spans="1:4" ht="13">
      <c r="A245" s="36">
        <v>43957</v>
      </c>
      <c r="B245" s="58">
        <v>0.84375</v>
      </c>
      <c r="C245" s="60">
        <f t="shared" si="0"/>
        <v>0</v>
      </c>
      <c r="D245" s="46">
        <v>0</v>
      </c>
    </row>
    <row r="246" spans="1:4" ht="13">
      <c r="A246" s="36">
        <v>43957</v>
      </c>
      <c r="B246" s="58">
        <v>0.84722222222222221</v>
      </c>
      <c r="C246" s="60">
        <f t="shared" si="0"/>
        <v>0</v>
      </c>
      <c r="D246" s="46">
        <v>0</v>
      </c>
    </row>
    <row r="247" spans="1:4" ht="13">
      <c r="A247" s="36">
        <v>43957</v>
      </c>
      <c r="B247" s="58">
        <v>0.85069444444444442</v>
      </c>
      <c r="C247" s="60">
        <f t="shared" si="0"/>
        <v>0</v>
      </c>
      <c r="D247" s="46">
        <v>0</v>
      </c>
    </row>
    <row r="248" spans="1:4" ht="13">
      <c r="A248" s="36">
        <v>43957</v>
      </c>
      <c r="B248" s="58">
        <v>0.85416666666666663</v>
      </c>
      <c r="C248" s="60">
        <f t="shared" si="0"/>
        <v>0</v>
      </c>
      <c r="D248" s="46">
        <v>0</v>
      </c>
    </row>
    <row r="249" spans="1:4" ht="13">
      <c r="A249" s="36">
        <v>43957</v>
      </c>
      <c r="B249" s="58">
        <v>0.85763888888888884</v>
      </c>
      <c r="C249" s="60">
        <f t="shared" si="0"/>
        <v>0</v>
      </c>
      <c r="D249" s="46">
        <v>0</v>
      </c>
    </row>
    <row r="250" spans="1:4" ht="13">
      <c r="A250" s="36">
        <v>43957</v>
      </c>
      <c r="B250" s="58">
        <v>0.86111111111111116</v>
      </c>
      <c r="C250" s="60">
        <f t="shared" si="0"/>
        <v>0</v>
      </c>
      <c r="D250" s="46">
        <v>0</v>
      </c>
    </row>
    <row r="251" spans="1:4" ht="13">
      <c r="A251" s="36">
        <v>43957</v>
      </c>
      <c r="B251" s="58">
        <v>0.86458333333333337</v>
      </c>
      <c r="C251" s="60">
        <f t="shared" si="0"/>
        <v>0</v>
      </c>
      <c r="D251" s="46">
        <v>0</v>
      </c>
    </row>
    <row r="252" spans="1:4" ht="13">
      <c r="A252" s="36">
        <v>43957</v>
      </c>
      <c r="B252" s="58">
        <v>0.86805555555555558</v>
      </c>
      <c r="C252" s="60">
        <f t="shared" si="0"/>
        <v>0</v>
      </c>
      <c r="D252" s="46">
        <v>0</v>
      </c>
    </row>
    <row r="253" spans="1:4" ht="13">
      <c r="A253" s="36">
        <v>43957</v>
      </c>
      <c r="B253" s="58">
        <v>0.87152777777777779</v>
      </c>
      <c r="C253" s="60">
        <f t="shared" si="0"/>
        <v>0</v>
      </c>
      <c r="D253" s="46">
        <v>0</v>
      </c>
    </row>
    <row r="254" spans="1:4" ht="13">
      <c r="A254" s="36">
        <v>43957</v>
      </c>
      <c r="B254" s="58">
        <v>0.875</v>
      </c>
      <c r="C254" s="60">
        <f t="shared" si="0"/>
        <v>0</v>
      </c>
      <c r="D254" s="46">
        <v>0</v>
      </c>
    </row>
    <row r="255" spans="1:4" ht="13">
      <c r="A255" s="36">
        <v>43957</v>
      </c>
      <c r="B255" s="58">
        <v>0.87847222222222221</v>
      </c>
      <c r="C255" s="60">
        <f t="shared" si="0"/>
        <v>0</v>
      </c>
      <c r="D255" s="46">
        <v>0</v>
      </c>
    </row>
    <row r="256" spans="1:4" ht="13">
      <c r="A256" s="36">
        <v>43957</v>
      </c>
      <c r="B256" s="58">
        <v>0.88194444444444442</v>
      </c>
      <c r="C256" s="60">
        <f t="shared" si="0"/>
        <v>0</v>
      </c>
      <c r="D256" s="46">
        <v>0</v>
      </c>
    </row>
    <row r="257" spans="1:4" ht="13">
      <c r="A257" s="36">
        <v>43957</v>
      </c>
      <c r="B257" s="58">
        <v>0.88541666666666663</v>
      </c>
      <c r="C257" s="60">
        <f t="shared" si="0"/>
        <v>0</v>
      </c>
      <c r="D257" s="46">
        <v>0</v>
      </c>
    </row>
    <row r="258" spans="1:4" ht="13">
      <c r="A258" s="36">
        <v>43957</v>
      </c>
      <c r="B258" s="58">
        <v>0.88888888888888884</v>
      </c>
      <c r="C258" s="60">
        <f t="shared" si="0"/>
        <v>0</v>
      </c>
      <c r="D258" s="46">
        <v>0</v>
      </c>
    </row>
    <row r="259" spans="1:4" ht="13">
      <c r="A259" s="36">
        <v>43957</v>
      </c>
      <c r="B259" s="58">
        <v>0.89236111111111116</v>
      </c>
      <c r="C259" s="60">
        <f t="shared" si="0"/>
        <v>0</v>
      </c>
      <c r="D259" s="46">
        <v>0</v>
      </c>
    </row>
    <row r="260" spans="1:4" ht="13">
      <c r="A260" s="36">
        <v>43957</v>
      </c>
      <c r="B260" s="58">
        <v>0.89583333333333337</v>
      </c>
      <c r="C260" s="60">
        <f t="shared" si="0"/>
        <v>0</v>
      </c>
      <c r="D260" s="46">
        <v>0</v>
      </c>
    </row>
    <row r="261" spans="1:4" ht="13">
      <c r="A261" s="36">
        <v>43957</v>
      </c>
      <c r="B261" s="58">
        <v>0.89930555555555558</v>
      </c>
      <c r="C261" s="60">
        <f t="shared" si="0"/>
        <v>0</v>
      </c>
      <c r="D261" s="46">
        <v>0</v>
      </c>
    </row>
    <row r="262" spans="1:4" ht="13">
      <c r="A262" s="36">
        <v>43957</v>
      </c>
      <c r="B262" s="58">
        <v>0.90277777777777779</v>
      </c>
      <c r="C262" s="60">
        <f t="shared" si="0"/>
        <v>0</v>
      </c>
      <c r="D262" s="46">
        <v>0</v>
      </c>
    </row>
    <row r="263" spans="1:4" ht="13">
      <c r="A263" s="36">
        <v>43957</v>
      </c>
      <c r="B263" s="58">
        <v>0.90625</v>
      </c>
      <c r="C263" s="60">
        <f t="shared" si="0"/>
        <v>0</v>
      </c>
      <c r="D263" s="46">
        <v>0</v>
      </c>
    </row>
    <row r="264" spans="1:4" ht="13">
      <c r="A264" s="36">
        <v>43957</v>
      </c>
      <c r="B264" s="58">
        <v>0.90972222222222221</v>
      </c>
      <c r="C264" s="60">
        <f t="shared" si="0"/>
        <v>0</v>
      </c>
      <c r="D264" s="46">
        <v>0</v>
      </c>
    </row>
    <row r="265" spans="1:4" ht="13">
      <c r="A265" s="36">
        <v>43957</v>
      </c>
      <c r="B265" s="58">
        <v>0.91319444444444442</v>
      </c>
      <c r="C265" s="60">
        <f t="shared" si="0"/>
        <v>0</v>
      </c>
      <c r="D265" s="46">
        <v>0</v>
      </c>
    </row>
    <row r="266" spans="1:4" ht="13">
      <c r="A266" s="36">
        <v>43957</v>
      </c>
      <c r="B266" s="58">
        <v>0.91666666666666663</v>
      </c>
      <c r="C266" s="60">
        <f t="shared" si="0"/>
        <v>0</v>
      </c>
      <c r="D266" s="46">
        <v>0</v>
      </c>
    </row>
    <row r="267" spans="1:4" ht="13">
      <c r="A267" s="36">
        <v>43957</v>
      </c>
      <c r="B267" s="58">
        <v>0.92013888888888884</v>
      </c>
      <c r="C267" s="60">
        <f t="shared" si="0"/>
        <v>0</v>
      </c>
      <c r="D267" s="46">
        <v>0</v>
      </c>
    </row>
    <row r="268" spans="1:4" ht="13">
      <c r="A268" s="36">
        <v>43957</v>
      </c>
      <c r="B268" s="58">
        <v>0.92361111111111116</v>
      </c>
      <c r="C268" s="60">
        <f t="shared" si="0"/>
        <v>0</v>
      </c>
      <c r="D268" s="46">
        <v>0</v>
      </c>
    </row>
    <row r="269" spans="1:4" ht="13">
      <c r="A269" s="36">
        <v>43957</v>
      </c>
      <c r="B269" s="58">
        <v>0.92708333333333337</v>
      </c>
      <c r="C269" s="60">
        <f t="shared" si="0"/>
        <v>0</v>
      </c>
      <c r="D269" s="46">
        <v>0</v>
      </c>
    </row>
    <row r="270" spans="1:4" ht="13">
      <c r="A270" s="36">
        <v>43957</v>
      </c>
      <c r="B270" s="58">
        <v>0.93055555555555558</v>
      </c>
      <c r="C270" s="60">
        <f t="shared" si="0"/>
        <v>0</v>
      </c>
      <c r="D270" s="46">
        <v>0</v>
      </c>
    </row>
    <row r="271" spans="1:4" ht="13">
      <c r="A271" s="36">
        <v>43957</v>
      </c>
      <c r="B271" s="58">
        <v>0.93402777777777779</v>
      </c>
      <c r="C271" s="60">
        <f t="shared" si="0"/>
        <v>0</v>
      </c>
      <c r="D271" s="46">
        <v>0</v>
      </c>
    </row>
    <row r="272" spans="1:4" ht="13">
      <c r="A272" s="36">
        <v>43957</v>
      </c>
      <c r="B272" s="58">
        <v>0.9375</v>
      </c>
      <c r="C272" s="60">
        <f t="shared" si="0"/>
        <v>0</v>
      </c>
      <c r="D272" s="46">
        <v>0</v>
      </c>
    </row>
    <row r="273" spans="1:4" ht="13">
      <c r="A273" s="36">
        <v>43957</v>
      </c>
      <c r="B273" s="58">
        <v>0.94097222222222221</v>
      </c>
      <c r="C273" s="60">
        <f t="shared" si="0"/>
        <v>0</v>
      </c>
      <c r="D273" s="46">
        <v>0</v>
      </c>
    </row>
    <row r="274" spans="1:4" ht="13">
      <c r="A274" s="36">
        <v>43957</v>
      </c>
      <c r="B274" s="58">
        <v>0.94444444444444442</v>
      </c>
      <c r="C274" s="60">
        <f t="shared" si="0"/>
        <v>0</v>
      </c>
      <c r="D274" s="46">
        <v>0</v>
      </c>
    </row>
    <row r="275" spans="1:4" ht="13">
      <c r="A275" s="36">
        <v>43957</v>
      </c>
      <c r="B275" s="58">
        <v>0.94791666666666663</v>
      </c>
      <c r="C275" s="60">
        <f t="shared" si="0"/>
        <v>0</v>
      </c>
      <c r="D275" s="46">
        <v>0</v>
      </c>
    </row>
    <row r="276" spans="1:4" ht="13">
      <c r="A276" s="36">
        <v>43957</v>
      </c>
      <c r="B276" s="58">
        <v>0.95138888888888884</v>
      </c>
      <c r="C276" s="60">
        <f t="shared" si="0"/>
        <v>0</v>
      </c>
      <c r="D276" s="46">
        <v>0</v>
      </c>
    </row>
    <row r="277" spans="1:4" ht="13">
      <c r="A277" s="36">
        <v>43957</v>
      </c>
      <c r="B277" s="58">
        <v>0.95486111111111116</v>
      </c>
      <c r="C277" s="60">
        <f t="shared" si="0"/>
        <v>0</v>
      </c>
      <c r="D277" s="46">
        <v>0</v>
      </c>
    </row>
    <row r="278" spans="1:4" ht="13">
      <c r="A278" s="36">
        <v>43957</v>
      </c>
      <c r="B278" s="58">
        <v>0.95833333333333337</v>
      </c>
      <c r="C278" s="60">
        <f t="shared" si="0"/>
        <v>0</v>
      </c>
      <c r="D278" s="46">
        <v>0</v>
      </c>
    </row>
    <row r="279" spans="1:4" ht="13">
      <c r="A279" s="36">
        <v>43957</v>
      </c>
      <c r="B279" s="58">
        <v>0.96180555555555558</v>
      </c>
      <c r="C279" s="60">
        <f t="shared" si="0"/>
        <v>0</v>
      </c>
      <c r="D279" s="46">
        <v>0</v>
      </c>
    </row>
    <row r="280" spans="1:4" ht="13">
      <c r="A280" s="36">
        <v>43957</v>
      </c>
      <c r="B280" s="58">
        <v>0.96527777777777779</v>
      </c>
      <c r="C280" s="60">
        <f t="shared" si="0"/>
        <v>0</v>
      </c>
      <c r="D280" s="46">
        <v>0</v>
      </c>
    </row>
    <row r="281" spans="1:4" ht="13">
      <c r="A281" s="36">
        <v>43957</v>
      </c>
      <c r="B281" s="58">
        <v>0.96875</v>
      </c>
      <c r="C281" s="60">
        <f t="shared" si="0"/>
        <v>0</v>
      </c>
      <c r="D281" s="46">
        <v>0</v>
      </c>
    </row>
    <row r="282" spans="1:4" ht="13">
      <c r="A282" s="36">
        <v>43957</v>
      </c>
      <c r="B282" s="58">
        <v>0.97222222222222221</v>
      </c>
      <c r="C282" s="60">
        <f t="shared" si="0"/>
        <v>0</v>
      </c>
      <c r="D282" s="46">
        <v>0</v>
      </c>
    </row>
    <row r="283" spans="1:4" ht="13">
      <c r="A283" s="36">
        <v>43957</v>
      </c>
      <c r="B283" s="58">
        <v>0.97569444444444442</v>
      </c>
      <c r="C283" s="60">
        <f t="shared" si="0"/>
        <v>0</v>
      </c>
      <c r="D283" s="46">
        <v>0</v>
      </c>
    </row>
    <row r="284" spans="1:4" ht="13">
      <c r="A284" s="36">
        <v>43957</v>
      </c>
      <c r="B284" s="58">
        <v>0.97916666666666663</v>
      </c>
      <c r="C284" s="60">
        <f t="shared" si="0"/>
        <v>0</v>
      </c>
      <c r="D284" s="46">
        <v>0</v>
      </c>
    </row>
    <row r="285" spans="1:4" ht="13">
      <c r="A285" s="36">
        <v>43957</v>
      </c>
      <c r="B285" s="58">
        <v>0.98263888888888884</v>
      </c>
      <c r="C285" s="60">
        <f t="shared" si="0"/>
        <v>0</v>
      </c>
      <c r="D285" s="46">
        <v>0</v>
      </c>
    </row>
    <row r="286" spans="1:4" ht="13">
      <c r="A286" s="36">
        <v>43957</v>
      </c>
      <c r="B286" s="58">
        <v>0.98611111111111116</v>
      </c>
      <c r="C286" s="60">
        <f t="shared" si="0"/>
        <v>0</v>
      </c>
      <c r="D286" s="46">
        <v>0</v>
      </c>
    </row>
    <row r="287" spans="1:4" ht="13">
      <c r="A287" s="36">
        <v>43957</v>
      </c>
      <c r="B287" s="58">
        <v>0.98958333333333337</v>
      </c>
      <c r="C287" s="60">
        <f t="shared" si="0"/>
        <v>0</v>
      </c>
      <c r="D287" s="46">
        <v>0</v>
      </c>
    </row>
    <row r="288" spans="1:4" ht="13">
      <c r="A288" s="36">
        <v>43957</v>
      </c>
      <c r="B288" s="58">
        <v>0.99305555555555558</v>
      </c>
      <c r="C288" s="60">
        <f t="shared" si="0"/>
        <v>0</v>
      </c>
      <c r="D288" s="46">
        <v>0</v>
      </c>
    </row>
    <row r="289" spans="1:4" ht="13">
      <c r="A289" s="36">
        <v>43957</v>
      </c>
      <c r="B289" s="58">
        <v>0.99652777777777779</v>
      </c>
      <c r="C289" s="60">
        <f t="shared" si="0"/>
        <v>0</v>
      </c>
      <c r="D289" s="46">
        <v>0</v>
      </c>
    </row>
    <row r="290" spans="1:4" ht="13">
      <c r="B290" s="61"/>
      <c r="C290" s="62"/>
      <c r="D290" s="63"/>
    </row>
    <row r="291" spans="1:4" ht="13">
      <c r="B291" s="61"/>
      <c r="C291" s="62"/>
      <c r="D291" s="63"/>
    </row>
    <row r="292" spans="1:4" ht="13">
      <c r="B292" s="61"/>
      <c r="C292" s="62"/>
      <c r="D292" s="63"/>
    </row>
    <row r="293" spans="1:4" ht="13">
      <c r="B293" s="61"/>
      <c r="C293" s="62"/>
      <c r="D293" s="63"/>
    </row>
    <row r="294" spans="1:4" ht="13">
      <c r="B294" s="61"/>
      <c r="C294" s="62"/>
      <c r="D294" s="63"/>
    </row>
    <row r="295" spans="1:4" ht="13">
      <c r="B295" s="61"/>
      <c r="C295" s="62"/>
      <c r="D295" s="63"/>
    </row>
    <row r="296" spans="1:4" ht="13">
      <c r="B296" s="61"/>
      <c r="C296" s="62"/>
      <c r="D296" s="63"/>
    </row>
    <row r="297" spans="1:4" ht="13">
      <c r="B297" s="61"/>
      <c r="C297" s="62"/>
      <c r="D297" s="63"/>
    </row>
    <row r="298" spans="1:4" ht="13">
      <c r="B298" s="61"/>
      <c r="C298" s="62"/>
      <c r="D298" s="63"/>
    </row>
    <row r="299" spans="1:4" ht="13">
      <c r="B299" s="61"/>
      <c r="C299" s="62"/>
      <c r="D299" s="63"/>
    </row>
    <row r="300" spans="1:4" ht="13">
      <c r="B300" s="61"/>
      <c r="C300" s="62"/>
      <c r="D300" s="63"/>
    </row>
    <row r="301" spans="1:4" ht="13">
      <c r="B301" s="61"/>
      <c r="C301" s="62"/>
      <c r="D301" s="63"/>
    </row>
    <row r="302" spans="1:4" ht="13">
      <c r="B302" s="61"/>
      <c r="C302" s="62"/>
      <c r="D302" s="63"/>
    </row>
    <row r="303" spans="1:4" ht="13">
      <c r="B303" s="61"/>
      <c r="C303" s="62"/>
      <c r="D303" s="63"/>
    </row>
    <row r="304" spans="1:4" ht="13">
      <c r="B304" s="61"/>
      <c r="C304" s="62"/>
      <c r="D304" s="63"/>
    </row>
    <row r="305" spans="2:4" ht="13">
      <c r="B305" s="61"/>
      <c r="C305" s="62"/>
      <c r="D305" s="63"/>
    </row>
    <row r="306" spans="2:4" ht="13">
      <c r="B306" s="61"/>
      <c r="C306" s="62"/>
      <c r="D306" s="63"/>
    </row>
    <row r="307" spans="2:4" ht="13">
      <c r="B307" s="61"/>
      <c r="C307" s="62"/>
      <c r="D307" s="63"/>
    </row>
    <row r="308" spans="2:4" ht="13">
      <c r="B308" s="61"/>
      <c r="C308" s="62"/>
      <c r="D308" s="63"/>
    </row>
    <row r="309" spans="2:4" ht="13">
      <c r="B309" s="61"/>
      <c r="C309" s="62"/>
      <c r="D309" s="63"/>
    </row>
    <row r="310" spans="2:4" ht="13">
      <c r="B310" s="61"/>
      <c r="C310" s="62"/>
      <c r="D310" s="63"/>
    </row>
    <row r="311" spans="2:4" ht="13">
      <c r="B311" s="61"/>
      <c r="C311" s="62"/>
      <c r="D311" s="63"/>
    </row>
    <row r="312" spans="2:4" ht="13">
      <c r="B312" s="61"/>
      <c r="C312" s="62"/>
      <c r="D312" s="63"/>
    </row>
    <row r="313" spans="2:4" ht="13">
      <c r="B313" s="61"/>
      <c r="C313" s="62"/>
      <c r="D313" s="63"/>
    </row>
    <row r="314" spans="2:4" ht="13">
      <c r="B314" s="61"/>
      <c r="C314" s="62"/>
      <c r="D314" s="63"/>
    </row>
    <row r="315" spans="2:4" ht="13">
      <c r="B315" s="61"/>
      <c r="C315" s="62"/>
      <c r="D315" s="63"/>
    </row>
    <row r="316" spans="2:4" ht="13">
      <c r="B316" s="61"/>
      <c r="C316" s="62"/>
      <c r="D316" s="63"/>
    </row>
    <row r="317" spans="2:4" ht="13">
      <c r="B317" s="61"/>
      <c r="C317" s="62"/>
      <c r="D317" s="63"/>
    </row>
    <row r="318" spans="2:4" ht="13">
      <c r="B318" s="61"/>
      <c r="C318" s="62"/>
      <c r="D318" s="63"/>
    </row>
    <row r="319" spans="2:4" ht="13">
      <c r="B319" s="61"/>
      <c r="C319" s="62"/>
      <c r="D319" s="63"/>
    </row>
    <row r="320" spans="2:4" ht="13">
      <c r="B320" s="61"/>
      <c r="C320" s="62"/>
      <c r="D320" s="63"/>
    </row>
    <row r="321" spans="2:4" ht="13">
      <c r="B321" s="61"/>
      <c r="C321" s="62"/>
      <c r="D321" s="63"/>
    </row>
    <row r="322" spans="2:4" ht="13">
      <c r="B322" s="61"/>
      <c r="C322" s="62"/>
      <c r="D322" s="63"/>
    </row>
    <row r="323" spans="2:4" ht="13">
      <c r="B323" s="61"/>
      <c r="C323" s="62"/>
      <c r="D323" s="63"/>
    </row>
    <row r="324" spans="2:4" ht="13">
      <c r="B324" s="61"/>
      <c r="C324" s="62"/>
      <c r="D324" s="63"/>
    </row>
    <row r="325" spans="2:4" ht="13">
      <c r="B325" s="61"/>
      <c r="C325" s="62"/>
      <c r="D325" s="63"/>
    </row>
    <row r="326" spans="2:4" ht="13">
      <c r="B326" s="61"/>
      <c r="C326" s="62"/>
      <c r="D326" s="63"/>
    </row>
    <row r="327" spans="2:4" ht="13">
      <c r="B327" s="61"/>
      <c r="C327" s="62"/>
      <c r="D327" s="63"/>
    </row>
    <row r="328" spans="2:4" ht="13">
      <c r="B328" s="61"/>
      <c r="C328" s="62"/>
      <c r="D328" s="63"/>
    </row>
    <row r="329" spans="2:4" ht="13">
      <c r="B329" s="61"/>
      <c r="C329" s="62"/>
      <c r="D329" s="63"/>
    </row>
    <row r="330" spans="2:4" ht="13">
      <c r="B330" s="61"/>
      <c r="C330" s="62"/>
      <c r="D330" s="63"/>
    </row>
    <row r="331" spans="2:4" ht="13">
      <c r="B331" s="61"/>
      <c r="C331" s="62"/>
      <c r="D331" s="63"/>
    </row>
    <row r="332" spans="2:4" ht="13">
      <c r="B332" s="61"/>
      <c r="C332" s="62"/>
      <c r="D332" s="63"/>
    </row>
    <row r="333" spans="2:4" ht="13">
      <c r="B333" s="61"/>
      <c r="C333" s="62"/>
      <c r="D333" s="63"/>
    </row>
    <row r="334" spans="2:4" ht="13">
      <c r="B334" s="61"/>
      <c r="C334" s="62"/>
      <c r="D334" s="63"/>
    </row>
    <row r="335" spans="2:4" ht="13">
      <c r="B335" s="61"/>
      <c r="C335" s="62"/>
      <c r="D335" s="63"/>
    </row>
    <row r="336" spans="2:4" ht="13">
      <c r="B336" s="61"/>
      <c r="C336" s="62"/>
      <c r="D336" s="63"/>
    </row>
    <row r="337" spans="2:4" ht="13">
      <c r="B337" s="61"/>
      <c r="C337" s="62"/>
      <c r="D337" s="63"/>
    </row>
    <row r="338" spans="2:4" ht="13">
      <c r="B338" s="61"/>
      <c r="C338" s="62"/>
      <c r="D338" s="63"/>
    </row>
    <row r="339" spans="2:4" ht="13">
      <c r="B339" s="61"/>
      <c r="C339" s="62"/>
      <c r="D339" s="63"/>
    </row>
    <row r="340" spans="2:4" ht="13">
      <c r="B340" s="61"/>
      <c r="C340" s="62"/>
      <c r="D340" s="63"/>
    </row>
    <row r="341" spans="2:4" ht="13">
      <c r="B341" s="61"/>
      <c r="C341" s="62"/>
      <c r="D341" s="63"/>
    </row>
    <row r="342" spans="2:4" ht="13">
      <c r="B342" s="61"/>
      <c r="C342" s="62"/>
      <c r="D342" s="63"/>
    </row>
    <row r="343" spans="2:4" ht="13">
      <c r="B343" s="61"/>
      <c r="C343" s="62"/>
      <c r="D343" s="63"/>
    </row>
    <row r="344" spans="2:4" ht="13">
      <c r="B344" s="61"/>
      <c r="C344" s="62"/>
      <c r="D344" s="63"/>
    </row>
    <row r="345" spans="2:4" ht="13">
      <c r="B345" s="61"/>
      <c r="C345" s="62"/>
      <c r="D345" s="63"/>
    </row>
    <row r="346" spans="2:4" ht="13">
      <c r="B346" s="61"/>
      <c r="C346" s="62"/>
      <c r="D346" s="63"/>
    </row>
    <row r="347" spans="2:4" ht="13">
      <c r="B347" s="61"/>
      <c r="C347" s="62"/>
      <c r="D347" s="63"/>
    </row>
    <row r="348" spans="2:4" ht="13">
      <c r="B348" s="61"/>
      <c r="C348" s="62"/>
      <c r="D348" s="63"/>
    </row>
    <row r="349" spans="2:4" ht="13">
      <c r="B349" s="61"/>
      <c r="C349" s="62"/>
      <c r="D349" s="63"/>
    </row>
    <row r="350" spans="2:4" ht="13">
      <c r="B350" s="61"/>
      <c r="C350" s="62"/>
      <c r="D350" s="63"/>
    </row>
    <row r="351" spans="2:4" ht="13">
      <c r="B351" s="61"/>
      <c r="C351" s="62"/>
      <c r="D351" s="63"/>
    </row>
    <row r="352" spans="2:4" ht="13">
      <c r="B352" s="61"/>
      <c r="C352" s="62"/>
      <c r="D352" s="63"/>
    </row>
    <row r="353" spans="2:4" ht="13">
      <c r="B353" s="61"/>
      <c r="C353" s="62"/>
      <c r="D353" s="63"/>
    </row>
    <row r="354" spans="2:4" ht="13">
      <c r="B354" s="61"/>
      <c r="C354" s="62"/>
      <c r="D354" s="63"/>
    </row>
    <row r="355" spans="2:4" ht="13">
      <c r="B355" s="61"/>
      <c r="C355" s="62"/>
      <c r="D355" s="63"/>
    </row>
    <row r="356" spans="2:4" ht="13">
      <c r="B356" s="61"/>
      <c r="C356" s="62"/>
      <c r="D356" s="63"/>
    </row>
    <row r="357" spans="2:4" ht="13">
      <c r="B357" s="61"/>
      <c r="C357" s="62"/>
      <c r="D357" s="63"/>
    </row>
    <row r="358" spans="2:4" ht="13">
      <c r="B358" s="61"/>
      <c r="C358" s="62"/>
      <c r="D358" s="63"/>
    </row>
    <row r="359" spans="2:4" ht="13">
      <c r="B359" s="61"/>
      <c r="C359" s="62"/>
      <c r="D359" s="63"/>
    </row>
    <row r="360" spans="2:4" ht="13">
      <c r="B360" s="61"/>
      <c r="C360" s="62"/>
      <c r="D360" s="63"/>
    </row>
    <row r="361" spans="2:4" ht="13">
      <c r="B361" s="61"/>
      <c r="C361" s="62"/>
      <c r="D361" s="63"/>
    </row>
    <row r="362" spans="2:4" ht="13">
      <c r="B362" s="61"/>
      <c r="C362" s="62"/>
      <c r="D362" s="63"/>
    </row>
    <row r="363" spans="2:4" ht="13">
      <c r="B363" s="61"/>
      <c r="C363" s="62"/>
      <c r="D363" s="63"/>
    </row>
    <row r="364" spans="2:4" ht="13">
      <c r="B364" s="61"/>
      <c r="C364" s="62"/>
      <c r="D364" s="63"/>
    </row>
    <row r="365" spans="2:4" ht="13">
      <c r="B365" s="61"/>
      <c r="C365" s="62"/>
      <c r="D365" s="63"/>
    </row>
    <row r="366" spans="2:4" ht="13">
      <c r="B366" s="61"/>
      <c r="C366" s="62"/>
      <c r="D366" s="63"/>
    </row>
    <row r="367" spans="2:4" ht="13">
      <c r="B367" s="61"/>
      <c r="C367" s="62"/>
      <c r="D367" s="63"/>
    </row>
    <row r="368" spans="2:4" ht="13">
      <c r="B368" s="61"/>
      <c r="C368" s="62"/>
      <c r="D368" s="63"/>
    </row>
    <row r="369" spans="2:4" ht="13">
      <c r="B369" s="61"/>
      <c r="C369" s="62"/>
      <c r="D369" s="63"/>
    </row>
    <row r="370" spans="2:4" ht="13">
      <c r="B370" s="61"/>
      <c r="C370" s="62"/>
      <c r="D370" s="63"/>
    </row>
    <row r="371" spans="2:4" ht="13">
      <c r="B371" s="61"/>
      <c r="C371" s="62"/>
      <c r="D371" s="63"/>
    </row>
    <row r="372" spans="2:4" ht="13">
      <c r="B372" s="61"/>
      <c r="C372" s="62"/>
      <c r="D372" s="63"/>
    </row>
    <row r="373" spans="2:4" ht="13">
      <c r="B373" s="61"/>
      <c r="C373" s="62"/>
      <c r="D373" s="63"/>
    </row>
    <row r="374" spans="2:4" ht="13">
      <c r="B374" s="61"/>
      <c r="C374" s="62"/>
      <c r="D374" s="63"/>
    </row>
    <row r="375" spans="2:4" ht="13">
      <c r="B375" s="61"/>
      <c r="C375" s="62"/>
      <c r="D375" s="63"/>
    </row>
    <row r="376" spans="2:4" ht="13">
      <c r="B376" s="61"/>
      <c r="C376" s="62"/>
      <c r="D376" s="63"/>
    </row>
    <row r="377" spans="2:4" ht="13">
      <c r="B377" s="61"/>
      <c r="C377" s="62"/>
      <c r="D377" s="63"/>
    </row>
    <row r="378" spans="2:4" ht="13">
      <c r="B378" s="61"/>
      <c r="C378" s="62"/>
      <c r="D378" s="63"/>
    </row>
    <row r="379" spans="2:4" ht="13">
      <c r="B379" s="61"/>
      <c r="C379" s="62"/>
      <c r="D379" s="63"/>
    </row>
    <row r="380" spans="2:4" ht="13">
      <c r="B380" s="61"/>
      <c r="C380" s="62"/>
      <c r="D380" s="63"/>
    </row>
    <row r="381" spans="2:4" ht="13">
      <c r="B381" s="61"/>
      <c r="C381" s="62"/>
      <c r="D381" s="63"/>
    </row>
    <row r="382" spans="2:4" ht="13">
      <c r="B382" s="61"/>
      <c r="C382" s="62"/>
      <c r="D382" s="63"/>
    </row>
    <row r="383" spans="2:4" ht="13">
      <c r="B383" s="61"/>
      <c r="C383" s="62"/>
      <c r="D383" s="63"/>
    </row>
    <row r="384" spans="2:4" ht="13">
      <c r="B384" s="61"/>
      <c r="C384" s="62"/>
      <c r="D384" s="63"/>
    </row>
    <row r="385" spans="2:4" ht="13">
      <c r="B385" s="61"/>
      <c r="C385" s="62"/>
      <c r="D385" s="63"/>
    </row>
    <row r="386" spans="2:4" ht="13">
      <c r="B386" s="61"/>
      <c r="C386" s="62"/>
      <c r="D386" s="63"/>
    </row>
    <row r="387" spans="2:4" ht="13">
      <c r="B387" s="61"/>
      <c r="C387" s="62"/>
      <c r="D387" s="63"/>
    </row>
    <row r="388" spans="2:4" ht="13">
      <c r="B388" s="61"/>
      <c r="C388" s="62"/>
      <c r="D388" s="63"/>
    </row>
    <row r="389" spans="2:4" ht="13">
      <c r="B389" s="61"/>
      <c r="C389" s="62"/>
      <c r="D389" s="63"/>
    </row>
    <row r="390" spans="2:4" ht="13">
      <c r="B390" s="61"/>
      <c r="C390" s="62"/>
      <c r="D390" s="63"/>
    </row>
    <row r="391" spans="2:4" ht="13">
      <c r="B391" s="61"/>
      <c r="C391" s="62"/>
      <c r="D391" s="63"/>
    </row>
    <row r="392" spans="2:4" ht="13">
      <c r="B392" s="61"/>
      <c r="C392" s="62"/>
      <c r="D392" s="63"/>
    </row>
    <row r="393" spans="2:4" ht="13">
      <c r="B393" s="61"/>
      <c r="C393" s="62"/>
      <c r="D393" s="63"/>
    </row>
    <row r="394" spans="2:4" ht="13">
      <c r="B394" s="61"/>
      <c r="C394" s="62"/>
      <c r="D394" s="63"/>
    </row>
    <row r="395" spans="2:4" ht="13">
      <c r="B395" s="61"/>
      <c r="C395" s="62"/>
      <c r="D395" s="63"/>
    </row>
    <row r="396" spans="2:4" ht="13">
      <c r="B396" s="61"/>
      <c r="C396" s="62"/>
      <c r="D396" s="63"/>
    </row>
    <row r="397" spans="2:4" ht="13">
      <c r="B397" s="61"/>
      <c r="C397" s="62"/>
      <c r="D397" s="63"/>
    </row>
    <row r="398" spans="2:4" ht="13">
      <c r="B398" s="61"/>
      <c r="C398" s="62"/>
      <c r="D398" s="63"/>
    </row>
    <row r="399" spans="2:4" ht="13">
      <c r="B399" s="61"/>
      <c r="C399" s="62"/>
      <c r="D399" s="63"/>
    </row>
    <row r="400" spans="2:4" ht="13">
      <c r="B400" s="61"/>
      <c r="C400" s="62"/>
      <c r="D400" s="63"/>
    </row>
    <row r="401" spans="2:4" ht="13">
      <c r="B401" s="61"/>
      <c r="C401" s="62"/>
      <c r="D401" s="63"/>
    </row>
    <row r="402" spans="2:4" ht="13">
      <c r="B402" s="61"/>
      <c r="C402" s="62"/>
      <c r="D402" s="63"/>
    </row>
    <row r="403" spans="2:4" ht="13">
      <c r="B403" s="61"/>
      <c r="C403" s="62"/>
      <c r="D403" s="63"/>
    </row>
    <row r="404" spans="2:4" ht="13">
      <c r="B404" s="61"/>
      <c r="C404" s="62"/>
      <c r="D404" s="63"/>
    </row>
    <row r="405" spans="2:4" ht="13">
      <c r="B405" s="61"/>
      <c r="C405" s="62"/>
      <c r="D405" s="63"/>
    </row>
    <row r="406" spans="2:4" ht="13">
      <c r="B406" s="61"/>
      <c r="C406" s="62"/>
      <c r="D406" s="63"/>
    </row>
    <row r="407" spans="2:4" ht="13">
      <c r="B407" s="61"/>
      <c r="C407" s="62"/>
      <c r="D407" s="63"/>
    </row>
    <row r="408" spans="2:4" ht="13">
      <c r="B408" s="61"/>
      <c r="C408" s="62"/>
      <c r="D408" s="63"/>
    </row>
    <row r="409" spans="2:4" ht="13">
      <c r="B409" s="61"/>
      <c r="C409" s="62"/>
      <c r="D409" s="63"/>
    </row>
    <row r="410" spans="2:4" ht="13">
      <c r="B410" s="61"/>
      <c r="C410" s="62"/>
      <c r="D410" s="63"/>
    </row>
    <row r="411" spans="2:4" ht="13">
      <c r="B411" s="61"/>
      <c r="C411" s="62"/>
      <c r="D411" s="63"/>
    </row>
    <row r="412" spans="2:4" ht="13">
      <c r="B412" s="61"/>
      <c r="C412" s="62"/>
      <c r="D412" s="63"/>
    </row>
    <row r="413" spans="2:4" ht="13">
      <c r="B413" s="61"/>
      <c r="C413" s="62"/>
      <c r="D413" s="63"/>
    </row>
    <row r="414" spans="2:4" ht="13">
      <c r="B414" s="61"/>
      <c r="C414" s="62"/>
      <c r="D414" s="63"/>
    </row>
    <row r="415" spans="2:4" ht="13">
      <c r="B415" s="61"/>
      <c r="C415" s="62"/>
      <c r="D415" s="63"/>
    </row>
    <row r="416" spans="2:4" ht="13">
      <c r="B416" s="61"/>
      <c r="C416" s="62"/>
      <c r="D416" s="63"/>
    </row>
    <row r="417" spans="2:4" ht="13">
      <c r="B417" s="61"/>
      <c r="C417" s="62"/>
      <c r="D417" s="63"/>
    </row>
    <row r="418" spans="2:4" ht="13">
      <c r="B418" s="61"/>
      <c r="C418" s="62"/>
      <c r="D418" s="63"/>
    </row>
    <row r="419" spans="2:4" ht="13">
      <c r="B419" s="61"/>
      <c r="C419" s="62"/>
      <c r="D419" s="63"/>
    </row>
    <row r="420" spans="2:4" ht="13">
      <c r="B420" s="61"/>
      <c r="C420" s="62"/>
      <c r="D420" s="63"/>
    </row>
    <row r="421" spans="2:4" ht="13">
      <c r="B421" s="61"/>
      <c r="C421" s="62"/>
      <c r="D421" s="63"/>
    </row>
    <row r="422" spans="2:4" ht="13">
      <c r="B422" s="61"/>
      <c r="C422" s="62"/>
      <c r="D422" s="63"/>
    </row>
    <row r="423" spans="2:4" ht="13">
      <c r="B423" s="61"/>
      <c r="C423" s="62"/>
      <c r="D423" s="63"/>
    </row>
    <row r="424" spans="2:4" ht="13">
      <c r="B424" s="61"/>
      <c r="C424" s="62"/>
      <c r="D424" s="63"/>
    </row>
    <row r="425" spans="2:4" ht="13">
      <c r="B425" s="61"/>
      <c r="C425" s="62"/>
      <c r="D425" s="63"/>
    </row>
    <row r="426" spans="2:4" ht="13">
      <c r="B426" s="61"/>
      <c r="C426" s="62"/>
      <c r="D426" s="63"/>
    </row>
    <row r="427" spans="2:4" ht="13">
      <c r="B427" s="61"/>
      <c r="C427" s="62"/>
      <c r="D427" s="63"/>
    </row>
    <row r="428" spans="2:4" ht="13">
      <c r="B428" s="61"/>
      <c r="C428" s="62"/>
      <c r="D428" s="63"/>
    </row>
    <row r="429" spans="2:4" ht="13">
      <c r="B429" s="61"/>
      <c r="C429" s="62"/>
      <c r="D429" s="63"/>
    </row>
    <row r="430" spans="2:4" ht="13">
      <c r="B430" s="61"/>
      <c r="C430" s="62"/>
      <c r="D430" s="63"/>
    </row>
    <row r="431" spans="2:4" ht="13">
      <c r="B431" s="61"/>
      <c r="C431" s="62"/>
      <c r="D431" s="63"/>
    </row>
    <row r="432" spans="2:4" ht="13">
      <c r="B432" s="61"/>
      <c r="C432" s="62"/>
      <c r="D432" s="63"/>
    </row>
    <row r="433" spans="2:4" ht="13">
      <c r="B433" s="61"/>
      <c r="C433" s="62"/>
      <c r="D433" s="63"/>
    </row>
    <row r="434" spans="2:4" ht="13">
      <c r="B434" s="61"/>
      <c r="C434" s="62"/>
      <c r="D434" s="63"/>
    </row>
    <row r="435" spans="2:4" ht="13">
      <c r="B435" s="61"/>
      <c r="C435" s="62"/>
      <c r="D435" s="63"/>
    </row>
    <row r="436" spans="2:4" ht="13">
      <c r="B436" s="61"/>
      <c r="C436" s="62"/>
      <c r="D436" s="63"/>
    </row>
    <row r="437" spans="2:4" ht="13">
      <c r="B437" s="61"/>
      <c r="C437" s="62"/>
      <c r="D437" s="63"/>
    </row>
    <row r="438" spans="2:4" ht="13">
      <c r="B438" s="61"/>
      <c r="C438" s="62"/>
      <c r="D438" s="63"/>
    </row>
    <row r="439" spans="2:4" ht="13">
      <c r="B439" s="61"/>
      <c r="C439" s="62"/>
      <c r="D439" s="63"/>
    </row>
    <row r="440" spans="2:4" ht="13">
      <c r="B440" s="61"/>
      <c r="C440" s="62"/>
      <c r="D440" s="63"/>
    </row>
    <row r="441" spans="2:4" ht="13">
      <c r="B441" s="61"/>
      <c r="C441" s="62"/>
      <c r="D441" s="63"/>
    </row>
    <row r="442" spans="2:4" ht="13">
      <c r="B442" s="61"/>
      <c r="C442" s="62"/>
      <c r="D442" s="63"/>
    </row>
    <row r="443" spans="2:4" ht="13">
      <c r="B443" s="61"/>
      <c r="C443" s="62"/>
      <c r="D443" s="63"/>
    </row>
    <row r="444" spans="2:4" ht="13">
      <c r="B444" s="61"/>
      <c r="C444" s="62"/>
      <c r="D444" s="63"/>
    </row>
    <row r="445" spans="2:4" ht="13">
      <c r="B445" s="61"/>
      <c r="C445" s="62"/>
      <c r="D445" s="63"/>
    </row>
    <row r="446" spans="2:4" ht="13">
      <c r="B446" s="61"/>
      <c r="C446" s="62"/>
      <c r="D446" s="63"/>
    </row>
    <row r="447" spans="2:4" ht="13">
      <c r="B447" s="61"/>
      <c r="C447" s="62"/>
      <c r="D447" s="63"/>
    </row>
    <row r="448" spans="2:4" ht="13">
      <c r="B448" s="61"/>
      <c r="C448" s="62"/>
      <c r="D448" s="63"/>
    </row>
    <row r="449" spans="2:4" ht="13">
      <c r="B449" s="61"/>
      <c r="C449" s="62"/>
      <c r="D449" s="63"/>
    </row>
    <row r="450" spans="2:4" ht="13">
      <c r="B450" s="61"/>
      <c r="C450" s="62"/>
      <c r="D450" s="63"/>
    </row>
    <row r="451" spans="2:4" ht="13">
      <c r="B451" s="61"/>
      <c r="C451" s="62"/>
      <c r="D451" s="63"/>
    </row>
    <row r="452" spans="2:4" ht="13">
      <c r="B452" s="61"/>
      <c r="C452" s="62"/>
      <c r="D452" s="63"/>
    </row>
    <row r="453" spans="2:4" ht="13">
      <c r="B453" s="61"/>
      <c r="C453" s="62"/>
      <c r="D453" s="63"/>
    </row>
    <row r="454" spans="2:4" ht="13">
      <c r="B454" s="61"/>
      <c r="C454" s="62"/>
      <c r="D454" s="63"/>
    </row>
    <row r="455" spans="2:4" ht="13">
      <c r="B455" s="61"/>
      <c r="C455" s="62"/>
      <c r="D455" s="63"/>
    </row>
    <row r="456" spans="2:4" ht="13">
      <c r="B456" s="61"/>
      <c r="C456" s="62"/>
      <c r="D456" s="63"/>
    </row>
    <row r="457" spans="2:4" ht="13">
      <c r="B457" s="61"/>
      <c r="C457" s="62"/>
      <c r="D457" s="63"/>
    </row>
    <row r="458" spans="2:4" ht="13">
      <c r="B458" s="61"/>
      <c r="C458" s="62"/>
      <c r="D458" s="63"/>
    </row>
    <row r="459" spans="2:4" ht="13">
      <c r="B459" s="61"/>
      <c r="C459" s="62"/>
      <c r="D459" s="63"/>
    </row>
    <row r="460" spans="2:4" ht="13">
      <c r="B460" s="61"/>
      <c r="C460" s="62"/>
      <c r="D460" s="63"/>
    </row>
    <row r="461" spans="2:4" ht="13">
      <c r="B461" s="61"/>
      <c r="C461" s="62"/>
      <c r="D461" s="63"/>
    </row>
    <row r="462" spans="2:4" ht="13">
      <c r="B462" s="61"/>
      <c r="C462" s="62"/>
      <c r="D462" s="63"/>
    </row>
    <row r="463" spans="2:4" ht="13">
      <c r="B463" s="61"/>
      <c r="C463" s="62"/>
      <c r="D463" s="63"/>
    </row>
    <row r="464" spans="2:4" ht="13">
      <c r="B464" s="61"/>
      <c r="C464" s="62"/>
      <c r="D464" s="63"/>
    </row>
    <row r="465" spans="2:4" ht="13">
      <c r="B465" s="61"/>
      <c r="C465" s="62"/>
      <c r="D465" s="63"/>
    </row>
    <row r="466" spans="2:4" ht="13">
      <c r="B466" s="61"/>
      <c r="C466" s="62"/>
      <c r="D466" s="63"/>
    </row>
    <row r="467" spans="2:4" ht="13">
      <c r="B467" s="61"/>
      <c r="C467" s="62"/>
      <c r="D467" s="63"/>
    </row>
    <row r="468" spans="2:4" ht="13">
      <c r="B468" s="61"/>
      <c r="C468" s="62"/>
      <c r="D468" s="63"/>
    </row>
    <row r="469" spans="2:4" ht="13">
      <c r="B469" s="61"/>
      <c r="C469" s="62"/>
      <c r="D469" s="63"/>
    </row>
    <row r="470" spans="2:4" ht="13">
      <c r="B470" s="61"/>
      <c r="C470" s="62"/>
      <c r="D470" s="63"/>
    </row>
    <row r="471" spans="2:4" ht="13">
      <c r="B471" s="61"/>
      <c r="C471" s="62"/>
      <c r="D471" s="63"/>
    </row>
    <row r="472" spans="2:4" ht="13">
      <c r="B472" s="61"/>
      <c r="C472" s="62"/>
      <c r="D472" s="63"/>
    </row>
    <row r="473" spans="2:4" ht="13">
      <c r="B473" s="61"/>
      <c r="C473" s="62"/>
      <c r="D473" s="63"/>
    </row>
    <row r="474" spans="2:4" ht="13">
      <c r="B474" s="61"/>
      <c r="C474" s="62"/>
      <c r="D474" s="63"/>
    </row>
    <row r="475" spans="2:4" ht="13">
      <c r="B475" s="61"/>
      <c r="C475" s="62"/>
      <c r="D475" s="63"/>
    </row>
    <row r="476" spans="2:4" ht="13">
      <c r="B476" s="61"/>
      <c r="C476" s="62"/>
      <c r="D476" s="63"/>
    </row>
    <row r="477" spans="2:4" ht="13">
      <c r="B477" s="61"/>
      <c r="C477" s="62"/>
      <c r="D477" s="63"/>
    </row>
    <row r="478" spans="2:4" ht="13">
      <c r="B478" s="61"/>
      <c r="C478" s="62"/>
      <c r="D478" s="63"/>
    </row>
    <row r="479" spans="2:4" ht="13">
      <c r="B479" s="61"/>
      <c r="C479" s="62"/>
      <c r="D479" s="63"/>
    </row>
    <row r="480" spans="2:4" ht="13">
      <c r="B480" s="61"/>
      <c r="C480" s="62"/>
      <c r="D480" s="63"/>
    </row>
    <row r="481" spans="2:4" ht="13">
      <c r="B481" s="61"/>
      <c r="C481" s="62"/>
      <c r="D481" s="63"/>
    </row>
    <row r="482" spans="2:4" ht="13">
      <c r="B482" s="61"/>
      <c r="C482" s="62"/>
      <c r="D482" s="63"/>
    </row>
    <row r="483" spans="2:4" ht="13">
      <c r="B483" s="61"/>
      <c r="C483" s="62"/>
      <c r="D483" s="63"/>
    </row>
    <row r="484" spans="2:4" ht="13">
      <c r="B484" s="61"/>
      <c r="C484" s="62"/>
      <c r="D484" s="63"/>
    </row>
    <row r="485" spans="2:4" ht="13">
      <c r="B485" s="61"/>
      <c r="C485" s="62"/>
      <c r="D485" s="63"/>
    </row>
    <row r="486" spans="2:4" ht="13">
      <c r="B486" s="61"/>
      <c r="C486" s="62"/>
      <c r="D486" s="63"/>
    </row>
    <row r="487" spans="2:4" ht="13">
      <c r="B487" s="61"/>
      <c r="C487" s="62"/>
      <c r="D487" s="63"/>
    </row>
    <row r="488" spans="2:4" ht="13">
      <c r="B488" s="61"/>
      <c r="C488" s="62"/>
      <c r="D488" s="63"/>
    </row>
    <row r="489" spans="2:4" ht="13">
      <c r="B489" s="61"/>
      <c r="C489" s="62"/>
      <c r="D489" s="63"/>
    </row>
    <row r="490" spans="2:4" ht="13">
      <c r="B490" s="61"/>
      <c r="C490" s="62"/>
      <c r="D490" s="63"/>
    </row>
    <row r="491" spans="2:4" ht="13">
      <c r="B491" s="61"/>
      <c r="C491" s="62"/>
      <c r="D491" s="63"/>
    </row>
    <row r="492" spans="2:4" ht="13">
      <c r="B492" s="61"/>
      <c r="C492" s="62"/>
      <c r="D492" s="63"/>
    </row>
    <row r="493" spans="2:4" ht="13">
      <c r="B493" s="61"/>
      <c r="C493" s="62"/>
      <c r="D493" s="63"/>
    </row>
    <row r="494" spans="2:4" ht="13">
      <c r="B494" s="61"/>
      <c r="C494" s="62"/>
      <c r="D494" s="63"/>
    </row>
    <row r="495" spans="2:4" ht="13">
      <c r="B495" s="61"/>
      <c r="C495" s="62"/>
      <c r="D495" s="63"/>
    </row>
    <row r="496" spans="2:4" ht="13">
      <c r="B496" s="61"/>
      <c r="C496" s="62"/>
      <c r="D496" s="63"/>
    </row>
    <row r="497" spans="2:4" ht="13">
      <c r="B497" s="61"/>
      <c r="C497" s="62"/>
      <c r="D497" s="63"/>
    </row>
    <row r="498" spans="2:4" ht="13">
      <c r="B498" s="61"/>
      <c r="C498" s="62"/>
      <c r="D498" s="63"/>
    </row>
    <row r="499" spans="2:4" ht="13">
      <c r="B499" s="61"/>
      <c r="C499" s="62"/>
      <c r="D499" s="63"/>
    </row>
    <row r="500" spans="2:4" ht="13">
      <c r="B500" s="61"/>
      <c r="C500" s="62"/>
      <c r="D500" s="63"/>
    </row>
    <row r="501" spans="2:4" ht="13">
      <c r="B501" s="61"/>
      <c r="C501" s="62"/>
      <c r="D501" s="63"/>
    </row>
    <row r="502" spans="2:4" ht="13">
      <c r="B502" s="61"/>
      <c r="C502" s="62"/>
      <c r="D502" s="63"/>
    </row>
    <row r="503" spans="2:4" ht="13">
      <c r="B503" s="61"/>
      <c r="C503" s="62"/>
      <c r="D503" s="63"/>
    </row>
    <row r="504" spans="2:4" ht="13">
      <c r="B504" s="61"/>
      <c r="C504" s="62"/>
      <c r="D504" s="63"/>
    </row>
    <row r="505" spans="2:4" ht="13">
      <c r="B505" s="61"/>
      <c r="C505" s="62"/>
      <c r="D505" s="63"/>
    </row>
    <row r="506" spans="2:4" ht="13">
      <c r="B506" s="61"/>
      <c r="C506" s="62"/>
      <c r="D506" s="63"/>
    </row>
    <row r="507" spans="2:4" ht="13">
      <c r="B507" s="61"/>
      <c r="C507" s="62"/>
      <c r="D507" s="63"/>
    </row>
    <row r="508" spans="2:4" ht="13">
      <c r="B508" s="61"/>
      <c r="C508" s="62"/>
      <c r="D508" s="63"/>
    </row>
    <row r="509" spans="2:4" ht="13">
      <c r="B509" s="61"/>
      <c r="C509" s="62"/>
      <c r="D509" s="63"/>
    </row>
    <row r="510" spans="2:4" ht="13">
      <c r="B510" s="61"/>
      <c r="C510" s="62"/>
      <c r="D510" s="63"/>
    </row>
    <row r="511" spans="2:4" ht="13">
      <c r="B511" s="61"/>
      <c r="C511" s="62"/>
      <c r="D511" s="63"/>
    </row>
    <row r="512" spans="2:4" ht="13">
      <c r="B512" s="61"/>
      <c r="C512" s="62"/>
      <c r="D512" s="63"/>
    </row>
    <row r="513" spans="2:4" ht="13">
      <c r="B513" s="61"/>
      <c r="C513" s="62"/>
      <c r="D513" s="63"/>
    </row>
    <row r="514" spans="2:4" ht="13">
      <c r="B514" s="61"/>
      <c r="C514" s="62"/>
      <c r="D514" s="63"/>
    </row>
    <row r="515" spans="2:4" ht="13">
      <c r="B515" s="61"/>
      <c r="C515" s="62"/>
      <c r="D515" s="63"/>
    </row>
    <row r="516" spans="2:4" ht="13">
      <c r="B516" s="61"/>
      <c r="C516" s="62"/>
      <c r="D516" s="63"/>
    </row>
    <row r="517" spans="2:4" ht="13">
      <c r="B517" s="61"/>
      <c r="C517" s="62"/>
      <c r="D517" s="63"/>
    </row>
    <row r="518" spans="2:4" ht="13">
      <c r="B518" s="61"/>
      <c r="C518" s="62"/>
      <c r="D518" s="63"/>
    </row>
    <row r="519" spans="2:4" ht="13">
      <c r="B519" s="61"/>
      <c r="C519" s="62"/>
      <c r="D519" s="63"/>
    </row>
    <row r="520" spans="2:4" ht="13">
      <c r="B520" s="61"/>
      <c r="C520" s="62"/>
      <c r="D520" s="63"/>
    </row>
    <row r="521" spans="2:4" ht="13">
      <c r="B521" s="61"/>
      <c r="C521" s="62"/>
      <c r="D521" s="63"/>
    </row>
    <row r="522" spans="2:4" ht="13">
      <c r="B522" s="61"/>
      <c r="C522" s="62"/>
      <c r="D522" s="63"/>
    </row>
    <row r="523" spans="2:4" ht="13">
      <c r="B523" s="61"/>
      <c r="C523" s="62"/>
      <c r="D523" s="63"/>
    </row>
    <row r="524" spans="2:4" ht="13">
      <c r="B524" s="61"/>
      <c r="C524" s="62"/>
      <c r="D524" s="63"/>
    </row>
    <row r="525" spans="2:4" ht="13">
      <c r="B525" s="61"/>
      <c r="C525" s="62"/>
      <c r="D525" s="63"/>
    </row>
    <row r="526" spans="2:4" ht="13">
      <c r="B526" s="61"/>
      <c r="C526" s="62"/>
      <c r="D526" s="63"/>
    </row>
    <row r="527" spans="2:4" ht="13">
      <c r="B527" s="61"/>
      <c r="C527" s="62"/>
      <c r="D527" s="63"/>
    </row>
    <row r="528" spans="2:4" ht="13">
      <c r="B528" s="61"/>
      <c r="C528" s="62"/>
      <c r="D528" s="63"/>
    </row>
    <row r="529" spans="2:4" ht="13">
      <c r="B529" s="61"/>
      <c r="C529" s="62"/>
      <c r="D529" s="63"/>
    </row>
    <row r="530" spans="2:4" ht="13">
      <c r="B530" s="61"/>
      <c r="C530" s="62"/>
      <c r="D530" s="63"/>
    </row>
    <row r="531" spans="2:4" ht="13">
      <c r="B531" s="61"/>
      <c r="C531" s="62"/>
      <c r="D531" s="63"/>
    </row>
    <row r="532" spans="2:4" ht="13">
      <c r="B532" s="61"/>
      <c r="C532" s="62"/>
      <c r="D532" s="63"/>
    </row>
    <row r="533" spans="2:4" ht="13">
      <c r="B533" s="61"/>
      <c r="C533" s="62"/>
      <c r="D533" s="63"/>
    </row>
    <row r="534" spans="2:4" ht="13">
      <c r="B534" s="61"/>
      <c r="C534" s="62"/>
      <c r="D534" s="63"/>
    </row>
    <row r="535" spans="2:4" ht="13">
      <c r="B535" s="61"/>
      <c r="C535" s="62"/>
      <c r="D535" s="63"/>
    </row>
    <row r="536" spans="2:4" ht="13">
      <c r="B536" s="61"/>
      <c r="C536" s="62"/>
      <c r="D536" s="63"/>
    </row>
    <row r="537" spans="2:4" ht="13">
      <c r="B537" s="61"/>
      <c r="C537" s="62"/>
      <c r="D537" s="63"/>
    </row>
    <row r="538" spans="2:4" ht="13">
      <c r="B538" s="61"/>
      <c r="C538" s="62"/>
      <c r="D538" s="63"/>
    </row>
    <row r="539" spans="2:4" ht="13">
      <c r="B539" s="61"/>
      <c r="C539" s="62"/>
      <c r="D539" s="63"/>
    </row>
    <row r="540" spans="2:4" ht="13">
      <c r="B540" s="61"/>
      <c r="C540" s="62"/>
      <c r="D540" s="63"/>
    </row>
    <row r="541" spans="2:4" ht="13">
      <c r="B541" s="61"/>
      <c r="C541" s="62"/>
      <c r="D541" s="63"/>
    </row>
    <row r="542" spans="2:4" ht="13">
      <c r="B542" s="61"/>
      <c r="C542" s="62"/>
      <c r="D542" s="63"/>
    </row>
    <row r="543" spans="2:4" ht="13">
      <c r="B543" s="61"/>
      <c r="C543" s="62"/>
      <c r="D543" s="63"/>
    </row>
    <row r="544" spans="2:4" ht="13">
      <c r="B544" s="61"/>
      <c r="C544" s="62"/>
      <c r="D544" s="63"/>
    </row>
    <row r="545" spans="2:4" ht="13">
      <c r="B545" s="61"/>
      <c r="C545" s="62"/>
      <c r="D545" s="63"/>
    </row>
    <row r="546" spans="2:4" ht="13">
      <c r="B546" s="61"/>
      <c r="C546" s="62"/>
      <c r="D546" s="63"/>
    </row>
    <row r="547" spans="2:4" ht="13">
      <c r="B547" s="61"/>
      <c r="C547" s="62"/>
      <c r="D547" s="63"/>
    </row>
    <row r="548" spans="2:4" ht="13">
      <c r="B548" s="61"/>
      <c r="C548" s="62"/>
      <c r="D548" s="63"/>
    </row>
    <row r="549" spans="2:4" ht="13">
      <c r="B549" s="61"/>
      <c r="C549" s="62"/>
      <c r="D549" s="63"/>
    </row>
    <row r="550" spans="2:4" ht="13">
      <c r="B550" s="61"/>
      <c r="C550" s="62"/>
      <c r="D550" s="63"/>
    </row>
    <row r="551" spans="2:4" ht="13">
      <c r="B551" s="61"/>
      <c r="C551" s="62"/>
      <c r="D551" s="63"/>
    </row>
    <row r="552" spans="2:4" ht="13">
      <c r="B552" s="61"/>
      <c r="C552" s="62"/>
      <c r="D552" s="63"/>
    </row>
    <row r="553" spans="2:4" ht="13">
      <c r="B553" s="61"/>
      <c r="C553" s="62"/>
      <c r="D553" s="63"/>
    </row>
    <row r="554" spans="2:4" ht="13">
      <c r="B554" s="61"/>
      <c r="C554" s="62"/>
      <c r="D554" s="63"/>
    </row>
    <row r="555" spans="2:4" ht="13">
      <c r="B555" s="61"/>
      <c r="C555" s="62"/>
      <c r="D555" s="63"/>
    </row>
    <row r="556" spans="2:4" ht="13">
      <c r="B556" s="61"/>
      <c r="C556" s="62"/>
      <c r="D556" s="63"/>
    </row>
    <row r="557" spans="2:4" ht="13">
      <c r="B557" s="61"/>
      <c r="C557" s="62"/>
      <c r="D557" s="63"/>
    </row>
    <row r="558" spans="2:4" ht="13">
      <c r="B558" s="61"/>
      <c r="C558" s="62"/>
      <c r="D558" s="63"/>
    </row>
    <row r="559" spans="2:4" ht="13">
      <c r="B559" s="61"/>
      <c r="C559" s="62"/>
      <c r="D559" s="63"/>
    </row>
    <row r="560" spans="2:4" ht="13">
      <c r="B560" s="61"/>
      <c r="C560" s="62"/>
      <c r="D560" s="63"/>
    </row>
    <row r="561" spans="2:4" ht="13">
      <c r="B561" s="61"/>
      <c r="C561" s="62"/>
      <c r="D561" s="63"/>
    </row>
    <row r="562" spans="2:4" ht="13">
      <c r="B562" s="61"/>
      <c r="C562" s="62"/>
      <c r="D562" s="63"/>
    </row>
    <row r="563" spans="2:4" ht="13">
      <c r="B563" s="61"/>
      <c r="C563" s="62"/>
      <c r="D563" s="63"/>
    </row>
    <row r="564" spans="2:4" ht="13">
      <c r="B564" s="61"/>
      <c r="C564" s="62"/>
      <c r="D564" s="63"/>
    </row>
    <row r="565" spans="2:4" ht="13">
      <c r="B565" s="61"/>
      <c r="C565" s="62"/>
      <c r="D565" s="63"/>
    </row>
    <row r="566" spans="2:4" ht="13">
      <c r="B566" s="61"/>
      <c r="C566" s="62"/>
      <c r="D566" s="63"/>
    </row>
    <row r="567" spans="2:4" ht="13">
      <c r="B567" s="61"/>
      <c r="C567" s="62"/>
      <c r="D567" s="63"/>
    </row>
    <row r="568" spans="2:4" ht="13">
      <c r="B568" s="61"/>
      <c r="C568" s="62"/>
      <c r="D568" s="63"/>
    </row>
    <row r="569" spans="2:4" ht="13">
      <c r="B569" s="61"/>
      <c r="C569" s="62"/>
      <c r="D569" s="63"/>
    </row>
    <row r="570" spans="2:4" ht="13">
      <c r="B570" s="61"/>
      <c r="C570" s="62"/>
      <c r="D570" s="63"/>
    </row>
    <row r="571" spans="2:4" ht="13">
      <c r="B571" s="61"/>
      <c r="C571" s="62"/>
      <c r="D571" s="63"/>
    </row>
    <row r="572" spans="2:4" ht="13">
      <c r="B572" s="61"/>
      <c r="C572" s="62"/>
      <c r="D572" s="63"/>
    </row>
    <row r="573" spans="2:4" ht="13">
      <c r="B573" s="61"/>
      <c r="C573" s="62"/>
      <c r="D573" s="63"/>
    </row>
    <row r="574" spans="2:4" ht="13">
      <c r="B574" s="61"/>
      <c r="C574" s="62"/>
      <c r="D574" s="63"/>
    </row>
    <row r="575" spans="2:4" ht="13">
      <c r="B575" s="61"/>
      <c r="C575" s="62"/>
      <c r="D575" s="63"/>
    </row>
    <row r="576" spans="2:4" ht="13">
      <c r="B576" s="61"/>
      <c r="C576" s="62"/>
      <c r="D576" s="63"/>
    </row>
    <row r="577" spans="2:4" ht="13">
      <c r="B577" s="61"/>
      <c r="C577" s="62"/>
      <c r="D577" s="63"/>
    </row>
    <row r="578" spans="2:4" ht="13">
      <c r="B578" s="61"/>
      <c r="C578" s="62"/>
      <c r="D578" s="63"/>
    </row>
    <row r="579" spans="2:4" ht="13">
      <c r="B579" s="61"/>
      <c r="C579" s="62"/>
      <c r="D579" s="63"/>
    </row>
    <row r="580" spans="2:4" ht="13">
      <c r="B580" s="61"/>
      <c r="C580" s="62"/>
      <c r="D580" s="63"/>
    </row>
    <row r="581" spans="2:4" ht="13">
      <c r="B581" s="61"/>
      <c r="C581" s="62"/>
      <c r="D581" s="63"/>
    </row>
    <row r="582" spans="2:4" ht="13">
      <c r="B582" s="61"/>
      <c r="C582" s="62"/>
      <c r="D582" s="63"/>
    </row>
    <row r="583" spans="2:4" ht="13">
      <c r="B583" s="61"/>
      <c r="C583" s="62"/>
      <c r="D583" s="63"/>
    </row>
    <row r="584" spans="2:4" ht="13">
      <c r="B584" s="61"/>
      <c r="C584" s="62"/>
      <c r="D584" s="63"/>
    </row>
    <row r="585" spans="2:4" ht="13">
      <c r="B585" s="61"/>
      <c r="C585" s="62"/>
      <c r="D585" s="63"/>
    </row>
    <row r="586" spans="2:4" ht="13">
      <c r="B586" s="61"/>
      <c r="C586" s="62"/>
      <c r="D586" s="63"/>
    </row>
    <row r="587" spans="2:4" ht="13">
      <c r="B587" s="61"/>
      <c r="C587" s="62"/>
      <c r="D587" s="63"/>
    </row>
    <row r="588" spans="2:4" ht="13">
      <c r="B588" s="61"/>
      <c r="C588" s="62"/>
      <c r="D588" s="63"/>
    </row>
    <row r="589" spans="2:4" ht="13">
      <c r="B589" s="61"/>
      <c r="C589" s="62"/>
      <c r="D589" s="63"/>
    </row>
    <row r="590" spans="2:4" ht="13">
      <c r="B590" s="61"/>
      <c r="C590" s="62"/>
      <c r="D590" s="63"/>
    </row>
    <row r="591" spans="2:4" ht="13">
      <c r="B591" s="61"/>
      <c r="C591" s="62"/>
      <c r="D591" s="63"/>
    </row>
    <row r="592" spans="2:4" ht="13">
      <c r="B592" s="61"/>
      <c r="C592" s="62"/>
      <c r="D592" s="63"/>
    </row>
    <row r="593" spans="2:4" ht="13">
      <c r="B593" s="61"/>
      <c r="C593" s="62"/>
      <c r="D593" s="63"/>
    </row>
    <row r="594" spans="2:4" ht="13">
      <c r="B594" s="61"/>
      <c r="C594" s="62"/>
      <c r="D594" s="63"/>
    </row>
    <row r="595" spans="2:4" ht="13">
      <c r="B595" s="61"/>
      <c r="C595" s="62"/>
      <c r="D595" s="63"/>
    </row>
    <row r="596" spans="2:4" ht="13">
      <c r="B596" s="61"/>
      <c r="C596" s="62"/>
      <c r="D596" s="63"/>
    </row>
    <row r="597" spans="2:4" ht="13">
      <c r="B597" s="61"/>
      <c r="C597" s="62"/>
      <c r="D597" s="63"/>
    </row>
    <row r="598" spans="2:4" ht="13">
      <c r="B598" s="61"/>
      <c r="C598" s="62"/>
      <c r="D598" s="63"/>
    </row>
    <row r="599" spans="2:4" ht="13">
      <c r="B599" s="61"/>
      <c r="C599" s="62"/>
      <c r="D599" s="63"/>
    </row>
    <row r="600" spans="2:4" ht="13">
      <c r="B600" s="61"/>
      <c r="C600" s="62"/>
      <c r="D600" s="63"/>
    </row>
    <row r="601" spans="2:4" ht="13">
      <c r="B601" s="61"/>
      <c r="C601" s="62"/>
      <c r="D601" s="63"/>
    </row>
    <row r="602" spans="2:4" ht="13">
      <c r="B602" s="61"/>
      <c r="C602" s="62"/>
      <c r="D602" s="63"/>
    </row>
    <row r="603" spans="2:4" ht="13">
      <c r="B603" s="61"/>
      <c r="C603" s="62"/>
      <c r="D603" s="63"/>
    </row>
    <row r="604" spans="2:4" ht="13">
      <c r="B604" s="61"/>
      <c r="C604" s="62"/>
      <c r="D604" s="63"/>
    </row>
    <row r="605" spans="2:4" ht="13">
      <c r="B605" s="61"/>
      <c r="C605" s="62"/>
      <c r="D605" s="63"/>
    </row>
    <row r="606" spans="2:4" ht="13">
      <c r="B606" s="61"/>
      <c r="C606" s="62"/>
      <c r="D606" s="63"/>
    </row>
    <row r="607" spans="2:4" ht="13">
      <c r="B607" s="61"/>
      <c r="C607" s="62"/>
      <c r="D607" s="63"/>
    </row>
    <row r="608" spans="2:4" ht="13">
      <c r="B608" s="61"/>
      <c r="C608" s="62"/>
      <c r="D608" s="63"/>
    </row>
    <row r="609" spans="2:4" ht="13">
      <c r="B609" s="61"/>
      <c r="C609" s="62"/>
      <c r="D609" s="63"/>
    </row>
    <row r="610" spans="2:4" ht="13">
      <c r="B610" s="61"/>
      <c r="C610" s="62"/>
      <c r="D610" s="63"/>
    </row>
    <row r="611" spans="2:4" ht="13">
      <c r="B611" s="61"/>
      <c r="C611" s="62"/>
      <c r="D611" s="63"/>
    </row>
    <row r="612" spans="2:4" ht="13">
      <c r="B612" s="61"/>
      <c r="C612" s="62"/>
      <c r="D612" s="63"/>
    </row>
    <row r="613" spans="2:4" ht="13">
      <c r="B613" s="61"/>
      <c r="C613" s="62"/>
      <c r="D613" s="63"/>
    </row>
    <row r="614" spans="2:4" ht="13">
      <c r="B614" s="61"/>
      <c r="C614" s="62"/>
      <c r="D614" s="63"/>
    </row>
    <row r="615" spans="2:4" ht="13">
      <c r="B615" s="61"/>
      <c r="C615" s="62"/>
      <c r="D615" s="63"/>
    </row>
    <row r="616" spans="2:4" ht="13">
      <c r="B616" s="61"/>
      <c r="C616" s="62"/>
      <c r="D616" s="63"/>
    </row>
    <row r="617" spans="2:4" ht="13">
      <c r="B617" s="61"/>
      <c r="C617" s="62"/>
      <c r="D617" s="63"/>
    </row>
    <row r="618" spans="2:4" ht="13">
      <c r="B618" s="61"/>
      <c r="C618" s="62"/>
      <c r="D618" s="63"/>
    </row>
    <row r="619" spans="2:4" ht="13">
      <c r="B619" s="61"/>
      <c r="C619" s="62"/>
      <c r="D619" s="63"/>
    </row>
    <row r="620" spans="2:4" ht="13">
      <c r="B620" s="61"/>
      <c r="C620" s="62"/>
      <c r="D620" s="63"/>
    </row>
    <row r="621" spans="2:4" ht="13">
      <c r="B621" s="61"/>
      <c r="C621" s="62"/>
      <c r="D621" s="63"/>
    </row>
    <row r="622" spans="2:4" ht="13">
      <c r="B622" s="61"/>
      <c r="C622" s="62"/>
      <c r="D622" s="63"/>
    </row>
    <row r="623" spans="2:4" ht="13">
      <c r="B623" s="61"/>
      <c r="C623" s="62"/>
      <c r="D623" s="63"/>
    </row>
    <row r="624" spans="2:4" ht="13">
      <c r="B624" s="61"/>
      <c r="C624" s="62"/>
      <c r="D624" s="63"/>
    </row>
    <row r="625" spans="2:4" ht="13">
      <c r="B625" s="61"/>
      <c r="C625" s="62"/>
      <c r="D625" s="63"/>
    </row>
    <row r="626" spans="2:4" ht="13">
      <c r="B626" s="61"/>
      <c r="C626" s="62"/>
      <c r="D626" s="63"/>
    </row>
    <row r="627" spans="2:4" ht="13">
      <c r="B627" s="61"/>
      <c r="C627" s="62"/>
      <c r="D627" s="63"/>
    </row>
    <row r="628" spans="2:4" ht="13">
      <c r="B628" s="61"/>
      <c r="C628" s="62"/>
      <c r="D628" s="63"/>
    </row>
    <row r="629" spans="2:4" ht="13">
      <c r="B629" s="61"/>
      <c r="C629" s="62"/>
      <c r="D629" s="63"/>
    </row>
    <row r="630" spans="2:4" ht="13">
      <c r="B630" s="61"/>
      <c r="C630" s="62"/>
      <c r="D630" s="63"/>
    </row>
    <row r="631" spans="2:4" ht="13">
      <c r="B631" s="61"/>
      <c r="C631" s="62"/>
      <c r="D631" s="63"/>
    </row>
    <row r="632" spans="2:4" ht="13">
      <c r="B632" s="61"/>
      <c r="C632" s="62"/>
      <c r="D632" s="63"/>
    </row>
    <row r="633" spans="2:4" ht="13">
      <c r="B633" s="61"/>
      <c r="C633" s="62"/>
      <c r="D633" s="63"/>
    </row>
    <row r="634" spans="2:4" ht="13">
      <c r="B634" s="61"/>
      <c r="C634" s="62"/>
      <c r="D634" s="63"/>
    </row>
    <row r="635" spans="2:4" ht="13">
      <c r="B635" s="61"/>
      <c r="C635" s="62"/>
      <c r="D635" s="63"/>
    </row>
    <row r="636" spans="2:4" ht="13">
      <c r="B636" s="61"/>
      <c r="C636" s="62"/>
      <c r="D636" s="63"/>
    </row>
    <row r="637" spans="2:4" ht="13">
      <c r="B637" s="61"/>
      <c r="C637" s="62"/>
      <c r="D637" s="63"/>
    </row>
    <row r="638" spans="2:4" ht="13">
      <c r="B638" s="61"/>
      <c r="C638" s="62"/>
      <c r="D638" s="63"/>
    </row>
    <row r="639" spans="2:4" ht="13">
      <c r="B639" s="61"/>
      <c r="C639" s="62"/>
      <c r="D639" s="63"/>
    </row>
    <row r="640" spans="2:4" ht="13">
      <c r="B640" s="61"/>
      <c r="C640" s="62"/>
      <c r="D640" s="63"/>
    </row>
    <row r="641" spans="2:4" ht="13">
      <c r="B641" s="61"/>
      <c r="C641" s="62"/>
      <c r="D641" s="63"/>
    </row>
    <row r="642" spans="2:4" ht="13">
      <c r="B642" s="61"/>
      <c r="C642" s="62"/>
      <c r="D642" s="63"/>
    </row>
    <row r="643" spans="2:4" ht="13">
      <c r="B643" s="61"/>
      <c r="C643" s="62"/>
      <c r="D643" s="63"/>
    </row>
    <row r="644" spans="2:4" ht="13">
      <c r="B644" s="61"/>
      <c r="C644" s="62"/>
      <c r="D644" s="63"/>
    </row>
    <row r="645" spans="2:4" ht="13">
      <c r="B645" s="61"/>
      <c r="C645" s="62"/>
      <c r="D645" s="63"/>
    </row>
    <row r="646" spans="2:4" ht="13">
      <c r="B646" s="61"/>
      <c r="C646" s="62"/>
      <c r="D646" s="63"/>
    </row>
    <row r="647" spans="2:4" ht="13">
      <c r="B647" s="61"/>
      <c r="C647" s="62"/>
      <c r="D647" s="63"/>
    </row>
    <row r="648" spans="2:4" ht="13">
      <c r="B648" s="61"/>
      <c r="C648" s="62"/>
      <c r="D648" s="63"/>
    </row>
    <row r="649" spans="2:4" ht="13">
      <c r="B649" s="61"/>
      <c r="C649" s="62"/>
      <c r="D649" s="63"/>
    </row>
    <row r="650" spans="2:4" ht="13">
      <c r="B650" s="61"/>
      <c r="C650" s="62"/>
      <c r="D650" s="63"/>
    </row>
    <row r="651" spans="2:4" ht="13">
      <c r="B651" s="61"/>
      <c r="C651" s="62"/>
      <c r="D651" s="63"/>
    </row>
    <row r="652" spans="2:4" ht="13">
      <c r="B652" s="61"/>
      <c r="C652" s="62"/>
      <c r="D652" s="63"/>
    </row>
    <row r="653" spans="2:4" ht="13">
      <c r="B653" s="61"/>
      <c r="C653" s="62"/>
      <c r="D653" s="63"/>
    </row>
    <row r="654" spans="2:4" ht="13">
      <c r="B654" s="61"/>
      <c r="C654" s="62"/>
      <c r="D654" s="63"/>
    </row>
    <row r="655" spans="2:4" ht="13">
      <c r="B655" s="61"/>
      <c r="C655" s="62"/>
      <c r="D655" s="63"/>
    </row>
    <row r="656" spans="2:4" ht="13">
      <c r="B656" s="61"/>
      <c r="C656" s="62"/>
      <c r="D656" s="63"/>
    </row>
    <row r="657" spans="2:4" ht="13">
      <c r="B657" s="61"/>
      <c r="C657" s="62"/>
      <c r="D657" s="63"/>
    </row>
    <row r="658" spans="2:4" ht="13">
      <c r="B658" s="61"/>
      <c r="C658" s="62"/>
      <c r="D658" s="63"/>
    </row>
    <row r="659" spans="2:4" ht="13">
      <c r="B659" s="61"/>
      <c r="C659" s="62"/>
      <c r="D659" s="63"/>
    </row>
    <row r="660" spans="2:4" ht="13">
      <c r="B660" s="61"/>
      <c r="C660" s="62"/>
      <c r="D660" s="63"/>
    </row>
    <row r="661" spans="2:4" ht="13">
      <c r="B661" s="61"/>
      <c r="C661" s="62"/>
      <c r="D661" s="63"/>
    </row>
    <row r="662" spans="2:4" ht="13">
      <c r="B662" s="61"/>
      <c r="C662" s="62"/>
      <c r="D662" s="63"/>
    </row>
    <row r="663" spans="2:4" ht="13">
      <c r="B663" s="61"/>
      <c r="C663" s="62"/>
      <c r="D663" s="63"/>
    </row>
    <row r="664" spans="2:4" ht="13">
      <c r="B664" s="61"/>
      <c r="C664" s="62"/>
      <c r="D664" s="63"/>
    </row>
    <row r="665" spans="2:4" ht="13">
      <c r="B665" s="61"/>
      <c r="C665" s="62"/>
      <c r="D665" s="63"/>
    </row>
    <row r="666" spans="2:4" ht="13">
      <c r="B666" s="61"/>
      <c r="C666" s="62"/>
      <c r="D666" s="63"/>
    </row>
    <row r="667" spans="2:4" ht="13">
      <c r="B667" s="61"/>
      <c r="C667" s="62"/>
      <c r="D667" s="63"/>
    </row>
    <row r="668" spans="2:4" ht="13">
      <c r="B668" s="61"/>
      <c r="C668" s="62"/>
      <c r="D668" s="63"/>
    </row>
    <row r="669" spans="2:4" ht="13">
      <c r="B669" s="61"/>
      <c r="C669" s="62"/>
      <c r="D669" s="63"/>
    </row>
    <row r="670" spans="2:4" ht="13">
      <c r="B670" s="61"/>
      <c r="C670" s="62"/>
      <c r="D670" s="63"/>
    </row>
    <row r="671" spans="2:4" ht="13">
      <c r="B671" s="61"/>
      <c r="C671" s="62"/>
      <c r="D671" s="63"/>
    </row>
    <row r="672" spans="2:4" ht="13">
      <c r="B672" s="61"/>
      <c r="C672" s="62"/>
      <c r="D672" s="63"/>
    </row>
    <row r="673" spans="2:4" ht="13">
      <c r="B673" s="61"/>
      <c r="C673" s="62"/>
      <c r="D673" s="63"/>
    </row>
    <row r="674" spans="2:4" ht="13">
      <c r="B674" s="61"/>
      <c r="C674" s="62"/>
      <c r="D674" s="63"/>
    </row>
    <row r="675" spans="2:4" ht="13">
      <c r="B675" s="61"/>
      <c r="C675" s="62"/>
      <c r="D675" s="63"/>
    </row>
    <row r="676" spans="2:4" ht="13">
      <c r="B676" s="61"/>
      <c r="C676" s="62"/>
      <c r="D676" s="63"/>
    </row>
    <row r="677" spans="2:4" ht="13">
      <c r="B677" s="61"/>
      <c r="C677" s="62"/>
      <c r="D677" s="63"/>
    </row>
    <row r="678" spans="2:4" ht="13">
      <c r="B678" s="61"/>
      <c r="C678" s="62"/>
      <c r="D678" s="63"/>
    </row>
    <row r="679" spans="2:4" ht="13">
      <c r="B679" s="61"/>
      <c r="C679" s="62"/>
      <c r="D679" s="63"/>
    </row>
    <row r="680" spans="2:4" ht="13">
      <c r="B680" s="61"/>
      <c r="C680" s="62"/>
      <c r="D680" s="63"/>
    </row>
    <row r="681" spans="2:4" ht="13">
      <c r="B681" s="61"/>
      <c r="C681" s="62"/>
      <c r="D681" s="63"/>
    </row>
    <row r="682" spans="2:4" ht="13">
      <c r="B682" s="61"/>
      <c r="C682" s="62"/>
      <c r="D682" s="63"/>
    </row>
    <row r="683" spans="2:4" ht="13">
      <c r="B683" s="61"/>
      <c r="C683" s="62"/>
      <c r="D683" s="63"/>
    </row>
    <row r="684" spans="2:4" ht="13">
      <c r="B684" s="61"/>
      <c r="C684" s="62"/>
      <c r="D684" s="63"/>
    </row>
    <row r="685" spans="2:4" ht="13">
      <c r="B685" s="61"/>
      <c r="C685" s="62"/>
      <c r="D685" s="63"/>
    </row>
    <row r="686" spans="2:4" ht="13">
      <c r="B686" s="61"/>
      <c r="C686" s="62"/>
      <c r="D686" s="63"/>
    </row>
    <row r="687" spans="2:4" ht="13">
      <c r="B687" s="61"/>
      <c r="C687" s="62"/>
      <c r="D687" s="63"/>
    </row>
    <row r="688" spans="2:4" ht="13">
      <c r="B688" s="61"/>
      <c r="C688" s="62"/>
      <c r="D688" s="63"/>
    </row>
    <row r="689" spans="2:4" ht="13">
      <c r="B689" s="61"/>
      <c r="C689" s="62"/>
      <c r="D689" s="63"/>
    </row>
    <row r="690" spans="2:4" ht="13">
      <c r="B690" s="61"/>
      <c r="C690" s="62"/>
      <c r="D690" s="63"/>
    </row>
    <row r="691" spans="2:4" ht="13">
      <c r="B691" s="61"/>
      <c r="C691" s="62"/>
      <c r="D691" s="63"/>
    </row>
    <row r="692" spans="2:4" ht="13">
      <c r="B692" s="61"/>
      <c r="C692" s="62"/>
      <c r="D692" s="63"/>
    </row>
    <row r="693" spans="2:4" ht="13">
      <c r="B693" s="61"/>
      <c r="C693" s="62"/>
      <c r="D693" s="63"/>
    </row>
    <row r="694" spans="2:4" ht="13">
      <c r="B694" s="61"/>
      <c r="C694" s="62"/>
      <c r="D694" s="63"/>
    </row>
    <row r="695" spans="2:4" ht="13">
      <c r="B695" s="61"/>
      <c r="C695" s="62"/>
      <c r="D695" s="63"/>
    </row>
    <row r="696" spans="2:4" ht="13">
      <c r="B696" s="61"/>
      <c r="C696" s="62"/>
      <c r="D696" s="63"/>
    </row>
    <row r="697" spans="2:4" ht="13">
      <c r="B697" s="61"/>
      <c r="C697" s="62"/>
      <c r="D697" s="63"/>
    </row>
    <row r="698" spans="2:4" ht="13">
      <c r="B698" s="61"/>
      <c r="C698" s="62"/>
      <c r="D698" s="63"/>
    </row>
    <row r="699" spans="2:4" ht="13">
      <c r="B699" s="61"/>
      <c r="C699" s="62"/>
      <c r="D699" s="63"/>
    </row>
    <row r="700" spans="2:4" ht="13">
      <c r="B700" s="61"/>
      <c r="C700" s="62"/>
      <c r="D700" s="63"/>
    </row>
    <row r="701" spans="2:4" ht="13">
      <c r="B701" s="61"/>
      <c r="C701" s="62"/>
      <c r="D701" s="63"/>
    </row>
    <row r="702" spans="2:4" ht="13">
      <c r="B702" s="61"/>
      <c r="C702" s="62"/>
      <c r="D702" s="63"/>
    </row>
    <row r="703" spans="2:4" ht="13">
      <c r="B703" s="61"/>
      <c r="C703" s="62"/>
      <c r="D703" s="63"/>
    </row>
    <row r="704" spans="2:4" ht="13">
      <c r="B704" s="61"/>
      <c r="C704" s="62"/>
      <c r="D704" s="63"/>
    </row>
    <row r="705" spans="2:4" ht="13">
      <c r="B705" s="61"/>
      <c r="C705" s="62"/>
      <c r="D705" s="63"/>
    </row>
    <row r="706" spans="2:4" ht="13">
      <c r="B706" s="61"/>
      <c r="C706" s="62"/>
      <c r="D706" s="63"/>
    </row>
    <row r="707" spans="2:4" ht="13">
      <c r="B707" s="61"/>
      <c r="C707" s="62"/>
      <c r="D707" s="63"/>
    </row>
    <row r="708" spans="2:4" ht="13">
      <c r="B708" s="61"/>
      <c r="C708" s="62"/>
      <c r="D708" s="63"/>
    </row>
    <row r="709" spans="2:4" ht="13">
      <c r="B709" s="61"/>
      <c r="C709" s="62"/>
      <c r="D709" s="63"/>
    </row>
    <row r="710" spans="2:4" ht="13">
      <c r="B710" s="61"/>
      <c r="C710" s="62"/>
      <c r="D710" s="63"/>
    </row>
    <row r="711" spans="2:4" ht="13">
      <c r="B711" s="61"/>
      <c r="C711" s="62"/>
      <c r="D711" s="63"/>
    </row>
    <row r="712" spans="2:4" ht="13">
      <c r="B712" s="61"/>
      <c r="C712" s="62"/>
      <c r="D712" s="63"/>
    </row>
    <row r="713" spans="2:4" ht="13">
      <c r="B713" s="61"/>
      <c r="C713" s="62"/>
      <c r="D713" s="63"/>
    </row>
    <row r="714" spans="2:4" ht="13">
      <c r="B714" s="61"/>
      <c r="C714" s="62"/>
      <c r="D714" s="63"/>
    </row>
    <row r="715" spans="2:4" ht="13">
      <c r="B715" s="61"/>
      <c r="C715" s="62"/>
      <c r="D715" s="63"/>
    </row>
    <row r="716" spans="2:4" ht="13">
      <c r="B716" s="61"/>
      <c r="C716" s="62"/>
      <c r="D716" s="63"/>
    </row>
    <row r="717" spans="2:4" ht="13">
      <c r="B717" s="61"/>
      <c r="C717" s="62"/>
      <c r="D717" s="63"/>
    </row>
    <row r="718" spans="2:4" ht="13">
      <c r="B718" s="61"/>
      <c r="C718" s="62"/>
      <c r="D718" s="63"/>
    </row>
    <row r="719" spans="2:4" ht="13">
      <c r="B719" s="61"/>
      <c r="C719" s="62"/>
      <c r="D719" s="63"/>
    </row>
    <row r="720" spans="2:4" ht="13">
      <c r="B720" s="61"/>
      <c r="C720" s="62"/>
      <c r="D720" s="63"/>
    </row>
    <row r="721" spans="2:4" ht="13">
      <c r="B721" s="61"/>
      <c r="C721" s="62"/>
      <c r="D721" s="63"/>
    </row>
    <row r="722" spans="2:4" ht="13">
      <c r="B722" s="61"/>
      <c r="C722" s="62"/>
      <c r="D722" s="63"/>
    </row>
    <row r="723" spans="2:4" ht="13">
      <c r="B723" s="61"/>
      <c r="C723" s="62"/>
      <c r="D723" s="63"/>
    </row>
    <row r="724" spans="2:4" ht="13">
      <c r="B724" s="61"/>
      <c r="C724" s="62"/>
      <c r="D724" s="63"/>
    </row>
    <row r="725" spans="2:4" ht="13">
      <c r="B725" s="61"/>
      <c r="C725" s="62"/>
      <c r="D725" s="63"/>
    </row>
    <row r="726" spans="2:4" ht="13">
      <c r="B726" s="61"/>
      <c r="C726" s="62"/>
      <c r="D726" s="63"/>
    </row>
    <row r="727" spans="2:4" ht="13">
      <c r="B727" s="61"/>
      <c r="C727" s="62"/>
      <c r="D727" s="63"/>
    </row>
    <row r="728" spans="2:4" ht="13">
      <c r="B728" s="61"/>
      <c r="C728" s="62"/>
      <c r="D728" s="63"/>
    </row>
    <row r="729" spans="2:4" ht="13">
      <c r="B729" s="61"/>
      <c r="C729" s="62"/>
      <c r="D729" s="63"/>
    </row>
    <row r="730" spans="2:4" ht="13">
      <c r="B730" s="61"/>
      <c r="C730" s="62"/>
      <c r="D730" s="63"/>
    </row>
    <row r="731" spans="2:4" ht="13">
      <c r="B731" s="61"/>
      <c r="C731" s="62"/>
      <c r="D731" s="63"/>
    </row>
    <row r="732" spans="2:4" ht="13">
      <c r="B732" s="61"/>
      <c r="C732" s="62"/>
      <c r="D732" s="63"/>
    </row>
    <row r="733" spans="2:4" ht="13">
      <c r="B733" s="61"/>
      <c r="C733" s="62"/>
      <c r="D733" s="63"/>
    </row>
    <row r="734" spans="2:4" ht="13">
      <c r="B734" s="61"/>
      <c r="C734" s="62"/>
      <c r="D734" s="63"/>
    </row>
    <row r="735" spans="2:4" ht="13">
      <c r="B735" s="61"/>
      <c r="C735" s="62"/>
      <c r="D735" s="63"/>
    </row>
    <row r="736" spans="2:4" ht="13">
      <c r="B736" s="61"/>
      <c r="C736" s="62"/>
      <c r="D736" s="63"/>
    </row>
    <row r="737" spans="2:4" ht="13">
      <c r="B737" s="61"/>
      <c r="C737" s="62"/>
      <c r="D737" s="63"/>
    </row>
    <row r="738" spans="2:4" ht="13">
      <c r="B738" s="61"/>
      <c r="C738" s="62"/>
      <c r="D738" s="63"/>
    </row>
    <row r="739" spans="2:4" ht="13">
      <c r="B739" s="61"/>
      <c r="C739" s="62"/>
      <c r="D739" s="63"/>
    </row>
    <row r="740" spans="2:4" ht="13">
      <c r="B740" s="61"/>
      <c r="C740" s="62"/>
      <c r="D740" s="63"/>
    </row>
    <row r="741" spans="2:4" ht="13">
      <c r="B741" s="61"/>
      <c r="C741" s="62"/>
      <c r="D741" s="63"/>
    </row>
    <row r="742" spans="2:4" ht="13">
      <c r="B742" s="61"/>
      <c r="C742" s="62"/>
      <c r="D742" s="63"/>
    </row>
    <row r="743" spans="2:4" ht="13">
      <c r="B743" s="61"/>
      <c r="C743" s="62"/>
      <c r="D743" s="63"/>
    </row>
    <row r="744" spans="2:4" ht="13">
      <c r="B744" s="61"/>
      <c r="C744" s="62"/>
      <c r="D744" s="63"/>
    </row>
    <row r="745" spans="2:4" ht="13">
      <c r="B745" s="61"/>
      <c r="C745" s="62"/>
      <c r="D745" s="63"/>
    </row>
    <row r="746" spans="2:4" ht="13">
      <c r="B746" s="61"/>
      <c r="C746" s="62"/>
      <c r="D746" s="63"/>
    </row>
    <row r="747" spans="2:4" ht="13">
      <c r="B747" s="61"/>
      <c r="C747" s="62"/>
      <c r="D747" s="63"/>
    </row>
    <row r="748" spans="2:4" ht="13">
      <c r="B748" s="61"/>
      <c r="C748" s="62"/>
      <c r="D748" s="63"/>
    </row>
    <row r="749" spans="2:4" ht="13">
      <c r="B749" s="61"/>
      <c r="C749" s="62"/>
      <c r="D749" s="63"/>
    </row>
    <row r="750" spans="2:4" ht="13">
      <c r="B750" s="61"/>
      <c r="C750" s="62"/>
      <c r="D750" s="63"/>
    </row>
    <row r="751" spans="2:4" ht="13">
      <c r="B751" s="61"/>
      <c r="C751" s="62"/>
      <c r="D751" s="63"/>
    </row>
    <row r="752" spans="2:4" ht="13">
      <c r="B752" s="61"/>
      <c r="C752" s="62"/>
      <c r="D752" s="63"/>
    </row>
    <row r="753" spans="2:4" ht="13">
      <c r="B753" s="61"/>
      <c r="C753" s="62"/>
      <c r="D753" s="63"/>
    </row>
    <row r="754" spans="2:4" ht="13">
      <c r="B754" s="61"/>
      <c r="C754" s="62"/>
      <c r="D754" s="63"/>
    </row>
    <row r="755" spans="2:4" ht="13">
      <c r="B755" s="61"/>
      <c r="C755" s="62"/>
      <c r="D755" s="63"/>
    </row>
    <row r="756" spans="2:4" ht="13">
      <c r="B756" s="61"/>
      <c r="C756" s="62"/>
      <c r="D756" s="63"/>
    </row>
    <row r="757" spans="2:4" ht="13">
      <c r="B757" s="61"/>
      <c r="C757" s="62"/>
      <c r="D757" s="63"/>
    </row>
    <row r="758" spans="2:4" ht="13">
      <c r="B758" s="61"/>
      <c r="C758" s="62"/>
      <c r="D758" s="63"/>
    </row>
    <row r="759" spans="2:4" ht="13">
      <c r="B759" s="61"/>
      <c r="C759" s="62"/>
      <c r="D759" s="63"/>
    </row>
    <row r="760" spans="2:4" ht="13">
      <c r="B760" s="61"/>
      <c r="C760" s="62"/>
      <c r="D760" s="63"/>
    </row>
    <row r="761" spans="2:4" ht="13">
      <c r="B761" s="61"/>
      <c r="C761" s="62"/>
      <c r="D761" s="63"/>
    </row>
    <row r="762" spans="2:4" ht="13">
      <c r="B762" s="61"/>
      <c r="C762" s="62"/>
      <c r="D762" s="63"/>
    </row>
    <row r="763" spans="2:4" ht="13">
      <c r="B763" s="61"/>
      <c r="C763" s="62"/>
      <c r="D763" s="63"/>
    </row>
    <row r="764" spans="2:4" ht="13">
      <c r="B764" s="61"/>
      <c r="C764" s="62"/>
      <c r="D764" s="63"/>
    </row>
    <row r="765" spans="2:4" ht="13">
      <c r="B765" s="61"/>
      <c r="C765" s="62"/>
      <c r="D765" s="63"/>
    </row>
    <row r="766" spans="2:4" ht="13">
      <c r="B766" s="61"/>
      <c r="C766" s="62"/>
      <c r="D766" s="63"/>
    </row>
    <row r="767" spans="2:4" ht="13">
      <c r="B767" s="61"/>
      <c r="C767" s="62"/>
      <c r="D767" s="63"/>
    </row>
    <row r="768" spans="2:4" ht="13">
      <c r="B768" s="61"/>
      <c r="C768" s="62"/>
      <c r="D768" s="63"/>
    </row>
    <row r="769" spans="2:4" ht="13">
      <c r="B769" s="61"/>
      <c r="C769" s="62"/>
      <c r="D769" s="63"/>
    </row>
    <row r="770" spans="2:4" ht="13">
      <c r="B770" s="61"/>
      <c r="C770" s="62"/>
      <c r="D770" s="63"/>
    </row>
    <row r="771" spans="2:4" ht="13">
      <c r="B771" s="61"/>
      <c r="C771" s="62"/>
      <c r="D771" s="63"/>
    </row>
    <row r="772" spans="2:4" ht="13">
      <c r="B772" s="61"/>
      <c r="C772" s="62"/>
      <c r="D772" s="63"/>
    </row>
    <row r="773" spans="2:4" ht="13">
      <c r="B773" s="61"/>
      <c r="C773" s="62"/>
      <c r="D773" s="63"/>
    </row>
    <row r="774" spans="2:4" ht="13">
      <c r="B774" s="61"/>
      <c r="C774" s="62"/>
      <c r="D774" s="63"/>
    </row>
    <row r="775" spans="2:4" ht="13">
      <c r="B775" s="61"/>
      <c r="C775" s="62"/>
      <c r="D775" s="63"/>
    </row>
    <row r="776" spans="2:4" ht="13">
      <c r="B776" s="61"/>
      <c r="C776" s="62"/>
      <c r="D776" s="63"/>
    </row>
    <row r="777" spans="2:4" ht="13">
      <c r="B777" s="61"/>
      <c r="C777" s="62"/>
      <c r="D777" s="63"/>
    </row>
    <row r="778" spans="2:4" ht="13">
      <c r="B778" s="61"/>
      <c r="C778" s="62"/>
      <c r="D778" s="63"/>
    </row>
    <row r="779" spans="2:4" ht="13">
      <c r="B779" s="61"/>
      <c r="C779" s="62"/>
      <c r="D779" s="63"/>
    </row>
    <row r="780" spans="2:4" ht="13">
      <c r="B780" s="61"/>
      <c r="C780" s="62"/>
      <c r="D780" s="63"/>
    </row>
    <row r="781" spans="2:4" ht="13">
      <c r="B781" s="61"/>
      <c r="C781" s="62"/>
      <c r="D781" s="63"/>
    </row>
    <row r="782" spans="2:4" ht="13">
      <c r="B782" s="61"/>
      <c r="C782" s="62"/>
      <c r="D782" s="63"/>
    </row>
    <row r="783" spans="2:4" ht="13">
      <c r="B783" s="61"/>
      <c r="C783" s="62"/>
      <c r="D783" s="63"/>
    </row>
    <row r="784" spans="2:4" ht="13">
      <c r="B784" s="61"/>
      <c r="C784" s="62"/>
      <c r="D784" s="63"/>
    </row>
    <row r="785" spans="2:4" ht="13">
      <c r="B785" s="61"/>
      <c r="C785" s="62"/>
      <c r="D785" s="63"/>
    </row>
    <row r="786" spans="2:4" ht="13">
      <c r="B786" s="61"/>
      <c r="C786" s="62"/>
      <c r="D786" s="63"/>
    </row>
    <row r="787" spans="2:4" ht="13">
      <c r="B787" s="61"/>
      <c r="C787" s="62"/>
      <c r="D787" s="63"/>
    </row>
    <row r="788" spans="2:4" ht="13">
      <c r="B788" s="61"/>
      <c r="C788" s="62"/>
      <c r="D788" s="63"/>
    </row>
    <row r="789" spans="2:4" ht="13">
      <c r="B789" s="61"/>
      <c r="C789" s="62"/>
      <c r="D789" s="63"/>
    </row>
    <row r="790" spans="2:4" ht="13">
      <c r="B790" s="61"/>
      <c r="C790" s="62"/>
      <c r="D790" s="63"/>
    </row>
    <row r="791" spans="2:4" ht="13">
      <c r="B791" s="61"/>
      <c r="C791" s="62"/>
      <c r="D791" s="63"/>
    </row>
    <row r="792" spans="2:4" ht="13">
      <c r="B792" s="61"/>
      <c r="C792" s="62"/>
      <c r="D792" s="63"/>
    </row>
    <row r="793" spans="2:4" ht="13">
      <c r="B793" s="61"/>
      <c r="C793" s="62"/>
      <c r="D793" s="63"/>
    </row>
    <row r="794" spans="2:4" ht="13">
      <c r="B794" s="61"/>
      <c r="C794" s="62"/>
      <c r="D794" s="63"/>
    </row>
    <row r="795" spans="2:4" ht="13">
      <c r="B795" s="61"/>
      <c r="C795" s="62"/>
      <c r="D795" s="63"/>
    </row>
    <row r="796" spans="2:4" ht="13">
      <c r="B796" s="61"/>
      <c r="C796" s="62"/>
      <c r="D796" s="63"/>
    </row>
    <row r="797" spans="2:4" ht="13">
      <c r="B797" s="61"/>
      <c r="C797" s="62"/>
      <c r="D797" s="63"/>
    </row>
    <row r="798" spans="2:4" ht="13">
      <c r="B798" s="61"/>
      <c r="C798" s="62"/>
      <c r="D798" s="63"/>
    </row>
    <row r="799" spans="2:4" ht="13">
      <c r="B799" s="61"/>
      <c r="C799" s="62"/>
      <c r="D799" s="63"/>
    </row>
    <row r="800" spans="2:4" ht="13">
      <c r="B800" s="61"/>
      <c r="C800" s="62"/>
      <c r="D800" s="63"/>
    </row>
    <row r="801" spans="2:4" ht="13">
      <c r="B801" s="61"/>
      <c r="C801" s="62"/>
      <c r="D801" s="63"/>
    </row>
    <row r="802" spans="2:4" ht="13">
      <c r="B802" s="61"/>
      <c r="C802" s="62"/>
      <c r="D802" s="63"/>
    </row>
    <row r="803" spans="2:4" ht="13">
      <c r="B803" s="61"/>
      <c r="C803" s="62"/>
      <c r="D803" s="63"/>
    </row>
    <row r="804" spans="2:4" ht="13">
      <c r="B804" s="61"/>
      <c r="C804" s="62"/>
      <c r="D804" s="63"/>
    </row>
    <row r="805" spans="2:4" ht="13">
      <c r="B805" s="61"/>
      <c r="C805" s="62"/>
      <c r="D805" s="63"/>
    </row>
    <row r="806" spans="2:4" ht="13">
      <c r="B806" s="61"/>
      <c r="C806" s="62"/>
      <c r="D806" s="63"/>
    </row>
    <row r="807" spans="2:4" ht="13">
      <c r="B807" s="61"/>
      <c r="C807" s="62"/>
      <c r="D807" s="63"/>
    </row>
    <row r="808" spans="2:4" ht="13">
      <c r="B808" s="61"/>
      <c r="C808" s="62"/>
      <c r="D808" s="63"/>
    </row>
    <row r="809" spans="2:4" ht="13">
      <c r="B809" s="61"/>
      <c r="C809" s="62"/>
      <c r="D809" s="63"/>
    </row>
    <row r="810" spans="2:4" ht="13">
      <c r="B810" s="61"/>
      <c r="C810" s="62"/>
      <c r="D810" s="63"/>
    </row>
    <row r="811" spans="2:4" ht="13">
      <c r="B811" s="61"/>
      <c r="C811" s="62"/>
      <c r="D811" s="63"/>
    </row>
    <row r="812" spans="2:4" ht="13">
      <c r="B812" s="61"/>
      <c r="C812" s="62"/>
      <c r="D812" s="63"/>
    </row>
    <row r="813" spans="2:4" ht="13">
      <c r="B813" s="61"/>
      <c r="C813" s="62"/>
      <c r="D813" s="63"/>
    </row>
    <row r="814" spans="2:4" ht="13">
      <c r="B814" s="61"/>
      <c r="C814" s="62"/>
      <c r="D814" s="63"/>
    </row>
    <row r="815" spans="2:4" ht="13">
      <c r="B815" s="61"/>
      <c r="C815" s="62"/>
      <c r="D815" s="63"/>
    </row>
    <row r="816" spans="2:4" ht="13">
      <c r="B816" s="61"/>
      <c r="C816" s="62"/>
      <c r="D816" s="63"/>
    </row>
    <row r="817" spans="2:4" ht="13">
      <c r="B817" s="61"/>
      <c r="C817" s="62"/>
      <c r="D817" s="63"/>
    </row>
    <row r="818" spans="2:4" ht="13">
      <c r="B818" s="61"/>
      <c r="C818" s="62"/>
      <c r="D818" s="63"/>
    </row>
    <row r="819" spans="2:4" ht="13">
      <c r="B819" s="61"/>
      <c r="C819" s="62"/>
      <c r="D819" s="63"/>
    </row>
    <row r="820" spans="2:4" ht="13">
      <c r="B820" s="61"/>
      <c r="C820" s="62"/>
      <c r="D820" s="63"/>
    </row>
    <row r="821" spans="2:4" ht="13">
      <c r="B821" s="61"/>
      <c r="C821" s="62"/>
      <c r="D821" s="63"/>
    </row>
    <row r="822" spans="2:4" ht="13">
      <c r="B822" s="61"/>
      <c r="C822" s="62"/>
      <c r="D822" s="63"/>
    </row>
    <row r="823" spans="2:4" ht="13">
      <c r="B823" s="61"/>
      <c r="C823" s="62"/>
      <c r="D823" s="63"/>
    </row>
    <row r="824" spans="2:4" ht="13">
      <c r="B824" s="61"/>
      <c r="C824" s="62"/>
      <c r="D824" s="63"/>
    </row>
    <row r="825" spans="2:4" ht="13">
      <c r="B825" s="61"/>
      <c r="C825" s="62"/>
      <c r="D825" s="63"/>
    </row>
    <row r="826" spans="2:4" ht="13">
      <c r="B826" s="61"/>
      <c r="C826" s="62"/>
      <c r="D826" s="63"/>
    </row>
    <row r="827" spans="2:4" ht="13">
      <c r="B827" s="61"/>
      <c r="C827" s="62"/>
      <c r="D827" s="63"/>
    </row>
    <row r="828" spans="2:4" ht="13">
      <c r="B828" s="61"/>
      <c r="C828" s="62"/>
      <c r="D828" s="63"/>
    </row>
    <row r="829" spans="2:4" ht="13">
      <c r="B829" s="61"/>
      <c r="C829" s="62"/>
      <c r="D829" s="63"/>
    </row>
    <row r="830" spans="2:4" ht="13">
      <c r="B830" s="61"/>
      <c r="C830" s="62"/>
      <c r="D830" s="63"/>
    </row>
    <row r="831" spans="2:4" ht="13">
      <c r="B831" s="61"/>
      <c r="C831" s="62"/>
      <c r="D831" s="63"/>
    </row>
    <row r="832" spans="2:4" ht="13">
      <c r="B832" s="61"/>
      <c r="C832" s="62"/>
      <c r="D832" s="63"/>
    </row>
    <row r="833" spans="2:4" ht="13">
      <c r="B833" s="61"/>
      <c r="C833" s="62"/>
      <c r="D833" s="63"/>
    </row>
    <row r="834" spans="2:4" ht="13">
      <c r="B834" s="61"/>
      <c r="C834" s="62"/>
      <c r="D834" s="63"/>
    </row>
    <row r="835" spans="2:4" ht="13">
      <c r="B835" s="61"/>
      <c r="C835" s="62"/>
      <c r="D835" s="63"/>
    </row>
    <row r="836" spans="2:4" ht="13">
      <c r="B836" s="61"/>
      <c r="C836" s="62"/>
      <c r="D836" s="63"/>
    </row>
    <row r="837" spans="2:4" ht="13">
      <c r="B837" s="61"/>
      <c r="C837" s="62"/>
      <c r="D837" s="63"/>
    </row>
    <row r="838" spans="2:4" ht="13">
      <c r="B838" s="61"/>
      <c r="C838" s="62"/>
      <c r="D838" s="63"/>
    </row>
    <row r="839" spans="2:4" ht="13">
      <c r="B839" s="61"/>
      <c r="C839" s="62"/>
      <c r="D839" s="63"/>
    </row>
    <row r="840" spans="2:4" ht="13">
      <c r="B840" s="61"/>
      <c r="C840" s="62"/>
      <c r="D840" s="63"/>
    </row>
    <row r="841" spans="2:4" ht="13">
      <c r="B841" s="61"/>
      <c r="C841" s="62"/>
      <c r="D841" s="63"/>
    </row>
    <row r="842" spans="2:4" ht="13">
      <c r="B842" s="61"/>
      <c r="C842" s="62"/>
      <c r="D842" s="63"/>
    </row>
    <row r="843" spans="2:4" ht="13">
      <c r="B843" s="61"/>
      <c r="C843" s="62"/>
      <c r="D843" s="63"/>
    </row>
    <row r="844" spans="2:4" ht="13">
      <c r="B844" s="61"/>
      <c r="C844" s="62"/>
      <c r="D844" s="63"/>
    </row>
    <row r="845" spans="2:4" ht="13">
      <c r="B845" s="61"/>
      <c r="C845" s="62"/>
      <c r="D845" s="63"/>
    </row>
    <row r="846" spans="2:4" ht="13">
      <c r="B846" s="61"/>
      <c r="C846" s="62"/>
      <c r="D846" s="63"/>
    </row>
    <row r="847" spans="2:4" ht="13">
      <c r="B847" s="61"/>
      <c r="C847" s="62"/>
      <c r="D847" s="63"/>
    </row>
    <row r="848" spans="2:4" ht="13">
      <c r="B848" s="61"/>
      <c r="C848" s="62"/>
      <c r="D848" s="63"/>
    </row>
    <row r="849" spans="2:4" ht="13">
      <c r="B849" s="61"/>
      <c r="C849" s="62"/>
      <c r="D849" s="63"/>
    </row>
    <row r="850" spans="2:4" ht="13">
      <c r="B850" s="61"/>
      <c r="C850" s="62"/>
      <c r="D850" s="63"/>
    </row>
    <row r="851" spans="2:4" ht="13">
      <c r="B851" s="61"/>
      <c r="C851" s="62"/>
      <c r="D851" s="63"/>
    </row>
    <row r="852" spans="2:4" ht="13">
      <c r="B852" s="61"/>
      <c r="C852" s="62"/>
      <c r="D852" s="63"/>
    </row>
    <row r="853" spans="2:4" ht="13">
      <c r="B853" s="61"/>
      <c r="C853" s="62"/>
      <c r="D853" s="63"/>
    </row>
    <row r="854" spans="2:4" ht="13">
      <c r="B854" s="61"/>
      <c r="C854" s="62"/>
      <c r="D854" s="63"/>
    </row>
    <row r="855" spans="2:4" ht="13">
      <c r="B855" s="61"/>
      <c r="C855" s="62"/>
      <c r="D855" s="63"/>
    </row>
    <row r="856" spans="2:4" ht="13">
      <c r="B856" s="61"/>
      <c r="C856" s="62"/>
      <c r="D856" s="63"/>
    </row>
    <row r="857" spans="2:4" ht="13">
      <c r="B857" s="61"/>
      <c r="C857" s="62"/>
      <c r="D857" s="63"/>
    </row>
    <row r="858" spans="2:4" ht="13">
      <c r="B858" s="61"/>
      <c r="C858" s="62"/>
      <c r="D858" s="63"/>
    </row>
    <row r="859" spans="2:4" ht="13">
      <c r="B859" s="61"/>
      <c r="C859" s="62"/>
      <c r="D859" s="63"/>
    </row>
    <row r="860" spans="2:4" ht="13">
      <c r="B860" s="61"/>
      <c r="C860" s="62"/>
      <c r="D860" s="63"/>
    </row>
    <row r="861" spans="2:4" ht="13">
      <c r="B861" s="61"/>
      <c r="C861" s="62"/>
      <c r="D861" s="63"/>
    </row>
    <row r="862" spans="2:4" ht="13">
      <c r="B862" s="61"/>
      <c r="C862" s="62"/>
      <c r="D862" s="63"/>
    </row>
    <row r="863" spans="2:4" ht="13">
      <c r="B863" s="61"/>
      <c r="C863" s="62"/>
      <c r="D863" s="63"/>
    </row>
    <row r="864" spans="2:4" ht="13">
      <c r="B864" s="61"/>
      <c r="C864" s="62"/>
      <c r="D864" s="63"/>
    </row>
    <row r="865" spans="2:4" ht="13">
      <c r="B865" s="61"/>
      <c r="C865" s="62"/>
      <c r="D865" s="63"/>
    </row>
    <row r="866" spans="2:4" ht="13">
      <c r="B866" s="61"/>
      <c r="C866" s="62"/>
      <c r="D866" s="63"/>
    </row>
    <row r="867" spans="2:4" ht="13">
      <c r="B867" s="61"/>
      <c r="C867" s="62"/>
      <c r="D867" s="63"/>
    </row>
    <row r="868" spans="2:4" ht="13">
      <c r="B868" s="61"/>
      <c r="C868" s="62"/>
      <c r="D868" s="63"/>
    </row>
    <row r="869" spans="2:4" ht="13">
      <c r="B869" s="61"/>
      <c r="C869" s="62"/>
      <c r="D869" s="63"/>
    </row>
    <row r="870" spans="2:4" ht="13">
      <c r="B870" s="61"/>
      <c r="C870" s="62"/>
      <c r="D870" s="63"/>
    </row>
    <row r="871" spans="2:4" ht="13">
      <c r="B871" s="61"/>
      <c r="C871" s="62"/>
      <c r="D871" s="63"/>
    </row>
    <row r="872" spans="2:4" ht="13">
      <c r="B872" s="61"/>
      <c r="C872" s="62"/>
      <c r="D872" s="63"/>
    </row>
    <row r="873" spans="2:4" ht="13">
      <c r="B873" s="61"/>
      <c r="C873" s="62"/>
      <c r="D873" s="63"/>
    </row>
    <row r="874" spans="2:4" ht="13">
      <c r="B874" s="61"/>
      <c r="C874" s="62"/>
      <c r="D874" s="63"/>
    </row>
    <row r="875" spans="2:4" ht="13">
      <c r="B875" s="61"/>
      <c r="C875" s="62"/>
      <c r="D875" s="63"/>
    </row>
    <row r="876" spans="2:4" ht="13">
      <c r="B876" s="61"/>
      <c r="C876" s="62"/>
      <c r="D876" s="63"/>
    </row>
    <row r="877" spans="2:4" ht="13">
      <c r="B877" s="61"/>
      <c r="C877" s="62"/>
      <c r="D877" s="63"/>
    </row>
    <row r="878" spans="2:4" ht="13">
      <c r="B878" s="61"/>
      <c r="C878" s="62"/>
      <c r="D878" s="63"/>
    </row>
    <row r="879" spans="2:4" ht="13">
      <c r="B879" s="61"/>
      <c r="C879" s="62"/>
      <c r="D879" s="63"/>
    </row>
    <row r="880" spans="2:4" ht="13">
      <c r="B880" s="61"/>
      <c r="C880" s="62"/>
      <c r="D880" s="63"/>
    </row>
    <row r="881" spans="2:4" ht="13">
      <c r="B881" s="61"/>
      <c r="C881" s="62"/>
      <c r="D881" s="63"/>
    </row>
    <row r="882" spans="2:4" ht="13">
      <c r="B882" s="61"/>
      <c r="C882" s="62"/>
      <c r="D882" s="63"/>
    </row>
    <row r="883" spans="2:4" ht="13">
      <c r="B883" s="61"/>
      <c r="C883" s="62"/>
      <c r="D883" s="63"/>
    </row>
    <row r="884" spans="2:4" ht="13">
      <c r="B884" s="61"/>
      <c r="C884" s="62"/>
      <c r="D884" s="63"/>
    </row>
    <row r="885" spans="2:4" ht="13">
      <c r="B885" s="61"/>
      <c r="C885" s="62"/>
      <c r="D885" s="63"/>
    </row>
    <row r="886" spans="2:4" ht="13">
      <c r="B886" s="61"/>
      <c r="C886" s="62"/>
      <c r="D886" s="63"/>
    </row>
    <row r="887" spans="2:4" ht="13">
      <c r="B887" s="61"/>
      <c r="C887" s="62"/>
      <c r="D887" s="63"/>
    </row>
    <row r="888" spans="2:4" ht="13">
      <c r="B888" s="61"/>
      <c r="C888" s="62"/>
      <c r="D888" s="63"/>
    </row>
    <row r="889" spans="2:4" ht="13">
      <c r="B889" s="61"/>
      <c r="C889" s="62"/>
      <c r="D889" s="63"/>
    </row>
    <row r="890" spans="2:4" ht="13">
      <c r="B890" s="61"/>
      <c r="C890" s="62"/>
      <c r="D890" s="63"/>
    </row>
    <row r="891" spans="2:4" ht="13">
      <c r="B891" s="61"/>
      <c r="C891" s="62"/>
      <c r="D891" s="63"/>
    </row>
    <row r="892" spans="2:4" ht="13">
      <c r="B892" s="61"/>
      <c r="C892" s="62"/>
      <c r="D892" s="63"/>
    </row>
    <row r="893" spans="2:4" ht="13">
      <c r="B893" s="61"/>
      <c r="C893" s="62"/>
      <c r="D893" s="63"/>
    </row>
    <row r="894" spans="2:4" ht="13">
      <c r="B894" s="61"/>
      <c r="C894" s="62"/>
      <c r="D894" s="63"/>
    </row>
    <row r="895" spans="2:4" ht="13">
      <c r="B895" s="61"/>
      <c r="C895" s="62"/>
      <c r="D895" s="63"/>
    </row>
    <row r="896" spans="2:4" ht="13">
      <c r="B896" s="61"/>
      <c r="C896" s="62"/>
      <c r="D896" s="63"/>
    </row>
    <row r="897" spans="2:4" ht="13">
      <c r="B897" s="61"/>
      <c r="C897" s="62"/>
      <c r="D897" s="63"/>
    </row>
    <row r="898" spans="2:4" ht="13">
      <c r="B898" s="61"/>
      <c r="C898" s="62"/>
      <c r="D898" s="63"/>
    </row>
    <row r="899" spans="2:4" ht="13">
      <c r="B899" s="61"/>
      <c r="C899" s="62"/>
      <c r="D899" s="63"/>
    </row>
    <row r="900" spans="2:4" ht="13">
      <c r="B900" s="61"/>
      <c r="C900" s="62"/>
      <c r="D900" s="63"/>
    </row>
    <row r="901" spans="2:4" ht="13">
      <c r="B901" s="61"/>
      <c r="C901" s="62"/>
      <c r="D901" s="63"/>
    </row>
    <row r="902" spans="2:4" ht="13">
      <c r="B902" s="61"/>
      <c r="C902" s="62"/>
      <c r="D902" s="63"/>
    </row>
    <row r="903" spans="2:4" ht="13">
      <c r="B903" s="61"/>
      <c r="C903" s="62"/>
      <c r="D903" s="63"/>
    </row>
    <row r="904" spans="2:4" ht="13">
      <c r="B904" s="61"/>
      <c r="C904" s="62"/>
      <c r="D904" s="63"/>
    </row>
    <row r="905" spans="2:4" ht="13">
      <c r="B905" s="61"/>
      <c r="C905" s="62"/>
      <c r="D905" s="63"/>
    </row>
    <row r="906" spans="2:4" ht="13">
      <c r="B906" s="61"/>
      <c r="C906" s="62"/>
      <c r="D906" s="63"/>
    </row>
    <row r="907" spans="2:4" ht="13">
      <c r="B907" s="61"/>
      <c r="C907" s="62"/>
      <c r="D907" s="63"/>
    </row>
    <row r="908" spans="2:4" ht="13">
      <c r="B908" s="61"/>
      <c r="C908" s="62"/>
      <c r="D908" s="63"/>
    </row>
    <row r="909" spans="2:4" ht="13">
      <c r="B909" s="61"/>
      <c r="C909" s="62"/>
      <c r="D909" s="63"/>
    </row>
    <row r="910" spans="2:4" ht="13">
      <c r="B910" s="61"/>
      <c r="C910" s="62"/>
      <c r="D910" s="63"/>
    </row>
    <row r="911" spans="2:4" ht="13">
      <c r="B911" s="61"/>
      <c r="C911" s="62"/>
      <c r="D911" s="63"/>
    </row>
    <row r="912" spans="2:4" ht="13">
      <c r="B912" s="61"/>
      <c r="C912" s="62"/>
      <c r="D912" s="63"/>
    </row>
    <row r="913" spans="2:4" ht="13">
      <c r="B913" s="61"/>
      <c r="C913" s="62"/>
      <c r="D913" s="63"/>
    </row>
    <row r="914" spans="2:4" ht="13">
      <c r="B914" s="61"/>
      <c r="C914" s="62"/>
      <c r="D914" s="63"/>
    </row>
    <row r="915" spans="2:4" ht="13">
      <c r="B915" s="61"/>
      <c r="C915" s="62"/>
      <c r="D915" s="63"/>
    </row>
    <row r="916" spans="2:4" ht="13">
      <c r="B916" s="61"/>
      <c r="C916" s="62"/>
      <c r="D916" s="63"/>
    </row>
    <row r="917" spans="2:4" ht="13">
      <c r="B917" s="61"/>
      <c r="C917" s="62"/>
      <c r="D917" s="63"/>
    </row>
    <row r="918" spans="2:4" ht="13">
      <c r="B918" s="61"/>
      <c r="C918" s="62"/>
      <c r="D918" s="63"/>
    </row>
    <row r="919" spans="2:4" ht="13">
      <c r="B919" s="61"/>
      <c r="C919" s="62"/>
      <c r="D919" s="63"/>
    </row>
    <row r="920" spans="2:4" ht="13">
      <c r="B920" s="61"/>
      <c r="C920" s="62"/>
      <c r="D920" s="63"/>
    </row>
    <row r="921" spans="2:4" ht="13">
      <c r="B921" s="61"/>
      <c r="C921" s="62"/>
      <c r="D921" s="63"/>
    </row>
    <row r="922" spans="2:4" ht="13">
      <c r="B922" s="61"/>
      <c r="C922" s="62"/>
      <c r="D922" s="63"/>
    </row>
    <row r="923" spans="2:4" ht="13">
      <c r="B923" s="61"/>
      <c r="C923" s="62"/>
      <c r="D923" s="63"/>
    </row>
    <row r="924" spans="2:4" ht="13">
      <c r="B924" s="61"/>
      <c r="C924" s="62"/>
      <c r="D924" s="63"/>
    </row>
    <row r="925" spans="2:4" ht="13">
      <c r="B925" s="61"/>
      <c r="C925" s="62"/>
      <c r="D925" s="63"/>
    </row>
    <row r="926" spans="2:4" ht="13">
      <c r="B926" s="61"/>
      <c r="C926" s="62"/>
      <c r="D926" s="63"/>
    </row>
    <row r="927" spans="2:4" ht="13">
      <c r="B927" s="61"/>
      <c r="C927" s="62"/>
      <c r="D927" s="63"/>
    </row>
    <row r="928" spans="2:4" ht="13">
      <c r="B928" s="61"/>
      <c r="C928" s="62"/>
      <c r="D928" s="63"/>
    </row>
    <row r="929" spans="2:4" ht="13">
      <c r="B929" s="61"/>
      <c r="C929" s="62"/>
      <c r="D929" s="63"/>
    </row>
    <row r="930" spans="2:4" ht="13">
      <c r="B930" s="61"/>
      <c r="C930" s="62"/>
      <c r="D930" s="63"/>
    </row>
    <row r="931" spans="2:4" ht="13">
      <c r="B931" s="61"/>
      <c r="C931" s="62"/>
      <c r="D931" s="63"/>
    </row>
    <row r="932" spans="2:4" ht="13">
      <c r="B932" s="61"/>
      <c r="C932" s="62"/>
      <c r="D932" s="63"/>
    </row>
    <row r="933" spans="2:4" ht="13">
      <c r="B933" s="61"/>
      <c r="C933" s="62"/>
      <c r="D933" s="63"/>
    </row>
    <row r="934" spans="2:4" ht="13">
      <c r="B934" s="61"/>
      <c r="C934" s="62"/>
      <c r="D934" s="63"/>
    </row>
    <row r="935" spans="2:4" ht="13">
      <c r="B935" s="61"/>
      <c r="C935" s="62"/>
      <c r="D935" s="63"/>
    </row>
    <row r="936" spans="2:4" ht="13">
      <c r="B936" s="61"/>
      <c r="C936" s="62"/>
      <c r="D936" s="63"/>
    </row>
    <row r="937" spans="2:4" ht="13">
      <c r="B937" s="61"/>
      <c r="C937" s="62"/>
      <c r="D937" s="63"/>
    </row>
    <row r="938" spans="2:4" ht="13">
      <c r="B938" s="61"/>
      <c r="C938" s="62"/>
      <c r="D938" s="63"/>
    </row>
    <row r="939" spans="2:4" ht="13">
      <c r="B939" s="61"/>
      <c r="C939" s="62"/>
      <c r="D939" s="63"/>
    </row>
    <row r="940" spans="2:4" ht="13">
      <c r="B940" s="61"/>
      <c r="C940" s="62"/>
      <c r="D940" s="63"/>
    </row>
    <row r="941" spans="2:4" ht="13">
      <c r="B941" s="61"/>
      <c r="C941" s="62"/>
      <c r="D941" s="63"/>
    </row>
    <row r="942" spans="2:4" ht="13">
      <c r="B942" s="61"/>
      <c r="C942" s="62"/>
      <c r="D942" s="63"/>
    </row>
    <row r="943" spans="2:4" ht="13">
      <c r="B943" s="61"/>
      <c r="C943" s="62"/>
      <c r="D943" s="63"/>
    </row>
    <row r="944" spans="2:4" ht="13">
      <c r="B944" s="61"/>
      <c r="C944" s="62"/>
      <c r="D944" s="63"/>
    </row>
    <row r="945" spans="2:4" ht="13">
      <c r="B945" s="61"/>
      <c r="C945" s="62"/>
      <c r="D945" s="63"/>
    </row>
    <row r="946" spans="2:4" ht="13">
      <c r="B946" s="61"/>
      <c r="C946" s="62"/>
      <c r="D946" s="63"/>
    </row>
    <row r="947" spans="2:4" ht="13">
      <c r="B947" s="61"/>
      <c r="C947" s="62"/>
      <c r="D947" s="63"/>
    </row>
    <row r="948" spans="2:4" ht="13">
      <c r="B948" s="61"/>
      <c r="C948" s="62"/>
      <c r="D948" s="63"/>
    </row>
    <row r="949" spans="2:4" ht="13">
      <c r="B949" s="61"/>
      <c r="C949" s="62"/>
      <c r="D949" s="63"/>
    </row>
    <row r="950" spans="2:4" ht="13">
      <c r="B950" s="61"/>
      <c r="C950" s="62"/>
      <c r="D950" s="63"/>
    </row>
    <row r="951" spans="2:4" ht="13">
      <c r="B951" s="61"/>
      <c r="C951" s="62"/>
      <c r="D951" s="63"/>
    </row>
    <row r="952" spans="2:4" ht="13">
      <c r="B952" s="61"/>
      <c r="C952" s="62"/>
      <c r="D952" s="63"/>
    </row>
    <row r="953" spans="2:4" ht="13">
      <c r="B953" s="61"/>
      <c r="C953" s="62"/>
      <c r="D953" s="63"/>
    </row>
    <row r="954" spans="2:4" ht="13">
      <c r="B954" s="61"/>
      <c r="C954" s="62"/>
      <c r="D954" s="63"/>
    </row>
    <row r="955" spans="2:4" ht="13">
      <c r="B955" s="61"/>
      <c r="C955" s="62"/>
      <c r="D955" s="63"/>
    </row>
    <row r="956" spans="2:4" ht="13">
      <c r="B956" s="61"/>
      <c r="C956" s="62"/>
      <c r="D956" s="63"/>
    </row>
    <row r="957" spans="2:4" ht="13">
      <c r="B957" s="61"/>
      <c r="C957" s="62"/>
      <c r="D957" s="63"/>
    </row>
    <row r="958" spans="2:4" ht="13">
      <c r="B958" s="61"/>
      <c r="C958" s="62"/>
      <c r="D958" s="63"/>
    </row>
    <row r="959" spans="2:4" ht="13">
      <c r="B959" s="61"/>
      <c r="C959" s="62"/>
      <c r="D959" s="63"/>
    </row>
    <row r="960" spans="2:4" ht="13">
      <c r="B960" s="61"/>
      <c r="C960" s="62"/>
      <c r="D960" s="63"/>
    </row>
    <row r="961" spans="2:4" ht="13">
      <c r="B961" s="61"/>
      <c r="C961" s="62"/>
      <c r="D961" s="63"/>
    </row>
    <row r="962" spans="2:4" ht="13">
      <c r="B962" s="61"/>
      <c r="C962" s="62"/>
      <c r="D962" s="63"/>
    </row>
    <row r="963" spans="2:4" ht="13">
      <c r="B963" s="61"/>
      <c r="C963" s="62"/>
      <c r="D963" s="63"/>
    </row>
    <row r="964" spans="2:4" ht="13">
      <c r="B964" s="61"/>
      <c r="C964" s="62"/>
      <c r="D964" s="63"/>
    </row>
    <row r="965" spans="2:4" ht="13">
      <c r="B965" s="61"/>
      <c r="C965" s="62"/>
      <c r="D965" s="63"/>
    </row>
    <row r="966" spans="2:4" ht="13">
      <c r="B966" s="61"/>
      <c r="C966" s="62"/>
      <c r="D966" s="63"/>
    </row>
    <row r="967" spans="2:4" ht="13">
      <c r="B967" s="61"/>
      <c r="C967" s="62"/>
      <c r="D967" s="63"/>
    </row>
    <row r="968" spans="2:4" ht="13">
      <c r="B968" s="61"/>
      <c r="C968" s="62"/>
      <c r="D968" s="63"/>
    </row>
    <row r="969" spans="2:4" ht="13">
      <c r="B969" s="61"/>
      <c r="C969" s="62"/>
      <c r="D969" s="63"/>
    </row>
    <row r="970" spans="2:4" ht="13">
      <c r="B970" s="61"/>
      <c r="C970" s="62"/>
      <c r="D970" s="63"/>
    </row>
    <row r="971" spans="2:4" ht="13">
      <c r="B971" s="61"/>
      <c r="C971" s="62"/>
      <c r="D971" s="63"/>
    </row>
    <row r="972" spans="2:4" ht="13">
      <c r="B972" s="61"/>
      <c r="C972" s="62"/>
      <c r="D972" s="63"/>
    </row>
    <row r="973" spans="2:4" ht="13">
      <c r="B973" s="61"/>
      <c r="C973" s="62"/>
      <c r="D973" s="63"/>
    </row>
    <row r="974" spans="2:4" ht="13">
      <c r="B974" s="61"/>
      <c r="C974" s="62"/>
      <c r="D974" s="63"/>
    </row>
    <row r="975" spans="2:4" ht="13">
      <c r="B975" s="61"/>
      <c r="C975" s="62"/>
      <c r="D975" s="63"/>
    </row>
    <row r="976" spans="2:4" ht="13">
      <c r="B976" s="61"/>
      <c r="C976" s="62"/>
      <c r="D976" s="63"/>
    </row>
    <row r="977" spans="2:4" ht="13">
      <c r="B977" s="61"/>
      <c r="C977" s="62"/>
      <c r="D977" s="63"/>
    </row>
    <row r="978" spans="2:4" ht="13">
      <c r="B978" s="61"/>
      <c r="C978" s="62"/>
      <c r="D978" s="63"/>
    </row>
    <row r="979" spans="2:4" ht="13">
      <c r="B979" s="61"/>
      <c r="C979" s="62"/>
      <c r="D979" s="63"/>
    </row>
    <row r="980" spans="2:4" ht="13">
      <c r="B980" s="61"/>
      <c r="C980" s="62"/>
      <c r="D980" s="63"/>
    </row>
    <row r="981" spans="2:4" ht="13">
      <c r="B981" s="61"/>
      <c r="C981" s="62"/>
      <c r="D981" s="63"/>
    </row>
    <row r="982" spans="2:4" ht="13">
      <c r="B982" s="61"/>
      <c r="C982" s="62"/>
      <c r="D982" s="63"/>
    </row>
    <row r="983" spans="2:4" ht="13">
      <c r="B983" s="61"/>
      <c r="C983" s="62"/>
      <c r="D983" s="63"/>
    </row>
    <row r="984" spans="2:4" ht="13">
      <c r="B984" s="61"/>
      <c r="C984" s="62"/>
      <c r="D984" s="63"/>
    </row>
    <row r="985" spans="2:4" ht="13">
      <c r="B985" s="61"/>
      <c r="C985" s="62"/>
      <c r="D985" s="63"/>
    </row>
    <row r="986" spans="2:4" ht="13">
      <c r="B986" s="61"/>
      <c r="C986" s="62"/>
      <c r="D986" s="63"/>
    </row>
    <row r="987" spans="2:4" ht="13">
      <c r="B987" s="61"/>
      <c r="C987" s="62"/>
      <c r="D987" s="63"/>
    </row>
    <row r="988" spans="2:4" ht="13">
      <c r="B988" s="61"/>
      <c r="C988" s="62"/>
      <c r="D988" s="63"/>
    </row>
    <row r="989" spans="2:4" ht="13">
      <c r="B989" s="61"/>
      <c r="C989" s="62"/>
      <c r="D989" s="63"/>
    </row>
    <row r="990" spans="2:4" ht="13">
      <c r="B990" s="61"/>
      <c r="C990" s="62"/>
      <c r="D990" s="63"/>
    </row>
    <row r="991" spans="2:4" ht="13">
      <c r="B991" s="61"/>
      <c r="C991" s="62"/>
      <c r="D991" s="63"/>
    </row>
    <row r="992" spans="2:4" ht="13">
      <c r="B992" s="61"/>
      <c r="C992" s="62"/>
      <c r="D992" s="63"/>
    </row>
    <row r="993" spans="2:4" ht="13">
      <c r="B993" s="61"/>
      <c r="C993" s="62"/>
      <c r="D993" s="63"/>
    </row>
    <row r="994" spans="2:4" ht="13">
      <c r="B994" s="61"/>
      <c r="C994" s="62"/>
      <c r="D994" s="63"/>
    </row>
    <row r="995" spans="2:4" ht="13">
      <c r="B995" s="61"/>
      <c r="C995" s="62"/>
      <c r="D995" s="63"/>
    </row>
    <row r="996" spans="2:4" ht="13">
      <c r="B996" s="61"/>
      <c r="C996" s="62"/>
      <c r="D996" s="63"/>
    </row>
    <row r="997" spans="2:4" ht="13">
      <c r="B997" s="61"/>
      <c r="C997" s="62"/>
      <c r="D997" s="63"/>
    </row>
    <row r="998" spans="2:4" ht="13">
      <c r="B998" s="61"/>
      <c r="C998" s="62"/>
      <c r="D998" s="63"/>
    </row>
    <row r="999" spans="2:4" ht="13">
      <c r="B999" s="61"/>
      <c r="C999" s="62"/>
      <c r="D999" s="63"/>
    </row>
    <row r="1000" spans="2:4" ht="13">
      <c r="B1000" s="61"/>
      <c r="C1000" s="62"/>
      <c r="D1000" s="63"/>
    </row>
    <row r="1001" spans="2:4" ht="13">
      <c r="B1001" s="61"/>
      <c r="C1001" s="62"/>
      <c r="D1001" s="63"/>
    </row>
    <row r="1002" spans="2:4" ht="13">
      <c r="B1002" s="61"/>
      <c r="C1002" s="62"/>
      <c r="D1002" s="63"/>
    </row>
    <row r="1003" spans="2:4" ht="13">
      <c r="B1003" s="61"/>
      <c r="C1003" s="62"/>
      <c r="D1003" s="63"/>
    </row>
    <row r="1004" spans="2:4" ht="13">
      <c r="B1004" s="61"/>
      <c r="C1004" s="62"/>
      <c r="D1004" s="63"/>
    </row>
    <row r="1005" spans="2:4" ht="13">
      <c r="B1005" s="61"/>
      <c r="C1005" s="62"/>
      <c r="D1005" s="63"/>
    </row>
    <row r="1006" spans="2:4" ht="13">
      <c r="B1006" s="61"/>
      <c r="C1006" s="62"/>
      <c r="D1006" s="63"/>
    </row>
    <row r="1007" spans="2:4" ht="13">
      <c r="B1007" s="61"/>
      <c r="C1007" s="62"/>
      <c r="D1007" s="63"/>
    </row>
    <row r="1008" spans="2:4" ht="13">
      <c r="B1008" s="61"/>
      <c r="C1008" s="62"/>
      <c r="D1008" s="63"/>
    </row>
    <row r="1009" spans="2:4" ht="13">
      <c r="B1009" s="61"/>
      <c r="C1009" s="62"/>
      <c r="D1009" s="63"/>
    </row>
    <row r="1010" spans="2:4" ht="13">
      <c r="B1010" s="61"/>
      <c r="C1010" s="62"/>
      <c r="D1010" s="63"/>
    </row>
    <row r="1011" spans="2:4" ht="13">
      <c r="B1011" s="61"/>
      <c r="C1011" s="62"/>
      <c r="D1011" s="63"/>
    </row>
    <row r="1012" spans="2:4" ht="13">
      <c r="B1012" s="61"/>
      <c r="C1012" s="62"/>
      <c r="D1012" s="63"/>
    </row>
    <row r="1013" spans="2:4" ht="13">
      <c r="B1013" s="61"/>
      <c r="C1013" s="62"/>
      <c r="D1013" s="63"/>
    </row>
    <row r="1014" spans="2:4" ht="13">
      <c r="B1014" s="61"/>
      <c r="C1014" s="62"/>
      <c r="D1014" s="63"/>
    </row>
    <row r="1015" spans="2:4" ht="13">
      <c r="B1015" s="61"/>
      <c r="C1015" s="62"/>
      <c r="D1015" s="63"/>
    </row>
    <row r="1016" spans="2:4" ht="13">
      <c r="B1016" s="61"/>
      <c r="C1016" s="62"/>
      <c r="D1016" s="63"/>
    </row>
    <row r="1017" spans="2:4" ht="13">
      <c r="B1017" s="61"/>
      <c r="C1017" s="62"/>
      <c r="D1017" s="63"/>
    </row>
    <row r="1018" spans="2:4" ht="13">
      <c r="B1018" s="61"/>
      <c r="C1018" s="62"/>
      <c r="D1018" s="63"/>
    </row>
    <row r="1019" spans="2:4" ht="13">
      <c r="B1019" s="61"/>
      <c r="C1019" s="62"/>
      <c r="D1019" s="63"/>
    </row>
    <row r="1020" spans="2:4" ht="13">
      <c r="B1020" s="61"/>
      <c r="C1020" s="62"/>
      <c r="D1020" s="63"/>
    </row>
    <row r="1021" spans="2:4" ht="13">
      <c r="B1021" s="61"/>
      <c r="C1021" s="62"/>
      <c r="D1021" s="63"/>
    </row>
    <row r="1022" spans="2:4" ht="13">
      <c r="B1022" s="61"/>
      <c r="C1022" s="62"/>
      <c r="D1022" s="63"/>
    </row>
    <row r="1023" spans="2:4" ht="13">
      <c r="B1023" s="61"/>
      <c r="C1023" s="62"/>
      <c r="D1023" s="63"/>
    </row>
    <row r="1024" spans="2:4" ht="13">
      <c r="B1024" s="61"/>
      <c r="C1024" s="62"/>
      <c r="D1024" s="63"/>
    </row>
    <row r="1025" spans="2:4" ht="13">
      <c r="B1025" s="61"/>
      <c r="C1025" s="62"/>
      <c r="D1025" s="63"/>
    </row>
    <row r="1026" spans="2:4" ht="13">
      <c r="B1026" s="61"/>
      <c r="C1026" s="62"/>
      <c r="D1026" s="63"/>
    </row>
    <row r="1027" spans="2:4" ht="13">
      <c r="B1027" s="61"/>
      <c r="C1027" s="62"/>
      <c r="D1027" s="63"/>
    </row>
    <row r="1028" spans="2:4" ht="13">
      <c r="B1028" s="61"/>
      <c r="C1028" s="62"/>
      <c r="D1028" s="63"/>
    </row>
    <row r="1029" spans="2:4" ht="13">
      <c r="B1029" s="61"/>
      <c r="C1029" s="62"/>
      <c r="D1029" s="63"/>
    </row>
    <row r="1030" spans="2:4" ht="13">
      <c r="B1030" s="61"/>
      <c r="C1030" s="62"/>
      <c r="D1030" s="63"/>
    </row>
    <row r="1031" spans="2:4" ht="13">
      <c r="B1031" s="61"/>
      <c r="C1031" s="62"/>
      <c r="D1031" s="63"/>
    </row>
    <row r="1032" spans="2:4" ht="13">
      <c r="B1032" s="61"/>
      <c r="C1032" s="62"/>
      <c r="D1032" s="63"/>
    </row>
    <row r="1033" spans="2:4" ht="13">
      <c r="B1033" s="61"/>
      <c r="C1033" s="62"/>
      <c r="D1033" s="63"/>
    </row>
    <row r="1034" spans="2:4" ht="13">
      <c r="B1034" s="61"/>
      <c r="C1034" s="62"/>
      <c r="D1034" s="63"/>
    </row>
    <row r="1035" spans="2:4" ht="13">
      <c r="B1035" s="61"/>
      <c r="C1035" s="62"/>
      <c r="D1035" s="63"/>
    </row>
    <row r="1036" spans="2:4" ht="13">
      <c r="B1036" s="61"/>
      <c r="C1036" s="62"/>
      <c r="D1036" s="63"/>
    </row>
    <row r="1037" spans="2:4" ht="13">
      <c r="B1037" s="61"/>
      <c r="C1037" s="62"/>
      <c r="D1037" s="63"/>
    </row>
    <row r="1038" spans="2:4" ht="13">
      <c r="B1038" s="61"/>
      <c r="C1038" s="62"/>
      <c r="D1038" s="63"/>
    </row>
    <row r="1039" spans="2:4" ht="13">
      <c r="B1039" s="61"/>
      <c r="C1039" s="62"/>
      <c r="D1039" s="63"/>
    </row>
    <row r="1040" spans="2:4" ht="13">
      <c r="B1040" s="61"/>
      <c r="C1040" s="62"/>
      <c r="D1040" s="63"/>
    </row>
    <row r="1041" spans="2:4" ht="13">
      <c r="B1041" s="61"/>
      <c r="C1041" s="62"/>
      <c r="D1041" s="63"/>
    </row>
    <row r="1042" spans="2:4" ht="13">
      <c r="B1042" s="61"/>
      <c r="C1042" s="62"/>
      <c r="D1042" s="63"/>
    </row>
    <row r="1043" spans="2:4" ht="13">
      <c r="B1043" s="61"/>
      <c r="C1043" s="62"/>
      <c r="D1043" s="63"/>
    </row>
    <row r="1044" spans="2:4" ht="13">
      <c r="B1044" s="61"/>
      <c r="C1044" s="62"/>
      <c r="D1044" s="63"/>
    </row>
    <row r="1045" spans="2:4" ht="13">
      <c r="B1045" s="61"/>
      <c r="C1045" s="62"/>
      <c r="D1045" s="63"/>
    </row>
    <row r="1046" spans="2:4" ht="13">
      <c r="B1046" s="61"/>
      <c r="C1046" s="62"/>
      <c r="D1046" s="63"/>
    </row>
    <row r="1047" spans="2:4" ht="13">
      <c r="B1047" s="61"/>
      <c r="C1047" s="62"/>
      <c r="D1047" s="63"/>
    </row>
    <row r="1048" spans="2:4" ht="13">
      <c r="B1048" s="61"/>
      <c r="C1048" s="62"/>
      <c r="D1048" s="63"/>
    </row>
    <row r="1049" spans="2:4" ht="13">
      <c r="B1049" s="61"/>
      <c r="C1049" s="62"/>
      <c r="D1049" s="63"/>
    </row>
    <row r="1050" spans="2:4" ht="13">
      <c r="B1050" s="61"/>
      <c r="C1050" s="62"/>
      <c r="D1050" s="63"/>
    </row>
    <row r="1051" spans="2:4" ht="13">
      <c r="B1051" s="61"/>
      <c r="C1051" s="62"/>
      <c r="D1051" s="63"/>
    </row>
    <row r="1052" spans="2:4" ht="13">
      <c r="B1052" s="61"/>
      <c r="C1052" s="62"/>
      <c r="D1052" s="63"/>
    </row>
    <row r="1053" spans="2:4" ht="13">
      <c r="B1053" s="61"/>
      <c r="C1053" s="62"/>
      <c r="D1053" s="63"/>
    </row>
    <row r="1054" spans="2:4" ht="13">
      <c r="B1054" s="61"/>
      <c r="C1054" s="62"/>
      <c r="D1054" s="63"/>
    </row>
    <row r="1055" spans="2:4" ht="13">
      <c r="B1055" s="61"/>
      <c r="C1055" s="62"/>
      <c r="D1055" s="63"/>
    </row>
    <row r="1056" spans="2:4" ht="13">
      <c r="B1056" s="61"/>
      <c r="C1056" s="62"/>
      <c r="D1056" s="63"/>
    </row>
    <row r="1057" spans="2:4" ht="13">
      <c r="B1057" s="61"/>
      <c r="C1057" s="62"/>
      <c r="D1057" s="63"/>
    </row>
    <row r="1058" spans="2:4" ht="13">
      <c r="B1058" s="61"/>
      <c r="C1058" s="62"/>
      <c r="D1058" s="63"/>
    </row>
    <row r="1059" spans="2:4" ht="13">
      <c r="B1059" s="61"/>
      <c r="C1059" s="62"/>
      <c r="D1059" s="63"/>
    </row>
    <row r="1060" spans="2:4" ht="13">
      <c r="B1060" s="61"/>
      <c r="C1060" s="62"/>
      <c r="D1060" s="63"/>
    </row>
    <row r="1061" spans="2:4" ht="13">
      <c r="B1061" s="61"/>
      <c r="C1061" s="62"/>
      <c r="D1061" s="63"/>
    </row>
    <row r="1062" spans="2:4" ht="13">
      <c r="B1062" s="61"/>
      <c r="C1062" s="62"/>
      <c r="D1062" s="63"/>
    </row>
    <row r="1063" spans="2:4" ht="13">
      <c r="B1063" s="61"/>
      <c r="C1063" s="62"/>
      <c r="D1063" s="63"/>
    </row>
    <row r="1064" spans="2:4" ht="13">
      <c r="B1064" s="61"/>
      <c r="C1064" s="62"/>
      <c r="D1064" s="63"/>
    </row>
    <row r="1065" spans="2:4" ht="13">
      <c r="B1065" s="61"/>
      <c r="C1065" s="62"/>
      <c r="D1065" s="63"/>
    </row>
    <row r="1066" spans="2:4" ht="13">
      <c r="B1066" s="61"/>
      <c r="C1066" s="62"/>
      <c r="D1066" s="63"/>
    </row>
    <row r="1067" spans="2:4" ht="13">
      <c r="B1067" s="61"/>
      <c r="C1067" s="62"/>
      <c r="D1067" s="63"/>
    </row>
    <row r="1068" spans="2:4" ht="13">
      <c r="B1068" s="61"/>
      <c r="C1068" s="62"/>
      <c r="D1068" s="63"/>
    </row>
    <row r="1069" spans="2:4" ht="13">
      <c r="B1069" s="61"/>
      <c r="C1069" s="62"/>
      <c r="D1069" s="63"/>
    </row>
    <row r="1070" spans="2:4" ht="13">
      <c r="B1070" s="61"/>
      <c r="C1070" s="62"/>
      <c r="D1070" s="63"/>
    </row>
    <row r="1071" spans="2:4" ht="13">
      <c r="B1071" s="61"/>
      <c r="C1071" s="62"/>
      <c r="D1071" s="63"/>
    </row>
    <row r="1072" spans="2:4" ht="13">
      <c r="B1072" s="61"/>
      <c r="C1072" s="62"/>
      <c r="D1072" s="63"/>
    </row>
    <row r="1073" spans="2:4" ht="13">
      <c r="B1073" s="61"/>
      <c r="C1073" s="62"/>
      <c r="D1073" s="63"/>
    </row>
    <row r="1074" spans="2:4" ht="13">
      <c r="B1074" s="61"/>
      <c r="C1074" s="62"/>
      <c r="D1074" s="63"/>
    </row>
    <row r="1075" spans="2:4" ht="13">
      <c r="B1075" s="61"/>
      <c r="C1075" s="62"/>
      <c r="D1075" s="63"/>
    </row>
    <row r="1076" spans="2:4" ht="13">
      <c r="B1076" s="61"/>
      <c r="C1076" s="62"/>
      <c r="D1076" s="6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087"/>
  <sheetViews>
    <sheetView workbookViewId="0"/>
  </sheetViews>
  <sheetFormatPr baseColWidth="10" defaultColWidth="14.5" defaultRowHeight="15.75" customHeight="1"/>
  <cols>
    <col min="3" max="3" width="21.1640625" customWidth="1"/>
  </cols>
  <sheetData>
    <row r="1" spans="1:4" ht="15.75" customHeight="1">
      <c r="A1" s="48" t="s">
        <v>0</v>
      </c>
      <c r="B1" s="56" t="s">
        <v>1180</v>
      </c>
      <c r="C1" s="29" t="s">
        <v>1181</v>
      </c>
      <c r="D1" s="49" t="s">
        <v>1182</v>
      </c>
    </row>
    <row r="2" spans="1:4" ht="15.75" customHeight="1">
      <c r="A2" s="45" t="s">
        <v>90</v>
      </c>
      <c r="B2" s="58">
        <v>0</v>
      </c>
      <c r="C2" s="64">
        <v>0</v>
      </c>
      <c r="D2" s="34">
        <v>0</v>
      </c>
    </row>
    <row r="3" spans="1:4" ht="15.75" customHeight="1">
      <c r="A3" s="45" t="s">
        <v>90</v>
      </c>
      <c r="B3" s="58">
        <v>3.472222222222222E-3</v>
      </c>
      <c r="C3" s="64">
        <v>0</v>
      </c>
      <c r="D3" s="34">
        <v>0</v>
      </c>
    </row>
    <row r="4" spans="1:4" ht="15.75" customHeight="1">
      <c r="A4" s="45" t="s">
        <v>90</v>
      </c>
      <c r="B4" s="58">
        <v>6.9444444444444441E-3</v>
      </c>
      <c r="C4" s="64">
        <v>0</v>
      </c>
      <c r="D4" s="34">
        <v>0</v>
      </c>
    </row>
    <row r="5" spans="1:4" ht="15.75" customHeight="1">
      <c r="A5" s="45" t="s">
        <v>90</v>
      </c>
      <c r="B5" s="58">
        <v>1.0416666666666666E-2</v>
      </c>
      <c r="C5" s="64">
        <v>0</v>
      </c>
      <c r="D5" s="34">
        <v>0</v>
      </c>
    </row>
    <row r="6" spans="1:4" ht="15.75" customHeight="1">
      <c r="A6" s="45" t="s">
        <v>90</v>
      </c>
      <c r="B6" s="58">
        <v>1.3888888888888888E-2</v>
      </c>
      <c r="C6" s="64">
        <v>0</v>
      </c>
      <c r="D6" s="34">
        <v>0</v>
      </c>
    </row>
    <row r="7" spans="1:4" ht="15.75" customHeight="1">
      <c r="A7" s="45" t="s">
        <v>90</v>
      </c>
      <c r="B7" s="58">
        <v>1.7361111111111112E-2</v>
      </c>
      <c r="C7" s="64">
        <v>0</v>
      </c>
      <c r="D7" s="34">
        <v>0</v>
      </c>
    </row>
    <row r="8" spans="1:4" ht="15.75" customHeight="1">
      <c r="A8" s="45" t="s">
        <v>90</v>
      </c>
      <c r="B8" s="58">
        <v>2.0833333333333332E-2</v>
      </c>
      <c r="C8" s="64">
        <v>0</v>
      </c>
      <c r="D8" s="34">
        <v>0</v>
      </c>
    </row>
    <row r="9" spans="1:4" ht="15.75" customHeight="1">
      <c r="A9" s="45" t="s">
        <v>90</v>
      </c>
      <c r="B9" s="58">
        <v>2.4305555555555556E-2</v>
      </c>
      <c r="C9" s="64">
        <v>0</v>
      </c>
      <c r="D9" s="34">
        <v>0</v>
      </c>
    </row>
    <row r="10" spans="1:4" ht="15.75" customHeight="1">
      <c r="A10" s="45" t="s">
        <v>90</v>
      </c>
      <c r="B10" s="58">
        <v>2.7777777777777776E-2</v>
      </c>
      <c r="C10" s="64">
        <v>0</v>
      </c>
      <c r="D10" s="34">
        <v>0</v>
      </c>
    </row>
    <row r="11" spans="1:4" ht="15.75" customHeight="1">
      <c r="A11" s="45" t="s">
        <v>90</v>
      </c>
      <c r="B11" s="58">
        <v>3.125E-2</v>
      </c>
      <c r="C11" s="64">
        <v>0</v>
      </c>
      <c r="D11" s="34">
        <v>0</v>
      </c>
    </row>
    <row r="12" spans="1:4" ht="15.75" customHeight="1">
      <c r="A12" s="45" t="s">
        <v>90</v>
      </c>
      <c r="B12" s="58">
        <v>3.4722222222222224E-2</v>
      </c>
      <c r="C12" s="64">
        <v>0</v>
      </c>
      <c r="D12" s="34">
        <v>0</v>
      </c>
    </row>
    <row r="13" spans="1:4" ht="15.75" customHeight="1">
      <c r="A13" s="45" t="s">
        <v>90</v>
      </c>
      <c r="B13" s="58">
        <v>3.8194444444444448E-2</v>
      </c>
      <c r="C13" s="64">
        <v>0</v>
      </c>
      <c r="D13" s="34">
        <v>0</v>
      </c>
    </row>
    <row r="14" spans="1:4" ht="15.75" customHeight="1">
      <c r="A14" s="45" t="s">
        <v>90</v>
      </c>
      <c r="B14" s="58">
        <v>4.1666666666666664E-2</v>
      </c>
      <c r="C14" s="64">
        <v>0</v>
      </c>
      <c r="D14" s="34">
        <v>0</v>
      </c>
    </row>
    <row r="15" spans="1:4" ht="15.75" customHeight="1">
      <c r="A15" s="45" t="s">
        <v>90</v>
      </c>
      <c r="B15" s="58">
        <v>4.5138888888888888E-2</v>
      </c>
      <c r="C15" s="64">
        <v>0</v>
      </c>
      <c r="D15" s="34">
        <v>0</v>
      </c>
    </row>
    <row r="16" spans="1:4" ht="15.75" customHeight="1">
      <c r="A16" s="45" t="s">
        <v>90</v>
      </c>
      <c r="B16" s="58">
        <v>4.8611111111111112E-2</v>
      </c>
      <c r="C16" s="64">
        <v>0</v>
      </c>
      <c r="D16" s="34">
        <v>0</v>
      </c>
    </row>
    <row r="17" spans="1:4" ht="15.75" customHeight="1">
      <c r="A17" s="45" t="s">
        <v>90</v>
      </c>
      <c r="B17" s="58">
        <v>5.2083333333333336E-2</v>
      </c>
      <c r="C17" s="64">
        <v>0</v>
      </c>
      <c r="D17" s="34">
        <v>0</v>
      </c>
    </row>
    <row r="18" spans="1:4" ht="15.75" customHeight="1">
      <c r="A18" s="45" t="s">
        <v>90</v>
      </c>
      <c r="B18" s="58">
        <v>5.5555555555555552E-2</v>
      </c>
      <c r="C18" s="64">
        <v>0</v>
      </c>
      <c r="D18" s="34">
        <v>0</v>
      </c>
    </row>
    <row r="19" spans="1:4" ht="15.75" customHeight="1">
      <c r="A19" s="45" t="s">
        <v>90</v>
      </c>
      <c r="B19" s="58">
        <v>5.9027777777777776E-2</v>
      </c>
      <c r="C19" s="64">
        <v>0</v>
      </c>
      <c r="D19" s="34">
        <v>0</v>
      </c>
    </row>
    <row r="20" spans="1:4" ht="15.75" customHeight="1">
      <c r="A20" s="45" t="s">
        <v>90</v>
      </c>
      <c r="B20" s="58">
        <v>6.25E-2</v>
      </c>
      <c r="C20" s="64">
        <v>0</v>
      </c>
      <c r="D20" s="34">
        <v>0</v>
      </c>
    </row>
    <row r="21" spans="1:4" ht="15.75" customHeight="1">
      <c r="A21" s="45" t="s">
        <v>90</v>
      </c>
      <c r="B21" s="58">
        <v>6.5972222222222224E-2</v>
      </c>
      <c r="C21" s="64">
        <v>0</v>
      </c>
      <c r="D21" s="34">
        <v>0</v>
      </c>
    </row>
    <row r="22" spans="1:4" ht="15.75" customHeight="1">
      <c r="A22" s="45" t="s">
        <v>90</v>
      </c>
      <c r="B22" s="58">
        <v>6.9444444444444448E-2</v>
      </c>
      <c r="C22" s="64">
        <v>0</v>
      </c>
      <c r="D22" s="34">
        <v>0</v>
      </c>
    </row>
    <row r="23" spans="1:4" ht="15.75" customHeight="1">
      <c r="A23" s="45" t="s">
        <v>90</v>
      </c>
      <c r="B23" s="58">
        <v>7.2916666666666671E-2</v>
      </c>
      <c r="C23" s="64">
        <v>0</v>
      </c>
      <c r="D23" s="34">
        <v>0</v>
      </c>
    </row>
    <row r="24" spans="1:4" ht="15.75" customHeight="1">
      <c r="A24" s="45" t="s">
        <v>90</v>
      </c>
      <c r="B24" s="58">
        <v>7.6388888888888895E-2</v>
      </c>
      <c r="C24" s="64">
        <v>0</v>
      </c>
      <c r="D24" s="34">
        <v>0</v>
      </c>
    </row>
    <row r="25" spans="1:4" ht="15.75" customHeight="1">
      <c r="A25" s="45" t="s">
        <v>90</v>
      </c>
      <c r="B25" s="58">
        <v>7.9861111111111105E-2</v>
      </c>
      <c r="C25" s="64">
        <v>0</v>
      </c>
      <c r="D25" s="34">
        <v>0</v>
      </c>
    </row>
    <row r="26" spans="1:4" ht="15.75" customHeight="1">
      <c r="A26" s="45" t="s">
        <v>90</v>
      </c>
      <c r="B26" s="58">
        <v>8.3333333333333329E-2</v>
      </c>
      <c r="C26" s="64">
        <v>0</v>
      </c>
      <c r="D26" s="34">
        <v>0</v>
      </c>
    </row>
    <row r="27" spans="1:4" ht="15.75" customHeight="1">
      <c r="A27" s="45" t="s">
        <v>90</v>
      </c>
      <c r="B27" s="58">
        <v>8.6805555555555552E-2</v>
      </c>
      <c r="C27" s="64">
        <v>0</v>
      </c>
      <c r="D27" s="34">
        <v>0</v>
      </c>
    </row>
    <row r="28" spans="1:4" ht="15.75" customHeight="1">
      <c r="A28" s="45" t="s">
        <v>90</v>
      </c>
      <c r="B28" s="58">
        <v>9.0277777777777776E-2</v>
      </c>
      <c r="C28" s="64">
        <v>0</v>
      </c>
      <c r="D28" s="34">
        <v>0</v>
      </c>
    </row>
    <row r="29" spans="1:4" ht="15.75" customHeight="1">
      <c r="A29" s="45" t="s">
        <v>90</v>
      </c>
      <c r="B29" s="58">
        <v>9.375E-2</v>
      </c>
      <c r="C29" s="64">
        <v>0</v>
      </c>
      <c r="D29" s="34">
        <v>0</v>
      </c>
    </row>
    <row r="30" spans="1:4" ht="15.75" customHeight="1">
      <c r="A30" s="45" t="s">
        <v>90</v>
      </c>
      <c r="B30" s="58">
        <v>9.7222222222222224E-2</v>
      </c>
      <c r="C30" s="64">
        <v>0</v>
      </c>
      <c r="D30" s="34">
        <v>0</v>
      </c>
    </row>
    <row r="31" spans="1:4" ht="15.75" customHeight="1">
      <c r="A31" s="45" t="s">
        <v>90</v>
      </c>
      <c r="B31" s="58">
        <v>0.10069444444444445</v>
      </c>
      <c r="C31" s="64">
        <v>0</v>
      </c>
      <c r="D31" s="34">
        <v>0</v>
      </c>
    </row>
    <row r="32" spans="1:4" ht="15.75" customHeight="1">
      <c r="A32" s="45" t="s">
        <v>90</v>
      </c>
      <c r="B32" s="58">
        <v>0.10416666666666667</v>
      </c>
      <c r="C32" s="64">
        <v>0</v>
      </c>
      <c r="D32" s="34">
        <v>0</v>
      </c>
    </row>
    <row r="33" spans="1:4" ht="15.75" customHeight="1">
      <c r="A33" s="45" t="s">
        <v>90</v>
      </c>
      <c r="B33" s="58">
        <v>0.1076388888888889</v>
      </c>
      <c r="C33" s="64">
        <v>0</v>
      </c>
      <c r="D33" s="34">
        <v>0</v>
      </c>
    </row>
    <row r="34" spans="1:4" ht="15.75" customHeight="1">
      <c r="A34" s="45" t="s">
        <v>90</v>
      </c>
      <c r="B34" s="58">
        <v>0.1111111111111111</v>
      </c>
      <c r="C34" s="64">
        <v>0</v>
      </c>
      <c r="D34" s="34">
        <v>0</v>
      </c>
    </row>
    <row r="35" spans="1:4" ht="15.75" customHeight="1">
      <c r="A35" s="45" t="s">
        <v>90</v>
      </c>
      <c r="B35" s="58">
        <v>0.11458333333333333</v>
      </c>
      <c r="C35" s="64">
        <v>0</v>
      </c>
      <c r="D35" s="34">
        <v>0</v>
      </c>
    </row>
    <row r="36" spans="1:4" ht="15.75" customHeight="1">
      <c r="A36" s="45" t="s">
        <v>90</v>
      </c>
      <c r="B36" s="58">
        <v>0.11805555555555555</v>
      </c>
      <c r="C36" s="64">
        <v>0</v>
      </c>
      <c r="D36" s="34">
        <v>0</v>
      </c>
    </row>
    <row r="37" spans="1:4" ht="15.75" customHeight="1">
      <c r="A37" s="45" t="s">
        <v>90</v>
      </c>
      <c r="B37" s="58">
        <v>0.12152777777777778</v>
      </c>
      <c r="C37" s="64">
        <v>0</v>
      </c>
      <c r="D37" s="34">
        <v>0</v>
      </c>
    </row>
    <row r="38" spans="1:4" ht="15.75" customHeight="1">
      <c r="A38" s="45" t="s">
        <v>90</v>
      </c>
      <c r="B38" s="58">
        <v>0.125</v>
      </c>
      <c r="C38" s="64">
        <v>0</v>
      </c>
      <c r="D38" s="34">
        <v>0</v>
      </c>
    </row>
    <row r="39" spans="1:4" ht="15.75" customHeight="1">
      <c r="A39" s="45" t="s">
        <v>90</v>
      </c>
      <c r="B39" s="58">
        <v>0.12847222222222221</v>
      </c>
      <c r="C39" s="64">
        <v>0</v>
      </c>
      <c r="D39" s="34">
        <v>0</v>
      </c>
    </row>
    <row r="40" spans="1:4" ht="15.75" customHeight="1">
      <c r="A40" s="45" t="s">
        <v>90</v>
      </c>
      <c r="B40" s="58">
        <v>0.13194444444444445</v>
      </c>
      <c r="C40" s="64">
        <v>0</v>
      </c>
      <c r="D40" s="34">
        <v>0</v>
      </c>
    </row>
    <row r="41" spans="1:4" ht="15.75" customHeight="1">
      <c r="A41" s="45" t="s">
        <v>90</v>
      </c>
      <c r="B41" s="58">
        <v>0.13541666666666666</v>
      </c>
      <c r="C41" s="64">
        <v>0</v>
      </c>
      <c r="D41" s="34">
        <v>0</v>
      </c>
    </row>
    <row r="42" spans="1:4" ht="15.75" customHeight="1">
      <c r="A42" s="45" t="s">
        <v>90</v>
      </c>
      <c r="B42" s="58">
        <v>0.1388888888888889</v>
      </c>
      <c r="C42" s="64">
        <v>0</v>
      </c>
      <c r="D42" s="34">
        <v>0</v>
      </c>
    </row>
    <row r="43" spans="1:4" ht="15.75" customHeight="1">
      <c r="A43" s="45" t="s">
        <v>90</v>
      </c>
      <c r="B43" s="58">
        <v>0.1423611111111111</v>
      </c>
      <c r="C43" s="64">
        <v>0</v>
      </c>
      <c r="D43" s="34">
        <v>0</v>
      </c>
    </row>
    <row r="44" spans="1:4" ht="15.75" customHeight="1">
      <c r="A44" s="45" t="s">
        <v>90</v>
      </c>
      <c r="B44" s="58">
        <v>0.14583333333333334</v>
      </c>
      <c r="C44" s="64">
        <v>0</v>
      </c>
      <c r="D44" s="34">
        <v>0</v>
      </c>
    </row>
    <row r="45" spans="1:4" ht="15.75" customHeight="1">
      <c r="A45" s="45" t="s">
        <v>90</v>
      </c>
      <c r="B45" s="58">
        <v>0.14930555555555555</v>
      </c>
      <c r="C45" s="64">
        <v>0</v>
      </c>
      <c r="D45" s="34">
        <v>0</v>
      </c>
    </row>
    <row r="46" spans="1:4" ht="15.75" customHeight="1">
      <c r="A46" s="45" t="s">
        <v>90</v>
      </c>
      <c r="B46" s="58">
        <v>0.15277777777777779</v>
      </c>
      <c r="C46" s="64">
        <v>0</v>
      </c>
      <c r="D46" s="34">
        <v>0</v>
      </c>
    </row>
    <row r="47" spans="1:4" ht="15.75" customHeight="1">
      <c r="A47" s="45" t="s">
        <v>90</v>
      </c>
      <c r="B47" s="58">
        <v>0.15625</v>
      </c>
      <c r="C47" s="64">
        <v>0</v>
      </c>
      <c r="D47" s="34">
        <v>0</v>
      </c>
    </row>
    <row r="48" spans="1:4" ht="15.75" customHeight="1">
      <c r="A48" s="45" t="s">
        <v>90</v>
      </c>
      <c r="B48" s="58">
        <v>0.15972222222222221</v>
      </c>
      <c r="C48" s="64">
        <v>0</v>
      </c>
      <c r="D48" s="34">
        <v>0</v>
      </c>
    </row>
    <row r="49" spans="1:4" ht="15.75" customHeight="1">
      <c r="A49" s="45" t="s">
        <v>90</v>
      </c>
      <c r="B49" s="58">
        <v>0.16319444444444445</v>
      </c>
      <c r="C49" s="64">
        <v>0</v>
      </c>
      <c r="D49" s="34">
        <v>0</v>
      </c>
    </row>
    <row r="50" spans="1:4" ht="15.75" customHeight="1">
      <c r="A50" s="45" t="s">
        <v>90</v>
      </c>
      <c r="B50" s="58">
        <v>0.16666666666666666</v>
      </c>
      <c r="C50" s="64">
        <v>0</v>
      </c>
      <c r="D50" s="34">
        <v>0</v>
      </c>
    </row>
    <row r="51" spans="1:4" ht="15.75" customHeight="1">
      <c r="A51" s="45" t="s">
        <v>90</v>
      </c>
      <c r="B51" s="58">
        <v>0.1701388888888889</v>
      </c>
      <c r="C51" s="64">
        <v>0</v>
      </c>
      <c r="D51" s="34">
        <v>0</v>
      </c>
    </row>
    <row r="52" spans="1:4" ht="15.75" customHeight="1">
      <c r="A52" s="45" t="s">
        <v>90</v>
      </c>
      <c r="B52" s="58">
        <v>0.1736111111111111</v>
      </c>
      <c r="C52" s="64">
        <v>0</v>
      </c>
      <c r="D52" s="34">
        <v>0</v>
      </c>
    </row>
    <row r="53" spans="1:4" ht="15.75" customHeight="1">
      <c r="A53" s="45" t="s">
        <v>90</v>
      </c>
      <c r="B53" s="58">
        <v>0.17708333333333334</v>
      </c>
      <c r="C53" s="64">
        <v>0</v>
      </c>
      <c r="D53" s="34">
        <v>0</v>
      </c>
    </row>
    <row r="54" spans="1:4" ht="15.75" customHeight="1">
      <c r="A54" s="45" t="s">
        <v>90</v>
      </c>
      <c r="B54" s="58">
        <v>0.18055555555555555</v>
      </c>
      <c r="C54" s="64">
        <v>0</v>
      </c>
      <c r="D54" s="34">
        <v>0</v>
      </c>
    </row>
    <row r="55" spans="1:4" ht="15.75" customHeight="1">
      <c r="A55" s="45" t="s">
        <v>90</v>
      </c>
      <c r="B55" s="58">
        <v>0.18402777777777779</v>
      </c>
      <c r="C55" s="64">
        <v>0</v>
      </c>
      <c r="D55" s="34">
        <v>0</v>
      </c>
    </row>
    <row r="56" spans="1:4" ht="15.75" customHeight="1">
      <c r="A56" s="45" t="s">
        <v>90</v>
      </c>
      <c r="B56" s="58">
        <v>0.1875</v>
      </c>
      <c r="C56" s="64">
        <v>0</v>
      </c>
      <c r="D56" s="34">
        <v>0</v>
      </c>
    </row>
    <row r="57" spans="1:4" ht="15.75" customHeight="1">
      <c r="A57" s="45" t="s">
        <v>90</v>
      </c>
      <c r="B57" s="58">
        <v>0.19097222222222221</v>
      </c>
      <c r="C57" s="64">
        <v>0</v>
      </c>
      <c r="D57" s="34">
        <v>0</v>
      </c>
    </row>
    <row r="58" spans="1:4" ht="15.75" customHeight="1">
      <c r="A58" s="45" t="s">
        <v>90</v>
      </c>
      <c r="B58" s="58">
        <v>0.19444444444444445</v>
      </c>
      <c r="C58" s="64">
        <v>0</v>
      </c>
      <c r="D58" s="34">
        <v>0</v>
      </c>
    </row>
    <row r="59" spans="1:4" ht="15.75" customHeight="1">
      <c r="A59" s="45" t="s">
        <v>90</v>
      </c>
      <c r="B59" s="58">
        <v>0.19791666666666666</v>
      </c>
      <c r="C59" s="64">
        <v>0</v>
      </c>
      <c r="D59" s="34">
        <v>0</v>
      </c>
    </row>
    <row r="60" spans="1:4" ht="15.75" customHeight="1">
      <c r="A60" s="45" t="s">
        <v>90</v>
      </c>
      <c r="B60" s="58">
        <v>0.2013888888888889</v>
      </c>
      <c r="C60" s="64">
        <v>0</v>
      </c>
      <c r="D60" s="34">
        <v>0</v>
      </c>
    </row>
    <row r="61" spans="1:4" ht="15.75" customHeight="1">
      <c r="A61" s="45" t="s">
        <v>90</v>
      </c>
      <c r="B61" s="58">
        <v>0.2048611111111111</v>
      </c>
      <c r="C61" s="64">
        <v>0</v>
      </c>
      <c r="D61" s="34">
        <v>0</v>
      </c>
    </row>
    <row r="62" spans="1:4" ht="15.75" customHeight="1">
      <c r="A62" s="45" t="s">
        <v>90</v>
      </c>
      <c r="B62" s="58">
        <v>0.20833333333333334</v>
      </c>
      <c r="C62" s="64">
        <v>0</v>
      </c>
      <c r="D62" s="34">
        <v>0</v>
      </c>
    </row>
    <row r="63" spans="1:4" ht="15.75" customHeight="1">
      <c r="A63" s="45" t="s">
        <v>90</v>
      </c>
      <c r="B63" s="58">
        <v>0.21180555555555555</v>
      </c>
      <c r="C63" s="64">
        <v>0</v>
      </c>
      <c r="D63" s="34">
        <v>0</v>
      </c>
    </row>
    <row r="64" spans="1:4" ht="15.75" customHeight="1">
      <c r="A64" s="45" t="s">
        <v>90</v>
      </c>
      <c r="B64" s="58">
        <v>0.21527777777777779</v>
      </c>
      <c r="C64" s="64">
        <v>0</v>
      </c>
      <c r="D64" s="34">
        <v>0</v>
      </c>
    </row>
    <row r="65" spans="1:4" ht="15.75" customHeight="1">
      <c r="A65" s="45" t="s">
        <v>90</v>
      </c>
      <c r="B65" s="58">
        <v>0.21875</v>
      </c>
      <c r="C65" s="64">
        <v>0</v>
      </c>
      <c r="D65" s="34">
        <v>0</v>
      </c>
    </row>
    <row r="66" spans="1:4" ht="13">
      <c r="A66" s="45" t="s">
        <v>90</v>
      </c>
      <c r="B66" s="58">
        <v>0.22222222222222221</v>
      </c>
      <c r="C66" s="64">
        <v>0</v>
      </c>
      <c r="D66" s="34">
        <v>0</v>
      </c>
    </row>
    <row r="67" spans="1:4" ht="13">
      <c r="A67" s="45" t="s">
        <v>90</v>
      </c>
      <c r="B67" s="58">
        <v>0.22569444444444445</v>
      </c>
      <c r="C67" s="64">
        <v>0</v>
      </c>
      <c r="D67" s="34">
        <v>0</v>
      </c>
    </row>
    <row r="68" spans="1:4" ht="13">
      <c r="A68" s="45" t="s">
        <v>90</v>
      </c>
      <c r="B68" s="58">
        <v>0.22916666666666666</v>
      </c>
      <c r="C68" s="64">
        <v>0</v>
      </c>
      <c r="D68" s="34">
        <v>0</v>
      </c>
    </row>
    <row r="69" spans="1:4" ht="13">
      <c r="A69" s="45" t="s">
        <v>90</v>
      </c>
      <c r="B69" s="58">
        <v>0.2326388888888889</v>
      </c>
      <c r="C69" s="64">
        <v>0</v>
      </c>
      <c r="D69" s="34">
        <v>0</v>
      </c>
    </row>
    <row r="70" spans="1:4" ht="13">
      <c r="A70" s="45" t="s">
        <v>90</v>
      </c>
      <c r="B70" s="58">
        <v>0.2361111111111111</v>
      </c>
      <c r="C70" s="64">
        <v>0</v>
      </c>
      <c r="D70" s="34">
        <v>0</v>
      </c>
    </row>
    <row r="71" spans="1:4" ht="13">
      <c r="A71" s="45" t="s">
        <v>90</v>
      </c>
      <c r="B71" s="58">
        <v>0.23958333333333334</v>
      </c>
      <c r="C71" s="64">
        <v>0</v>
      </c>
      <c r="D71" s="34">
        <v>0</v>
      </c>
    </row>
    <row r="72" spans="1:4" ht="13">
      <c r="A72" s="45" t="s">
        <v>90</v>
      </c>
      <c r="B72" s="58">
        <v>0.24305555555555555</v>
      </c>
      <c r="C72" s="64">
        <v>0</v>
      </c>
      <c r="D72" s="34">
        <v>0</v>
      </c>
    </row>
    <row r="73" spans="1:4" ht="13">
      <c r="A73" s="45" t="s">
        <v>90</v>
      </c>
      <c r="B73" s="58">
        <v>0.24652777777777779</v>
      </c>
      <c r="C73" s="64">
        <v>0</v>
      </c>
      <c r="D73" s="34">
        <v>0</v>
      </c>
    </row>
    <row r="74" spans="1:4" ht="13">
      <c r="A74" s="45" t="s">
        <v>90</v>
      </c>
      <c r="B74" s="58">
        <v>0.25</v>
      </c>
      <c r="C74" s="64">
        <v>0</v>
      </c>
      <c r="D74" s="34">
        <v>0</v>
      </c>
    </row>
    <row r="75" spans="1:4" ht="13">
      <c r="A75" s="45" t="s">
        <v>90</v>
      </c>
      <c r="B75" s="58">
        <v>0.25347222222222221</v>
      </c>
      <c r="C75" s="64">
        <v>0</v>
      </c>
      <c r="D75" s="34">
        <v>0</v>
      </c>
    </row>
    <row r="76" spans="1:4" ht="13">
      <c r="A76" s="45" t="s">
        <v>90</v>
      </c>
      <c r="B76" s="58">
        <v>0.25694444444444442</v>
      </c>
      <c r="C76" s="64">
        <v>0</v>
      </c>
      <c r="D76" s="34">
        <v>0</v>
      </c>
    </row>
    <row r="77" spans="1:4" ht="13">
      <c r="A77" s="45" t="s">
        <v>90</v>
      </c>
      <c r="B77" s="58">
        <v>0.26041666666666669</v>
      </c>
      <c r="C77" s="64">
        <v>0</v>
      </c>
      <c r="D77" s="34">
        <v>0</v>
      </c>
    </row>
    <row r="78" spans="1:4" ht="13">
      <c r="A78" s="45" t="s">
        <v>90</v>
      </c>
      <c r="B78" s="58">
        <v>0.2638888888888889</v>
      </c>
      <c r="C78" s="64">
        <v>0</v>
      </c>
      <c r="D78" s="34">
        <v>0</v>
      </c>
    </row>
    <row r="79" spans="1:4" ht="13">
      <c r="A79" s="45" t="s">
        <v>90</v>
      </c>
      <c r="B79" s="58">
        <v>0.2673611111111111</v>
      </c>
      <c r="C79" s="64">
        <v>0</v>
      </c>
      <c r="D79" s="34">
        <v>0</v>
      </c>
    </row>
    <row r="80" spans="1:4" ht="13">
      <c r="A80" s="45" t="s">
        <v>90</v>
      </c>
      <c r="B80" s="58">
        <v>0.27083333333333331</v>
      </c>
      <c r="C80" s="64">
        <v>0</v>
      </c>
      <c r="D80" s="34">
        <v>0</v>
      </c>
    </row>
    <row r="81" spans="1:4" ht="13">
      <c r="A81" s="45" t="s">
        <v>90</v>
      </c>
      <c r="B81" s="58">
        <v>0.27430555555555558</v>
      </c>
      <c r="C81" s="64">
        <v>0</v>
      </c>
      <c r="D81" s="34">
        <v>0</v>
      </c>
    </row>
    <row r="82" spans="1:4" ht="13">
      <c r="A82" s="45" t="s">
        <v>90</v>
      </c>
      <c r="B82" s="58">
        <v>0.27777777777777779</v>
      </c>
      <c r="C82" s="64">
        <v>0</v>
      </c>
      <c r="D82" s="34">
        <v>0</v>
      </c>
    </row>
    <row r="83" spans="1:4" ht="13">
      <c r="A83" s="45" t="s">
        <v>90</v>
      </c>
      <c r="B83" s="58">
        <v>0.28125</v>
      </c>
      <c r="C83" s="64">
        <v>0</v>
      </c>
      <c r="D83" s="34">
        <v>0</v>
      </c>
    </row>
    <row r="84" spans="1:4" ht="13">
      <c r="A84" s="45" t="s">
        <v>90</v>
      </c>
      <c r="B84" s="58">
        <v>0.28472222222222221</v>
      </c>
      <c r="C84" s="64">
        <v>0</v>
      </c>
      <c r="D84" s="34">
        <v>0</v>
      </c>
    </row>
    <row r="85" spans="1:4" ht="13">
      <c r="A85" s="45" t="s">
        <v>90</v>
      </c>
      <c r="B85" s="58">
        <v>0.28819444444444442</v>
      </c>
      <c r="C85" s="64">
        <v>0</v>
      </c>
      <c r="D85" s="34">
        <v>0</v>
      </c>
    </row>
    <row r="86" spans="1:4" ht="13">
      <c r="A86" s="45" t="s">
        <v>90</v>
      </c>
      <c r="B86" s="58">
        <v>0.29166666666666669</v>
      </c>
      <c r="C86" s="64">
        <v>0</v>
      </c>
      <c r="D86" s="34">
        <v>0</v>
      </c>
    </row>
    <row r="87" spans="1:4" ht="13">
      <c r="A87" s="45" t="s">
        <v>90</v>
      </c>
      <c r="B87" s="58">
        <v>0.2951388888888889</v>
      </c>
      <c r="C87" s="64">
        <v>0</v>
      </c>
      <c r="D87" s="34">
        <v>0</v>
      </c>
    </row>
    <row r="88" spans="1:4" ht="13">
      <c r="A88" s="45" t="s">
        <v>90</v>
      </c>
      <c r="B88" s="58">
        <v>0.2986111111111111</v>
      </c>
      <c r="C88" s="64">
        <v>0</v>
      </c>
      <c r="D88" s="34">
        <v>0</v>
      </c>
    </row>
    <row r="89" spans="1:4" ht="13">
      <c r="A89" s="45" t="s">
        <v>90</v>
      </c>
      <c r="B89" s="58">
        <v>0.30208333333333331</v>
      </c>
      <c r="C89" s="37">
        <f t="shared" ref="C89:C289" si="0">D89*(5/60)/1000</f>
        <v>0</v>
      </c>
      <c r="D89" s="46">
        <v>0</v>
      </c>
    </row>
    <row r="90" spans="1:4" ht="13">
      <c r="A90" s="45" t="s">
        <v>90</v>
      </c>
      <c r="B90" s="58">
        <v>0.30555555555555558</v>
      </c>
      <c r="C90" s="37">
        <f t="shared" si="0"/>
        <v>0</v>
      </c>
      <c r="D90" s="46">
        <v>0</v>
      </c>
    </row>
    <row r="91" spans="1:4" ht="13">
      <c r="A91" s="45" t="s">
        <v>90</v>
      </c>
      <c r="B91" s="58">
        <v>0.30902777777777779</v>
      </c>
      <c r="C91" s="37">
        <f t="shared" si="0"/>
        <v>0</v>
      </c>
      <c r="D91" s="46">
        <v>0</v>
      </c>
    </row>
    <row r="92" spans="1:4" ht="13">
      <c r="A92" s="45" t="s">
        <v>90</v>
      </c>
      <c r="B92" s="58">
        <v>0.3125</v>
      </c>
      <c r="C92" s="37">
        <f t="shared" si="0"/>
        <v>0</v>
      </c>
      <c r="D92" s="46">
        <v>0</v>
      </c>
    </row>
    <row r="93" spans="1:4" ht="13">
      <c r="A93" s="45" t="s">
        <v>90</v>
      </c>
      <c r="B93" s="58">
        <v>0.31597222222222221</v>
      </c>
      <c r="C93" s="37">
        <f t="shared" si="0"/>
        <v>0</v>
      </c>
      <c r="D93" s="46">
        <v>0</v>
      </c>
    </row>
    <row r="94" spans="1:4" ht="13">
      <c r="A94" s="45" t="s">
        <v>90</v>
      </c>
      <c r="B94" s="58">
        <v>0.31944444444444442</v>
      </c>
      <c r="C94" s="37">
        <f t="shared" si="0"/>
        <v>0</v>
      </c>
      <c r="D94" s="46">
        <v>0</v>
      </c>
    </row>
    <row r="95" spans="1:4" ht="13">
      <c r="A95" s="45" t="s">
        <v>90</v>
      </c>
      <c r="B95" s="58">
        <v>0.32291666666666669</v>
      </c>
      <c r="C95" s="37">
        <f t="shared" si="0"/>
        <v>0</v>
      </c>
      <c r="D95" s="46">
        <v>0</v>
      </c>
    </row>
    <row r="96" spans="1:4" ht="13">
      <c r="A96" s="45" t="s">
        <v>90</v>
      </c>
      <c r="B96" s="58">
        <v>0.3263888888888889</v>
      </c>
      <c r="C96" s="37">
        <f t="shared" si="0"/>
        <v>0</v>
      </c>
      <c r="D96" s="46">
        <v>0</v>
      </c>
    </row>
    <row r="97" spans="1:4" ht="13">
      <c r="A97" s="45" t="s">
        <v>90</v>
      </c>
      <c r="B97" s="58">
        <v>0.3298611111111111</v>
      </c>
      <c r="C97" s="37">
        <f t="shared" si="0"/>
        <v>1.3333333333333333E-3</v>
      </c>
      <c r="D97" s="46">
        <v>16</v>
      </c>
    </row>
    <row r="98" spans="1:4" ht="13">
      <c r="A98" s="45" t="s">
        <v>90</v>
      </c>
      <c r="B98" s="58">
        <v>0.33333333333333331</v>
      </c>
      <c r="C98" s="37">
        <f t="shared" si="0"/>
        <v>0</v>
      </c>
      <c r="D98" s="46">
        <v>0</v>
      </c>
    </row>
    <row r="99" spans="1:4" ht="13">
      <c r="A99" s="45" t="s">
        <v>90</v>
      </c>
      <c r="B99" s="58">
        <v>0.33680555555555558</v>
      </c>
      <c r="C99" s="37">
        <f t="shared" si="0"/>
        <v>4.8333333333333327E-3</v>
      </c>
      <c r="D99" s="46">
        <v>58</v>
      </c>
    </row>
    <row r="100" spans="1:4" ht="13">
      <c r="A100" s="45" t="s">
        <v>90</v>
      </c>
      <c r="B100" s="58">
        <v>0.34027777777777779</v>
      </c>
      <c r="C100" s="37">
        <f t="shared" si="0"/>
        <v>6.083333333333333E-3</v>
      </c>
      <c r="D100" s="46">
        <v>73</v>
      </c>
    </row>
    <row r="101" spans="1:4" ht="13">
      <c r="A101" s="45" t="s">
        <v>90</v>
      </c>
      <c r="B101" s="58">
        <v>0.34375</v>
      </c>
      <c r="C101" s="37">
        <f t="shared" si="0"/>
        <v>1.7833333333333333E-2</v>
      </c>
      <c r="D101" s="46">
        <v>214</v>
      </c>
    </row>
    <row r="102" spans="1:4" ht="13">
      <c r="A102" s="45" t="s">
        <v>90</v>
      </c>
      <c r="B102" s="58">
        <v>0.34722222222222221</v>
      </c>
      <c r="C102" s="37">
        <f t="shared" si="0"/>
        <v>2.6499999999999999E-2</v>
      </c>
      <c r="D102" s="46">
        <v>318</v>
      </c>
    </row>
    <row r="103" spans="1:4" ht="13">
      <c r="A103" s="45" t="s">
        <v>90</v>
      </c>
      <c r="B103" s="58">
        <v>0.35069444444444442</v>
      </c>
      <c r="C103" s="37">
        <f t="shared" si="0"/>
        <v>3.3083333333333326E-2</v>
      </c>
      <c r="D103" s="46">
        <v>397</v>
      </c>
    </row>
    <row r="104" spans="1:4" ht="13">
      <c r="A104" s="45" t="s">
        <v>90</v>
      </c>
      <c r="B104" s="58">
        <v>0.35416666666666669</v>
      </c>
      <c r="C104" s="37">
        <f t="shared" si="0"/>
        <v>3.7666666666666668E-2</v>
      </c>
      <c r="D104" s="46">
        <v>452</v>
      </c>
    </row>
    <row r="105" spans="1:4" ht="13">
      <c r="A105" s="45" t="s">
        <v>90</v>
      </c>
      <c r="B105" s="58">
        <v>0.3576388888888889</v>
      </c>
      <c r="C105" s="37">
        <f t="shared" si="0"/>
        <v>2.5416666666666664E-2</v>
      </c>
      <c r="D105" s="46">
        <v>305</v>
      </c>
    </row>
    <row r="106" spans="1:4" ht="13">
      <c r="A106" s="45" t="s">
        <v>90</v>
      </c>
      <c r="B106" s="58">
        <v>0.3611111111111111</v>
      </c>
      <c r="C106" s="37">
        <f t="shared" si="0"/>
        <v>1.7999999999999999E-2</v>
      </c>
      <c r="D106" s="46">
        <v>216</v>
      </c>
    </row>
    <row r="107" spans="1:4" ht="13">
      <c r="A107" s="45" t="s">
        <v>90</v>
      </c>
      <c r="B107" s="58">
        <v>0.36458333333333331</v>
      </c>
      <c r="C107" s="37">
        <f t="shared" si="0"/>
        <v>2.6333333333333334E-2</v>
      </c>
      <c r="D107" s="46">
        <v>316</v>
      </c>
    </row>
    <row r="108" spans="1:4" ht="13">
      <c r="A108" s="45" t="s">
        <v>90</v>
      </c>
      <c r="B108" s="58">
        <v>0.36805555555555558</v>
      </c>
      <c r="C108" s="37">
        <f t="shared" si="0"/>
        <v>2.9833333333333333E-2</v>
      </c>
      <c r="D108" s="46">
        <v>358</v>
      </c>
    </row>
    <row r="109" spans="1:4" ht="13">
      <c r="A109" s="45" t="s">
        <v>90</v>
      </c>
      <c r="B109" s="58">
        <v>0.37152777777777779</v>
      </c>
      <c r="C109" s="37">
        <f t="shared" si="0"/>
        <v>2.775E-2</v>
      </c>
      <c r="D109" s="46">
        <v>333</v>
      </c>
    </row>
    <row r="110" spans="1:4" ht="13">
      <c r="A110" s="45" t="s">
        <v>90</v>
      </c>
      <c r="B110" s="58">
        <v>0.375</v>
      </c>
      <c r="C110" s="37">
        <f t="shared" si="0"/>
        <v>3.058333333333333E-2</v>
      </c>
      <c r="D110" s="46">
        <v>367</v>
      </c>
    </row>
    <row r="111" spans="1:4" ht="13">
      <c r="A111" s="45" t="s">
        <v>90</v>
      </c>
      <c r="B111" s="58">
        <v>0.37847222222222221</v>
      </c>
      <c r="C111" s="37">
        <f t="shared" si="0"/>
        <v>2.1666666666666664E-2</v>
      </c>
      <c r="D111" s="46">
        <v>260</v>
      </c>
    </row>
    <row r="112" spans="1:4" ht="13">
      <c r="A112" s="45" t="s">
        <v>90</v>
      </c>
      <c r="B112" s="58">
        <v>0.38194444444444442</v>
      </c>
      <c r="C112" s="37">
        <f t="shared" si="0"/>
        <v>1.9666666666666666E-2</v>
      </c>
      <c r="D112" s="46">
        <v>236</v>
      </c>
    </row>
    <row r="113" spans="1:4" ht="13">
      <c r="A113" s="45" t="s">
        <v>90</v>
      </c>
      <c r="B113" s="58">
        <v>0.38541666666666669</v>
      </c>
      <c r="C113" s="37">
        <f t="shared" si="0"/>
        <v>1.4749999999999999E-2</v>
      </c>
      <c r="D113" s="46">
        <v>177</v>
      </c>
    </row>
    <row r="114" spans="1:4" ht="13">
      <c r="A114" s="45" t="s">
        <v>90</v>
      </c>
      <c r="B114" s="58">
        <v>0.3888888888888889</v>
      </c>
      <c r="C114" s="37">
        <f t="shared" si="0"/>
        <v>1.7250000000000001E-2</v>
      </c>
      <c r="D114" s="46">
        <v>207</v>
      </c>
    </row>
    <row r="115" spans="1:4" ht="13">
      <c r="A115" s="45" t="s">
        <v>90</v>
      </c>
      <c r="B115" s="58">
        <v>0.3923611111111111</v>
      </c>
      <c r="C115" s="37">
        <f t="shared" si="0"/>
        <v>2.6083333333333333E-2</v>
      </c>
      <c r="D115" s="46">
        <v>313</v>
      </c>
    </row>
    <row r="116" spans="1:4" ht="13">
      <c r="A116" s="45" t="s">
        <v>90</v>
      </c>
      <c r="B116" s="58">
        <v>0.39583333333333331</v>
      </c>
      <c r="C116" s="37">
        <f t="shared" si="0"/>
        <v>3.6499999999999998E-2</v>
      </c>
      <c r="D116" s="46">
        <v>438</v>
      </c>
    </row>
    <row r="117" spans="1:4" ht="13">
      <c r="A117" s="45" t="s">
        <v>90</v>
      </c>
      <c r="B117" s="58">
        <v>0.39930555555555558</v>
      </c>
      <c r="C117" s="37">
        <f t="shared" si="0"/>
        <v>4.1666666666666664E-2</v>
      </c>
      <c r="D117" s="46">
        <v>500</v>
      </c>
    </row>
    <row r="118" spans="1:4" ht="13">
      <c r="A118" s="45" t="s">
        <v>90</v>
      </c>
      <c r="B118" s="58">
        <v>0.40277777777777779</v>
      </c>
      <c r="C118" s="37">
        <f t="shared" si="0"/>
        <v>2.9833333333333333E-2</v>
      </c>
      <c r="D118" s="46">
        <v>358</v>
      </c>
    </row>
    <row r="119" spans="1:4" ht="13">
      <c r="A119" s="45" t="s">
        <v>90</v>
      </c>
      <c r="B119" s="58">
        <v>0.40625</v>
      </c>
      <c r="C119" s="37">
        <f t="shared" si="0"/>
        <v>3.6166666666666666E-2</v>
      </c>
      <c r="D119" s="46">
        <v>434</v>
      </c>
    </row>
    <row r="120" spans="1:4" ht="13">
      <c r="A120" s="45" t="s">
        <v>90</v>
      </c>
      <c r="B120" s="58">
        <v>0.40972222222222221</v>
      </c>
      <c r="C120" s="37">
        <f t="shared" si="0"/>
        <v>3.3000000000000002E-2</v>
      </c>
      <c r="D120" s="46">
        <v>396</v>
      </c>
    </row>
    <row r="121" spans="1:4" ht="13">
      <c r="A121" s="45" t="s">
        <v>90</v>
      </c>
      <c r="B121" s="58">
        <v>0.41319444444444442</v>
      </c>
      <c r="C121" s="37">
        <f t="shared" si="0"/>
        <v>3.5833333333333328E-2</v>
      </c>
      <c r="D121" s="46">
        <v>430</v>
      </c>
    </row>
    <row r="122" spans="1:4" ht="13">
      <c r="A122" s="45" t="s">
        <v>90</v>
      </c>
      <c r="B122" s="58">
        <v>0.41666666666666669</v>
      </c>
      <c r="C122" s="37">
        <f t="shared" si="0"/>
        <v>3.783333333333333E-2</v>
      </c>
      <c r="D122" s="46">
        <v>454</v>
      </c>
    </row>
    <row r="123" spans="1:4" ht="13">
      <c r="A123" s="45" t="s">
        <v>90</v>
      </c>
      <c r="B123" s="58">
        <v>0.4201388888888889</v>
      </c>
      <c r="C123" s="37">
        <f t="shared" si="0"/>
        <v>4.1083333333333326E-2</v>
      </c>
      <c r="D123" s="46">
        <v>493</v>
      </c>
    </row>
    <row r="124" spans="1:4" ht="13">
      <c r="A124" s="45" t="s">
        <v>90</v>
      </c>
      <c r="B124" s="58">
        <v>0.4236111111111111</v>
      </c>
      <c r="C124" s="37">
        <f t="shared" si="0"/>
        <v>4.1833333333333327E-2</v>
      </c>
      <c r="D124" s="46">
        <v>502</v>
      </c>
    </row>
    <row r="125" spans="1:4" ht="13">
      <c r="A125" s="45" t="s">
        <v>90</v>
      </c>
      <c r="B125" s="58">
        <v>0.42708333333333331</v>
      </c>
      <c r="C125" s="37">
        <f t="shared" si="0"/>
        <v>4.5416666666666668E-2</v>
      </c>
      <c r="D125" s="46">
        <v>545</v>
      </c>
    </row>
    <row r="126" spans="1:4" ht="13">
      <c r="A126" s="45" t="s">
        <v>90</v>
      </c>
      <c r="B126" s="58">
        <v>0.43055555555555558</v>
      </c>
      <c r="C126" s="37">
        <f t="shared" si="0"/>
        <v>4.6166666666666661E-2</v>
      </c>
      <c r="D126" s="46">
        <v>554</v>
      </c>
    </row>
    <row r="127" spans="1:4" ht="13">
      <c r="A127" s="45" t="s">
        <v>90</v>
      </c>
      <c r="B127" s="58">
        <v>0.43402777777777779</v>
      </c>
      <c r="C127" s="37">
        <f t="shared" si="0"/>
        <v>4.6833333333333331E-2</v>
      </c>
      <c r="D127" s="46">
        <v>562</v>
      </c>
    </row>
    <row r="128" spans="1:4" ht="13">
      <c r="A128" s="45" t="s">
        <v>90</v>
      </c>
      <c r="B128" s="58">
        <v>0.4375</v>
      </c>
      <c r="C128" s="37">
        <f t="shared" si="0"/>
        <v>5.2166666666666667E-2</v>
      </c>
      <c r="D128" s="46">
        <v>626</v>
      </c>
    </row>
    <row r="129" spans="1:4" ht="13">
      <c r="A129" s="45" t="s">
        <v>90</v>
      </c>
      <c r="B129" s="58">
        <v>0.44097222222222221</v>
      </c>
      <c r="C129" s="37">
        <f t="shared" si="0"/>
        <v>6.225E-2</v>
      </c>
      <c r="D129" s="46">
        <v>747</v>
      </c>
    </row>
    <row r="130" spans="1:4" ht="13">
      <c r="A130" s="45" t="s">
        <v>90</v>
      </c>
      <c r="B130" s="58">
        <v>0.44444444444444442</v>
      </c>
      <c r="C130" s="37">
        <f t="shared" si="0"/>
        <v>6.1749999999999999E-2</v>
      </c>
      <c r="D130" s="46">
        <v>741</v>
      </c>
    </row>
    <row r="131" spans="1:4" ht="13">
      <c r="A131" s="45" t="s">
        <v>90</v>
      </c>
      <c r="B131" s="58">
        <v>0.44791666666666669</v>
      </c>
      <c r="C131" s="37">
        <f t="shared" si="0"/>
        <v>6.4833333333333326E-2</v>
      </c>
      <c r="D131" s="46">
        <v>778</v>
      </c>
    </row>
    <row r="132" spans="1:4" ht="13">
      <c r="A132" s="45" t="s">
        <v>90</v>
      </c>
      <c r="B132" s="58">
        <v>0.4513888888888889</v>
      </c>
      <c r="C132" s="37">
        <f t="shared" si="0"/>
        <v>8.0833333333333326E-2</v>
      </c>
      <c r="D132" s="46">
        <v>970</v>
      </c>
    </row>
    <row r="133" spans="1:4" ht="13">
      <c r="A133" s="45" t="s">
        <v>90</v>
      </c>
      <c r="B133" s="58">
        <v>0.4548611111111111</v>
      </c>
      <c r="C133" s="37">
        <f t="shared" si="0"/>
        <v>6.7000000000000004E-2</v>
      </c>
      <c r="D133" s="46">
        <v>804</v>
      </c>
    </row>
    <row r="134" spans="1:4" ht="13">
      <c r="A134" s="45" t="s">
        <v>90</v>
      </c>
      <c r="B134" s="58">
        <v>0.45833333333333331</v>
      </c>
      <c r="C134" s="37">
        <f t="shared" si="0"/>
        <v>6.491666666666665E-2</v>
      </c>
      <c r="D134" s="46">
        <v>779</v>
      </c>
    </row>
    <row r="135" spans="1:4" ht="13">
      <c r="A135" s="45" t="s">
        <v>90</v>
      </c>
      <c r="B135" s="58">
        <v>0.46180555555555558</v>
      </c>
      <c r="C135" s="37">
        <f t="shared" si="0"/>
        <v>5.358333333333333E-2</v>
      </c>
      <c r="D135" s="46">
        <v>643</v>
      </c>
    </row>
    <row r="136" spans="1:4" ht="13">
      <c r="A136" s="45" t="s">
        <v>90</v>
      </c>
      <c r="B136" s="58">
        <v>0.46527777777777779</v>
      </c>
      <c r="C136" s="37">
        <f t="shared" si="0"/>
        <v>5.6416666666666664E-2</v>
      </c>
      <c r="D136" s="46">
        <v>677</v>
      </c>
    </row>
    <row r="137" spans="1:4" ht="13">
      <c r="A137" s="45" t="s">
        <v>90</v>
      </c>
      <c r="B137" s="58">
        <v>0.46875</v>
      </c>
      <c r="C137" s="37">
        <f t="shared" si="0"/>
        <v>3.3416666666666664E-2</v>
      </c>
      <c r="D137" s="46">
        <v>401</v>
      </c>
    </row>
    <row r="138" spans="1:4" ht="13">
      <c r="A138" s="45" t="s">
        <v>90</v>
      </c>
      <c r="B138" s="58">
        <v>0.47222222222222221</v>
      </c>
      <c r="C138" s="37">
        <f t="shared" si="0"/>
        <v>5.7333333333333326E-2</v>
      </c>
      <c r="D138" s="46">
        <v>688</v>
      </c>
    </row>
    <row r="139" spans="1:4" ht="13">
      <c r="A139" s="45" t="s">
        <v>90</v>
      </c>
      <c r="B139" s="58">
        <v>0.47569444444444442</v>
      </c>
      <c r="C139" s="37">
        <f t="shared" si="0"/>
        <v>4.9833333333333327E-2</v>
      </c>
      <c r="D139" s="46">
        <v>598</v>
      </c>
    </row>
    <row r="140" spans="1:4" ht="13">
      <c r="A140" s="45" t="s">
        <v>90</v>
      </c>
      <c r="B140" s="58">
        <v>0.47916666666666669</v>
      </c>
      <c r="C140" s="37">
        <f t="shared" si="0"/>
        <v>4.4666666666666667E-2</v>
      </c>
      <c r="D140" s="46">
        <v>536</v>
      </c>
    </row>
    <row r="141" spans="1:4" ht="13">
      <c r="A141" s="45" t="s">
        <v>90</v>
      </c>
      <c r="B141" s="58">
        <v>0.4826388888888889</v>
      </c>
      <c r="C141" s="37">
        <f t="shared" si="0"/>
        <v>7.8833333333333325E-2</v>
      </c>
      <c r="D141" s="46">
        <v>946</v>
      </c>
    </row>
    <row r="142" spans="1:4" ht="13">
      <c r="A142" s="45" t="s">
        <v>90</v>
      </c>
      <c r="B142" s="58">
        <v>0.4861111111111111</v>
      </c>
      <c r="C142" s="37">
        <f t="shared" si="0"/>
        <v>4.2999999999999997E-2</v>
      </c>
      <c r="D142" s="46">
        <v>516</v>
      </c>
    </row>
    <row r="143" spans="1:4" ht="13">
      <c r="A143" s="45" t="s">
        <v>90</v>
      </c>
      <c r="B143" s="58">
        <v>0.48958333333333331</v>
      </c>
      <c r="C143" s="37">
        <f t="shared" si="0"/>
        <v>5.7916666666666665E-2</v>
      </c>
      <c r="D143" s="46">
        <v>695</v>
      </c>
    </row>
    <row r="144" spans="1:4" ht="13">
      <c r="A144" s="45" t="s">
        <v>90</v>
      </c>
      <c r="B144" s="58">
        <v>0.49305555555555558</v>
      </c>
      <c r="C144" s="37">
        <f t="shared" si="0"/>
        <v>3.7749999999999999E-2</v>
      </c>
      <c r="D144" s="46">
        <v>453</v>
      </c>
    </row>
    <row r="145" spans="1:4" ht="13">
      <c r="A145" s="45" t="s">
        <v>90</v>
      </c>
      <c r="B145" s="58">
        <v>0.49652777777777779</v>
      </c>
      <c r="C145" s="37">
        <f t="shared" si="0"/>
        <v>4.9750000000000003E-2</v>
      </c>
      <c r="D145" s="46">
        <v>597</v>
      </c>
    </row>
    <row r="146" spans="1:4" ht="13">
      <c r="A146" s="45" t="s">
        <v>90</v>
      </c>
      <c r="B146" s="58">
        <v>0.5</v>
      </c>
      <c r="C146" s="37">
        <f t="shared" si="0"/>
        <v>6.2833333333333324E-2</v>
      </c>
      <c r="D146" s="46">
        <v>754</v>
      </c>
    </row>
    <row r="147" spans="1:4" ht="13">
      <c r="A147" s="45" t="s">
        <v>90</v>
      </c>
      <c r="B147" s="58">
        <v>0.50347222222222221</v>
      </c>
      <c r="C147" s="37">
        <f t="shared" si="0"/>
        <v>4.4416666666666667E-2</v>
      </c>
      <c r="D147" s="46">
        <v>533</v>
      </c>
    </row>
    <row r="148" spans="1:4" ht="13">
      <c r="A148" s="45" t="s">
        <v>90</v>
      </c>
      <c r="B148" s="58">
        <v>0.50694444444444442</v>
      </c>
      <c r="C148" s="37">
        <f t="shared" si="0"/>
        <v>0.1305</v>
      </c>
      <c r="D148" s="47">
        <v>1566</v>
      </c>
    </row>
    <row r="149" spans="1:4" ht="13">
      <c r="A149" s="45" t="s">
        <v>90</v>
      </c>
      <c r="B149" s="58">
        <v>0.51041666666666663</v>
      </c>
      <c r="C149" s="37">
        <f t="shared" si="0"/>
        <v>0.13575000000000001</v>
      </c>
      <c r="D149" s="47">
        <v>1629</v>
      </c>
    </row>
    <row r="150" spans="1:4" ht="13">
      <c r="A150" s="45" t="s">
        <v>90</v>
      </c>
      <c r="B150" s="58">
        <v>0.51388888888888884</v>
      </c>
      <c r="C150" s="37">
        <f t="shared" si="0"/>
        <v>0.12483333333333332</v>
      </c>
      <c r="D150" s="47">
        <v>1498</v>
      </c>
    </row>
    <row r="151" spans="1:4" ht="13">
      <c r="A151" s="45" t="s">
        <v>90</v>
      </c>
      <c r="B151" s="58">
        <v>0.51736111111111116</v>
      </c>
      <c r="C151" s="37">
        <f t="shared" si="0"/>
        <v>0.13200000000000001</v>
      </c>
      <c r="D151" s="47">
        <v>1584</v>
      </c>
    </row>
    <row r="152" spans="1:4" ht="13">
      <c r="A152" s="45" t="s">
        <v>90</v>
      </c>
      <c r="B152" s="58">
        <v>0.52083333333333337</v>
      </c>
      <c r="C152" s="37">
        <f t="shared" si="0"/>
        <v>0.11625000000000001</v>
      </c>
      <c r="D152" s="47">
        <v>1395</v>
      </c>
    </row>
    <row r="153" spans="1:4" ht="13">
      <c r="A153" s="45" t="s">
        <v>90</v>
      </c>
      <c r="B153" s="58">
        <v>0.52430555555555558</v>
      </c>
      <c r="C153" s="37">
        <f t="shared" si="0"/>
        <v>0.10991666666666666</v>
      </c>
      <c r="D153" s="47">
        <v>1319</v>
      </c>
    </row>
    <row r="154" spans="1:4" ht="13">
      <c r="A154" s="45" t="s">
        <v>90</v>
      </c>
      <c r="B154" s="58">
        <v>0.52777777777777779</v>
      </c>
      <c r="C154" s="37">
        <f t="shared" si="0"/>
        <v>0.11058333333333333</v>
      </c>
      <c r="D154" s="47">
        <v>1327</v>
      </c>
    </row>
    <row r="155" spans="1:4" ht="13">
      <c r="A155" s="45" t="s">
        <v>90</v>
      </c>
      <c r="B155" s="58">
        <v>0.53125</v>
      </c>
      <c r="C155" s="37">
        <f t="shared" si="0"/>
        <v>0.12075</v>
      </c>
      <c r="D155" s="47">
        <v>1449</v>
      </c>
    </row>
    <row r="156" spans="1:4" ht="13">
      <c r="A156" s="45" t="s">
        <v>90</v>
      </c>
      <c r="B156" s="58">
        <v>0.53472222222222221</v>
      </c>
      <c r="C156" s="37">
        <f t="shared" si="0"/>
        <v>0.15191666666666664</v>
      </c>
      <c r="D156" s="47">
        <v>1823</v>
      </c>
    </row>
    <row r="157" spans="1:4" ht="13">
      <c r="A157" s="45" t="s">
        <v>90</v>
      </c>
      <c r="B157" s="58">
        <v>0.53819444444444442</v>
      </c>
      <c r="C157" s="37">
        <f t="shared" si="0"/>
        <v>0.18633333333333332</v>
      </c>
      <c r="D157" s="47">
        <v>2236</v>
      </c>
    </row>
    <row r="158" spans="1:4" ht="13">
      <c r="A158" s="45" t="s">
        <v>90</v>
      </c>
      <c r="B158" s="58">
        <v>0.54166666666666663</v>
      </c>
      <c r="C158" s="37">
        <f t="shared" si="0"/>
        <v>0.17175000000000001</v>
      </c>
      <c r="D158" s="47">
        <v>2061</v>
      </c>
    </row>
    <row r="159" spans="1:4" ht="13">
      <c r="A159" s="45" t="s">
        <v>90</v>
      </c>
      <c r="B159" s="58">
        <v>0.54513888888888884</v>
      </c>
      <c r="C159" s="37">
        <f t="shared" si="0"/>
        <v>0.1205</v>
      </c>
      <c r="D159" s="47">
        <v>1446</v>
      </c>
    </row>
    <row r="160" spans="1:4" ht="13">
      <c r="A160" s="45" t="s">
        <v>90</v>
      </c>
      <c r="B160" s="58">
        <v>0.54861111111111116</v>
      </c>
      <c r="C160" s="37">
        <f t="shared" si="0"/>
        <v>0.12091666666666666</v>
      </c>
      <c r="D160" s="47">
        <v>1451</v>
      </c>
    </row>
    <row r="161" spans="1:4" ht="13">
      <c r="A161" s="45" t="s">
        <v>90</v>
      </c>
      <c r="B161" s="58">
        <v>0.55208333333333337</v>
      </c>
      <c r="C161" s="37">
        <f t="shared" si="0"/>
        <v>0.13816666666666666</v>
      </c>
      <c r="D161" s="47">
        <v>1658</v>
      </c>
    </row>
    <row r="162" spans="1:4" ht="13">
      <c r="A162" s="45" t="s">
        <v>90</v>
      </c>
      <c r="B162" s="58">
        <v>0.55555555555555558</v>
      </c>
      <c r="C162" s="37">
        <f t="shared" si="0"/>
        <v>0.17041666666666666</v>
      </c>
      <c r="D162" s="47">
        <v>2045</v>
      </c>
    </row>
    <row r="163" spans="1:4" ht="13">
      <c r="A163" s="45" t="s">
        <v>90</v>
      </c>
      <c r="B163" s="58">
        <v>0.55902777777777779</v>
      </c>
      <c r="C163" s="37">
        <f t="shared" si="0"/>
        <v>0.1545</v>
      </c>
      <c r="D163" s="47">
        <v>1854</v>
      </c>
    </row>
    <row r="164" spans="1:4" ht="13">
      <c r="A164" s="45" t="s">
        <v>90</v>
      </c>
      <c r="B164" s="58">
        <v>0.5625</v>
      </c>
      <c r="C164" s="37">
        <f t="shared" si="0"/>
        <v>0.13916666666666666</v>
      </c>
      <c r="D164" s="47">
        <v>1670</v>
      </c>
    </row>
    <row r="165" spans="1:4" ht="13">
      <c r="A165" s="45" t="s">
        <v>90</v>
      </c>
      <c r="B165" s="58">
        <v>0.56597222222222221</v>
      </c>
      <c r="C165" s="37">
        <f t="shared" si="0"/>
        <v>0.12325</v>
      </c>
      <c r="D165" s="47">
        <v>1479</v>
      </c>
    </row>
    <row r="166" spans="1:4" ht="13">
      <c r="A166" s="45" t="s">
        <v>90</v>
      </c>
      <c r="B166" s="58">
        <v>0.56944444444444442</v>
      </c>
      <c r="C166" s="37">
        <f t="shared" si="0"/>
        <v>0.10641666666666666</v>
      </c>
      <c r="D166" s="47">
        <v>1277</v>
      </c>
    </row>
    <row r="167" spans="1:4" ht="13">
      <c r="A167" s="45" t="s">
        <v>90</v>
      </c>
      <c r="B167" s="58">
        <v>0.57291666666666663</v>
      </c>
      <c r="C167" s="37">
        <f t="shared" si="0"/>
        <v>9.2833333333333323E-2</v>
      </c>
      <c r="D167" s="47">
        <v>1114</v>
      </c>
    </row>
    <row r="168" spans="1:4" ht="13">
      <c r="A168" s="45" t="s">
        <v>90</v>
      </c>
      <c r="B168" s="58">
        <v>0.57638888888888884</v>
      </c>
      <c r="C168" s="37">
        <f t="shared" si="0"/>
        <v>9.4833333333333325E-2</v>
      </c>
      <c r="D168" s="47">
        <v>1138</v>
      </c>
    </row>
    <row r="169" spans="1:4" ht="13">
      <c r="A169" s="45" t="s">
        <v>90</v>
      </c>
      <c r="B169" s="58">
        <v>0.57986111111111116</v>
      </c>
      <c r="C169" s="37">
        <f t="shared" si="0"/>
        <v>9.6583333333333327E-2</v>
      </c>
      <c r="D169" s="47">
        <v>1159</v>
      </c>
    </row>
    <row r="170" spans="1:4" ht="13">
      <c r="A170" s="45" t="s">
        <v>90</v>
      </c>
      <c r="B170" s="58">
        <v>0.58333333333333337</v>
      </c>
      <c r="C170" s="37">
        <f t="shared" si="0"/>
        <v>9.7916666666666652E-2</v>
      </c>
      <c r="D170" s="47">
        <v>1175</v>
      </c>
    </row>
    <row r="171" spans="1:4" ht="13">
      <c r="A171" s="45" t="s">
        <v>90</v>
      </c>
      <c r="B171" s="58">
        <v>0.58680555555555558</v>
      </c>
      <c r="C171" s="37">
        <f t="shared" si="0"/>
        <v>9.6750000000000003E-2</v>
      </c>
      <c r="D171" s="47">
        <v>1161</v>
      </c>
    </row>
    <row r="172" spans="1:4" ht="13">
      <c r="A172" s="45" t="s">
        <v>90</v>
      </c>
      <c r="B172" s="58">
        <v>0.59027777777777779</v>
      </c>
      <c r="C172" s="37">
        <f t="shared" si="0"/>
        <v>9.8000000000000004E-2</v>
      </c>
      <c r="D172" s="47">
        <v>1176</v>
      </c>
    </row>
    <row r="173" spans="1:4" ht="13">
      <c r="A173" s="45" t="s">
        <v>90</v>
      </c>
      <c r="B173" s="58">
        <v>0.59375</v>
      </c>
      <c r="C173" s="37">
        <f t="shared" si="0"/>
        <v>8.8916666666666658E-2</v>
      </c>
      <c r="D173" s="47">
        <v>1067</v>
      </c>
    </row>
    <row r="174" spans="1:4" ht="13">
      <c r="A174" s="45" t="s">
        <v>90</v>
      </c>
      <c r="B174" s="58">
        <v>0.59722222222222221</v>
      </c>
      <c r="C174" s="37">
        <f t="shared" si="0"/>
        <v>8.5583333333333331E-2</v>
      </c>
      <c r="D174" s="47">
        <v>1027</v>
      </c>
    </row>
    <row r="175" spans="1:4" ht="13">
      <c r="A175" s="45" t="s">
        <v>90</v>
      </c>
      <c r="B175" s="58">
        <v>0.60069444444444442</v>
      </c>
      <c r="C175" s="37">
        <f t="shared" si="0"/>
        <v>7.8166666666666662E-2</v>
      </c>
      <c r="D175" s="46">
        <v>938</v>
      </c>
    </row>
    <row r="176" spans="1:4" ht="13">
      <c r="A176" s="45" t="s">
        <v>90</v>
      </c>
      <c r="B176" s="58">
        <v>0.60416666666666663</v>
      </c>
      <c r="C176" s="37">
        <f t="shared" si="0"/>
        <v>7.8333333333333324E-2</v>
      </c>
      <c r="D176" s="46">
        <v>940</v>
      </c>
    </row>
    <row r="177" spans="1:4" ht="13">
      <c r="A177" s="45" t="s">
        <v>90</v>
      </c>
      <c r="B177" s="58">
        <v>0.60763888888888884</v>
      </c>
      <c r="C177" s="37">
        <f t="shared" si="0"/>
        <v>6.5583333333333327E-2</v>
      </c>
      <c r="D177" s="46">
        <v>787</v>
      </c>
    </row>
    <row r="178" spans="1:4" ht="13">
      <c r="A178" s="45" t="s">
        <v>90</v>
      </c>
      <c r="B178" s="58">
        <v>0.61111111111111116</v>
      </c>
      <c r="C178" s="37">
        <f t="shared" si="0"/>
        <v>6.3750000000000001E-2</v>
      </c>
      <c r="D178" s="46">
        <v>765</v>
      </c>
    </row>
    <row r="179" spans="1:4" ht="13">
      <c r="A179" s="45" t="s">
        <v>90</v>
      </c>
      <c r="B179" s="58">
        <v>0.61458333333333337</v>
      </c>
      <c r="C179" s="37">
        <f t="shared" si="0"/>
        <v>6.2666666666666662E-2</v>
      </c>
      <c r="D179" s="46">
        <v>752</v>
      </c>
    </row>
    <row r="180" spans="1:4" ht="13">
      <c r="A180" s="45" t="s">
        <v>90</v>
      </c>
      <c r="B180" s="58">
        <v>0.61805555555555558</v>
      </c>
      <c r="C180" s="37">
        <f t="shared" si="0"/>
        <v>5.9749999999999998E-2</v>
      </c>
      <c r="D180" s="46">
        <v>717</v>
      </c>
    </row>
    <row r="181" spans="1:4" ht="13">
      <c r="A181" s="45" t="s">
        <v>90</v>
      </c>
      <c r="B181" s="58">
        <v>0.62152777777777779</v>
      </c>
      <c r="C181" s="37">
        <f t="shared" si="0"/>
        <v>5.2166666666666667E-2</v>
      </c>
      <c r="D181" s="46">
        <v>626</v>
      </c>
    </row>
    <row r="182" spans="1:4" ht="13">
      <c r="A182" s="45" t="s">
        <v>90</v>
      </c>
      <c r="B182" s="58">
        <v>0.625</v>
      </c>
      <c r="C182" s="37">
        <f t="shared" si="0"/>
        <v>5.3749999999999999E-2</v>
      </c>
      <c r="D182" s="46">
        <v>645</v>
      </c>
    </row>
    <row r="183" spans="1:4" ht="13">
      <c r="A183" s="45" t="s">
        <v>90</v>
      </c>
      <c r="B183" s="58">
        <v>0.62847222222222221</v>
      </c>
      <c r="C183" s="37">
        <f t="shared" si="0"/>
        <v>5.6916666666666664E-2</v>
      </c>
      <c r="D183" s="46">
        <v>683</v>
      </c>
    </row>
    <row r="184" spans="1:4" ht="13">
      <c r="A184" s="45" t="s">
        <v>90</v>
      </c>
      <c r="B184" s="58">
        <v>0.63194444444444442</v>
      </c>
      <c r="C184" s="37">
        <f t="shared" si="0"/>
        <v>6.0666666666666667E-2</v>
      </c>
      <c r="D184" s="46">
        <v>728</v>
      </c>
    </row>
    <row r="185" spans="1:4" ht="13">
      <c r="A185" s="45" t="s">
        <v>90</v>
      </c>
      <c r="B185" s="58">
        <v>0.63541666666666663</v>
      </c>
      <c r="C185" s="37">
        <f t="shared" si="0"/>
        <v>5.9833333333333329E-2</v>
      </c>
      <c r="D185" s="46">
        <v>718</v>
      </c>
    </row>
    <row r="186" spans="1:4" ht="13">
      <c r="A186" s="45" t="s">
        <v>90</v>
      </c>
      <c r="B186" s="58">
        <v>0.63888888888888884</v>
      </c>
      <c r="C186" s="37">
        <f t="shared" si="0"/>
        <v>5.0083333333333327E-2</v>
      </c>
      <c r="D186" s="46">
        <v>601</v>
      </c>
    </row>
    <row r="187" spans="1:4" ht="13">
      <c r="A187" s="45" t="s">
        <v>90</v>
      </c>
      <c r="B187" s="58">
        <v>0.64236111111111116</v>
      </c>
      <c r="C187" s="37">
        <f t="shared" si="0"/>
        <v>3.5083333333333327E-2</v>
      </c>
      <c r="D187" s="46">
        <v>421</v>
      </c>
    </row>
    <row r="188" spans="1:4" ht="13">
      <c r="A188" s="45" t="s">
        <v>90</v>
      </c>
      <c r="B188" s="58">
        <v>0.64583333333333337</v>
      </c>
      <c r="C188" s="37">
        <f t="shared" si="0"/>
        <v>3.3666666666666664E-2</v>
      </c>
      <c r="D188" s="46">
        <v>404</v>
      </c>
    </row>
    <row r="189" spans="1:4" ht="13">
      <c r="A189" s="45" t="s">
        <v>90</v>
      </c>
      <c r="B189" s="58">
        <v>0.64930555555555558</v>
      </c>
      <c r="C189" s="37">
        <f t="shared" si="0"/>
        <v>3.6249999999999998E-2</v>
      </c>
      <c r="D189" s="46">
        <v>435</v>
      </c>
    </row>
    <row r="190" spans="1:4" ht="13">
      <c r="A190" s="45" t="s">
        <v>90</v>
      </c>
      <c r="B190" s="58">
        <v>0.65277777777777779</v>
      </c>
      <c r="C190" s="37">
        <f t="shared" si="0"/>
        <v>5.3916666666666661E-2</v>
      </c>
      <c r="D190" s="46">
        <v>647</v>
      </c>
    </row>
    <row r="191" spans="1:4" ht="13">
      <c r="A191" s="45" t="s">
        <v>90</v>
      </c>
      <c r="B191" s="58">
        <v>0.65625</v>
      </c>
      <c r="C191" s="37">
        <f t="shared" si="0"/>
        <v>4.4583333333333329E-2</v>
      </c>
      <c r="D191" s="46">
        <v>535</v>
      </c>
    </row>
    <row r="192" spans="1:4" ht="13">
      <c r="A192" s="45" t="s">
        <v>90</v>
      </c>
      <c r="B192" s="58">
        <v>0.65972222222222221</v>
      </c>
      <c r="C192" s="37">
        <f t="shared" si="0"/>
        <v>3.5000000000000003E-2</v>
      </c>
      <c r="D192" s="46">
        <v>420</v>
      </c>
    </row>
    <row r="193" spans="1:4" ht="13">
      <c r="A193" s="45" t="s">
        <v>90</v>
      </c>
      <c r="B193" s="58">
        <v>0.66319444444444442</v>
      </c>
      <c r="C193" s="37">
        <f t="shared" si="0"/>
        <v>3.4166666666666665E-2</v>
      </c>
      <c r="D193" s="46">
        <v>410</v>
      </c>
    </row>
    <row r="194" spans="1:4" ht="13">
      <c r="A194" s="45" t="s">
        <v>90</v>
      </c>
      <c r="B194" s="58">
        <v>0.66666666666666663</v>
      </c>
      <c r="C194" s="37">
        <f t="shared" si="0"/>
        <v>3.3416666666666664E-2</v>
      </c>
      <c r="D194" s="46">
        <v>401</v>
      </c>
    </row>
    <row r="195" spans="1:4" ht="13">
      <c r="A195" s="45" t="s">
        <v>90</v>
      </c>
      <c r="B195" s="58">
        <v>0.67013888888888884</v>
      </c>
      <c r="C195" s="37">
        <f t="shared" si="0"/>
        <v>4.0333333333333325E-2</v>
      </c>
      <c r="D195" s="46">
        <v>484</v>
      </c>
    </row>
    <row r="196" spans="1:4" ht="13">
      <c r="A196" s="45" t="s">
        <v>90</v>
      </c>
      <c r="B196" s="58">
        <v>0.67361111111111116</v>
      </c>
      <c r="C196" s="37">
        <f t="shared" si="0"/>
        <v>2.9749999999999999E-2</v>
      </c>
      <c r="D196" s="46">
        <v>357</v>
      </c>
    </row>
    <row r="197" spans="1:4" ht="13">
      <c r="A197" s="45" t="s">
        <v>90</v>
      </c>
      <c r="B197" s="58">
        <v>0.67708333333333337</v>
      </c>
      <c r="C197" s="37">
        <f t="shared" si="0"/>
        <v>2.3833333333333331E-2</v>
      </c>
      <c r="D197" s="46">
        <v>286</v>
      </c>
    </row>
    <row r="198" spans="1:4" ht="13">
      <c r="A198" s="45" t="s">
        <v>90</v>
      </c>
      <c r="B198" s="58">
        <v>0.68055555555555558</v>
      </c>
      <c r="C198" s="37">
        <f t="shared" si="0"/>
        <v>1.6166666666666666E-2</v>
      </c>
      <c r="D198" s="46">
        <v>194</v>
      </c>
    </row>
    <row r="199" spans="1:4" ht="13">
      <c r="A199" s="45" t="s">
        <v>90</v>
      </c>
      <c r="B199" s="58">
        <v>0.68402777777777779</v>
      </c>
      <c r="C199" s="37">
        <f t="shared" si="0"/>
        <v>1.3333333333333332E-2</v>
      </c>
      <c r="D199" s="46">
        <v>160</v>
      </c>
    </row>
    <row r="200" spans="1:4" ht="13">
      <c r="A200" s="45" t="s">
        <v>90</v>
      </c>
      <c r="B200" s="58">
        <v>0.6875</v>
      </c>
      <c r="C200" s="37">
        <f t="shared" si="0"/>
        <v>1.3083333333333332E-2</v>
      </c>
      <c r="D200" s="46">
        <v>157</v>
      </c>
    </row>
    <row r="201" spans="1:4" ht="13">
      <c r="A201" s="45" t="s">
        <v>90</v>
      </c>
      <c r="B201" s="58">
        <v>0.69097222222222221</v>
      </c>
      <c r="C201" s="37">
        <f t="shared" si="0"/>
        <v>2.3666666666666666E-2</v>
      </c>
      <c r="D201" s="46">
        <v>284</v>
      </c>
    </row>
    <row r="202" spans="1:4" ht="13">
      <c r="A202" s="45" t="s">
        <v>90</v>
      </c>
      <c r="B202" s="58">
        <v>0.69444444444444442</v>
      </c>
      <c r="C202" s="37">
        <f t="shared" si="0"/>
        <v>2.1333333333333333E-2</v>
      </c>
      <c r="D202" s="46">
        <v>256</v>
      </c>
    </row>
    <row r="203" spans="1:4" ht="13">
      <c r="A203" s="45" t="s">
        <v>90</v>
      </c>
      <c r="B203" s="58">
        <v>0.69791666666666663</v>
      </c>
      <c r="C203" s="37">
        <f t="shared" si="0"/>
        <v>1.1166666666666667E-2</v>
      </c>
      <c r="D203" s="46">
        <v>134</v>
      </c>
    </row>
    <row r="204" spans="1:4" ht="13">
      <c r="A204" s="45" t="s">
        <v>90</v>
      </c>
      <c r="B204" s="58">
        <v>0.70138888888888884</v>
      </c>
      <c r="C204" s="37">
        <f t="shared" si="0"/>
        <v>9.4166666666666669E-3</v>
      </c>
      <c r="D204" s="46">
        <v>113</v>
      </c>
    </row>
    <row r="205" spans="1:4" ht="13">
      <c r="A205" s="45" t="s">
        <v>90</v>
      </c>
      <c r="B205" s="58">
        <v>0.70486111111111116</v>
      </c>
      <c r="C205" s="37">
        <f t="shared" si="0"/>
        <v>1.175E-2</v>
      </c>
      <c r="D205" s="46">
        <v>141</v>
      </c>
    </row>
    <row r="206" spans="1:4" ht="13">
      <c r="A206" s="45" t="s">
        <v>90</v>
      </c>
      <c r="B206" s="58">
        <v>0.70833333333333337</v>
      </c>
      <c r="C206" s="37">
        <f t="shared" si="0"/>
        <v>8.083333333333333E-3</v>
      </c>
      <c r="D206" s="46">
        <v>97</v>
      </c>
    </row>
    <row r="207" spans="1:4" ht="13">
      <c r="A207" s="45" t="s">
        <v>90</v>
      </c>
      <c r="B207" s="58">
        <v>0.71180555555555558</v>
      </c>
      <c r="C207" s="37">
        <f t="shared" si="0"/>
        <v>3.5833333333333329E-3</v>
      </c>
      <c r="D207" s="46">
        <v>43</v>
      </c>
    </row>
    <row r="208" spans="1:4" ht="13">
      <c r="A208" s="45" t="s">
        <v>90</v>
      </c>
      <c r="B208" s="58">
        <v>0.71527777777777779</v>
      </c>
      <c r="C208" s="37">
        <f t="shared" si="0"/>
        <v>2.4166666666666664E-3</v>
      </c>
      <c r="D208" s="46">
        <v>29</v>
      </c>
    </row>
    <row r="209" spans="1:4" ht="13">
      <c r="A209" s="45" t="s">
        <v>90</v>
      </c>
      <c r="B209" s="58">
        <v>0.71875</v>
      </c>
      <c r="C209" s="37">
        <f t="shared" si="0"/>
        <v>2.2499999999999998E-3</v>
      </c>
      <c r="D209" s="46">
        <v>27</v>
      </c>
    </row>
    <row r="210" spans="1:4" ht="13">
      <c r="A210" s="45" t="s">
        <v>90</v>
      </c>
      <c r="B210" s="58">
        <v>0.72222222222222221</v>
      </c>
      <c r="C210" s="37">
        <f t="shared" si="0"/>
        <v>5.0000000000000001E-4</v>
      </c>
      <c r="D210" s="46">
        <v>6</v>
      </c>
    </row>
    <row r="211" spans="1:4" ht="13">
      <c r="A211" s="45" t="s">
        <v>90</v>
      </c>
      <c r="B211" s="58">
        <v>0.72569444444444442</v>
      </c>
      <c r="C211" s="37">
        <f t="shared" si="0"/>
        <v>0</v>
      </c>
      <c r="D211" s="46">
        <v>0</v>
      </c>
    </row>
    <row r="212" spans="1:4" ht="13">
      <c r="A212" s="45" t="s">
        <v>90</v>
      </c>
      <c r="B212" s="58">
        <v>0.72916666666666663</v>
      </c>
      <c r="C212" s="37">
        <f t="shared" si="0"/>
        <v>0</v>
      </c>
      <c r="D212" s="46">
        <v>0</v>
      </c>
    </row>
    <row r="213" spans="1:4" ht="13">
      <c r="A213" s="45" t="s">
        <v>90</v>
      </c>
      <c r="B213" s="58">
        <v>0.73263888888888884</v>
      </c>
      <c r="C213" s="37">
        <f t="shared" si="0"/>
        <v>0</v>
      </c>
      <c r="D213" s="46">
        <v>0</v>
      </c>
    </row>
    <row r="214" spans="1:4" ht="13">
      <c r="A214" s="45" t="s">
        <v>90</v>
      </c>
      <c r="B214" s="58">
        <v>0.73611111111111116</v>
      </c>
      <c r="C214" s="37">
        <f t="shared" si="0"/>
        <v>0</v>
      </c>
      <c r="D214" s="46">
        <v>0</v>
      </c>
    </row>
    <row r="215" spans="1:4" ht="13">
      <c r="A215" s="45" t="s">
        <v>90</v>
      </c>
      <c r="B215" s="58">
        <v>0.73958333333333337</v>
      </c>
      <c r="C215" s="37">
        <f t="shared" si="0"/>
        <v>0</v>
      </c>
      <c r="D215" s="46">
        <v>0</v>
      </c>
    </row>
    <row r="216" spans="1:4" ht="13">
      <c r="A216" s="45" t="s">
        <v>90</v>
      </c>
      <c r="B216" s="58">
        <v>0.74305555555555558</v>
      </c>
      <c r="C216" s="37">
        <f t="shared" si="0"/>
        <v>0</v>
      </c>
      <c r="D216" s="46">
        <v>0</v>
      </c>
    </row>
    <row r="217" spans="1:4" ht="13">
      <c r="A217" s="45" t="s">
        <v>90</v>
      </c>
      <c r="B217" s="58">
        <v>0.74652777777777779</v>
      </c>
      <c r="C217" s="37">
        <f t="shared" si="0"/>
        <v>0</v>
      </c>
      <c r="D217" s="46">
        <v>0</v>
      </c>
    </row>
    <row r="218" spans="1:4" ht="13">
      <c r="A218" s="45" t="s">
        <v>90</v>
      </c>
      <c r="B218" s="58">
        <v>0.75</v>
      </c>
      <c r="C218" s="37">
        <f t="shared" si="0"/>
        <v>0</v>
      </c>
      <c r="D218" s="46">
        <v>0</v>
      </c>
    </row>
    <row r="219" spans="1:4" ht="13">
      <c r="A219" s="45" t="s">
        <v>90</v>
      </c>
      <c r="B219" s="58">
        <v>0.75347222222222221</v>
      </c>
      <c r="C219" s="37">
        <f t="shared" si="0"/>
        <v>0</v>
      </c>
      <c r="D219" s="46">
        <v>0</v>
      </c>
    </row>
    <row r="220" spans="1:4" ht="13">
      <c r="A220" s="45" t="s">
        <v>90</v>
      </c>
      <c r="B220" s="58">
        <v>0.75694444444444442</v>
      </c>
      <c r="C220" s="37">
        <f t="shared" si="0"/>
        <v>0</v>
      </c>
      <c r="D220" s="46">
        <v>0</v>
      </c>
    </row>
    <row r="221" spans="1:4" ht="13">
      <c r="A221" s="45" t="s">
        <v>90</v>
      </c>
      <c r="B221" s="58">
        <v>0.76041666666666663</v>
      </c>
      <c r="C221" s="37">
        <f t="shared" si="0"/>
        <v>0</v>
      </c>
      <c r="D221" s="46">
        <v>0</v>
      </c>
    </row>
    <row r="222" spans="1:4" ht="13">
      <c r="A222" s="45" t="s">
        <v>90</v>
      </c>
      <c r="B222" s="58">
        <v>0.76388888888888884</v>
      </c>
      <c r="C222" s="37">
        <f t="shared" si="0"/>
        <v>0</v>
      </c>
      <c r="D222" s="46">
        <v>0</v>
      </c>
    </row>
    <row r="223" spans="1:4" ht="13">
      <c r="A223" s="45" t="s">
        <v>90</v>
      </c>
      <c r="B223" s="58">
        <v>0.76736111111111116</v>
      </c>
      <c r="C223" s="37">
        <f t="shared" si="0"/>
        <v>0</v>
      </c>
      <c r="D223" s="46">
        <v>0</v>
      </c>
    </row>
    <row r="224" spans="1:4" ht="13">
      <c r="A224" s="45" t="s">
        <v>90</v>
      </c>
      <c r="B224" s="58">
        <v>0.77083333333333337</v>
      </c>
      <c r="C224" s="37">
        <f t="shared" si="0"/>
        <v>0</v>
      </c>
      <c r="D224" s="46">
        <v>0</v>
      </c>
    </row>
    <row r="225" spans="1:4" ht="13">
      <c r="A225" s="45" t="s">
        <v>90</v>
      </c>
      <c r="B225" s="58">
        <v>0.77430555555555558</v>
      </c>
      <c r="C225" s="37">
        <f t="shared" si="0"/>
        <v>0</v>
      </c>
      <c r="D225" s="46">
        <v>0</v>
      </c>
    </row>
    <row r="226" spans="1:4" ht="13">
      <c r="A226" s="45" t="s">
        <v>90</v>
      </c>
      <c r="B226" s="58">
        <v>0.77777777777777779</v>
      </c>
      <c r="C226" s="37">
        <f t="shared" si="0"/>
        <v>0</v>
      </c>
      <c r="D226" s="46">
        <v>0</v>
      </c>
    </row>
    <row r="227" spans="1:4" ht="13">
      <c r="A227" s="45" t="s">
        <v>90</v>
      </c>
      <c r="B227" s="58">
        <v>0.78125</v>
      </c>
      <c r="C227" s="37">
        <f t="shared" si="0"/>
        <v>0</v>
      </c>
      <c r="D227" s="46">
        <v>0</v>
      </c>
    </row>
    <row r="228" spans="1:4" ht="13">
      <c r="A228" s="45" t="s">
        <v>90</v>
      </c>
      <c r="B228" s="58">
        <v>0.78472222222222221</v>
      </c>
      <c r="C228" s="37">
        <f t="shared" si="0"/>
        <v>0</v>
      </c>
      <c r="D228" s="46">
        <v>0</v>
      </c>
    </row>
    <row r="229" spans="1:4" ht="13">
      <c r="A229" s="45" t="s">
        <v>90</v>
      </c>
      <c r="B229" s="58">
        <v>0.78819444444444442</v>
      </c>
      <c r="C229" s="37">
        <f t="shared" si="0"/>
        <v>0</v>
      </c>
      <c r="D229" s="46">
        <v>0</v>
      </c>
    </row>
    <row r="230" spans="1:4" ht="13">
      <c r="A230" s="45" t="s">
        <v>90</v>
      </c>
      <c r="B230" s="58">
        <v>0.79166666666666663</v>
      </c>
      <c r="C230" s="37">
        <f t="shared" si="0"/>
        <v>0</v>
      </c>
      <c r="D230" s="46">
        <v>0</v>
      </c>
    </row>
    <row r="231" spans="1:4" ht="13">
      <c r="A231" s="45" t="s">
        <v>90</v>
      </c>
      <c r="B231" s="58">
        <v>0.79513888888888884</v>
      </c>
      <c r="C231" s="37">
        <f t="shared" si="0"/>
        <v>0</v>
      </c>
      <c r="D231" s="46">
        <v>0</v>
      </c>
    </row>
    <row r="232" spans="1:4" ht="13">
      <c r="A232" s="45" t="s">
        <v>90</v>
      </c>
      <c r="B232" s="58">
        <v>0.79861111111111116</v>
      </c>
      <c r="C232" s="37">
        <f t="shared" si="0"/>
        <v>0</v>
      </c>
      <c r="D232" s="46">
        <v>0</v>
      </c>
    </row>
    <row r="233" spans="1:4" ht="13">
      <c r="A233" s="45" t="s">
        <v>90</v>
      </c>
      <c r="B233" s="58">
        <v>0.80208333333333337</v>
      </c>
      <c r="C233" s="37">
        <f t="shared" si="0"/>
        <v>0</v>
      </c>
      <c r="D233" s="46">
        <v>0</v>
      </c>
    </row>
    <row r="234" spans="1:4" ht="13">
      <c r="A234" s="45" t="s">
        <v>90</v>
      </c>
      <c r="B234" s="58">
        <v>0.80555555555555558</v>
      </c>
      <c r="C234" s="37">
        <f t="shared" si="0"/>
        <v>0</v>
      </c>
      <c r="D234" s="46">
        <v>0</v>
      </c>
    </row>
    <row r="235" spans="1:4" ht="13">
      <c r="A235" s="45" t="s">
        <v>90</v>
      </c>
      <c r="B235" s="58">
        <v>0.80902777777777779</v>
      </c>
      <c r="C235" s="37">
        <f t="shared" si="0"/>
        <v>0</v>
      </c>
      <c r="D235" s="46">
        <v>0</v>
      </c>
    </row>
    <row r="236" spans="1:4" ht="13">
      <c r="A236" s="45" t="s">
        <v>90</v>
      </c>
      <c r="B236" s="58">
        <v>0.8125</v>
      </c>
      <c r="C236" s="37">
        <f t="shared" si="0"/>
        <v>0</v>
      </c>
      <c r="D236" s="46">
        <v>0</v>
      </c>
    </row>
    <row r="237" spans="1:4" ht="13">
      <c r="A237" s="45" t="s">
        <v>90</v>
      </c>
      <c r="B237" s="58">
        <v>0.81597222222222221</v>
      </c>
      <c r="C237" s="37">
        <f t="shared" si="0"/>
        <v>0</v>
      </c>
      <c r="D237" s="46">
        <v>0</v>
      </c>
    </row>
    <row r="238" spans="1:4" ht="13">
      <c r="A238" s="45" t="s">
        <v>90</v>
      </c>
      <c r="B238" s="58">
        <v>0.81944444444444442</v>
      </c>
      <c r="C238" s="37">
        <f t="shared" si="0"/>
        <v>0</v>
      </c>
      <c r="D238" s="46">
        <v>0</v>
      </c>
    </row>
    <row r="239" spans="1:4" ht="13">
      <c r="A239" s="45" t="s">
        <v>90</v>
      </c>
      <c r="B239" s="58">
        <v>0.82291666666666663</v>
      </c>
      <c r="C239" s="37">
        <f t="shared" si="0"/>
        <v>0</v>
      </c>
      <c r="D239" s="46">
        <v>0</v>
      </c>
    </row>
    <row r="240" spans="1:4" ht="13">
      <c r="A240" s="45" t="s">
        <v>90</v>
      </c>
      <c r="B240" s="58">
        <v>0.82638888888888884</v>
      </c>
      <c r="C240" s="37">
        <f t="shared" si="0"/>
        <v>0</v>
      </c>
      <c r="D240" s="46">
        <v>0</v>
      </c>
    </row>
    <row r="241" spans="1:4" ht="13">
      <c r="A241" s="45" t="s">
        <v>90</v>
      </c>
      <c r="B241" s="58">
        <v>0.82986111111111116</v>
      </c>
      <c r="C241" s="37">
        <f t="shared" si="0"/>
        <v>0</v>
      </c>
      <c r="D241" s="46">
        <v>0</v>
      </c>
    </row>
    <row r="242" spans="1:4" ht="13">
      <c r="A242" s="45" t="s">
        <v>90</v>
      </c>
      <c r="B242" s="58">
        <v>0.83333333333333337</v>
      </c>
      <c r="C242" s="37">
        <f t="shared" si="0"/>
        <v>0</v>
      </c>
      <c r="D242" s="46">
        <v>0</v>
      </c>
    </row>
    <row r="243" spans="1:4" ht="13">
      <c r="A243" s="45" t="s">
        <v>90</v>
      </c>
      <c r="B243" s="58">
        <v>0.83680555555555558</v>
      </c>
      <c r="C243" s="37">
        <f t="shared" si="0"/>
        <v>0</v>
      </c>
      <c r="D243" s="46">
        <v>0</v>
      </c>
    </row>
    <row r="244" spans="1:4" ht="13">
      <c r="A244" s="45" t="s">
        <v>90</v>
      </c>
      <c r="B244" s="58">
        <v>0.84027777777777779</v>
      </c>
      <c r="C244" s="37">
        <f t="shared" si="0"/>
        <v>0</v>
      </c>
      <c r="D244" s="46">
        <v>0</v>
      </c>
    </row>
    <row r="245" spans="1:4" ht="13">
      <c r="A245" s="45" t="s">
        <v>90</v>
      </c>
      <c r="B245" s="58">
        <v>0.84375</v>
      </c>
      <c r="C245" s="37">
        <f t="shared" si="0"/>
        <v>0</v>
      </c>
      <c r="D245" s="46">
        <v>0</v>
      </c>
    </row>
    <row r="246" spans="1:4" ht="13">
      <c r="A246" s="45" t="s">
        <v>90</v>
      </c>
      <c r="B246" s="58">
        <v>0.84722222222222221</v>
      </c>
      <c r="C246" s="37">
        <f t="shared" si="0"/>
        <v>0</v>
      </c>
      <c r="D246" s="46">
        <v>0</v>
      </c>
    </row>
    <row r="247" spans="1:4" ht="13">
      <c r="A247" s="45" t="s">
        <v>90</v>
      </c>
      <c r="B247" s="58">
        <v>0.85069444444444442</v>
      </c>
      <c r="C247" s="37">
        <f t="shared" si="0"/>
        <v>0</v>
      </c>
      <c r="D247" s="46">
        <v>0</v>
      </c>
    </row>
    <row r="248" spans="1:4" ht="13">
      <c r="A248" s="45" t="s">
        <v>90</v>
      </c>
      <c r="B248" s="58">
        <v>0.85416666666666663</v>
      </c>
      <c r="C248" s="37">
        <f t="shared" si="0"/>
        <v>0</v>
      </c>
      <c r="D248" s="46">
        <v>0</v>
      </c>
    </row>
    <row r="249" spans="1:4" ht="13">
      <c r="A249" s="45" t="s">
        <v>90</v>
      </c>
      <c r="B249" s="58">
        <v>0.85763888888888884</v>
      </c>
      <c r="C249" s="37">
        <f t="shared" si="0"/>
        <v>0</v>
      </c>
      <c r="D249" s="46">
        <v>0</v>
      </c>
    </row>
    <row r="250" spans="1:4" ht="13">
      <c r="A250" s="45" t="s">
        <v>90</v>
      </c>
      <c r="B250" s="58">
        <v>0.86111111111111116</v>
      </c>
      <c r="C250" s="37">
        <f t="shared" si="0"/>
        <v>0</v>
      </c>
      <c r="D250" s="46">
        <v>0</v>
      </c>
    </row>
    <row r="251" spans="1:4" ht="13">
      <c r="A251" s="45" t="s">
        <v>90</v>
      </c>
      <c r="B251" s="58">
        <v>0.86458333333333337</v>
      </c>
      <c r="C251" s="37">
        <f t="shared" si="0"/>
        <v>0</v>
      </c>
      <c r="D251" s="46">
        <v>0</v>
      </c>
    </row>
    <row r="252" spans="1:4" ht="13">
      <c r="A252" s="45" t="s">
        <v>90</v>
      </c>
      <c r="B252" s="58">
        <v>0.86805555555555558</v>
      </c>
      <c r="C252" s="37">
        <f t="shared" si="0"/>
        <v>0</v>
      </c>
      <c r="D252" s="46">
        <v>0</v>
      </c>
    </row>
    <row r="253" spans="1:4" ht="13">
      <c r="A253" s="45" t="s">
        <v>90</v>
      </c>
      <c r="B253" s="58">
        <v>0.87152777777777779</v>
      </c>
      <c r="C253" s="37">
        <f t="shared" si="0"/>
        <v>0</v>
      </c>
      <c r="D253" s="46">
        <v>0</v>
      </c>
    </row>
    <row r="254" spans="1:4" ht="13">
      <c r="A254" s="45" t="s">
        <v>90</v>
      </c>
      <c r="B254" s="58">
        <v>0.875</v>
      </c>
      <c r="C254" s="37">
        <f t="shared" si="0"/>
        <v>0</v>
      </c>
      <c r="D254" s="46">
        <v>0</v>
      </c>
    </row>
    <row r="255" spans="1:4" ht="13">
      <c r="A255" s="45" t="s">
        <v>90</v>
      </c>
      <c r="B255" s="58">
        <v>0.87847222222222221</v>
      </c>
      <c r="C255" s="37">
        <f t="shared" si="0"/>
        <v>0</v>
      </c>
      <c r="D255" s="46">
        <v>0</v>
      </c>
    </row>
    <row r="256" spans="1:4" ht="13">
      <c r="A256" s="45" t="s">
        <v>90</v>
      </c>
      <c r="B256" s="58">
        <v>0.88194444444444442</v>
      </c>
      <c r="C256" s="37">
        <f t="shared" si="0"/>
        <v>0</v>
      </c>
      <c r="D256" s="46">
        <v>0</v>
      </c>
    </row>
    <row r="257" spans="1:4" ht="13">
      <c r="A257" s="45" t="s">
        <v>90</v>
      </c>
      <c r="B257" s="58">
        <v>0.88541666666666663</v>
      </c>
      <c r="C257" s="37">
        <f t="shared" si="0"/>
        <v>0</v>
      </c>
      <c r="D257" s="46">
        <v>0</v>
      </c>
    </row>
    <row r="258" spans="1:4" ht="13">
      <c r="A258" s="45" t="s">
        <v>90</v>
      </c>
      <c r="B258" s="58">
        <v>0.88888888888888884</v>
      </c>
      <c r="C258" s="37">
        <f t="shared" si="0"/>
        <v>0</v>
      </c>
      <c r="D258" s="46">
        <v>0</v>
      </c>
    </row>
    <row r="259" spans="1:4" ht="13">
      <c r="A259" s="45" t="s">
        <v>90</v>
      </c>
      <c r="B259" s="58">
        <v>0.89236111111111116</v>
      </c>
      <c r="C259" s="37">
        <f t="shared" si="0"/>
        <v>0</v>
      </c>
      <c r="D259" s="46">
        <v>0</v>
      </c>
    </row>
    <row r="260" spans="1:4" ht="13">
      <c r="A260" s="45" t="s">
        <v>90</v>
      </c>
      <c r="B260" s="58">
        <v>0.89583333333333337</v>
      </c>
      <c r="C260" s="37">
        <f t="shared" si="0"/>
        <v>0</v>
      </c>
      <c r="D260" s="46">
        <v>0</v>
      </c>
    </row>
    <row r="261" spans="1:4" ht="13">
      <c r="A261" s="45" t="s">
        <v>90</v>
      </c>
      <c r="B261" s="58">
        <v>0.89930555555555558</v>
      </c>
      <c r="C261" s="37">
        <f t="shared" si="0"/>
        <v>0</v>
      </c>
      <c r="D261" s="46">
        <v>0</v>
      </c>
    </row>
    <row r="262" spans="1:4" ht="13">
      <c r="A262" s="45" t="s">
        <v>90</v>
      </c>
      <c r="B262" s="58">
        <v>0.90277777777777779</v>
      </c>
      <c r="C262" s="37">
        <f t="shared" si="0"/>
        <v>0</v>
      </c>
      <c r="D262" s="46">
        <v>0</v>
      </c>
    </row>
    <row r="263" spans="1:4" ht="13">
      <c r="A263" s="45" t="s">
        <v>90</v>
      </c>
      <c r="B263" s="58">
        <v>0.90625</v>
      </c>
      <c r="C263" s="37">
        <f t="shared" si="0"/>
        <v>0</v>
      </c>
      <c r="D263" s="46">
        <v>0</v>
      </c>
    </row>
    <row r="264" spans="1:4" ht="13">
      <c r="A264" s="45" t="s">
        <v>90</v>
      </c>
      <c r="B264" s="58">
        <v>0.90972222222222221</v>
      </c>
      <c r="C264" s="37">
        <f t="shared" si="0"/>
        <v>0</v>
      </c>
      <c r="D264" s="46">
        <v>0</v>
      </c>
    </row>
    <row r="265" spans="1:4" ht="13">
      <c r="A265" s="45" t="s">
        <v>90</v>
      </c>
      <c r="B265" s="58">
        <v>0.91319444444444442</v>
      </c>
      <c r="C265" s="37">
        <f t="shared" si="0"/>
        <v>0</v>
      </c>
      <c r="D265" s="46">
        <v>0</v>
      </c>
    </row>
    <row r="266" spans="1:4" ht="13">
      <c r="A266" s="45" t="s">
        <v>90</v>
      </c>
      <c r="B266" s="58">
        <v>0.91666666666666663</v>
      </c>
      <c r="C266" s="37">
        <f t="shared" si="0"/>
        <v>0</v>
      </c>
      <c r="D266" s="46">
        <v>0</v>
      </c>
    </row>
    <row r="267" spans="1:4" ht="13">
      <c r="A267" s="45" t="s">
        <v>90</v>
      </c>
      <c r="B267" s="58">
        <v>0.92013888888888884</v>
      </c>
      <c r="C267" s="37">
        <f t="shared" si="0"/>
        <v>0</v>
      </c>
      <c r="D267" s="46">
        <v>0</v>
      </c>
    </row>
    <row r="268" spans="1:4" ht="13">
      <c r="A268" s="45" t="s">
        <v>90</v>
      </c>
      <c r="B268" s="58">
        <v>0.92361111111111116</v>
      </c>
      <c r="C268" s="37">
        <f t="shared" si="0"/>
        <v>0</v>
      </c>
      <c r="D268" s="46">
        <v>0</v>
      </c>
    </row>
    <row r="269" spans="1:4" ht="13">
      <c r="A269" s="45" t="s">
        <v>90</v>
      </c>
      <c r="B269" s="58">
        <v>0.92708333333333337</v>
      </c>
      <c r="C269" s="37">
        <f t="shared" si="0"/>
        <v>0</v>
      </c>
      <c r="D269" s="46">
        <v>0</v>
      </c>
    </row>
    <row r="270" spans="1:4" ht="13">
      <c r="A270" s="45" t="s">
        <v>90</v>
      </c>
      <c r="B270" s="58">
        <v>0.93055555555555558</v>
      </c>
      <c r="C270" s="37">
        <f t="shared" si="0"/>
        <v>0</v>
      </c>
      <c r="D270" s="46">
        <v>0</v>
      </c>
    </row>
    <row r="271" spans="1:4" ht="13">
      <c r="A271" s="45" t="s">
        <v>90</v>
      </c>
      <c r="B271" s="58">
        <v>0.93402777777777779</v>
      </c>
      <c r="C271" s="37">
        <f t="shared" si="0"/>
        <v>0</v>
      </c>
      <c r="D271" s="46">
        <v>0</v>
      </c>
    </row>
    <row r="272" spans="1:4" ht="13">
      <c r="A272" s="45" t="s">
        <v>90</v>
      </c>
      <c r="B272" s="58">
        <v>0.9375</v>
      </c>
      <c r="C272" s="37">
        <f t="shared" si="0"/>
        <v>0</v>
      </c>
      <c r="D272" s="46">
        <v>0</v>
      </c>
    </row>
    <row r="273" spans="1:4" ht="13">
      <c r="A273" s="45" t="s">
        <v>90</v>
      </c>
      <c r="B273" s="58">
        <v>0.94097222222222221</v>
      </c>
      <c r="C273" s="37">
        <f t="shared" si="0"/>
        <v>0</v>
      </c>
      <c r="D273" s="46">
        <v>0</v>
      </c>
    </row>
    <row r="274" spans="1:4" ht="13">
      <c r="A274" s="45" t="s">
        <v>90</v>
      </c>
      <c r="B274" s="58">
        <v>0.94444444444444442</v>
      </c>
      <c r="C274" s="37">
        <f t="shared" si="0"/>
        <v>0</v>
      </c>
      <c r="D274" s="46">
        <v>0</v>
      </c>
    </row>
    <row r="275" spans="1:4" ht="13">
      <c r="A275" s="45" t="s">
        <v>90</v>
      </c>
      <c r="B275" s="58">
        <v>0.94791666666666663</v>
      </c>
      <c r="C275" s="37">
        <f t="shared" si="0"/>
        <v>0</v>
      </c>
      <c r="D275" s="46">
        <v>0</v>
      </c>
    </row>
    <row r="276" spans="1:4" ht="13">
      <c r="A276" s="45" t="s">
        <v>90</v>
      </c>
      <c r="B276" s="58">
        <v>0.95138888888888884</v>
      </c>
      <c r="C276" s="37">
        <f t="shared" si="0"/>
        <v>0</v>
      </c>
      <c r="D276" s="46">
        <v>0</v>
      </c>
    </row>
    <row r="277" spans="1:4" ht="13">
      <c r="A277" s="45" t="s">
        <v>90</v>
      </c>
      <c r="B277" s="58">
        <v>0.95486111111111116</v>
      </c>
      <c r="C277" s="37">
        <f t="shared" si="0"/>
        <v>0</v>
      </c>
      <c r="D277" s="46">
        <v>0</v>
      </c>
    </row>
    <row r="278" spans="1:4" ht="13">
      <c r="A278" s="45" t="s">
        <v>90</v>
      </c>
      <c r="B278" s="58">
        <v>0.95833333333333337</v>
      </c>
      <c r="C278" s="37">
        <f t="shared" si="0"/>
        <v>0</v>
      </c>
      <c r="D278" s="46">
        <v>0</v>
      </c>
    </row>
    <row r="279" spans="1:4" ht="13">
      <c r="A279" s="45" t="s">
        <v>90</v>
      </c>
      <c r="B279" s="58">
        <v>0.96180555555555558</v>
      </c>
      <c r="C279" s="37">
        <f t="shared" si="0"/>
        <v>0</v>
      </c>
      <c r="D279" s="46">
        <v>0</v>
      </c>
    </row>
    <row r="280" spans="1:4" ht="13">
      <c r="A280" s="45" t="s">
        <v>90</v>
      </c>
      <c r="B280" s="58">
        <v>0.96527777777777779</v>
      </c>
      <c r="C280" s="37">
        <f t="shared" si="0"/>
        <v>0</v>
      </c>
      <c r="D280" s="46">
        <v>0</v>
      </c>
    </row>
    <row r="281" spans="1:4" ht="13">
      <c r="A281" s="45" t="s">
        <v>90</v>
      </c>
      <c r="B281" s="58">
        <v>0.96875</v>
      </c>
      <c r="C281" s="37">
        <f t="shared" si="0"/>
        <v>0</v>
      </c>
      <c r="D281" s="46">
        <v>0</v>
      </c>
    </row>
    <row r="282" spans="1:4" ht="13">
      <c r="A282" s="45" t="s">
        <v>90</v>
      </c>
      <c r="B282" s="58">
        <v>0.97222222222222221</v>
      </c>
      <c r="C282" s="37">
        <f t="shared" si="0"/>
        <v>0</v>
      </c>
      <c r="D282" s="46">
        <v>0</v>
      </c>
    </row>
    <row r="283" spans="1:4" ht="13">
      <c r="A283" s="45" t="s">
        <v>90</v>
      </c>
      <c r="B283" s="58">
        <v>0.97569444444444442</v>
      </c>
      <c r="C283" s="37">
        <f t="shared" si="0"/>
        <v>0</v>
      </c>
      <c r="D283" s="46">
        <v>0</v>
      </c>
    </row>
    <row r="284" spans="1:4" ht="13">
      <c r="A284" s="45" t="s">
        <v>90</v>
      </c>
      <c r="B284" s="58">
        <v>0.97916666666666663</v>
      </c>
      <c r="C284" s="37">
        <f t="shared" si="0"/>
        <v>0</v>
      </c>
      <c r="D284" s="46">
        <v>0</v>
      </c>
    </row>
    <row r="285" spans="1:4" ht="13">
      <c r="A285" s="45" t="s">
        <v>90</v>
      </c>
      <c r="B285" s="58">
        <v>0.98263888888888884</v>
      </c>
      <c r="C285" s="37">
        <f t="shared" si="0"/>
        <v>0</v>
      </c>
      <c r="D285" s="46">
        <v>0</v>
      </c>
    </row>
    <row r="286" spans="1:4" ht="13">
      <c r="A286" s="45" t="s">
        <v>90</v>
      </c>
      <c r="B286" s="58">
        <v>0.98611111111111116</v>
      </c>
      <c r="C286" s="37">
        <f t="shared" si="0"/>
        <v>0</v>
      </c>
      <c r="D286" s="46">
        <v>0</v>
      </c>
    </row>
    <row r="287" spans="1:4" ht="13">
      <c r="A287" s="45" t="s">
        <v>90</v>
      </c>
      <c r="B287" s="58">
        <v>0.98958333333333337</v>
      </c>
      <c r="C287" s="37">
        <f t="shared" si="0"/>
        <v>0</v>
      </c>
      <c r="D287" s="46">
        <v>0</v>
      </c>
    </row>
    <row r="288" spans="1:4" ht="13">
      <c r="A288" s="45" t="s">
        <v>90</v>
      </c>
      <c r="B288" s="58">
        <v>0.99305555555555558</v>
      </c>
      <c r="C288" s="37">
        <f t="shared" si="0"/>
        <v>0</v>
      </c>
      <c r="D288" s="46">
        <v>0</v>
      </c>
    </row>
    <row r="289" spans="1:4" ht="13">
      <c r="A289" s="45" t="s">
        <v>90</v>
      </c>
      <c r="B289" s="58">
        <v>0.99652777777777779</v>
      </c>
      <c r="C289" s="37">
        <f t="shared" si="0"/>
        <v>0</v>
      </c>
      <c r="D289" s="46">
        <v>0</v>
      </c>
    </row>
    <row r="290" spans="1:4" ht="13">
      <c r="B290" s="61"/>
    </row>
    <row r="291" spans="1:4" ht="13">
      <c r="B291" s="61"/>
    </row>
    <row r="292" spans="1:4" ht="13">
      <c r="B292" s="61"/>
    </row>
    <row r="293" spans="1:4" ht="13">
      <c r="B293" s="61"/>
    </row>
    <row r="294" spans="1:4" ht="13">
      <c r="B294" s="61"/>
    </row>
    <row r="295" spans="1:4" ht="13">
      <c r="B295" s="61"/>
    </row>
    <row r="296" spans="1:4" ht="13">
      <c r="B296" s="61"/>
    </row>
    <row r="297" spans="1:4" ht="13">
      <c r="B297" s="61"/>
    </row>
    <row r="298" spans="1:4" ht="13">
      <c r="B298" s="61"/>
    </row>
    <row r="299" spans="1:4" ht="13">
      <c r="B299" s="61"/>
    </row>
    <row r="300" spans="1:4" ht="13">
      <c r="B300" s="61"/>
    </row>
    <row r="301" spans="1:4" ht="13">
      <c r="B301" s="61"/>
    </row>
    <row r="302" spans="1:4" ht="13">
      <c r="B302" s="61"/>
    </row>
    <row r="303" spans="1:4" ht="13">
      <c r="B303" s="61"/>
    </row>
    <row r="304" spans="1:4" ht="13">
      <c r="B304" s="61"/>
    </row>
    <row r="305" spans="2:2" ht="13">
      <c r="B305" s="61"/>
    </row>
    <row r="306" spans="2:2" ht="13">
      <c r="B306" s="61"/>
    </row>
    <row r="307" spans="2:2" ht="13">
      <c r="B307" s="61"/>
    </row>
    <row r="308" spans="2:2" ht="13">
      <c r="B308" s="61"/>
    </row>
    <row r="309" spans="2:2" ht="13">
      <c r="B309" s="61"/>
    </row>
    <row r="310" spans="2:2" ht="13">
      <c r="B310" s="61"/>
    </row>
    <row r="311" spans="2:2" ht="13">
      <c r="B311" s="61"/>
    </row>
    <row r="312" spans="2:2" ht="13">
      <c r="B312" s="61"/>
    </row>
    <row r="313" spans="2:2" ht="13">
      <c r="B313" s="61"/>
    </row>
    <row r="314" spans="2:2" ht="13">
      <c r="B314" s="61"/>
    </row>
    <row r="315" spans="2:2" ht="13">
      <c r="B315" s="61"/>
    </row>
    <row r="316" spans="2:2" ht="13">
      <c r="B316" s="61"/>
    </row>
    <row r="317" spans="2:2" ht="13">
      <c r="B317" s="61"/>
    </row>
    <row r="318" spans="2:2" ht="13">
      <c r="B318" s="61"/>
    </row>
    <row r="319" spans="2:2" ht="13">
      <c r="B319" s="61"/>
    </row>
    <row r="320" spans="2:2" ht="13">
      <c r="B320" s="61"/>
    </row>
    <row r="321" spans="2:2" ht="13">
      <c r="B321" s="61"/>
    </row>
    <row r="322" spans="2:2" ht="13">
      <c r="B322" s="61"/>
    </row>
    <row r="323" spans="2:2" ht="13">
      <c r="B323" s="61"/>
    </row>
    <row r="324" spans="2:2" ht="13">
      <c r="B324" s="61"/>
    </row>
    <row r="325" spans="2:2" ht="13">
      <c r="B325" s="61"/>
    </row>
    <row r="326" spans="2:2" ht="13">
      <c r="B326" s="61"/>
    </row>
    <row r="327" spans="2:2" ht="13">
      <c r="B327" s="61"/>
    </row>
    <row r="328" spans="2:2" ht="13">
      <c r="B328" s="61"/>
    </row>
    <row r="329" spans="2:2" ht="13">
      <c r="B329" s="61"/>
    </row>
    <row r="330" spans="2:2" ht="13">
      <c r="B330" s="61"/>
    </row>
    <row r="331" spans="2:2" ht="13">
      <c r="B331" s="61"/>
    </row>
    <row r="332" spans="2:2" ht="13">
      <c r="B332" s="61"/>
    </row>
    <row r="333" spans="2:2" ht="13">
      <c r="B333" s="61"/>
    </row>
    <row r="334" spans="2:2" ht="13">
      <c r="B334" s="61"/>
    </row>
    <row r="335" spans="2:2" ht="13">
      <c r="B335" s="61"/>
    </row>
    <row r="336" spans="2:2" ht="13">
      <c r="B336" s="61"/>
    </row>
    <row r="337" spans="2:2" ht="13">
      <c r="B337" s="61"/>
    </row>
    <row r="338" spans="2:2" ht="13">
      <c r="B338" s="61"/>
    </row>
    <row r="339" spans="2:2" ht="13">
      <c r="B339" s="61"/>
    </row>
    <row r="340" spans="2:2" ht="13">
      <c r="B340" s="61"/>
    </row>
    <row r="341" spans="2:2" ht="13">
      <c r="B341" s="61"/>
    </row>
    <row r="342" spans="2:2" ht="13">
      <c r="B342" s="61"/>
    </row>
    <row r="343" spans="2:2" ht="13">
      <c r="B343" s="61"/>
    </row>
    <row r="344" spans="2:2" ht="13">
      <c r="B344" s="61"/>
    </row>
    <row r="345" spans="2:2" ht="13">
      <c r="B345" s="61"/>
    </row>
    <row r="346" spans="2:2" ht="13">
      <c r="B346" s="61"/>
    </row>
    <row r="347" spans="2:2" ht="13">
      <c r="B347" s="61"/>
    </row>
    <row r="348" spans="2:2" ht="13">
      <c r="B348" s="61"/>
    </row>
    <row r="349" spans="2:2" ht="13">
      <c r="B349" s="61"/>
    </row>
    <row r="350" spans="2:2" ht="13">
      <c r="B350" s="61"/>
    </row>
    <row r="351" spans="2:2" ht="13">
      <c r="B351" s="61"/>
    </row>
    <row r="352" spans="2:2" ht="13">
      <c r="B352" s="61"/>
    </row>
    <row r="353" spans="2:2" ht="13">
      <c r="B353" s="61"/>
    </row>
    <row r="354" spans="2:2" ht="13">
      <c r="B354" s="61"/>
    </row>
    <row r="355" spans="2:2" ht="13">
      <c r="B355" s="61"/>
    </row>
    <row r="356" spans="2:2" ht="13">
      <c r="B356" s="61"/>
    </row>
    <row r="357" spans="2:2" ht="13">
      <c r="B357" s="61"/>
    </row>
    <row r="358" spans="2:2" ht="13">
      <c r="B358" s="61"/>
    </row>
    <row r="359" spans="2:2" ht="13">
      <c r="B359" s="61"/>
    </row>
    <row r="360" spans="2:2" ht="13">
      <c r="B360" s="61"/>
    </row>
    <row r="361" spans="2:2" ht="13">
      <c r="B361" s="61"/>
    </row>
    <row r="362" spans="2:2" ht="13">
      <c r="B362" s="61"/>
    </row>
    <row r="363" spans="2:2" ht="13">
      <c r="B363" s="61"/>
    </row>
    <row r="364" spans="2:2" ht="13">
      <c r="B364" s="61"/>
    </row>
    <row r="365" spans="2:2" ht="13">
      <c r="B365" s="61"/>
    </row>
    <row r="366" spans="2:2" ht="13">
      <c r="B366" s="61"/>
    </row>
    <row r="367" spans="2:2" ht="13">
      <c r="B367" s="61"/>
    </row>
    <row r="368" spans="2:2" ht="13">
      <c r="B368" s="61"/>
    </row>
    <row r="369" spans="2:2" ht="13">
      <c r="B369" s="61"/>
    </row>
    <row r="370" spans="2:2" ht="13">
      <c r="B370" s="61"/>
    </row>
    <row r="371" spans="2:2" ht="13">
      <c r="B371" s="61"/>
    </row>
    <row r="372" spans="2:2" ht="13">
      <c r="B372" s="61"/>
    </row>
    <row r="373" spans="2:2" ht="13">
      <c r="B373" s="61"/>
    </row>
    <row r="374" spans="2:2" ht="13">
      <c r="B374" s="61"/>
    </row>
    <row r="375" spans="2:2" ht="13">
      <c r="B375" s="61"/>
    </row>
    <row r="376" spans="2:2" ht="13">
      <c r="B376" s="61"/>
    </row>
    <row r="377" spans="2:2" ht="13">
      <c r="B377" s="61"/>
    </row>
    <row r="378" spans="2:2" ht="13">
      <c r="B378" s="61"/>
    </row>
    <row r="379" spans="2:2" ht="13">
      <c r="B379" s="61"/>
    </row>
    <row r="380" spans="2:2" ht="13">
      <c r="B380" s="61"/>
    </row>
    <row r="381" spans="2:2" ht="13">
      <c r="B381" s="61"/>
    </row>
    <row r="382" spans="2:2" ht="13">
      <c r="B382" s="61"/>
    </row>
    <row r="383" spans="2:2" ht="13">
      <c r="B383" s="61"/>
    </row>
    <row r="384" spans="2:2" ht="13">
      <c r="B384" s="61"/>
    </row>
    <row r="385" spans="2:2" ht="13">
      <c r="B385" s="61"/>
    </row>
    <row r="386" spans="2:2" ht="13">
      <c r="B386" s="61"/>
    </row>
    <row r="387" spans="2:2" ht="13">
      <c r="B387" s="61"/>
    </row>
    <row r="388" spans="2:2" ht="13">
      <c r="B388" s="61"/>
    </row>
    <row r="389" spans="2:2" ht="13">
      <c r="B389" s="61"/>
    </row>
    <row r="390" spans="2:2" ht="13">
      <c r="B390" s="61"/>
    </row>
    <row r="391" spans="2:2" ht="13">
      <c r="B391" s="61"/>
    </row>
    <row r="392" spans="2:2" ht="13">
      <c r="B392" s="61"/>
    </row>
    <row r="393" spans="2:2" ht="13">
      <c r="B393" s="61"/>
    </row>
    <row r="394" spans="2:2" ht="13">
      <c r="B394" s="61"/>
    </row>
    <row r="395" spans="2:2" ht="13">
      <c r="B395" s="61"/>
    </row>
    <row r="396" spans="2:2" ht="13">
      <c r="B396" s="61"/>
    </row>
    <row r="397" spans="2:2" ht="13">
      <c r="B397" s="61"/>
    </row>
    <row r="398" spans="2:2" ht="13">
      <c r="B398" s="61"/>
    </row>
    <row r="399" spans="2:2" ht="13">
      <c r="B399" s="61"/>
    </row>
    <row r="400" spans="2:2" ht="13">
      <c r="B400" s="61"/>
    </row>
    <row r="401" spans="2:2" ht="13">
      <c r="B401" s="61"/>
    </row>
    <row r="402" spans="2:2" ht="13">
      <c r="B402" s="61"/>
    </row>
    <row r="403" spans="2:2" ht="13">
      <c r="B403" s="61"/>
    </row>
    <row r="404" spans="2:2" ht="13">
      <c r="B404" s="61"/>
    </row>
    <row r="405" spans="2:2" ht="13">
      <c r="B405" s="61"/>
    </row>
    <row r="406" spans="2:2" ht="13">
      <c r="B406" s="61"/>
    </row>
    <row r="407" spans="2:2" ht="13">
      <c r="B407" s="61"/>
    </row>
    <row r="408" spans="2:2" ht="13">
      <c r="B408" s="61"/>
    </row>
    <row r="409" spans="2:2" ht="13">
      <c r="B409" s="61"/>
    </row>
    <row r="410" spans="2:2" ht="13">
      <c r="B410" s="61"/>
    </row>
    <row r="411" spans="2:2" ht="13">
      <c r="B411" s="61"/>
    </row>
    <row r="412" spans="2:2" ht="13">
      <c r="B412" s="61"/>
    </row>
    <row r="413" spans="2:2" ht="13">
      <c r="B413" s="61"/>
    </row>
    <row r="414" spans="2:2" ht="13">
      <c r="B414" s="61"/>
    </row>
    <row r="415" spans="2:2" ht="13">
      <c r="B415" s="61"/>
    </row>
    <row r="416" spans="2:2" ht="13">
      <c r="B416" s="61"/>
    </row>
    <row r="417" spans="2:2" ht="13">
      <c r="B417" s="61"/>
    </row>
    <row r="418" spans="2:2" ht="13">
      <c r="B418" s="61"/>
    </row>
    <row r="419" spans="2:2" ht="13">
      <c r="B419" s="61"/>
    </row>
    <row r="420" spans="2:2" ht="13">
      <c r="B420" s="61"/>
    </row>
    <row r="421" spans="2:2" ht="13">
      <c r="B421" s="61"/>
    </row>
    <row r="422" spans="2:2" ht="13">
      <c r="B422" s="61"/>
    </row>
    <row r="423" spans="2:2" ht="13">
      <c r="B423" s="61"/>
    </row>
    <row r="424" spans="2:2" ht="13">
      <c r="B424" s="61"/>
    </row>
    <row r="425" spans="2:2" ht="13">
      <c r="B425" s="61"/>
    </row>
    <row r="426" spans="2:2" ht="13">
      <c r="B426" s="61"/>
    </row>
    <row r="427" spans="2:2" ht="13">
      <c r="B427" s="61"/>
    </row>
    <row r="428" spans="2:2" ht="13">
      <c r="B428" s="61"/>
    </row>
    <row r="429" spans="2:2" ht="13">
      <c r="B429" s="61"/>
    </row>
    <row r="430" spans="2:2" ht="13">
      <c r="B430" s="61"/>
    </row>
    <row r="431" spans="2:2" ht="13">
      <c r="B431" s="61"/>
    </row>
    <row r="432" spans="2:2" ht="13">
      <c r="B432" s="61"/>
    </row>
    <row r="433" spans="2:2" ht="13">
      <c r="B433" s="61"/>
    </row>
    <row r="434" spans="2:2" ht="13">
      <c r="B434" s="61"/>
    </row>
    <row r="435" spans="2:2" ht="13">
      <c r="B435" s="61"/>
    </row>
    <row r="436" spans="2:2" ht="13">
      <c r="B436" s="61"/>
    </row>
    <row r="437" spans="2:2" ht="13">
      <c r="B437" s="61"/>
    </row>
    <row r="438" spans="2:2" ht="13">
      <c r="B438" s="61"/>
    </row>
    <row r="439" spans="2:2" ht="13">
      <c r="B439" s="61"/>
    </row>
    <row r="440" spans="2:2" ht="13">
      <c r="B440" s="61"/>
    </row>
    <row r="441" spans="2:2" ht="13">
      <c r="B441" s="61"/>
    </row>
    <row r="442" spans="2:2" ht="13">
      <c r="B442" s="61"/>
    </row>
    <row r="443" spans="2:2" ht="13">
      <c r="B443" s="61"/>
    </row>
    <row r="444" spans="2:2" ht="13">
      <c r="B444" s="61"/>
    </row>
    <row r="445" spans="2:2" ht="13">
      <c r="B445" s="61"/>
    </row>
    <row r="446" spans="2:2" ht="13">
      <c r="B446" s="61"/>
    </row>
    <row r="447" spans="2:2" ht="13">
      <c r="B447" s="61"/>
    </row>
    <row r="448" spans="2:2" ht="13">
      <c r="B448" s="61"/>
    </row>
    <row r="449" spans="2:2" ht="13">
      <c r="B449" s="61"/>
    </row>
    <row r="450" spans="2:2" ht="13">
      <c r="B450" s="61"/>
    </row>
    <row r="451" spans="2:2" ht="13">
      <c r="B451" s="61"/>
    </row>
    <row r="452" spans="2:2" ht="13">
      <c r="B452" s="61"/>
    </row>
    <row r="453" spans="2:2" ht="13">
      <c r="B453" s="61"/>
    </row>
    <row r="454" spans="2:2" ht="13">
      <c r="B454" s="61"/>
    </row>
    <row r="455" spans="2:2" ht="13">
      <c r="B455" s="61"/>
    </row>
    <row r="456" spans="2:2" ht="13">
      <c r="B456" s="61"/>
    </row>
    <row r="457" spans="2:2" ht="13">
      <c r="B457" s="61"/>
    </row>
    <row r="458" spans="2:2" ht="13">
      <c r="B458" s="61"/>
    </row>
    <row r="459" spans="2:2" ht="13">
      <c r="B459" s="61"/>
    </row>
    <row r="460" spans="2:2" ht="13">
      <c r="B460" s="61"/>
    </row>
    <row r="461" spans="2:2" ht="13">
      <c r="B461" s="61"/>
    </row>
    <row r="462" spans="2:2" ht="13">
      <c r="B462" s="61"/>
    </row>
    <row r="463" spans="2:2" ht="13">
      <c r="B463" s="61"/>
    </row>
    <row r="464" spans="2:2" ht="13">
      <c r="B464" s="61"/>
    </row>
    <row r="465" spans="2:2" ht="13">
      <c r="B465" s="61"/>
    </row>
    <row r="466" spans="2:2" ht="13">
      <c r="B466" s="61"/>
    </row>
    <row r="467" spans="2:2" ht="13">
      <c r="B467" s="61"/>
    </row>
    <row r="468" spans="2:2" ht="13">
      <c r="B468" s="61"/>
    </row>
    <row r="469" spans="2:2" ht="13">
      <c r="B469" s="61"/>
    </row>
    <row r="470" spans="2:2" ht="13">
      <c r="B470" s="61"/>
    </row>
    <row r="471" spans="2:2" ht="13">
      <c r="B471" s="61"/>
    </row>
    <row r="472" spans="2:2" ht="13">
      <c r="B472" s="61"/>
    </row>
    <row r="473" spans="2:2" ht="13">
      <c r="B473" s="61"/>
    </row>
    <row r="474" spans="2:2" ht="13">
      <c r="B474" s="61"/>
    </row>
    <row r="475" spans="2:2" ht="13">
      <c r="B475" s="61"/>
    </row>
    <row r="476" spans="2:2" ht="13">
      <c r="B476" s="61"/>
    </row>
    <row r="477" spans="2:2" ht="13">
      <c r="B477" s="61"/>
    </row>
    <row r="478" spans="2:2" ht="13">
      <c r="B478" s="61"/>
    </row>
    <row r="479" spans="2:2" ht="13">
      <c r="B479" s="61"/>
    </row>
    <row r="480" spans="2:2" ht="13">
      <c r="B480" s="61"/>
    </row>
    <row r="481" spans="2:2" ht="13">
      <c r="B481" s="61"/>
    </row>
    <row r="482" spans="2:2" ht="13">
      <c r="B482" s="61"/>
    </row>
    <row r="483" spans="2:2" ht="13">
      <c r="B483" s="61"/>
    </row>
    <row r="484" spans="2:2" ht="13">
      <c r="B484" s="61"/>
    </row>
    <row r="485" spans="2:2" ht="13">
      <c r="B485" s="61"/>
    </row>
    <row r="486" spans="2:2" ht="13">
      <c r="B486" s="61"/>
    </row>
    <row r="487" spans="2:2" ht="13">
      <c r="B487" s="61"/>
    </row>
    <row r="488" spans="2:2" ht="13">
      <c r="B488" s="61"/>
    </row>
    <row r="489" spans="2:2" ht="13">
      <c r="B489" s="61"/>
    </row>
    <row r="490" spans="2:2" ht="13">
      <c r="B490" s="61"/>
    </row>
    <row r="491" spans="2:2" ht="13">
      <c r="B491" s="61"/>
    </row>
    <row r="492" spans="2:2" ht="13">
      <c r="B492" s="61"/>
    </row>
    <row r="493" spans="2:2" ht="13">
      <c r="B493" s="61"/>
    </row>
    <row r="494" spans="2:2" ht="13">
      <c r="B494" s="61"/>
    </row>
    <row r="495" spans="2:2" ht="13">
      <c r="B495" s="61"/>
    </row>
    <row r="496" spans="2:2" ht="13">
      <c r="B496" s="61"/>
    </row>
    <row r="497" spans="2:2" ht="13">
      <c r="B497" s="61"/>
    </row>
    <row r="498" spans="2:2" ht="13">
      <c r="B498" s="61"/>
    </row>
    <row r="499" spans="2:2" ht="13">
      <c r="B499" s="61"/>
    </row>
    <row r="500" spans="2:2" ht="13">
      <c r="B500" s="61"/>
    </row>
    <row r="501" spans="2:2" ht="13">
      <c r="B501" s="61"/>
    </row>
    <row r="502" spans="2:2" ht="13">
      <c r="B502" s="61"/>
    </row>
    <row r="503" spans="2:2" ht="13">
      <c r="B503" s="61"/>
    </row>
    <row r="504" spans="2:2" ht="13">
      <c r="B504" s="61"/>
    </row>
    <row r="505" spans="2:2" ht="13">
      <c r="B505" s="61"/>
    </row>
    <row r="506" spans="2:2" ht="13">
      <c r="B506" s="61"/>
    </row>
    <row r="507" spans="2:2" ht="13">
      <c r="B507" s="61"/>
    </row>
    <row r="508" spans="2:2" ht="13">
      <c r="B508" s="61"/>
    </row>
    <row r="509" spans="2:2" ht="13">
      <c r="B509" s="61"/>
    </row>
    <row r="510" spans="2:2" ht="13">
      <c r="B510" s="61"/>
    </row>
    <row r="511" spans="2:2" ht="13">
      <c r="B511" s="61"/>
    </row>
    <row r="512" spans="2:2" ht="13">
      <c r="B512" s="61"/>
    </row>
    <row r="513" spans="2:2" ht="13">
      <c r="B513" s="61"/>
    </row>
    <row r="514" spans="2:2" ht="13">
      <c r="B514" s="61"/>
    </row>
    <row r="515" spans="2:2" ht="13">
      <c r="B515" s="61"/>
    </row>
    <row r="516" spans="2:2" ht="13">
      <c r="B516" s="61"/>
    </row>
    <row r="517" spans="2:2" ht="13">
      <c r="B517" s="61"/>
    </row>
    <row r="518" spans="2:2" ht="13">
      <c r="B518" s="61"/>
    </row>
    <row r="519" spans="2:2" ht="13">
      <c r="B519" s="61"/>
    </row>
    <row r="520" spans="2:2" ht="13">
      <c r="B520" s="61"/>
    </row>
    <row r="521" spans="2:2" ht="13">
      <c r="B521" s="61"/>
    </row>
    <row r="522" spans="2:2" ht="13">
      <c r="B522" s="61"/>
    </row>
    <row r="523" spans="2:2" ht="13">
      <c r="B523" s="61"/>
    </row>
    <row r="524" spans="2:2" ht="13">
      <c r="B524" s="61"/>
    </row>
    <row r="525" spans="2:2" ht="13">
      <c r="B525" s="61"/>
    </row>
    <row r="526" spans="2:2" ht="13">
      <c r="B526" s="61"/>
    </row>
    <row r="527" spans="2:2" ht="13">
      <c r="B527" s="61"/>
    </row>
    <row r="528" spans="2:2" ht="13">
      <c r="B528" s="61"/>
    </row>
    <row r="529" spans="2:2" ht="13">
      <c r="B529" s="61"/>
    </row>
    <row r="530" spans="2:2" ht="13">
      <c r="B530" s="61"/>
    </row>
    <row r="531" spans="2:2" ht="13">
      <c r="B531" s="61"/>
    </row>
    <row r="532" spans="2:2" ht="13">
      <c r="B532" s="61"/>
    </row>
    <row r="533" spans="2:2" ht="13">
      <c r="B533" s="61"/>
    </row>
    <row r="534" spans="2:2" ht="13">
      <c r="B534" s="61"/>
    </row>
    <row r="535" spans="2:2" ht="13">
      <c r="B535" s="61"/>
    </row>
    <row r="536" spans="2:2" ht="13">
      <c r="B536" s="61"/>
    </row>
    <row r="537" spans="2:2" ht="13">
      <c r="B537" s="61"/>
    </row>
    <row r="538" spans="2:2" ht="13">
      <c r="B538" s="61"/>
    </row>
    <row r="539" spans="2:2" ht="13">
      <c r="B539" s="61"/>
    </row>
    <row r="540" spans="2:2" ht="13">
      <c r="B540" s="61"/>
    </row>
    <row r="541" spans="2:2" ht="13">
      <c r="B541" s="61"/>
    </row>
    <row r="542" spans="2:2" ht="13">
      <c r="B542" s="61"/>
    </row>
    <row r="543" spans="2:2" ht="13">
      <c r="B543" s="61"/>
    </row>
    <row r="544" spans="2:2" ht="13">
      <c r="B544" s="61"/>
    </row>
    <row r="545" spans="2:2" ht="13">
      <c r="B545" s="61"/>
    </row>
    <row r="546" spans="2:2" ht="13">
      <c r="B546" s="61"/>
    </row>
    <row r="547" spans="2:2" ht="13">
      <c r="B547" s="61"/>
    </row>
    <row r="548" spans="2:2" ht="13">
      <c r="B548" s="61"/>
    </row>
    <row r="549" spans="2:2" ht="13">
      <c r="B549" s="61"/>
    </row>
    <row r="550" spans="2:2" ht="13">
      <c r="B550" s="61"/>
    </row>
    <row r="551" spans="2:2" ht="13">
      <c r="B551" s="61"/>
    </row>
    <row r="552" spans="2:2" ht="13">
      <c r="B552" s="61"/>
    </row>
    <row r="553" spans="2:2" ht="13">
      <c r="B553" s="61"/>
    </row>
    <row r="554" spans="2:2" ht="13">
      <c r="B554" s="61"/>
    </row>
    <row r="555" spans="2:2" ht="13">
      <c r="B555" s="61"/>
    </row>
    <row r="556" spans="2:2" ht="13">
      <c r="B556" s="61"/>
    </row>
    <row r="557" spans="2:2" ht="13">
      <c r="B557" s="61"/>
    </row>
    <row r="558" spans="2:2" ht="13">
      <c r="B558" s="61"/>
    </row>
    <row r="559" spans="2:2" ht="13">
      <c r="B559" s="61"/>
    </row>
    <row r="560" spans="2:2" ht="13">
      <c r="B560" s="61"/>
    </row>
    <row r="561" spans="2:2" ht="13">
      <c r="B561" s="61"/>
    </row>
    <row r="562" spans="2:2" ht="13">
      <c r="B562" s="61"/>
    </row>
    <row r="563" spans="2:2" ht="13">
      <c r="B563" s="61"/>
    </row>
    <row r="564" spans="2:2" ht="13">
      <c r="B564" s="61"/>
    </row>
    <row r="565" spans="2:2" ht="13">
      <c r="B565" s="61"/>
    </row>
    <row r="566" spans="2:2" ht="13">
      <c r="B566" s="61"/>
    </row>
    <row r="567" spans="2:2" ht="13">
      <c r="B567" s="61"/>
    </row>
    <row r="568" spans="2:2" ht="13">
      <c r="B568" s="61"/>
    </row>
    <row r="569" spans="2:2" ht="13">
      <c r="B569" s="61"/>
    </row>
    <row r="570" spans="2:2" ht="13">
      <c r="B570" s="61"/>
    </row>
    <row r="571" spans="2:2" ht="13">
      <c r="B571" s="61"/>
    </row>
    <row r="572" spans="2:2" ht="13">
      <c r="B572" s="61"/>
    </row>
    <row r="573" spans="2:2" ht="13">
      <c r="B573" s="61"/>
    </row>
    <row r="574" spans="2:2" ht="13">
      <c r="B574" s="61"/>
    </row>
    <row r="575" spans="2:2" ht="13">
      <c r="B575" s="61"/>
    </row>
    <row r="576" spans="2:2" ht="13">
      <c r="B576" s="61"/>
    </row>
    <row r="577" spans="2:2" ht="13">
      <c r="B577" s="61"/>
    </row>
    <row r="578" spans="2:2" ht="13">
      <c r="B578" s="61"/>
    </row>
    <row r="579" spans="2:2" ht="13">
      <c r="B579" s="61"/>
    </row>
    <row r="580" spans="2:2" ht="13">
      <c r="B580" s="61"/>
    </row>
    <row r="581" spans="2:2" ht="13">
      <c r="B581" s="61"/>
    </row>
    <row r="582" spans="2:2" ht="13">
      <c r="B582" s="61"/>
    </row>
    <row r="583" spans="2:2" ht="13">
      <c r="B583" s="61"/>
    </row>
    <row r="584" spans="2:2" ht="13">
      <c r="B584" s="61"/>
    </row>
    <row r="585" spans="2:2" ht="13">
      <c r="B585" s="61"/>
    </row>
    <row r="586" spans="2:2" ht="13">
      <c r="B586" s="61"/>
    </row>
    <row r="587" spans="2:2" ht="13">
      <c r="B587" s="61"/>
    </row>
    <row r="588" spans="2:2" ht="13">
      <c r="B588" s="61"/>
    </row>
    <row r="589" spans="2:2" ht="13">
      <c r="B589" s="61"/>
    </row>
    <row r="590" spans="2:2" ht="13">
      <c r="B590" s="61"/>
    </row>
    <row r="591" spans="2:2" ht="13">
      <c r="B591" s="61"/>
    </row>
    <row r="592" spans="2:2" ht="13">
      <c r="B592" s="61"/>
    </row>
    <row r="593" spans="2:2" ht="13">
      <c r="B593" s="61"/>
    </row>
    <row r="594" spans="2:2" ht="13">
      <c r="B594" s="61"/>
    </row>
    <row r="595" spans="2:2" ht="13">
      <c r="B595" s="61"/>
    </row>
    <row r="596" spans="2:2" ht="13">
      <c r="B596" s="61"/>
    </row>
    <row r="597" spans="2:2" ht="13">
      <c r="B597" s="61"/>
    </row>
    <row r="598" spans="2:2" ht="13">
      <c r="B598" s="61"/>
    </row>
    <row r="599" spans="2:2" ht="13">
      <c r="B599" s="61"/>
    </row>
    <row r="600" spans="2:2" ht="13">
      <c r="B600" s="61"/>
    </row>
    <row r="601" spans="2:2" ht="13">
      <c r="B601" s="61"/>
    </row>
    <row r="602" spans="2:2" ht="13">
      <c r="B602" s="61"/>
    </row>
    <row r="603" spans="2:2" ht="13">
      <c r="B603" s="61"/>
    </row>
    <row r="604" spans="2:2" ht="13">
      <c r="B604" s="61"/>
    </row>
    <row r="605" spans="2:2" ht="13">
      <c r="B605" s="61"/>
    </row>
    <row r="606" spans="2:2" ht="13">
      <c r="B606" s="61"/>
    </row>
    <row r="607" spans="2:2" ht="13">
      <c r="B607" s="61"/>
    </row>
    <row r="608" spans="2:2" ht="13">
      <c r="B608" s="61"/>
    </row>
    <row r="609" spans="2:2" ht="13">
      <c r="B609" s="61"/>
    </row>
    <row r="610" spans="2:2" ht="13">
      <c r="B610" s="61"/>
    </row>
    <row r="611" spans="2:2" ht="13">
      <c r="B611" s="61"/>
    </row>
    <row r="612" spans="2:2" ht="13">
      <c r="B612" s="61"/>
    </row>
    <row r="613" spans="2:2" ht="13">
      <c r="B613" s="61"/>
    </row>
    <row r="614" spans="2:2" ht="13">
      <c r="B614" s="61"/>
    </row>
    <row r="615" spans="2:2" ht="13">
      <c r="B615" s="61"/>
    </row>
    <row r="616" spans="2:2" ht="13">
      <c r="B616" s="61"/>
    </row>
    <row r="617" spans="2:2" ht="13">
      <c r="B617" s="61"/>
    </row>
    <row r="618" spans="2:2" ht="13">
      <c r="B618" s="61"/>
    </row>
    <row r="619" spans="2:2" ht="13">
      <c r="B619" s="61"/>
    </row>
    <row r="620" spans="2:2" ht="13">
      <c r="B620" s="61"/>
    </row>
    <row r="621" spans="2:2" ht="13">
      <c r="B621" s="61"/>
    </row>
    <row r="622" spans="2:2" ht="13">
      <c r="B622" s="61"/>
    </row>
    <row r="623" spans="2:2" ht="13">
      <c r="B623" s="61"/>
    </row>
    <row r="624" spans="2:2" ht="13">
      <c r="B624" s="61"/>
    </row>
    <row r="625" spans="2:2" ht="13">
      <c r="B625" s="61"/>
    </row>
    <row r="626" spans="2:2" ht="13">
      <c r="B626" s="61"/>
    </row>
    <row r="627" spans="2:2" ht="13">
      <c r="B627" s="61"/>
    </row>
    <row r="628" spans="2:2" ht="13">
      <c r="B628" s="61"/>
    </row>
    <row r="629" spans="2:2" ht="13">
      <c r="B629" s="61"/>
    </row>
    <row r="630" spans="2:2" ht="13">
      <c r="B630" s="61"/>
    </row>
    <row r="631" spans="2:2" ht="13">
      <c r="B631" s="61"/>
    </row>
    <row r="632" spans="2:2" ht="13">
      <c r="B632" s="61"/>
    </row>
    <row r="633" spans="2:2" ht="13">
      <c r="B633" s="61"/>
    </row>
    <row r="634" spans="2:2" ht="13">
      <c r="B634" s="61"/>
    </row>
    <row r="635" spans="2:2" ht="13">
      <c r="B635" s="61"/>
    </row>
    <row r="636" spans="2:2" ht="13">
      <c r="B636" s="61"/>
    </row>
    <row r="637" spans="2:2" ht="13">
      <c r="B637" s="61"/>
    </row>
    <row r="638" spans="2:2" ht="13">
      <c r="B638" s="61"/>
    </row>
    <row r="639" spans="2:2" ht="13">
      <c r="B639" s="61"/>
    </row>
    <row r="640" spans="2:2" ht="13">
      <c r="B640" s="61"/>
    </row>
    <row r="641" spans="2:2" ht="13">
      <c r="B641" s="61"/>
    </row>
    <row r="642" spans="2:2" ht="13">
      <c r="B642" s="61"/>
    </row>
    <row r="643" spans="2:2" ht="13">
      <c r="B643" s="61"/>
    </row>
    <row r="644" spans="2:2" ht="13">
      <c r="B644" s="61"/>
    </row>
    <row r="645" spans="2:2" ht="13">
      <c r="B645" s="61"/>
    </row>
    <row r="646" spans="2:2" ht="13">
      <c r="B646" s="61"/>
    </row>
    <row r="647" spans="2:2" ht="13">
      <c r="B647" s="61"/>
    </row>
    <row r="648" spans="2:2" ht="13">
      <c r="B648" s="61"/>
    </row>
    <row r="649" spans="2:2" ht="13">
      <c r="B649" s="61"/>
    </row>
    <row r="650" spans="2:2" ht="13">
      <c r="B650" s="61"/>
    </row>
    <row r="651" spans="2:2" ht="13">
      <c r="B651" s="61"/>
    </row>
    <row r="652" spans="2:2" ht="13">
      <c r="B652" s="61"/>
    </row>
    <row r="653" spans="2:2" ht="13">
      <c r="B653" s="61"/>
    </row>
    <row r="654" spans="2:2" ht="13">
      <c r="B654" s="61"/>
    </row>
    <row r="655" spans="2:2" ht="13">
      <c r="B655" s="61"/>
    </row>
    <row r="656" spans="2:2" ht="13">
      <c r="B656" s="61"/>
    </row>
    <row r="657" spans="2:2" ht="13">
      <c r="B657" s="61"/>
    </row>
    <row r="658" spans="2:2" ht="13">
      <c r="B658" s="61"/>
    </row>
    <row r="659" spans="2:2" ht="13">
      <c r="B659" s="61"/>
    </row>
    <row r="660" spans="2:2" ht="13">
      <c r="B660" s="61"/>
    </row>
    <row r="661" spans="2:2" ht="13">
      <c r="B661" s="61"/>
    </row>
    <row r="662" spans="2:2" ht="13">
      <c r="B662" s="61"/>
    </row>
    <row r="663" spans="2:2" ht="13">
      <c r="B663" s="61"/>
    </row>
    <row r="664" spans="2:2" ht="13">
      <c r="B664" s="61"/>
    </row>
    <row r="665" spans="2:2" ht="13">
      <c r="B665" s="61"/>
    </row>
    <row r="666" spans="2:2" ht="13">
      <c r="B666" s="61"/>
    </row>
    <row r="667" spans="2:2" ht="13">
      <c r="B667" s="61"/>
    </row>
    <row r="668" spans="2:2" ht="13">
      <c r="B668" s="61"/>
    </row>
    <row r="669" spans="2:2" ht="13">
      <c r="B669" s="61"/>
    </row>
    <row r="670" spans="2:2" ht="13">
      <c r="B670" s="61"/>
    </row>
    <row r="671" spans="2:2" ht="13">
      <c r="B671" s="61"/>
    </row>
    <row r="672" spans="2:2" ht="13">
      <c r="B672" s="61"/>
    </row>
    <row r="673" spans="2:2" ht="13">
      <c r="B673" s="61"/>
    </row>
    <row r="674" spans="2:2" ht="13">
      <c r="B674" s="61"/>
    </row>
    <row r="675" spans="2:2" ht="13">
      <c r="B675" s="61"/>
    </row>
    <row r="676" spans="2:2" ht="13">
      <c r="B676" s="61"/>
    </row>
    <row r="677" spans="2:2" ht="13">
      <c r="B677" s="61"/>
    </row>
    <row r="678" spans="2:2" ht="13">
      <c r="B678" s="61"/>
    </row>
    <row r="679" spans="2:2" ht="13">
      <c r="B679" s="61"/>
    </row>
    <row r="680" spans="2:2" ht="13">
      <c r="B680" s="61"/>
    </row>
    <row r="681" spans="2:2" ht="13">
      <c r="B681" s="61"/>
    </row>
    <row r="682" spans="2:2" ht="13">
      <c r="B682" s="61"/>
    </row>
    <row r="683" spans="2:2" ht="13">
      <c r="B683" s="61"/>
    </row>
    <row r="684" spans="2:2" ht="13">
      <c r="B684" s="61"/>
    </row>
    <row r="685" spans="2:2" ht="13">
      <c r="B685" s="61"/>
    </row>
    <row r="686" spans="2:2" ht="13">
      <c r="B686" s="61"/>
    </row>
    <row r="687" spans="2:2" ht="13">
      <c r="B687" s="61"/>
    </row>
    <row r="688" spans="2:2" ht="13">
      <c r="B688" s="61"/>
    </row>
    <row r="689" spans="2:2" ht="13">
      <c r="B689" s="61"/>
    </row>
    <row r="690" spans="2:2" ht="13">
      <c r="B690" s="61"/>
    </row>
    <row r="691" spans="2:2" ht="13">
      <c r="B691" s="61"/>
    </row>
    <row r="692" spans="2:2" ht="13">
      <c r="B692" s="61"/>
    </row>
    <row r="693" spans="2:2" ht="13">
      <c r="B693" s="61"/>
    </row>
    <row r="694" spans="2:2" ht="13">
      <c r="B694" s="61"/>
    </row>
    <row r="695" spans="2:2" ht="13">
      <c r="B695" s="61"/>
    </row>
    <row r="696" spans="2:2" ht="13">
      <c r="B696" s="61"/>
    </row>
    <row r="697" spans="2:2" ht="13">
      <c r="B697" s="61"/>
    </row>
    <row r="698" spans="2:2" ht="13">
      <c r="B698" s="61"/>
    </row>
    <row r="699" spans="2:2" ht="13">
      <c r="B699" s="61"/>
    </row>
    <row r="700" spans="2:2" ht="13">
      <c r="B700" s="61"/>
    </row>
    <row r="701" spans="2:2" ht="13">
      <c r="B701" s="61"/>
    </row>
    <row r="702" spans="2:2" ht="13">
      <c r="B702" s="61"/>
    </row>
    <row r="703" spans="2:2" ht="13">
      <c r="B703" s="61"/>
    </row>
    <row r="704" spans="2:2" ht="13">
      <c r="B704" s="61"/>
    </row>
    <row r="705" spans="2:2" ht="13">
      <c r="B705" s="61"/>
    </row>
    <row r="706" spans="2:2" ht="13">
      <c r="B706" s="61"/>
    </row>
    <row r="707" spans="2:2" ht="13">
      <c r="B707" s="61"/>
    </row>
    <row r="708" spans="2:2" ht="13">
      <c r="B708" s="61"/>
    </row>
    <row r="709" spans="2:2" ht="13">
      <c r="B709" s="61"/>
    </row>
    <row r="710" spans="2:2" ht="13">
      <c r="B710" s="61"/>
    </row>
    <row r="711" spans="2:2" ht="13">
      <c r="B711" s="61"/>
    </row>
    <row r="712" spans="2:2" ht="13">
      <c r="B712" s="61"/>
    </row>
    <row r="713" spans="2:2" ht="13">
      <c r="B713" s="61"/>
    </row>
    <row r="714" spans="2:2" ht="13">
      <c r="B714" s="61"/>
    </row>
    <row r="715" spans="2:2" ht="13">
      <c r="B715" s="61"/>
    </row>
    <row r="716" spans="2:2" ht="13">
      <c r="B716" s="61"/>
    </row>
    <row r="717" spans="2:2" ht="13">
      <c r="B717" s="61"/>
    </row>
    <row r="718" spans="2:2" ht="13">
      <c r="B718" s="61"/>
    </row>
    <row r="719" spans="2:2" ht="13">
      <c r="B719" s="61"/>
    </row>
    <row r="720" spans="2:2" ht="13">
      <c r="B720" s="61"/>
    </row>
    <row r="721" spans="2:2" ht="13">
      <c r="B721" s="61"/>
    </row>
    <row r="722" spans="2:2" ht="13">
      <c r="B722" s="61"/>
    </row>
    <row r="723" spans="2:2" ht="13">
      <c r="B723" s="61"/>
    </row>
    <row r="724" spans="2:2" ht="13">
      <c r="B724" s="61"/>
    </row>
    <row r="725" spans="2:2" ht="13">
      <c r="B725" s="61"/>
    </row>
    <row r="726" spans="2:2" ht="13">
      <c r="B726" s="61"/>
    </row>
    <row r="727" spans="2:2" ht="13">
      <c r="B727" s="61"/>
    </row>
    <row r="728" spans="2:2" ht="13">
      <c r="B728" s="61"/>
    </row>
    <row r="729" spans="2:2" ht="13">
      <c r="B729" s="61"/>
    </row>
    <row r="730" spans="2:2" ht="13">
      <c r="B730" s="61"/>
    </row>
    <row r="731" spans="2:2" ht="13">
      <c r="B731" s="61"/>
    </row>
    <row r="732" spans="2:2" ht="13">
      <c r="B732" s="61"/>
    </row>
    <row r="733" spans="2:2" ht="13">
      <c r="B733" s="61"/>
    </row>
    <row r="734" spans="2:2" ht="13">
      <c r="B734" s="61"/>
    </row>
    <row r="735" spans="2:2" ht="13">
      <c r="B735" s="61"/>
    </row>
    <row r="736" spans="2:2" ht="13">
      <c r="B736" s="61"/>
    </row>
    <row r="737" spans="2:2" ht="13">
      <c r="B737" s="61"/>
    </row>
    <row r="738" spans="2:2" ht="13">
      <c r="B738" s="61"/>
    </row>
    <row r="739" spans="2:2" ht="13">
      <c r="B739" s="61"/>
    </row>
    <row r="740" spans="2:2" ht="13">
      <c r="B740" s="61"/>
    </row>
    <row r="741" spans="2:2" ht="13">
      <c r="B741" s="61"/>
    </row>
    <row r="742" spans="2:2" ht="13">
      <c r="B742" s="61"/>
    </row>
    <row r="743" spans="2:2" ht="13">
      <c r="B743" s="61"/>
    </row>
    <row r="744" spans="2:2" ht="13">
      <c r="B744" s="61"/>
    </row>
    <row r="745" spans="2:2" ht="13">
      <c r="B745" s="61"/>
    </row>
    <row r="746" spans="2:2" ht="13">
      <c r="B746" s="61"/>
    </row>
    <row r="747" spans="2:2" ht="13">
      <c r="B747" s="61"/>
    </row>
    <row r="748" spans="2:2" ht="13">
      <c r="B748" s="61"/>
    </row>
    <row r="749" spans="2:2" ht="13">
      <c r="B749" s="61"/>
    </row>
    <row r="750" spans="2:2" ht="13">
      <c r="B750" s="61"/>
    </row>
    <row r="751" spans="2:2" ht="13">
      <c r="B751" s="61"/>
    </row>
    <row r="752" spans="2:2" ht="13">
      <c r="B752" s="61"/>
    </row>
    <row r="753" spans="2:2" ht="13">
      <c r="B753" s="61"/>
    </row>
    <row r="754" spans="2:2" ht="13">
      <c r="B754" s="61"/>
    </row>
    <row r="755" spans="2:2" ht="13">
      <c r="B755" s="61"/>
    </row>
    <row r="756" spans="2:2" ht="13">
      <c r="B756" s="61"/>
    </row>
    <row r="757" spans="2:2" ht="13">
      <c r="B757" s="61"/>
    </row>
    <row r="758" spans="2:2" ht="13">
      <c r="B758" s="61"/>
    </row>
    <row r="759" spans="2:2" ht="13">
      <c r="B759" s="61"/>
    </row>
    <row r="760" spans="2:2" ht="13">
      <c r="B760" s="61"/>
    </row>
    <row r="761" spans="2:2" ht="13">
      <c r="B761" s="61"/>
    </row>
    <row r="762" spans="2:2" ht="13">
      <c r="B762" s="61"/>
    </row>
    <row r="763" spans="2:2" ht="13">
      <c r="B763" s="61"/>
    </row>
    <row r="764" spans="2:2" ht="13">
      <c r="B764" s="61"/>
    </row>
    <row r="765" spans="2:2" ht="13">
      <c r="B765" s="61"/>
    </row>
    <row r="766" spans="2:2" ht="13">
      <c r="B766" s="61"/>
    </row>
    <row r="767" spans="2:2" ht="13">
      <c r="B767" s="61"/>
    </row>
    <row r="768" spans="2:2" ht="13">
      <c r="B768" s="61"/>
    </row>
    <row r="769" spans="2:2" ht="13">
      <c r="B769" s="61"/>
    </row>
    <row r="770" spans="2:2" ht="13">
      <c r="B770" s="61"/>
    </row>
    <row r="771" spans="2:2" ht="13">
      <c r="B771" s="61"/>
    </row>
    <row r="772" spans="2:2" ht="13">
      <c r="B772" s="61"/>
    </row>
    <row r="773" spans="2:2" ht="13">
      <c r="B773" s="61"/>
    </row>
    <row r="774" spans="2:2" ht="13">
      <c r="B774" s="61"/>
    </row>
    <row r="775" spans="2:2" ht="13">
      <c r="B775" s="61"/>
    </row>
    <row r="776" spans="2:2" ht="13">
      <c r="B776" s="61"/>
    </row>
    <row r="777" spans="2:2" ht="13">
      <c r="B777" s="61"/>
    </row>
    <row r="778" spans="2:2" ht="13">
      <c r="B778" s="61"/>
    </row>
    <row r="779" spans="2:2" ht="13">
      <c r="B779" s="61"/>
    </row>
    <row r="780" spans="2:2" ht="13">
      <c r="B780" s="61"/>
    </row>
    <row r="781" spans="2:2" ht="13">
      <c r="B781" s="61"/>
    </row>
    <row r="782" spans="2:2" ht="13">
      <c r="B782" s="61"/>
    </row>
    <row r="783" spans="2:2" ht="13">
      <c r="B783" s="61"/>
    </row>
    <row r="784" spans="2:2" ht="13">
      <c r="B784" s="61"/>
    </row>
    <row r="785" spans="2:2" ht="13">
      <c r="B785" s="61"/>
    </row>
    <row r="786" spans="2:2" ht="13">
      <c r="B786" s="61"/>
    </row>
    <row r="787" spans="2:2" ht="13">
      <c r="B787" s="61"/>
    </row>
    <row r="788" spans="2:2" ht="13">
      <c r="B788" s="61"/>
    </row>
    <row r="789" spans="2:2" ht="13">
      <c r="B789" s="61"/>
    </row>
    <row r="790" spans="2:2" ht="13">
      <c r="B790" s="61"/>
    </row>
    <row r="791" spans="2:2" ht="13">
      <c r="B791" s="61"/>
    </row>
    <row r="792" spans="2:2" ht="13">
      <c r="B792" s="61"/>
    </row>
    <row r="793" spans="2:2" ht="13">
      <c r="B793" s="61"/>
    </row>
    <row r="794" spans="2:2" ht="13">
      <c r="B794" s="61"/>
    </row>
    <row r="795" spans="2:2" ht="13">
      <c r="B795" s="61"/>
    </row>
    <row r="796" spans="2:2" ht="13">
      <c r="B796" s="61"/>
    </row>
    <row r="797" spans="2:2" ht="13">
      <c r="B797" s="61"/>
    </row>
    <row r="798" spans="2:2" ht="13">
      <c r="B798" s="61"/>
    </row>
    <row r="799" spans="2:2" ht="13">
      <c r="B799" s="61"/>
    </row>
    <row r="800" spans="2:2" ht="13">
      <c r="B800" s="61"/>
    </row>
    <row r="801" spans="2:2" ht="13">
      <c r="B801" s="61"/>
    </row>
    <row r="802" spans="2:2" ht="13">
      <c r="B802" s="61"/>
    </row>
    <row r="803" spans="2:2" ht="13">
      <c r="B803" s="61"/>
    </row>
    <row r="804" spans="2:2" ht="13">
      <c r="B804" s="61"/>
    </row>
    <row r="805" spans="2:2" ht="13">
      <c r="B805" s="61"/>
    </row>
    <row r="806" spans="2:2" ht="13">
      <c r="B806" s="61"/>
    </row>
    <row r="807" spans="2:2" ht="13">
      <c r="B807" s="61"/>
    </row>
    <row r="808" spans="2:2" ht="13">
      <c r="B808" s="61"/>
    </row>
    <row r="809" spans="2:2" ht="13">
      <c r="B809" s="61"/>
    </row>
    <row r="810" spans="2:2" ht="13">
      <c r="B810" s="61"/>
    </row>
    <row r="811" spans="2:2" ht="13">
      <c r="B811" s="61"/>
    </row>
    <row r="812" spans="2:2" ht="13">
      <c r="B812" s="61"/>
    </row>
    <row r="813" spans="2:2" ht="13">
      <c r="B813" s="61"/>
    </row>
    <row r="814" spans="2:2" ht="13">
      <c r="B814" s="61"/>
    </row>
    <row r="815" spans="2:2" ht="13">
      <c r="B815" s="61"/>
    </row>
    <row r="816" spans="2:2" ht="13">
      <c r="B816" s="61"/>
    </row>
    <row r="817" spans="2:2" ht="13">
      <c r="B817" s="61"/>
    </row>
    <row r="818" spans="2:2" ht="13">
      <c r="B818" s="61"/>
    </row>
    <row r="819" spans="2:2" ht="13">
      <c r="B819" s="61"/>
    </row>
    <row r="820" spans="2:2" ht="13">
      <c r="B820" s="61"/>
    </row>
    <row r="821" spans="2:2" ht="13">
      <c r="B821" s="61"/>
    </row>
    <row r="822" spans="2:2" ht="13">
      <c r="B822" s="61"/>
    </row>
    <row r="823" spans="2:2" ht="13">
      <c r="B823" s="61"/>
    </row>
    <row r="824" spans="2:2" ht="13">
      <c r="B824" s="61"/>
    </row>
    <row r="825" spans="2:2" ht="13">
      <c r="B825" s="61"/>
    </row>
    <row r="826" spans="2:2" ht="13">
      <c r="B826" s="61"/>
    </row>
    <row r="827" spans="2:2" ht="13">
      <c r="B827" s="61"/>
    </row>
    <row r="828" spans="2:2" ht="13">
      <c r="B828" s="61"/>
    </row>
    <row r="829" spans="2:2" ht="13">
      <c r="B829" s="61"/>
    </row>
    <row r="830" spans="2:2" ht="13">
      <c r="B830" s="61"/>
    </row>
    <row r="831" spans="2:2" ht="13">
      <c r="B831" s="61"/>
    </row>
    <row r="832" spans="2:2" ht="13">
      <c r="B832" s="61"/>
    </row>
    <row r="833" spans="2:2" ht="13">
      <c r="B833" s="61"/>
    </row>
    <row r="834" spans="2:2" ht="13">
      <c r="B834" s="61"/>
    </row>
    <row r="835" spans="2:2" ht="13">
      <c r="B835" s="61"/>
    </row>
    <row r="836" spans="2:2" ht="13">
      <c r="B836" s="61"/>
    </row>
    <row r="837" spans="2:2" ht="13">
      <c r="B837" s="61"/>
    </row>
    <row r="838" spans="2:2" ht="13">
      <c r="B838" s="61"/>
    </row>
    <row r="839" spans="2:2" ht="13">
      <c r="B839" s="61"/>
    </row>
    <row r="840" spans="2:2" ht="13">
      <c r="B840" s="61"/>
    </row>
    <row r="841" spans="2:2" ht="13">
      <c r="B841" s="61"/>
    </row>
    <row r="842" spans="2:2" ht="13">
      <c r="B842" s="61"/>
    </row>
    <row r="843" spans="2:2" ht="13">
      <c r="B843" s="61"/>
    </row>
    <row r="844" spans="2:2" ht="13">
      <c r="B844" s="61"/>
    </row>
    <row r="845" spans="2:2" ht="13">
      <c r="B845" s="61"/>
    </row>
    <row r="846" spans="2:2" ht="13">
      <c r="B846" s="61"/>
    </row>
    <row r="847" spans="2:2" ht="13">
      <c r="B847" s="61"/>
    </row>
    <row r="848" spans="2:2" ht="13">
      <c r="B848" s="61"/>
    </row>
    <row r="849" spans="2:2" ht="13">
      <c r="B849" s="61"/>
    </row>
    <row r="850" spans="2:2" ht="13">
      <c r="B850" s="61"/>
    </row>
    <row r="851" spans="2:2" ht="13">
      <c r="B851" s="61"/>
    </row>
    <row r="852" spans="2:2" ht="13">
      <c r="B852" s="61"/>
    </row>
    <row r="853" spans="2:2" ht="13">
      <c r="B853" s="61"/>
    </row>
    <row r="854" spans="2:2" ht="13">
      <c r="B854" s="61"/>
    </row>
    <row r="855" spans="2:2" ht="13">
      <c r="B855" s="61"/>
    </row>
    <row r="856" spans="2:2" ht="13">
      <c r="B856" s="61"/>
    </row>
    <row r="857" spans="2:2" ht="13">
      <c r="B857" s="61"/>
    </row>
    <row r="858" spans="2:2" ht="13">
      <c r="B858" s="61"/>
    </row>
    <row r="859" spans="2:2" ht="13">
      <c r="B859" s="61"/>
    </row>
    <row r="860" spans="2:2" ht="13">
      <c r="B860" s="61"/>
    </row>
    <row r="861" spans="2:2" ht="13">
      <c r="B861" s="61"/>
    </row>
    <row r="862" spans="2:2" ht="13">
      <c r="B862" s="61"/>
    </row>
    <row r="863" spans="2:2" ht="13">
      <c r="B863" s="61"/>
    </row>
    <row r="864" spans="2:2" ht="13">
      <c r="B864" s="61"/>
    </row>
    <row r="865" spans="2:2" ht="13">
      <c r="B865" s="61"/>
    </row>
    <row r="866" spans="2:2" ht="13">
      <c r="B866" s="61"/>
    </row>
    <row r="867" spans="2:2" ht="13">
      <c r="B867" s="61"/>
    </row>
    <row r="868" spans="2:2" ht="13">
      <c r="B868" s="61"/>
    </row>
    <row r="869" spans="2:2" ht="13">
      <c r="B869" s="61"/>
    </row>
    <row r="870" spans="2:2" ht="13">
      <c r="B870" s="61"/>
    </row>
    <row r="871" spans="2:2" ht="13">
      <c r="B871" s="61"/>
    </row>
    <row r="872" spans="2:2" ht="13">
      <c r="B872" s="61"/>
    </row>
    <row r="873" spans="2:2" ht="13">
      <c r="B873" s="61"/>
    </row>
    <row r="874" spans="2:2" ht="13">
      <c r="B874" s="61"/>
    </row>
    <row r="875" spans="2:2" ht="13">
      <c r="B875" s="61"/>
    </row>
    <row r="876" spans="2:2" ht="13">
      <c r="B876" s="61"/>
    </row>
    <row r="877" spans="2:2" ht="13">
      <c r="B877" s="61"/>
    </row>
    <row r="878" spans="2:2" ht="13">
      <c r="B878" s="61"/>
    </row>
    <row r="879" spans="2:2" ht="13">
      <c r="B879" s="61"/>
    </row>
    <row r="880" spans="2:2" ht="13">
      <c r="B880" s="61"/>
    </row>
    <row r="881" spans="2:2" ht="13">
      <c r="B881" s="61"/>
    </row>
    <row r="882" spans="2:2" ht="13">
      <c r="B882" s="61"/>
    </row>
    <row r="883" spans="2:2" ht="13">
      <c r="B883" s="61"/>
    </row>
    <row r="884" spans="2:2" ht="13">
      <c r="B884" s="61"/>
    </row>
    <row r="885" spans="2:2" ht="13">
      <c r="B885" s="61"/>
    </row>
    <row r="886" spans="2:2" ht="13">
      <c r="B886" s="61"/>
    </row>
    <row r="887" spans="2:2" ht="13">
      <c r="B887" s="61"/>
    </row>
    <row r="888" spans="2:2" ht="13">
      <c r="B888" s="61"/>
    </row>
    <row r="889" spans="2:2" ht="13">
      <c r="B889" s="61"/>
    </row>
    <row r="890" spans="2:2" ht="13">
      <c r="B890" s="61"/>
    </row>
    <row r="891" spans="2:2" ht="13">
      <c r="B891" s="61"/>
    </row>
    <row r="892" spans="2:2" ht="13">
      <c r="B892" s="61"/>
    </row>
    <row r="893" spans="2:2" ht="13">
      <c r="B893" s="61"/>
    </row>
    <row r="894" spans="2:2" ht="13">
      <c r="B894" s="61"/>
    </row>
    <row r="895" spans="2:2" ht="13">
      <c r="B895" s="61"/>
    </row>
    <row r="896" spans="2:2" ht="13">
      <c r="B896" s="61"/>
    </row>
    <row r="897" spans="2:2" ht="13">
      <c r="B897" s="61"/>
    </row>
    <row r="898" spans="2:2" ht="13">
      <c r="B898" s="61"/>
    </row>
    <row r="899" spans="2:2" ht="13">
      <c r="B899" s="61"/>
    </row>
    <row r="900" spans="2:2" ht="13">
      <c r="B900" s="61"/>
    </row>
    <row r="901" spans="2:2" ht="13">
      <c r="B901" s="61"/>
    </row>
    <row r="902" spans="2:2" ht="13">
      <c r="B902" s="61"/>
    </row>
    <row r="903" spans="2:2" ht="13">
      <c r="B903" s="61"/>
    </row>
    <row r="904" spans="2:2" ht="13">
      <c r="B904" s="61"/>
    </row>
    <row r="905" spans="2:2" ht="13">
      <c r="B905" s="61"/>
    </row>
    <row r="906" spans="2:2" ht="13">
      <c r="B906" s="61"/>
    </row>
    <row r="907" spans="2:2" ht="13">
      <c r="B907" s="61"/>
    </row>
    <row r="908" spans="2:2" ht="13">
      <c r="B908" s="61"/>
    </row>
    <row r="909" spans="2:2" ht="13">
      <c r="B909" s="61"/>
    </row>
    <row r="910" spans="2:2" ht="13">
      <c r="B910" s="61"/>
    </row>
    <row r="911" spans="2:2" ht="13">
      <c r="B911" s="61"/>
    </row>
    <row r="912" spans="2:2" ht="13">
      <c r="B912" s="61"/>
    </row>
    <row r="913" spans="2:2" ht="13">
      <c r="B913" s="61"/>
    </row>
    <row r="914" spans="2:2" ht="13">
      <c r="B914" s="61"/>
    </row>
    <row r="915" spans="2:2" ht="13">
      <c r="B915" s="61"/>
    </row>
    <row r="916" spans="2:2" ht="13">
      <c r="B916" s="61"/>
    </row>
    <row r="917" spans="2:2" ht="13">
      <c r="B917" s="61"/>
    </row>
    <row r="918" spans="2:2" ht="13">
      <c r="B918" s="61"/>
    </row>
    <row r="919" spans="2:2" ht="13">
      <c r="B919" s="61"/>
    </row>
    <row r="920" spans="2:2" ht="13">
      <c r="B920" s="61"/>
    </row>
    <row r="921" spans="2:2" ht="13">
      <c r="B921" s="61"/>
    </row>
    <row r="922" spans="2:2" ht="13">
      <c r="B922" s="61"/>
    </row>
    <row r="923" spans="2:2" ht="13">
      <c r="B923" s="61"/>
    </row>
    <row r="924" spans="2:2" ht="13">
      <c r="B924" s="61"/>
    </row>
    <row r="925" spans="2:2" ht="13">
      <c r="B925" s="61"/>
    </row>
    <row r="926" spans="2:2" ht="13">
      <c r="B926" s="61"/>
    </row>
    <row r="927" spans="2:2" ht="13">
      <c r="B927" s="61"/>
    </row>
    <row r="928" spans="2:2" ht="13">
      <c r="B928" s="61"/>
    </row>
    <row r="929" spans="2:2" ht="13">
      <c r="B929" s="61"/>
    </row>
    <row r="930" spans="2:2" ht="13">
      <c r="B930" s="61"/>
    </row>
    <row r="931" spans="2:2" ht="13">
      <c r="B931" s="61"/>
    </row>
    <row r="932" spans="2:2" ht="13">
      <c r="B932" s="61"/>
    </row>
    <row r="933" spans="2:2" ht="13">
      <c r="B933" s="61"/>
    </row>
    <row r="934" spans="2:2" ht="13">
      <c r="B934" s="61"/>
    </row>
    <row r="935" spans="2:2" ht="13">
      <c r="B935" s="61"/>
    </row>
    <row r="936" spans="2:2" ht="13">
      <c r="B936" s="61"/>
    </row>
    <row r="937" spans="2:2" ht="13">
      <c r="B937" s="61"/>
    </row>
    <row r="938" spans="2:2" ht="13">
      <c r="B938" s="61"/>
    </row>
    <row r="939" spans="2:2" ht="13">
      <c r="B939" s="61"/>
    </row>
    <row r="940" spans="2:2" ht="13">
      <c r="B940" s="61"/>
    </row>
    <row r="941" spans="2:2" ht="13">
      <c r="B941" s="61"/>
    </row>
    <row r="942" spans="2:2" ht="13">
      <c r="B942" s="61"/>
    </row>
    <row r="943" spans="2:2" ht="13">
      <c r="B943" s="61"/>
    </row>
    <row r="944" spans="2:2" ht="13">
      <c r="B944" s="61"/>
    </row>
    <row r="945" spans="2:2" ht="13">
      <c r="B945" s="61"/>
    </row>
    <row r="946" spans="2:2" ht="13">
      <c r="B946" s="61"/>
    </row>
    <row r="947" spans="2:2" ht="13">
      <c r="B947" s="61"/>
    </row>
    <row r="948" spans="2:2" ht="13">
      <c r="B948" s="61"/>
    </row>
    <row r="949" spans="2:2" ht="13">
      <c r="B949" s="61"/>
    </row>
    <row r="950" spans="2:2" ht="13">
      <c r="B950" s="61"/>
    </row>
    <row r="951" spans="2:2" ht="13">
      <c r="B951" s="61"/>
    </row>
    <row r="952" spans="2:2" ht="13">
      <c r="B952" s="61"/>
    </row>
    <row r="953" spans="2:2" ht="13">
      <c r="B953" s="61"/>
    </row>
    <row r="954" spans="2:2" ht="13">
      <c r="B954" s="61"/>
    </row>
    <row r="955" spans="2:2" ht="13">
      <c r="B955" s="61"/>
    </row>
    <row r="956" spans="2:2" ht="13">
      <c r="B956" s="61"/>
    </row>
    <row r="957" spans="2:2" ht="13">
      <c r="B957" s="61"/>
    </row>
    <row r="958" spans="2:2" ht="13">
      <c r="B958" s="61"/>
    </row>
    <row r="959" spans="2:2" ht="13">
      <c r="B959" s="61"/>
    </row>
    <row r="960" spans="2:2" ht="13">
      <c r="B960" s="61"/>
    </row>
    <row r="961" spans="2:2" ht="13">
      <c r="B961" s="61"/>
    </row>
    <row r="962" spans="2:2" ht="13">
      <c r="B962" s="61"/>
    </row>
    <row r="963" spans="2:2" ht="13">
      <c r="B963" s="61"/>
    </row>
    <row r="964" spans="2:2" ht="13">
      <c r="B964" s="61"/>
    </row>
    <row r="965" spans="2:2" ht="13">
      <c r="B965" s="61"/>
    </row>
    <row r="966" spans="2:2" ht="13">
      <c r="B966" s="61"/>
    </row>
    <row r="967" spans="2:2" ht="13">
      <c r="B967" s="61"/>
    </row>
    <row r="968" spans="2:2" ht="13">
      <c r="B968" s="61"/>
    </row>
    <row r="969" spans="2:2" ht="13">
      <c r="B969" s="61"/>
    </row>
    <row r="970" spans="2:2" ht="13">
      <c r="B970" s="61"/>
    </row>
    <row r="971" spans="2:2" ht="13">
      <c r="B971" s="61"/>
    </row>
    <row r="972" spans="2:2" ht="13">
      <c r="B972" s="61"/>
    </row>
    <row r="973" spans="2:2" ht="13">
      <c r="B973" s="61"/>
    </row>
    <row r="974" spans="2:2" ht="13">
      <c r="B974" s="61"/>
    </row>
    <row r="975" spans="2:2" ht="13">
      <c r="B975" s="61"/>
    </row>
    <row r="976" spans="2:2" ht="13">
      <c r="B976" s="61"/>
    </row>
    <row r="977" spans="2:2" ht="13">
      <c r="B977" s="61"/>
    </row>
    <row r="978" spans="2:2" ht="13">
      <c r="B978" s="61"/>
    </row>
    <row r="979" spans="2:2" ht="13">
      <c r="B979" s="61"/>
    </row>
    <row r="980" spans="2:2" ht="13">
      <c r="B980" s="61"/>
    </row>
    <row r="981" spans="2:2" ht="13">
      <c r="B981" s="61"/>
    </row>
    <row r="982" spans="2:2" ht="13">
      <c r="B982" s="61"/>
    </row>
    <row r="983" spans="2:2" ht="13">
      <c r="B983" s="61"/>
    </row>
    <row r="984" spans="2:2" ht="13">
      <c r="B984" s="61"/>
    </row>
    <row r="985" spans="2:2" ht="13">
      <c r="B985" s="61"/>
    </row>
    <row r="986" spans="2:2" ht="13">
      <c r="B986" s="61"/>
    </row>
    <row r="987" spans="2:2" ht="13">
      <c r="B987" s="61"/>
    </row>
    <row r="988" spans="2:2" ht="13">
      <c r="B988" s="61"/>
    </row>
    <row r="989" spans="2:2" ht="13">
      <c r="B989" s="61"/>
    </row>
    <row r="990" spans="2:2" ht="13">
      <c r="B990" s="61"/>
    </row>
    <row r="991" spans="2:2" ht="13">
      <c r="B991" s="61"/>
    </row>
    <row r="992" spans="2:2" ht="13">
      <c r="B992" s="61"/>
    </row>
    <row r="993" spans="2:2" ht="13">
      <c r="B993" s="61"/>
    </row>
    <row r="994" spans="2:2" ht="13">
      <c r="B994" s="61"/>
    </row>
    <row r="995" spans="2:2" ht="13">
      <c r="B995" s="61"/>
    </row>
    <row r="996" spans="2:2" ht="13">
      <c r="B996" s="61"/>
    </row>
    <row r="997" spans="2:2" ht="13">
      <c r="B997" s="61"/>
    </row>
    <row r="998" spans="2:2" ht="13">
      <c r="B998" s="61"/>
    </row>
    <row r="999" spans="2:2" ht="13">
      <c r="B999" s="61"/>
    </row>
    <row r="1000" spans="2:2" ht="13">
      <c r="B1000" s="61"/>
    </row>
    <row r="1001" spans="2:2" ht="13">
      <c r="B1001" s="61"/>
    </row>
    <row r="1002" spans="2:2" ht="13">
      <c r="B1002" s="61"/>
    </row>
    <row r="1003" spans="2:2" ht="13">
      <c r="B1003" s="61"/>
    </row>
    <row r="1004" spans="2:2" ht="13">
      <c r="B1004" s="61"/>
    </row>
    <row r="1005" spans="2:2" ht="13">
      <c r="B1005" s="61"/>
    </row>
    <row r="1006" spans="2:2" ht="13">
      <c r="B1006" s="61"/>
    </row>
    <row r="1007" spans="2:2" ht="13">
      <c r="B1007" s="61"/>
    </row>
    <row r="1008" spans="2:2" ht="13">
      <c r="B1008" s="61"/>
    </row>
    <row r="1009" spans="2:2" ht="13">
      <c r="B1009" s="61"/>
    </row>
    <row r="1010" spans="2:2" ht="13">
      <c r="B1010" s="61"/>
    </row>
    <row r="1011" spans="2:2" ht="13">
      <c r="B1011" s="61"/>
    </row>
    <row r="1012" spans="2:2" ht="13">
      <c r="B1012" s="61"/>
    </row>
    <row r="1013" spans="2:2" ht="13">
      <c r="B1013" s="61"/>
    </row>
    <row r="1014" spans="2:2" ht="13">
      <c r="B1014" s="61"/>
    </row>
    <row r="1015" spans="2:2" ht="13">
      <c r="B1015" s="61"/>
    </row>
    <row r="1016" spans="2:2" ht="13">
      <c r="B1016" s="61"/>
    </row>
    <row r="1017" spans="2:2" ht="13">
      <c r="B1017" s="61"/>
    </row>
    <row r="1018" spans="2:2" ht="13">
      <c r="B1018" s="61"/>
    </row>
    <row r="1019" spans="2:2" ht="13">
      <c r="B1019" s="61"/>
    </row>
    <row r="1020" spans="2:2" ht="13">
      <c r="B1020" s="61"/>
    </row>
    <row r="1021" spans="2:2" ht="13">
      <c r="B1021" s="61"/>
    </row>
    <row r="1022" spans="2:2" ht="13">
      <c r="B1022" s="61"/>
    </row>
    <row r="1023" spans="2:2" ht="13">
      <c r="B1023" s="61"/>
    </row>
    <row r="1024" spans="2:2" ht="13">
      <c r="B1024" s="61"/>
    </row>
    <row r="1025" spans="2:2" ht="13">
      <c r="B1025" s="61"/>
    </row>
    <row r="1026" spans="2:2" ht="13">
      <c r="B1026" s="61"/>
    </row>
    <row r="1027" spans="2:2" ht="13">
      <c r="B1027" s="61"/>
    </row>
    <row r="1028" spans="2:2" ht="13">
      <c r="B1028" s="61"/>
    </row>
    <row r="1029" spans="2:2" ht="13">
      <c r="B1029" s="61"/>
    </row>
    <row r="1030" spans="2:2" ht="13">
      <c r="B1030" s="61"/>
    </row>
    <row r="1031" spans="2:2" ht="13">
      <c r="B1031" s="61"/>
    </row>
    <row r="1032" spans="2:2" ht="13">
      <c r="B1032" s="61"/>
    </row>
    <row r="1033" spans="2:2" ht="13">
      <c r="B1033" s="61"/>
    </row>
    <row r="1034" spans="2:2" ht="13">
      <c r="B1034" s="61"/>
    </row>
    <row r="1035" spans="2:2" ht="13">
      <c r="B1035" s="61"/>
    </row>
    <row r="1036" spans="2:2" ht="13">
      <c r="B1036" s="61"/>
    </row>
    <row r="1037" spans="2:2" ht="13">
      <c r="B1037" s="61"/>
    </row>
    <row r="1038" spans="2:2" ht="13">
      <c r="B1038" s="61"/>
    </row>
    <row r="1039" spans="2:2" ht="13">
      <c r="B1039" s="61"/>
    </row>
    <row r="1040" spans="2:2" ht="13">
      <c r="B1040" s="61"/>
    </row>
    <row r="1041" spans="2:2" ht="13">
      <c r="B1041" s="61"/>
    </row>
    <row r="1042" spans="2:2" ht="13">
      <c r="B1042" s="61"/>
    </row>
    <row r="1043" spans="2:2" ht="13">
      <c r="B1043" s="61"/>
    </row>
    <row r="1044" spans="2:2" ht="13">
      <c r="B1044" s="61"/>
    </row>
    <row r="1045" spans="2:2" ht="13">
      <c r="B1045" s="61"/>
    </row>
    <row r="1046" spans="2:2" ht="13">
      <c r="B1046" s="61"/>
    </row>
    <row r="1047" spans="2:2" ht="13">
      <c r="B1047" s="61"/>
    </row>
    <row r="1048" spans="2:2" ht="13">
      <c r="B1048" s="61"/>
    </row>
    <row r="1049" spans="2:2" ht="13">
      <c r="B1049" s="61"/>
    </row>
    <row r="1050" spans="2:2" ht="13">
      <c r="B1050" s="61"/>
    </row>
    <row r="1051" spans="2:2" ht="13">
      <c r="B1051" s="61"/>
    </row>
    <row r="1052" spans="2:2" ht="13">
      <c r="B1052" s="61"/>
    </row>
    <row r="1053" spans="2:2" ht="13">
      <c r="B1053" s="61"/>
    </row>
    <row r="1054" spans="2:2" ht="13">
      <c r="B1054" s="61"/>
    </row>
    <row r="1055" spans="2:2" ht="13">
      <c r="B1055" s="61"/>
    </row>
    <row r="1056" spans="2:2" ht="13">
      <c r="B1056" s="61"/>
    </row>
    <row r="1057" spans="2:2" ht="13">
      <c r="B1057" s="61"/>
    </row>
    <row r="1058" spans="2:2" ht="13">
      <c r="B1058" s="61"/>
    </row>
    <row r="1059" spans="2:2" ht="13">
      <c r="B1059" s="61"/>
    </row>
    <row r="1060" spans="2:2" ht="13">
      <c r="B1060" s="61"/>
    </row>
    <row r="1061" spans="2:2" ht="13">
      <c r="B1061" s="61"/>
    </row>
    <row r="1062" spans="2:2" ht="13">
      <c r="B1062" s="61"/>
    </row>
    <row r="1063" spans="2:2" ht="13">
      <c r="B1063" s="61"/>
    </row>
    <row r="1064" spans="2:2" ht="13">
      <c r="B1064" s="61"/>
    </row>
    <row r="1065" spans="2:2" ht="13">
      <c r="B1065" s="61"/>
    </row>
    <row r="1066" spans="2:2" ht="13">
      <c r="B1066" s="61"/>
    </row>
    <row r="1067" spans="2:2" ht="13">
      <c r="B1067" s="61"/>
    </row>
    <row r="1068" spans="2:2" ht="13">
      <c r="B1068" s="61"/>
    </row>
    <row r="1069" spans="2:2" ht="13">
      <c r="B1069" s="61"/>
    </row>
    <row r="1070" spans="2:2" ht="13">
      <c r="B1070" s="61"/>
    </row>
    <row r="1071" spans="2:2" ht="13">
      <c r="B1071" s="61"/>
    </row>
    <row r="1072" spans="2:2" ht="13">
      <c r="B1072" s="61"/>
    </row>
    <row r="1073" spans="2:2" ht="13">
      <c r="B1073" s="61"/>
    </row>
    <row r="1074" spans="2:2" ht="13">
      <c r="B1074" s="61"/>
    </row>
    <row r="1075" spans="2:2" ht="13">
      <c r="B1075" s="61"/>
    </row>
    <row r="1076" spans="2:2" ht="13">
      <c r="B1076" s="61"/>
    </row>
    <row r="1077" spans="2:2" ht="13">
      <c r="B1077" s="61"/>
    </row>
    <row r="1078" spans="2:2" ht="13">
      <c r="B1078" s="61"/>
    </row>
    <row r="1079" spans="2:2" ht="13">
      <c r="B1079" s="61"/>
    </row>
    <row r="1080" spans="2:2" ht="13">
      <c r="B1080" s="61"/>
    </row>
    <row r="1081" spans="2:2" ht="13">
      <c r="B1081" s="61"/>
    </row>
    <row r="1082" spans="2:2" ht="13">
      <c r="B1082" s="61"/>
    </row>
    <row r="1083" spans="2:2" ht="13">
      <c r="B1083" s="61"/>
    </row>
    <row r="1084" spans="2:2" ht="13">
      <c r="B1084" s="61"/>
    </row>
    <row r="1085" spans="2:2" ht="13">
      <c r="B1085" s="61"/>
    </row>
    <row r="1086" spans="2:2" ht="13">
      <c r="B1086" s="61"/>
    </row>
    <row r="1087" spans="2:2" ht="13">
      <c r="B1087" s="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Weather</vt:lpstr>
      <vt:lpstr>Fine</vt:lpstr>
      <vt:lpstr>Partly Cloudy</vt:lpstr>
      <vt:lpstr>Mostly Cloudy</vt:lpstr>
      <vt:lpstr>Cloudy</vt:lpstr>
      <vt:lpstr>Showers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2020-11-16T17:21:40Z</dcterms:modified>
</cp:coreProperties>
</file>