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gdanovaleksandr/Учеба/5 Семестр/Лабы/5_1_3/"/>
    </mc:Choice>
  </mc:AlternateContent>
  <xr:revisionPtr revIDLastSave="0" documentId="13_ncr:1_{EF26B559-C4AC-6444-9D95-B8EB5F8F3D34}" xr6:coauthVersionLast="47" xr6:coauthVersionMax="47" xr10:uidLastSave="{00000000-0000-0000-0000-000000000000}"/>
  <bookViews>
    <workbookView xWindow="0" yWindow="500" windowWidth="28800" windowHeight="16020" xr2:uid="{95042FC5-3EA5-0F49-9B9A-E153EEF6F0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4" i="1"/>
</calcChain>
</file>

<file path=xl/sharedStrings.xml><?xml version="1.0" encoding="utf-8"?>
<sst xmlns="http://schemas.openxmlformats.org/spreadsheetml/2006/main" count="38" uniqueCount="26">
  <si>
    <t>V_кат, В</t>
  </si>
  <si>
    <t>V_нак, В</t>
  </si>
  <si>
    <t>V_пр, В</t>
  </si>
  <si>
    <t>2,89 +- 0,01</t>
  </si>
  <si>
    <t>2,53 +- 0,01</t>
  </si>
  <si>
    <t>1,8 +- 0,4</t>
  </si>
  <si>
    <t>7,2 +- 0,4</t>
  </si>
  <si>
    <t>11,2 +- 0,4</t>
  </si>
  <si>
    <t>2,0 +- 0,4</t>
  </si>
  <si>
    <t>13,0 +- 0,4</t>
  </si>
  <si>
    <t>U_0, В</t>
  </si>
  <si>
    <t>𝜎U_0, В</t>
  </si>
  <si>
    <t>U, В</t>
  </si>
  <si>
    <t>𝜎U,В</t>
  </si>
  <si>
    <t>l,Å</t>
  </si>
  <si>
    <t>𝜎l,Å</t>
  </si>
  <si>
    <t>V_нак = 2,53 В</t>
  </si>
  <si>
    <t>V_нак = 2,89 В</t>
  </si>
  <si>
    <t>I_а, мА</t>
  </si>
  <si>
    <t>V_мин, В</t>
  </si>
  <si>
    <t>V_макс, В</t>
  </si>
  <si>
    <t>6,5 +- 0,9</t>
  </si>
  <si>
    <t>6,1 +- 0,9</t>
  </si>
  <si>
    <t>1,6 +- 0,3</t>
  </si>
  <si>
    <t>1,7 +- 0,3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</si>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</sst>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I_a=f(V_</a:t>
            </a:r>
            <a:r>
              <a:rPr lang="ru-RU"/>
              <a:t>кат</a:t>
            </a:r>
            <a:r>
              <a:rPr lang="en-US"/>
              <a:t>)</a:t>
            </a:r>
            <a:endParaRPr lang="ru-RU"/>
          </a:p>
        </c:rich>
      </c:tx>
      <c:layout>
        <c:manualLayout>
          <c:xMode val="edge"/>
          <c:yMode val="edge"/>
          <c:x val="0.39001377952755911"/>
          <c:y val="4.1539927372092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Лист1!$O$4:$O$30</c:f>
              <c:numCache>
                <c:formatCode>0.00</c:formatCode>
                <c:ptCount val="27"/>
                <c:pt idx="0">
                  <c:v>0.46</c:v>
                </c:pt>
                <c:pt idx="1">
                  <c:v>0.97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1.45</c:v>
                </c:pt>
                <c:pt idx="5">
                  <c:v>1.64</c:v>
                </c:pt>
                <c:pt idx="6">
                  <c:v>1.83</c:v>
                </c:pt>
                <c:pt idx="7">
                  <c:v>2.1800000000000002</c:v>
                </c:pt>
                <c:pt idx="8">
                  <c:v>2.5099999999999998</c:v>
                </c:pt>
                <c:pt idx="9">
                  <c:v>3.04</c:v>
                </c:pt>
                <c:pt idx="10">
                  <c:v>3.56</c:v>
                </c:pt>
                <c:pt idx="11">
                  <c:v>4.0599999999999996</c:v>
                </c:pt>
                <c:pt idx="12">
                  <c:v>4.5599999999999996</c:v>
                </c:pt>
                <c:pt idx="13">
                  <c:v>5.16</c:v>
                </c:pt>
                <c:pt idx="14">
                  <c:v>5.54</c:v>
                </c:pt>
                <c:pt idx="15">
                  <c:v>6.03</c:v>
                </c:pt>
                <c:pt idx="16">
                  <c:v>6.52</c:v>
                </c:pt>
                <c:pt idx="17">
                  <c:v>7.15</c:v>
                </c:pt>
                <c:pt idx="18">
                  <c:v>7.52</c:v>
                </c:pt>
                <c:pt idx="19">
                  <c:v>8.06</c:v>
                </c:pt>
                <c:pt idx="20">
                  <c:v>8.5399999999999991</c:v>
                </c:pt>
                <c:pt idx="21">
                  <c:v>9.17</c:v>
                </c:pt>
                <c:pt idx="22">
                  <c:v>9.52</c:v>
                </c:pt>
                <c:pt idx="23">
                  <c:v>10.02</c:v>
                </c:pt>
                <c:pt idx="24">
                  <c:v>10.66</c:v>
                </c:pt>
                <c:pt idx="25">
                  <c:v>11.02</c:v>
                </c:pt>
                <c:pt idx="26">
                  <c:v>11.56</c:v>
                </c:pt>
              </c:numCache>
            </c:numRef>
          </c:xVal>
          <c:yVal>
            <c:numRef>
              <c:f>Лист1!$P$4:$P$30</c:f>
              <c:numCache>
                <c:formatCode>0.000</c:formatCode>
                <c:ptCount val="27"/>
                <c:pt idx="0">
                  <c:v>1E-3</c:v>
                </c:pt>
                <c:pt idx="1">
                  <c:v>0.377</c:v>
                </c:pt>
                <c:pt idx="2">
                  <c:v>0.70200000000000007</c:v>
                </c:pt>
                <c:pt idx="3">
                  <c:v>1.0070000000000001</c:v>
                </c:pt>
                <c:pt idx="4">
                  <c:v>1.319</c:v>
                </c:pt>
                <c:pt idx="5">
                  <c:v>1.5290000000000001</c:v>
                </c:pt>
                <c:pt idx="6">
                  <c:v>1.504</c:v>
                </c:pt>
                <c:pt idx="7">
                  <c:v>1.1579999999999999</c:v>
                </c:pt>
                <c:pt idx="8">
                  <c:v>0.83900000000000008</c:v>
                </c:pt>
                <c:pt idx="9">
                  <c:v>0.53799999999999992</c:v>
                </c:pt>
                <c:pt idx="10">
                  <c:v>0.39200000000000002</c:v>
                </c:pt>
                <c:pt idx="11">
                  <c:v>0.32299999999999995</c:v>
                </c:pt>
                <c:pt idx="12">
                  <c:v>0.28600000000000003</c:v>
                </c:pt>
                <c:pt idx="13">
                  <c:v>0.25700000000000001</c:v>
                </c:pt>
                <c:pt idx="14">
                  <c:v>0.23899999999999999</c:v>
                </c:pt>
                <c:pt idx="15">
                  <c:v>0.22600000000000001</c:v>
                </c:pt>
                <c:pt idx="16">
                  <c:v>0.22</c:v>
                </c:pt>
                <c:pt idx="17">
                  <c:v>0.223</c:v>
                </c:pt>
                <c:pt idx="18">
                  <c:v>0.22500000000000001</c:v>
                </c:pt>
                <c:pt idx="19">
                  <c:v>0.23600000000000002</c:v>
                </c:pt>
                <c:pt idx="20">
                  <c:v>0.251</c:v>
                </c:pt>
                <c:pt idx="21">
                  <c:v>0.27500000000000002</c:v>
                </c:pt>
                <c:pt idx="22">
                  <c:v>0.30399999999999999</c:v>
                </c:pt>
                <c:pt idx="23">
                  <c:v>0.39299999999999996</c:v>
                </c:pt>
                <c:pt idx="24">
                  <c:v>0.41399999999999998</c:v>
                </c:pt>
                <c:pt idx="25">
                  <c:v>0.45600000000000002</c:v>
                </c:pt>
                <c:pt idx="26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9-CB4A-88A4-130412A72E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Лист1!$Q$4:$Q$34</c:f>
              <c:numCache>
                <c:formatCode>0.00</c:formatCode>
                <c:ptCount val="31"/>
                <c:pt idx="0">
                  <c:v>0.49</c:v>
                </c:pt>
                <c:pt idx="1">
                  <c:v>1.07</c:v>
                </c:pt>
                <c:pt idx="2">
                  <c:v>1.19</c:v>
                </c:pt>
                <c:pt idx="3">
                  <c:v>1.21</c:v>
                </c:pt>
                <c:pt idx="4">
                  <c:v>1.35</c:v>
                </c:pt>
                <c:pt idx="5">
                  <c:v>1.41</c:v>
                </c:pt>
                <c:pt idx="6">
                  <c:v>1.52</c:v>
                </c:pt>
                <c:pt idx="7">
                  <c:v>1.64</c:v>
                </c:pt>
                <c:pt idx="8">
                  <c:v>1.71</c:v>
                </c:pt>
                <c:pt idx="9">
                  <c:v>1.87</c:v>
                </c:pt>
                <c:pt idx="10">
                  <c:v>2.1</c:v>
                </c:pt>
                <c:pt idx="11">
                  <c:v>2.21</c:v>
                </c:pt>
                <c:pt idx="12">
                  <c:v>2.5499999999999998</c:v>
                </c:pt>
                <c:pt idx="13">
                  <c:v>2.84</c:v>
                </c:pt>
                <c:pt idx="14">
                  <c:v>3.01</c:v>
                </c:pt>
                <c:pt idx="15">
                  <c:v>3.55</c:v>
                </c:pt>
                <c:pt idx="16">
                  <c:v>4.08</c:v>
                </c:pt>
                <c:pt idx="17">
                  <c:v>4.5599999999999996</c:v>
                </c:pt>
                <c:pt idx="18">
                  <c:v>5.0599999999999996</c:v>
                </c:pt>
                <c:pt idx="19">
                  <c:v>5.63</c:v>
                </c:pt>
                <c:pt idx="20">
                  <c:v>6.13</c:v>
                </c:pt>
                <c:pt idx="21">
                  <c:v>6.69</c:v>
                </c:pt>
                <c:pt idx="22">
                  <c:v>7.01</c:v>
                </c:pt>
                <c:pt idx="23">
                  <c:v>7.52</c:v>
                </c:pt>
                <c:pt idx="24">
                  <c:v>8.08</c:v>
                </c:pt>
                <c:pt idx="25">
                  <c:v>8.6300000000000008</c:v>
                </c:pt>
                <c:pt idx="26">
                  <c:v>9.07</c:v>
                </c:pt>
                <c:pt idx="27">
                  <c:v>9.52</c:v>
                </c:pt>
                <c:pt idx="28">
                  <c:v>10.050000000000001</c:v>
                </c:pt>
                <c:pt idx="29">
                  <c:v>10.5</c:v>
                </c:pt>
                <c:pt idx="30">
                  <c:v>11.03</c:v>
                </c:pt>
              </c:numCache>
            </c:numRef>
          </c:xVal>
          <c:yVal>
            <c:numRef>
              <c:f>Лист1!$R$4:$R$34</c:f>
              <c:numCache>
                <c:formatCode>0.000</c:formatCode>
                <c:ptCount val="31"/>
                <c:pt idx="0">
                  <c:v>5.0000000000000001E-3</c:v>
                </c:pt>
                <c:pt idx="1">
                  <c:v>0.69900000000000007</c:v>
                </c:pt>
                <c:pt idx="2">
                  <c:v>1.0649999999999999</c:v>
                </c:pt>
                <c:pt idx="3">
                  <c:v>1.119</c:v>
                </c:pt>
                <c:pt idx="4">
                  <c:v>1.403</c:v>
                </c:pt>
                <c:pt idx="5">
                  <c:v>1.611</c:v>
                </c:pt>
                <c:pt idx="6">
                  <c:v>1.7619999999999998</c:v>
                </c:pt>
                <c:pt idx="7">
                  <c:v>1.861</c:v>
                </c:pt>
                <c:pt idx="8">
                  <c:v>1.8840000000000001</c:v>
                </c:pt>
                <c:pt idx="9">
                  <c:v>1.8640000000000001</c:v>
                </c:pt>
                <c:pt idx="10">
                  <c:v>1.7430000000000001</c:v>
                </c:pt>
                <c:pt idx="11">
                  <c:v>1.665</c:v>
                </c:pt>
                <c:pt idx="12">
                  <c:v>1.431</c:v>
                </c:pt>
                <c:pt idx="13">
                  <c:v>1.274</c:v>
                </c:pt>
                <c:pt idx="14">
                  <c:v>1.1970000000000001</c:v>
                </c:pt>
                <c:pt idx="15">
                  <c:v>1.0190000000000001</c:v>
                </c:pt>
                <c:pt idx="16">
                  <c:v>0.90599999999999992</c:v>
                </c:pt>
                <c:pt idx="17">
                  <c:v>0.84</c:v>
                </c:pt>
                <c:pt idx="18">
                  <c:v>0.80099999999999993</c:v>
                </c:pt>
                <c:pt idx="19">
                  <c:v>0.78200000000000003</c:v>
                </c:pt>
                <c:pt idx="20">
                  <c:v>0.78</c:v>
                </c:pt>
                <c:pt idx="21">
                  <c:v>0.79500000000000004</c:v>
                </c:pt>
                <c:pt idx="22">
                  <c:v>0.81400000000000006</c:v>
                </c:pt>
                <c:pt idx="23">
                  <c:v>0.84699999999999998</c:v>
                </c:pt>
                <c:pt idx="24">
                  <c:v>0.90599999999999992</c:v>
                </c:pt>
                <c:pt idx="25">
                  <c:v>0.996</c:v>
                </c:pt>
                <c:pt idx="26">
                  <c:v>1.0740000000000001</c:v>
                </c:pt>
                <c:pt idx="27">
                  <c:v>1.155</c:v>
                </c:pt>
                <c:pt idx="28">
                  <c:v>1.4169999999999998</c:v>
                </c:pt>
                <c:pt idx="29">
                  <c:v>1.5619999999999998</c:v>
                </c:pt>
                <c:pt idx="30">
                  <c:v>1.702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F-8143-BCC9-2C911A28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33983"/>
        <c:axId val="1733438783"/>
      </c:scatterChart>
      <c:valAx>
        <c:axId val="173423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</a:t>
                </a:r>
                <a:r>
                  <a:rPr lang="ru-RU"/>
                  <a:t>кат, В</a:t>
                </a:r>
              </a:p>
            </c:rich>
          </c:tx>
          <c:layout>
            <c:manualLayout>
              <c:xMode val="edge"/>
              <c:yMode val="edge"/>
              <c:x val="0.47319313210848646"/>
              <c:y val="0.89860712616402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438783"/>
        <c:crosses val="autoZero"/>
        <c:crossBetween val="midCat"/>
      </c:valAx>
      <c:valAx>
        <c:axId val="17334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I_a, </a:t>
                </a:r>
                <a:r>
                  <a:rPr lang="ru-RU"/>
                  <a:t>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23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= f(V_</a:t>
            </a:r>
            <a:r>
              <a:rPr lang="ru-RU"/>
              <a:t>кат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Лист1!$O$4:$O$30</c:f>
              <c:numCache>
                <c:formatCode>0.00</c:formatCode>
                <c:ptCount val="27"/>
                <c:pt idx="0">
                  <c:v>0.46</c:v>
                </c:pt>
                <c:pt idx="1">
                  <c:v>0.97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1.45</c:v>
                </c:pt>
                <c:pt idx="5">
                  <c:v>1.64</c:v>
                </c:pt>
                <c:pt idx="6">
                  <c:v>1.83</c:v>
                </c:pt>
                <c:pt idx="7">
                  <c:v>2.1800000000000002</c:v>
                </c:pt>
                <c:pt idx="8">
                  <c:v>2.5099999999999998</c:v>
                </c:pt>
                <c:pt idx="9">
                  <c:v>3.04</c:v>
                </c:pt>
                <c:pt idx="10">
                  <c:v>3.56</c:v>
                </c:pt>
                <c:pt idx="11">
                  <c:v>4.0599999999999996</c:v>
                </c:pt>
                <c:pt idx="12">
                  <c:v>4.5599999999999996</c:v>
                </c:pt>
                <c:pt idx="13">
                  <c:v>5.16</c:v>
                </c:pt>
                <c:pt idx="14">
                  <c:v>5.54</c:v>
                </c:pt>
                <c:pt idx="15">
                  <c:v>6.03</c:v>
                </c:pt>
                <c:pt idx="16">
                  <c:v>6.52</c:v>
                </c:pt>
                <c:pt idx="17">
                  <c:v>7.15</c:v>
                </c:pt>
                <c:pt idx="18">
                  <c:v>7.52</c:v>
                </c:pt>
                <c:pt idx="19">
                  <c:v>8.06</c:v>
                </c:pt>
                <c:pt idx="20">
                  <c:v>8.5399999999999991</c:v>
                </c:pt>
                <c:pt idx="21">
                  <c:v>9.17</c:v>
                </c:pt>
                <c:pt idx="22">
                  <c:v>9.52</c:v>
                </c:pt>
                <c:pt idx="23">
                  <c:v>10.02</c:v>
                </c:pt>
                <c:pt idx="24">
                  <c:v>10.66</c:v>
                </c:pt>
                <c:pt idx="25">
                  <c:v>11.02</c:v>
                </c:pt>
                <c:pt idx="26">
                  <c:v>11.56</c:v>
                </c:pt>
              </c:numCache>
            </c:numRef>
          </c:xVal>
          <c:yVal>
            <c:numRef>
              <c:f>Лист1!$T$4:$T$30</c:f>
              <c:numCache>
                <c:formatCode>0.00</c:formatCode>
                <c:ptCount val="27"/>
                <c:pt idx="0">
                  <c:v>9.4009607315848331</c:v>
                </c:pt>
                <c:pt idx="1">
                  <c:v>3.4687155441368218</c:v>
                </c:pt>
                <c:pt idx="2">
                  <c:v>2.847027327559021</c:v>
                </c:pt>
                <c:pt idx="3">
                  <c:v>2.48622983886627</c:v>
                </c:pt>
                <c:pt idx="4">
                  <c:v>2.2163315788675177</c:v>
                </c:pt>
                <c:pt idx="5">
                  <c:v>2.0685915256557701</c:v>
                </c:pt>
                <c:pt idx="6">
                  <c:v>2.0850772270750473</c:v>
                </c:pt>
                <c:pt idx="7">
                  <c:v>2.3465110734518917</c:v>
                </c:pt>
                <c:pt idx="8">
                  <c:v>2.6687500251176259</c:v>
                </c:pt>
                <c:pt idx="9">
                  <c:v>3.1131021714230482</c:v>
                </c:pt>
                <c:pt idx="10">
                  <c:v>3.4296988917943696</c:v>
                </c:pt>
                <c:pt idx="11">
                  <c:v>3.6233084083621758</c:v>
                </c:pt>
                <c:pt idx="12">
                  <c:v>3.7449689207649799</c:v>
                </c:pt>
                <c:pt idx="13">
                  <c:v>3.8518846466896126</c:v>
                </c:pt>
                <c:pt idx="14">
                  <c:v>3.9244971796533217</c:v>
                </c:pt>
                <c:pt idx="15">
                  <c:v>3.9804257323125465</c:v>
                </c:pt>
                <c:pt idx="16">
                  <c:v>4.0073331852324712</c:v>
                </c:pt>
                <c:pt idx="17">
                  <c:v>3.9937889601247134</c:v>
                </c:pt>
                <c:pt idx="18">
                  <c:v>3.9848603293804121</c:v>
                </c:pt>
                <c:pt idx="19">
                  <c:v>3.9371289265592222</c:v>
                </c:pt>
                <c:pt idx="20">
                  <c:v>3.8755077924530488</c:v>
                </c:pt>
                <c:pt idx="21">
                  <c:v>3.784189633918261</c:v>
                </c:pt>
                <c:pt idx="22">
                  <c:v>3.6839330301786108</c:v>
                </c:pt>
                <c:pt idx="23">
                  <c:v>3.4271511197155711</c:v>
                </c:pt>
                <c:pt idx="24">
                  <c:v>3.3750947577595181</c:v>
                </c:pt>
                <c:pt idx="25">
                  <c:v>3.2784679220704462</c:v>
                </c:pt>
                <c:pt idx="26">
                  <c:v>3.1261987103428934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E-3946-A66B-F972FC574C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Лист1!$Q$4:$Q$34</c:f>
              <c:numCache>
                <c:formatCode>0.00</c:formatCode>
                <c:ptCount val="31"/>
                <c:pt idx="0">
                  <c:v>0.49</c:v>
                </c:pt>
                <c:pt idx="1">
                  <c:v>1.07</c:v>
                </c:pt>
                <c:pt idx="2">
                  <c:v>1.19</c:v>
                </c:pt>
                <c:pt idx="3">
                  <c:v>1.21</c:v>
                </c:pt>
                <c:pt idx="4">
                  <c:v>1.35</c:v>
                </c:pt>
                <c:pt idx="5">
                  <c:v>1.41</c:v>
                </c:pt>
                <c:pt idx="6">
                  <c:v>1.52</c:v>
                </c:pt>
                <c:pt idx="7">
                  <c:v>1.64</c:v>
                </c:pt>
                <c:pt idx="8">
                  <c:v>1.71</c:v>
                </c:pt>
                <c:pt idx="9">
                  <c:v>1.87</c:v>
                </c:pt>
                <c:pt idx="10">
                  <c:v>2.1</c:v>
                </c:pt>
                <c:pt idx="11">
                  <c:v>2.21</c:v>
                </c:pt>
                <c:pt idx="12">
                  <c:v>2.5499999999999998</c:v>
                </c:pt>
                <c:pt idx="13">
                  <c:v>2.84</c:v>
                </c:pt>
                <c:pt idx="14">
                  <c:v>3.01</c:v>
                </c:pt>
                <c:pt idx="15">
                  <c:v>3.55</c:v>
                </c:pt>
                <c:pt idx="16">
                  <c:v>4.08</c:v>
                </c:pt>
                <c:pt idx="17">
                  <c:v>4.5599999999999996</c:v>
                </c:pt>
                <c:pt idx="18">
                  <c:v>5.0599999999999996</c:v>
                </c:pt>
                <c:pt idx="19">
                  <c:v>5.63</c:v>
                </c:pt>
                <c:pt idx="20">
                  <c:v>6.13</c:v>
                </c:pt>
                <c:pt idx="21">
                  <c:v>6.69</c:v>
                </c:pt>
                <c:pt idx="22">
                  <c:v>7.01</c:v>
                </c:pt>
                <c:pt idx="23">
                  <c:v>7.52</c:v>
                </c:pt>
                <c:pt idx="24">
                  <c:v>8.08</c:v>
                </c:pt>
                <c:pt idx="25">
                  <c:v>8.6300000000000008</c:v>
                </c:pt>
                <c:pt idx="26">
                  <c:v>9.07</c:v>
                </c:pt>
                <c:pt idx="27">
                  <c:v>9.52</c:v>
                </c:pt>
                <c:pt idx="28">
                  <c:v>10.050000000000001</c:v>
                </c:pt>
                <c:pt idx="29">
                  <c:v>10.5</c:v>
                </c:pt>
                <c:pt idx="30">
                  <c:v>11.03</c:v>
                </c:pt>
              </c:numCache>
            </c:numRef>
          </c:xVal>
          <c:yVal>
            <c:numRef>
              <c:f>Лист1!$U$4:$U$34</c:f>
              <c:numCache>
                <c:formatCode>0.00</c:formatCode>
                <c:ptCount val="31"/>
                <c:pt idx="0">
                  <c:v>7.7915228191507317</c:v>
                </c:pt>
                <c:pt idx="1">
                  <c:v>2.8513099893510221</c:v>
                </c:pt>
                <c:pt idx="2">
                  <c:v>2.4302306534413072</c:v>
                </c:pt>
                <c:pt idx="3">
                  <c:v>2.3807700232729072</c:v>
                </c:pt>
                <c:pt idx="4">
                  <c:v>2.1545926514823712</c:v>
                </c:pt>
                <c:pt idx="5">
                  <c:v>2.0163503484078582</c:v>
                </c:pt>
                <c:pt idx="6">
                  <c:v>1.9267559250887076</c:v>
                </c:pt>
                <c:pt idx="7">
                  <c:v>1.8720914749425817</c:v>
                </c:pt>
                <c:pt idx="8">
                  <c:v>1.859808276448524</c:v>
                </c:pt>
                <c:pt idx="9">
                  <c:v>1.8704807363392959</c:v>
                </c:pt>
                <c:pt idx="10">
                  <c:v>1.9375976860648114</c:v>
                </c:pt>
                <c:pt idx="11">
                  <c:v>1.9833803291702883</c:v>
                </c:pt>
                <c:pt idx="12">
                  <c:v>2.1348319520283816</c:v>
                </c:pt>
                <c:pt idx="13">
                  <c:v>2.2510438954527237</c:v>
                </c:pt>
                <c:pt idx="14">
                  <c:v>2.3133870260268594</c:v>
                </c:pt>
                <c:pt idx="15">
                  <c:v>2.4743836983621073</c:v>
                </c:pt>
                <c:pt idx="16">
                  <c:v>2.591921425541853</c:v>
                </c:pt>
                <c:pt idx="17">
                  <c:v>2.667558839747473</c:v>
                </c:pt>
                <c:pt idx="18">
                  <c:v>2.7150997845164735</c:v>
                </c:pt>
                <c:pt idx="19">
                  <c:v>2.7391059910395215</c:v>
                </c:pt>
                <c:pt idx="20">
                  <c:v>2.7416668119011951</c:v>
                </c:pt>
                <c:pt idx="21">
                  <c:v>2.7226186169305007</c:v>
                </c:pt>
                <c:pt idx="22">
                  <c:v>2.6990003655822923</c:v>
                </c:pt>
                <c:pt idx="23">
                  <c:v>2.6592600369327779</c:v>
                </c:pt>
                <c:pt idx="24">
                  <c:v>2.591921425541853</c:v>
                </c:pt>
                <c:pt idx="25">
                  <c:v>2.4972134740002341</c:v>
                </c:pt>
                <c:pt idx="26">
                  <c:v>2.4218154565160224</c:v>
                </c:pt>
                <c:pt idx="27">
                  <c:v>2.3491051086289385</c:v>
                </c:pt>
                <c:pt idx="28">
                  <c:v>2.1446634918941521</c:v>
                </c:pt>
                <c:pt idx="29">
                  <c:v>2.0472384011852012</c:v>
                </c:pt>
                <c:pt idx="30">
                  <c:v>1.9614014224515128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E-3946-A66B-F972FC57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39999"/>
        <c:axId val="1310558383"/>
      </c:scatterChart>
      <c:valAx>
        <c:axId val="13125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</a:t>
                </a:r>
                <a:r>
                  <a:rPr lang="ru-RU"/>
                  <a:t>кат,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558383"/>
        <c:crosses val="autoZero"/>
        <c:crossBetween val="midCat"/>
      </c:valAx>
      <c:valAx>
        <c:axId val="131055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5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819150</xdr:colOff>
      <xdr:row>5</xdr:row>
      <xdr:rowOff>0</xdr:rowOff>
    </xdr:from>
    <xdr:to>
      <xdr:col>28</xdr:col>
      <xdr:colOff>812800</xdr:colOff>
      <xdr:row>23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02EEF4-6927-C922-704C-2BC22693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6350</xdr:colOff>
      <xdr:row>26</xdr:row>
      <xdr:rowOff>12700</xdr:rowOff>
    </xdr:from>
    <xdr:to>
      <xdr:col>28</xdr:col>
      <xdr:colOff>812800</xdr:colOff>
      <xdr:row>41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5232ED-0E92-92B7-BF9C-AA3A9848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C96A-B825-324A-8CC3-85B79C6E344A}">
  <dimension ref="B1:Z34"/>
  <sheetViews>
    <sheetView tabSelected="1" topLeftCell="P15" workbookViewId="0">
      <selection activeCell="AI29" sqref="AI29"/>
    </sheetView>
  </sheetViews>
  <sheetFormatPr baseColWidth="10" defaultRowHeight="16" x14ac:dyDescent="0.2"/>
  <cols>
    <col min="3" max="4" width="8.83203125" bestFit="1" customWidth="1"/>
    <col min="5" max="5" width="9.83203125" bestFit="1" customWidth="1"/>
    <col min="7" max="7" width="8.33203125" bestFit="1" customWidth="1"/>
    <col min="8" max="8" width="6.5" bestFit="1" customWidth="1"/>
    <col min="9" max="9" width="7.83203125" bestFit="1" customWidth="1"/>
    <col min="10" max="10" width="6.1640625" bestFit="1" customWidth="1"/>
    <col min="11" max="11" width="5.33203125" bestFit="1" customWidth="1"/>
    <col min="12" max="12" width="4.1640625" bestFit="1" customWidth="1"/>
    <col min="13" max="13" width="4.5" bestFit="1" customWidth="1"/>
    <col min="20" max="21" width="13.1640625" bestFit="1" customWidth="1"/>
  </cols>
  <sheetData>
    <row r="1" spans="2:26" ht="17" thickBot="1" x14ac:dyDescent="0.25"/>
    <row r="2" spans="2:26" ht="17" thickBot="1" x14ac:dyDescent="0.25">
      <c r="B2" s="4" t="s">
        <v>1</v>
      </c>
      <c r="C2" s="5" t="s">
        <v>19</v>
      </c>
      <c r="D2" s="5" t="s">
        <v>20</v>
      </c>
      <c r="E2" s="6" t="s">
        <v>2</v>
      </c>
      <c r="G2" s="4" t="s">
        <v>1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6" t="s">
        <v>15</v>
      </c>
      <c r="O2" s="21" t="s">
        <v>16</v>
      </c>
      <c r="P2" s="22"/>
      <c r="Q2" s="25" t="s">
        <v>17</v>
      </c>
      <c r="R2" s="23"/>
      <c r="T2" s="4" t="s">
        <v>16</v>
      </c>
      <c r="U2" s="24" t="s">
        <v>17</v>
      </c>
      <c r="X2" s="4" t="s">
        <v>1</v>
      </c>
      <c r="Y2" s="5" t="s">
        <v>19</v>
      </c>
      <c r="Z2" s="6" t="s">
        <v>20</v>
      </c>
    </row>
    <row r="3" spans="2:26" ht="17" thickBot="1" x14ac:dyDescent="0.25">
      <c r="B3" s="7" t="s">
        <v>3</v>
      </c>
      <c r="C3" s="8" t="s">
        <v>8</v>
      </c>
      <c r="D3" s="8" t="s">
        <v>6</v>
      </c>
      <c r="E3" s="9" t="s">
        <v>7</v>
      </c>
      <c r="G3" s="13">
        <v>2.89</v>
      </c>
      <c r="H3" s="14">
        <v>2.16</v>
      </c>
      <c r="I3" s="14">
        <v>0.42</v>
      </c>
      <c r="J3" s="14">
        <v>13.36</v>
      </c>
      <c r="K3" s="14">
        <v>0.71</v>
      </c>
      <c r="L3" s="14">
        <v>3.2</v>
      </c>
      <c r="M3" s="15">
        <v>0.3</v>
      </c>
      <c r="O3" s="3" t="s">
        <v>0</v>
      </c>
      <c r="P3" s="3" t="s">
        <v>18</v>
      </c>
      <c r="Q3" s="24" t="s">
        <v>0</v>
      </c>
      <c r="R3" s="6" t="s">
        <v>18</v>
      </c>
      <c r="T3" s="4" t="s">
        <v>25</v>
      </c>
      <c r="U3" s="24" t="s">
        <v>25</v>
      </c>
      <c r="X3" s="7" t="s">
        <v>3</v>
      </c>
      <c r="Y3" s="8" t="s">
        <v>23</v>
      </c>
      <c r="Z3" s="9" t="s">
        <v>21</v>
      </c>
    </row>
    <row r="4" spans="2:26" ht="17" thickBot="1" x14ac:dyDescent="0.25">
      <c r="B4" s="10" t="s">
        <v>4</v>
      </c>
      <c r="C4" s="11" t="s">
        <v>5</v>
      </c>
      <c r="D4" s="11" t="s">
        <v>6</v>
      </c>
      <c r="E4" s="12" t="s">
        <v>9</v>
      </c>
      <c r="G4" s="16">
        <v>2.5299999999999998</v>
      </c>
      <c r="H4" s="17">
        <v>2.52</v>
      </c>
      <c r="I4" s="17">
        <v>0.53</v>
      </c>
      <c r="J4" s="17">
        <v>15.52</v>
      </c>
      <c r="K4" s="17">
        <v>0.72</v>
      </c>
      <c r="L4" s="17">
        <v>3.3</v>
      </c>
      <c r="M4" s="18">
        <v>0.3</v>
      </c>
      <c r="O4" s="7">
        <v>0.46</v>
      </c>
      <c r="P4" s="28">
        <v>1E-3</v>
      </c>
      <c r="Q4" s="26">
        <v>0.49</v>
      </c>
      <c r="R4" s="29">
        <v>5.0000000000000001E-3</v>
      </c>
      <c r="T4" s="7">
        <f xml:space="preserve">  -LN(P4/12.1)</f>
        <v>9.4009607315848331</v>
      </c>
      <c r="U4" s="31">
        <f xml:space="preserve">  -LN(R4/12.1)</f>
        <v>7.7915228191507317</v>
      </c>
      <c r="X4" s="10" t="s">
        <v>4</v>
      </c>
      <c r="Y4" s="11" t="s">
        <v>24</v>
      </c>
      <c r="Z4" s="12" t="s">
        <v>22</v>
      </c>
    </row>
    <row r="5" spans="2:26" x14ac:dyDescent="0.2">
      <c r="O5" s="7">
        <v>0.97</v>
      </c>
      <c r="P5" s="28">
        <v>0.377</v>
      </c>
      <c r="Q5" s="26">
        <v>1.07</v>
      </c>
      <c r="R5" s="29">
        <v>0.69900000000000007</v>
      </c>
      <c r="T5" s="7">
        <f t="shared" ref="T5:T30" si="0" xml:space="preserve">  -LN(P5/12.1)</f>
        <v>3.4687155441368218</v>
      </c>
      <c r="U5" s="31">
        <f t="shared" ref="U5:U34" si="1" xml:space="preserve">  -LN(R5/12.1)</f>
        <v>2.8513099893510221</v>
      </c>
    </row>
    <row r="6" spans="2:26" x14ac:dyDescent="0.2">
      <c r="O6" s="7">
        <v>1.1499999999999999</v>
      </c>
      <c r="P6" s="28">
        <v>0.70200000000000007</v>
      </c>
      <c r="Q6" s="26">
        <v>1.19</v>
      </c>
      <c r="R6" s="29">
        <v>1.0649999999999999</v>
      </c>
      <c r="T6" s="7">
        <f t="shared" si="0"/>
        <v>2.847027327559021</v>
      </c>
      <c r="U6" s="31">
        <f t="shared" si="1"/>
        <v>2.4302306534413072</v>
      </c>
    </row>
    <row r="7" spans="2:26" x14ac:dyDescent="0.2">
      <c r="O7" s="7">
        <v>1.21</v>
      </c>
      <c r="P7" s="28">
        <v>1.0070000000000001</v>
      </c>
      <c r="Q7" s="26">
        <v>1.21</v>
      </c>
      <c r="R7" s="29">
        <v>1.119</v>
      </c>
      <c r="T7" s="7">
        <f t="shared" si="0"/>
        <v>2.48622983886627</v>
      </c>
      <c r="U7" s="31">
        <f t="shared" si="1"/>
        <v>2.3807700232729072</v>
      </c>
    </row>
    <row r="8" spans="2:26" x14ac:dyDescent="0.2">
      <c r="O8" s="7">
        <v>1.45</v>
      </c>
      <c r="P8" s="28">
        <v>1.319</v>
      </c>
      <c r="Q8" s="26">
        <v>1.35</v>
      </c>
      <c r="R8" s="29">
        <v>1.403</v>
      </c>
      <c r="T8" s="7">
        <f t="shared" si="0"/>
        <v>2.2163315788675177</v>
      </c>
      <c r="U8" s="31">
        <f t="shared" si="1"/>
        <v>2.1545926514823712</v>
      </c>
    </row>
    <row r="9" spans="2:26" x14ac:dyDescent="0.2">
      <c r="O9" s="7">
        <v>1.64</v>
      </c>
      <c r="P9" s="28">
        <v>1.5290000000000001</v>
      </c>
      <c r="Q9" s="26">
        <v>1.41</v>
      </c>
      <c r="R9" s="29">
        <v>1.611</v>
      </c>
      <c r="T9" s="7">
        <f t="shared" si="0"/>
        <v>2.0685915256557701</v>
      </c>
      <c r="U9" s="31">
        <f t="shared" si="1"/>
        <v>2.0163503484078582</v>
      </c>
    </row>
    <row r="10" spans="2:26" x14ac:dyDescent="0.2">
      <c r="O10" s="7">
        <v>1.83</v>
      </c>
      <c r="P10" s="28">
        <v>1.504</v>
      </c>
      <c r="Q10" s="26">
        <v>1.52</v>
      </c>
      <c r="R10" s="29">
        <v>1.7619999999999998</v>
      </c>
      <c r="T10" s="7">
        <f t="shared" si="0"/>
        <v>2.0850772270750473</v>
      </c>
      <c r="U10" s="31">
        <f t="shared" si="1"/>
        <v>1.9267559250887076</v>
      </c>
    </row>
    <row r="11" spans="2:26" x14ac:dyDescent="0.2">
      <c r="O11" s="7">
        <v>2.1800000000000002</v>
      </c>
      <c r="P11" s="28">
        <v>1.1579999999999999</v>
      </c>
      <c r="Q11" s="26">
        <v>1.64</v>
      </c>
      <c r="R11" s="29">
        <v>1.861</v>
      </c>
      <c r="T11" s="7">
        <f t="shared" si="0"/>
        <v>2.3465110734518917</v>
      </c>
      <c r="U11" s="31">
        <f t="shared" si="1"/>
        <v>1.8720914749425817</v>
      </c>
    </row>
    <row r="12" spans="2:26" x14ac:dyDescent="0.2">
      <c r="O12" s="7">
        <v>2.5099999999999998</v>
      </c>
      <c r="P12" s="28">
        <v>0.83900000000000008</v>
      </c>
      <c r="Q12" s="26">
        <v>1.71</v>
      </c>
      <c r="R12" s="29">
        <v>1.8840000000000001</v>
      </c>
      <c r="T12" s="7">
        <f t="shared" si="0"/>
        <v>2.6687500251176259</v>
      </c>
      <c r="U12" s="31">
        <f t="shared" si="1"/>
        <v>1.859808276448524</v>
      </c>
    </row>
    <row r="13" spans="2:26" x14ac:dyDescent="0.2">
      <c r="O13" s="7">
        <v>3.04</v>
      </c>
      <c r="P13" s="28">
        <v>0.53799999999999992</v>
      </c>
      <c r="Q13" s="26">
        <v>1.87</v>
      </c>
      <c r="R13" s="29">
        <v>1.8640000000000001</v>
      </c>
      <c r="T13" s="7">
        <f t="shared" si="0"/>
        <v>3.1131021714230482</v>
      </c>
      <c r="U13" s="31">
        <f t="shared" si="1"/>
        <v>1.8704807363392959</v>
      </c>
    </row>
    <row r="14" spans="2:26" x14ac:dyDescent="0.2">
      <c r="O14" s="7">
        <v>3.56</v>
      </c>
      <c r="P14" s="28">
        <v>0.39200000000000002</v>
      </c>
      <c r="Q14" s="26">
        <v>2.1</v>
      </c>
      <c r="R14" s="29">
        <v>1.7430000000000001</v>
      </c>
      <c r="T14" s="7">
        <f t="shared" si="0"/>
        <v>3.4296988917943696</v>
      </c>
      <c r="U14" s="31">
        <f t="shared" si="1"/>
        <v>1.9375976860648114</v>
      </c>
    </row>
    <row r="15" spans="2:26" x14ac:dyDescent="0.2">
      <c r="O15" s="7">
        <v>4.0599999999999996</v>
      </c>
      <c r="P15" s="28">
        <v>0.32299999999999995</v>
      </c>
      <c r="Q15" s="26">
        <v>2.21</v>
      </c>
      <c r="R15" s="29">
        <v>1.665</v>
      </c>
      <c r="T15" s="7">
        <f t="shared" si="0"/>
        <v>3.6233084083621758</v>
      </c>
      <c r="U15" s="31">
        <f t="shared" si="1"/>
        <v>1.9833803291702883</v>
      </c>
    </row>
    <row r="16" spans="2:26" x14ac:dyDescent="0.2">
      <c r="O16" s="7">
        <v>4.5599999999999996</v>
      </c>
      <c r="P16" s="28">
        <v>0.28600000000000003</v>
      </c>
      <c r="Q16" s="26">
        <v>2.5499999999999998</v>
      </c>
      <c r="R16" s="29">
        <v>1.431</v>
      </c>
      <c r="T16" s="7">
        <f t="shared" si="0"/>
        <v>3.7449689207649799</v>
      </c>
      <c r="U16" s="31">
        <f t="shared" si="1"/>
        <v>2.1348319520283816</v>
      </c>
    </row>
    <row r="17" spans="15:21" x14ac:dyDescent="0.2">
      <c r="O17" s="7">
        <v>5.16</v>
      </c>
      <c r="P17" s="28">
        <v>0.25700000000000001</v>
      </c>
      <c r="Q17" s="26">
        <v>2.84</v>
      </c>
      <c r="R17" s="29">
        <v>1.274</v>
      </c>
      <c r="T17" s="7">
        <f t="shared" si="0"/>
        <v>3.8518846466896126</v>
      </c>
      <c r="U17" s="31">
        <f t="shared" si="1"/>
        <v>2.2510438954527237</v>
      </c>
    </row>
    <row r="18" spans="15:21" x14ac:dyDescent="0.2">
      <c r="O18" s="7">
        <v>5.54</v>
      </c>
      <c r="P18" s="28">
        <v>0.23899999999999999</v>
      </c>
      <c r="Q18" s="26">
        <v>3.01</v>
      </c>
      <c r="R18" s="29">
        <v>1.1970000000000001</v>
      </c>
      <c r="T18" s="7">
        <f t="shared" si="0"/>
        <v>3.9244971796533217</v>
      </c>
      <c r="U18" s="31">
        <f t="shared" si="1"/>
        <v>2.3133870260268594</v>
      </c>
    </row>
    <row r="19" spans="15:21" x14ac:dyDescent="0.2">
      <c r="O19" s="7">
        <v>6.03</v>
      </c>
      <c r="P19" s="28">
        <v>0.22600000000000001</v>
      </c>
      <c r="Q19" s="26">
        <v>3.55</v>
      </c>
      <c r="R19" s="29">
        <v>1.0190000000000001</v>
      </c>
      <c r="T19" s="7">
        <f t="shared" si="0"/>
        <v>3.9804257323125465</v>
      </c>
      <c r="U19" s="31">
        <f t="shared" si="1"/>
        <v>2.4743836983621073</v>
      </c>
    </row>
    <row r="20" spans="15:21" x14ac:dyDescent="0.2">
      <c r="O20" s="7">
        <v>6.52</v>
      </c>
      <c r="P20" s="28">
        <v>0.22</v>
      </c>
      <c r="Q20" s="26">
        <v>4.08</v>
      </c>
      <c r="R20" s="29">
        <v>0.90599999999999992</v>
      </c>
      <c r="T20" s="7">
        <f t="shared" si="0"/>
        <v>4.0073331852324712</v>
      </c>
      <c r="U20" s="31">
        <f t="shared" si="1"/>
        <v>2.591921425541853</v>
      </c>
    </row>
    <row r="21" spans="15:21" x14ac:dyDescent="0.2">
      <c r="O21" s="7">
        <v>7.15</v>
      </c>
      <c r="P21" s="28">
        <v>0.223</v>
      </c>
      <c r="Q21" s="26">
        <v>4.5599999999999996</v>
      </c>
      <c r="R21" s="29">
        <v>0.84</v>
      </c>
      <c r="T21" s="7">
        <f t="shared" si="0"/>
        <v>3.9937889601247134</v>
      </c>
      <c r="U21" s="31">
        <f t="shared" si="1"/>
        <v>2.667558839747473</v>
      </c>
    </row>
    <row r="22" spans="15:21" x14ac:dyDescent="0.2">
      <c r="O22" s="7">
        <v>7.52</v>
      </c>
      <c r="P22" s="28">
        <v>0.22500000000000001</v>
      </c>
      <c r="Q22" s="26">
        <v>5.0599999999999996</v>
      </c>
      <c r="R22" s="29">
        <v>0.80099999999999993</v>
      </c>
      <c r="T22" s="7">
        <f t="shared" si="0"/>
        <v>3.9848603293804121</v>
      </c>
      <c r="U22" s="31">
        <f t="shared" si="1"/>
        <v>2.7150997845164735</v>
      </c>
    </row>
    <row r="23" spans="15:21" x14ac:dyDescent="0.2">
      <c r="O23" s="7">
        <v>8.06</v>
      </c>
      <c r="P23" s="28">
        <v>0.23600000000000002</v>
      </c>
      <c r="Q23" s="26">
        <v>5.63</v>
      </c>
      <c r="R23" s="29">
        <v>0.78200000000000003</v>
      </c>
      <c r="T23" s="7">
        <f t="shared" si="0"/>
        <v>3.9371289265592222</v>
      </c>
      <c r="U23" s="31">
        <f t="shared" si="1"/>
        <v>2.7391059910395215</v>
      </c>
    </row>
    <row r="24" spans="15:21" x14ac:dyDescent="0.2">
      <c r="O24" s="7">
        <v>8.5399999999999991</v>
      </c>
      <c r="P24" s="28">
        <v>0.251</v>
      </c>
      <c r="Q24" s="26">
        <v>6.13</v>
      </c>
      <c r="R24" s="29">
        <v>0.78</v>
      </c>
      <c r="T24" s="7">
        <f t="shared" si="0"/>
        <v>3.8755077924530488</v>
      </c>
      <c r="U24" s="31">
        <f t="shared" si="1"/>
        <v>2.7416668119011951</v>
      </c>
    </row>
    <row r="25" spans="15:21" x14ac:dyDescent="0.2">
      <c r="O25" s="7">
        <v>9.17</v>
      </c>
      <c r="P25" s="28">
        <v>0.27500000000000002</v>
      </c>
      <c r="Q25" s="26">
        <v>6.69</v>
      </c>
      <c r="R25" s="29">
        <v>0.79500000000000004</v>
      </c>
      <c r="T25" s="7">
        <f t="shared" si="0"/>
        <v>3.784189633918261</v>
      </c>
      <c r="U25" s="31">
        <f t="shared" si="1"/>
        <v>2.7226186169305007</v>
      </c>
    </row>
    <row r="26" spans="15:21" x14ac:dyDescent="0.2">
      <c r="O26" s="7">
        <v>9.52</v>
      </c>
      <c r="P26" s="28">
        <v>0.30399999999999999</v>
      </c>
      <c r="Q26" s="26">
        <v>7.01</v>
      </c>
      <c r="R26" s="29">
        <v>0.81400000000000006</v>
      </c>
      <c r="T26" s="7">
        <f t="shared" si="0"/>
        <v>3.6839330301786108</v>
      </c>
      <c r="U26" s="31">
        <f t="shared" si="1"/>
        <v>2.6990003655822923</v>
      </c>
    </row>
    <row r="27" spans="15:21" x14ac:dyDescent="0.2">
      <c r="O27" s="7">
        <v>10.02</v>
      </c>
      <c r="P27" s="28">
        <v>0.39299999999999996</v>
      </c>
      <c r="Q27" s="26">
        <v>7.52</v>
      </c>
      <c r="R27" s="29">
        <v>0.84699999999999998</v>
      </c>
      <c r="T27" s="7">
        <f t="shared" si="0"/>
        <v>3.4271511197155711</v>
      </c>
      <c r="U27" s="31">
        <f t="shared" si="1"/>
        <v>2.6592600369327779</v>
      </c>
    </row>
    <row r="28" spans="15:21" x14ac:dyDescent="0.2">
      <c r="O28" s="7">
        <v>10.66</v>
      </c>
      <c r="P28" s="28">
        <v>0.41399999999999998</v>
      </c>
      <c r="Q28" s="26">
        <v>8.08</v>
      </c>
      <c r="R28" s="29">
        <v>0.90599999999999992</v>
      </c>
      <c r="T28" s="7">
        <f t="shared" si="0"/>
        <v>3.3750947577595181</v>
      </c>
      <c r="U28" s="31">
        <f t="shared" si="1"/>
        <v>2.591921425541853</v>
      </c>
    </row>
    <row r="29" spans="15:21" x14ac:dyDescent="0.2">
      <c r="O29" s="7">
        <v>11.02</v>
      </c>
      <c r="P29" s="28">
        <v>0.45600000000000002</v>
      </c>
      <c r="Q29" s="26">
        <v>8.6300000000000008</v>
      </c>
      <c r="R29" s="29">
        <v>0.996</v>
      </c>
      <c r="T29" s="7">
        <f t="shared" si="0"/>
        <v>3.2784679220704462</v>
      </c>
      <c r="U29" s="31">
        <f t="shared" si="1"/>
        <v>2.4972134740002341</v>
      </c>
    </row>
    <row r="30" spans="15:21" x14ac:dyDescent="0.2">
      <c r="O30" s="7">
        <v>11.56</v>
      </c>
      <c r="P30" s="28">
        <v>0.53100000000000003</v>
      </c>
      <c r="Q30" s="26">
        <v>9.07</v>
      </c>
      <c r="R30" s="29">
        <v>1.0740000000000001</v>
      </c>
      <c r="T30" s="7">
        <f t="shared" si="0"/>
        <v>3.1261987103428934</v>
      </c>
      <c r="U30" s="31">
        <f t="shared" si="1"/>
        <v>2.4218154565160224</v>
      </c>
    </row>
    <row r="31" spans="15:21" x14ac:dyDescent="0.2">
      <c r="O31" s="19"/>
      <c r="P31" s="1"/>
      <c r="Q31" s="26">
        <v>9.52</v>
      </c>
      <c r="R31" s="29">
        <v>1.155</v>
      </c>
      <c r="T31" s="7"/>
      <c r="U31" s="31">
        <f t="shared" si="1"/>
        <v>2.3491051086289385</v>
      </c>
    </row>
    <row r="32" spans="15:21" x14ac:dyDescent="0.2">
      <c r="O32" s="19"/>
      <c r="P32" s="1"/>
      <c r="Q32" s="26">
        <v>10.050000000000001</v>
      </c>
      <c r="R32" s="29">
        <v>1.4169999999999998</v>
      </c>
      <c r="T32" s="7"/>
      <c r="U32" s="31">
        <f t="shared" si="1"/>
        <v>2.1446634918941521</v>
      </c>
    </row>
    <row r="33" spans="15:21" x14ac:dyDescent="0.2">
      <c r="O33" s="19"/>
      <c r="P33" s="1"/>
      <c r="Q33" s="26">
        <v>10.5</v>
      </c>
      <c r="R33" s="29">
        <v>1.5619999999999998</v>
      </c>
      <c r="T33" s="7"/>
      <c r="U33" s="31">
        <f t="shared" si="1"/>
        <v>2.0472384011852012</v>
      </c>
    </row>
    <row r="34" spans="15:21" ht="17" thickBot="1" x14ac:dyDescent="0.25">
      <c r="O34" s="20"/>
      <c r="P34" s="2"/>
      <c r="Q34" s="27">
        <v>11.03</v>
      </c>
      <c r="R34" s="30">
        <v>1.702</v>
      </c>
      <c r="T34" s="10"/>
      <c r="U34" s="32">
        <f t="shared" si="1"/>
        <v>1.9614014224515128</v>
      </c>
    </row>
  </sheetData>
  <mergeCells count="2">
    <mergeCell ref="O2:P2"/>
    <mergeCell ref="Q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2022-11-17T06:10:16Z</dcterms:created>
  <dcterms:modified xsi:type="dcterms:W3CDTF">2022-11-24T00:38:39Z</dcterms:modified>
</cp:coreProperties>
</file>