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ёба_МФТИ\Лабы по твердотельной электронике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8" i="1"/>
  <c r="B39" i="1"/>
  <c r="B40" i="1"/>
  <c r="B41" i="1"/>
  <c r="B42" i="1"/>
  <c r="B43" i="1"/>
  <c r="B44" i="1"/>
  <c r="B45" i="1"/>
  <c r="B46" i="1"/>
  <c r="B36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8" i="1"/>
  <c r="B9" i="1"/>
  <c r="B7" i="1"/>
  <c r="E22" i="1"/>
  <c r="E23" i="1"/>
  <c r="E24" i="1"/>
  <c r="E25" i="1"/>
  <c r="E26" i="1"/>
  <c r="E27" i="1"/>
  <c r="E28" i="1"/>
  <c r="E21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7" i="1"/>
</calcChain>
</file>

<file path=xl/sharedStrings.xml><?xml version="1.0" encoding="utf-8"?>
<sst xmlns="http://schemas.openxmlformats.org/spreadsheetml/2006/main" count="15" uniqueCount="12">
  <si>
    <t>U, мВ</t>
  </si>
  <si>
    <t>I, мкА</t>
  </si>
  <si>
    <t>I, дел</t>
  </si>
  <si>
    <t>Множитель делений 1 мкА</t>
  </si>
  <si>
    <t>Множитель делений 5 мкА (уже умножено)</t>
  </si>
  <si>
    <t>Множитель делений 5 мкА (не умножено)</t>
  </si>
  <si>
    <t>I б Прямая ветвь темновой ток</t>
  </si>
  <si>
    <t>I а Обратная ветвь темновой ток</t>
  </si>
  <si>
    <t>0 - вычесть 0.9  делений (0 смещён на 0,9 вправо)</t>
  </si>
  <si>
    <t>U, дел</t>
  </si>
  <si>
    <t>0 - вычесть 0,9 делений (напряжение сдвинуто на 0,9 вправо)</t>
  </si>
  <si>
    <t>Множитель 1 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</si>
</sst>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ВАХ прямого темнового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Лист1!$B$7:$B$28</c:f>
              <c:numCache>
                <c:formatCode>General</c:formatCode>
                <c:ptCount val="22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331</c:v>
                </c:pt>
                <c:pt idx="15">
                  <c:v>381</c:v>
                </c:pt>
                <c:pt idx="16">
                  <c:v>431</c:v>
                </c:pt>
                <c:pt idx="17">
                  <c:v>481</c:v>
                </c:pt>
                <c:pt idx="18">
                  <c:v>531</c:v>
                </c:pt>
                <c:pt idx="19">
                  <c:v>581</c:v>
                </c:pt>
                <c:pt idx="20">
                  <c:v>631</c:v>
                </c:pt>
                <c:pt idx="21">
                  <c:v>681</c:v>
                </c:pt>
              </c:numCache>
            </c:numRef>
          </c:xVal>
          <c:yVal>
            <c:numRef>
              <c:f>Лист1!$E$7:$E$28</c:f>
              <c:numCache>
                <c:formatCode>General</c:formatCode>
                <c:ptCount val="22"/>
                <c:pt idx="0">
                  <c:v>4.9000000000000004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28</c:v>
                </c:pt>
                <c:pt idx="7">
                  <c:v>32.5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48.3</c:v>
                </c:pt>
                <c:pt idx="12">
                  <c:v>50</c:v>
                </c:pt>
                <c:pt idx="13">
                  <c:v>54</c:v>
                </c:pt>
                <c:pt idx="14">
                  <c:v>62.5</c:v>
                </c:pt>
                <c:pt idx="15">
                  <c:v>72.5</c:v>
                </c:pt>
                <c:pt idx="16">
                  <c:v>82.5</c:v>
                </c:pt>
                <c:pt idx="17">
                  <c:v>92.5</c:v>
                </c:pt>
                <c:pt idx="18">
                  <c:v>102.5</c:v>
                </c:pt>
                <c:pt idx="19">
                  <c:v>111.5</c:v>
                </c:pt>
                <c:pt idx="20">
                  <c:v>121</c:v>
                </c:pt>
                <c:pt idx="21">
                  <c:v>130.5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84168"/>
        <c:axId val="429981816"/>
      </c:scatterChart>
      <c:valAx>
        <c:axId val="429984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U,</a:t>
                </a:r>
                <a:r>
                  <a:rPr lang="en-US" baseline="0"/>
                  <a:t> </a:t>
                </a:r>
                <a:r>
                  <a:rPr lang="ru-RU" baseline="0"/>
                  <a:t>мВ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981816"/>
        <c:crosses val="autoZero"/>
        <c:crossBetween val="midCat"/>
      </c:valAx>
      <c:valAx>
        <c:axId val="42998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 </a:t>
                </a:r>
                <a:r>
                  <a:rPr lang="ru-RU"/>
                  <a:t>мкА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984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5</xdr:row>
      <xdr:rowOff>38100</xdr:rowOff>
    </xdr:from>
    <xdr:to>
      <xdr:col>13</xdr:col>
      <xdr:colOff>571500</xdr:colOff>
      <xdr:row>20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topLeftCell="A21" workbookViewId="0">
      <selection activeCell="E41" sqref="E41"/>
    </sheetView>
  </sheetViews>
  <sheetFormatPr defaultRowHeight="14.4" x14ac:dyDescent="0.3"/>
  <sheetData>
    <row r="2" spans="1:5" x14ac:dyDescent="0.3">
      <c r="A2" t="s">
        <v>6</v>
      </c>
    </row>
    <row r="4" spans="1:5" x14ac:dyDescent="0.3">
      <c r="A4" t="s">
        <v>8</v>
      </c>
    </row>
    <row r="6" spans="1:5" x14ac:dyDescent="0.3">
      <c r="A6" t="s">
        <v>9</v>
      </c>
      <c r="B6" t="s">
        <v>0</v>
      </c>
      <c r="C6" t="s">
        <v>2</v>
      </c>
      <c r="D6" t="s">
        <v>3</v>
      </c>
      <c r="E6" t="s">
        <v>1</v>
      </c>
    </row>
    <row r="7" spans="1:5" x14ac:dyDescent="0.3">
      <c r="A7">
        <v>3</v>
      </c>
      <c r="B7">
        <f>(A7 - 0.9) * 10</f>
        <v>21</v>
      </c>
      <c r="C7">
        <v>4.9000000000000004</v>
      </c>
      <c r="E7">
        <f>C7</f>
        <v>4.9000000000000004</v>
      </c>
    </row>
    <row r="8" spans="1:5" x14ac:dyDescent="0.3">
      <c r="A8">
        <v>5</v>
      </c>
      <c r="B8">
        <f t="shared" ref="B8:B28" si="0">(A8 - 0.9) * 10</f>
        <v>41</v>
      </c>
      <c r="C8">
        <v>9</v>
      </c>
      <c r="E8">
        <f t="shared" ref="E8:E20" si="1">C8</f>
        <v>9</v>
      </c>
    </row>
    <row r="9" spans="1:5" x14ac:dyDescent="0.3">
      <c r="A9">
        <v>7</v>
      </c>
      <c r="B9">
        <f t="shared" si="0"/>
        <v>61</v>
      </c>
      <c r="C9">
        <v>13</v>
      </c>
      <c r="E9">
        <f t="shared" si="1"/>
        <v>13</v>
      </c>
    </row>
    <row r="10" spans="1:5" x14ac:dyDescent="0.3">
      <c r="A10">
        <v>9</v>
      </c>
      <c r="B10">
        <f t="shared" si="0"/>
        <v>81</v>
      </c>
      <c r="C10">
        <v>17</v>
      </c>
      <c r="E10">
        <f t="shared" si="1"/>
        <v>17</v>
      </c>
    </row>
    <row r="11" spans="1:5" x14ac:dyDescent="0.3">
      <c r="A11">
        <v>11</v>
      </c>
      <c r="B11">
        <f t="shared" si="0"/>
        <v>101</v>
      </c>
      <c r="C11">
        <v>21</v>
      </c>
      <c r="E11">
        <f t="shared" si="1"/>
        <v>21</v>
      </c>
    </row>
    <row r="12" spans="1:5" x14ac:dyDescent="0.3">
      <c r="A12">
        <v>13</v>
      </c>
      <c r="B12">
        <f t="shared" si="0"/>
        <v>121</v>
      </c>
      <c r="C12">
        <v>24</v>
      </c>
      <c r="E12">
        <f t="shared" si="1"/>
        <v>24</v>
      </c>
    </row>
    <row r="13" spans="1:5" x14ac:dyDescent="0.3">
      <c r="A13">
        <v>15</v>
      </c>
      <c r="B13">
        <f t="shared" si="0"/>
        <v>141</v>
      </c>
      <c r="C13">
        <v>28</v>
      </c>
      <c r="E13">
        <f t="shared" si="1"/>
        <v>28</v>
      </c>
    </row>
    <row r="14" spans="1:5" x14ac:dyDescent="0.3">
      <c r="A14">
        <v>17</v>
      </c>
      <c r="B14">
        <f t="shared" si="0"/>
        <v>161</v>
      </c>
      <c r="C14">
        <v>32.5</v>
      </c>
      <c r="E14">
        <f t="shared" si="1"/>
        <v>32.5</v>
      </c>
    </row>
    <row r="15" spans="1:5" x14ac:dyDescent="0.3">
      <c r="A15">
        <v>19</v>
      </c>
      <c r="B15">
        <f t="shared" si="0"/>
        <v>181</v>
      </c>
      <c r="C15">
        <v>36</v>
      </c>
      <c r="E15">
        <f t="shared" si="1"/>
        <v>36</v>
      </c>
    </row>
    <row r="16" spans="1:5" x14ac:dyDescent="0.3">
      <c r="A16">
        <v>21</v>
      </c>
      <c r="B16">
        <f t="shared" si="0"/>
        <v>201</v>
      </c>
      <c r="C16">
        <v>40</v>
      </c>
      <c r="E16">
        <f t="shared" si="1"/>
        <v>40</v>
      </c>
    </row>
    <row r="17" spans="1:5" x14ac:dyDescent="0.3">
      <c r="A17">
        <v>23</v>
      </c>
      <c r="B17">
        <f t="shared" si="0"/>
        <v>221</v>
      </c>
      <c r="C17">
        <v>44</v>
      </c>
      <c r="E17">
        <f t="shared" si="1"/>
        <v>44</v>
      </c>
    </row>
    <row r="18" spans="1:5" x14ac:dyDescent="0.3">
      <c r="A18">
        <v>25</v>
      </c>
      <c r="B18">
        <f t="shared" si="0"/>
        <v>241</v>
      </c>
      <c r="C18">
        <v>48.3</v>
      </c>
      <c r="E18">
        <f t="shared" si="1"/>
        <v>48.3</v>
      </c>
    </row>
    <row r="19" spans="1:5" x14ac:dyDescent="0.3">
      <c r="A19">
        <v>27</v>
      </c>
      <c r="B19">
        <f t="shared" si="0"/>
        <v>261</v>
      </c>
      <c r="C19">
        <v>50</v>
      </c>
      <c r="D19" t="s">
        <v>4</v>
      </c>
      <c r="E19">
        <f t="shared" si="1"/>
        <v>50</v>
      </c>
    </row>
    <row r="20" spans="1:5" x14ac:dyDescent="0.3">
      <c r="A20">
        <v>29</v>
      </c>
      <c r="B20">
        <f t="shared" si="0"/>
        <v>281</v>
      </c>
      <c r="C20">
        <v>54</v>
      </c>
      <c r="E20">
        <f t="shared" si="1"/>
        <v>54</v>
      </c>
    </row>
    <row r="21" spans="1:5" x14ac:dyDescent="0.3">
      <c r="A21">
        <v>34</v>
      </c>
      <c r="B21">
        <f t="shared" si="0"/>
        <v>331</v>
      </c>
      <c r="C21">
        <v>12.5</v>
      </c>
      <c r="D21" t="s">
        <v>5</v>
      </c>
      <c r="E21">
        <f>C21*5</f>
        <v>62.5</v>
      </c>
    </row>
    <row r="22" spans="1:5" x14ac:dyDescent="0.3">
      <c r="A22">
        <v>39</v>
      </c>
      <c r="B22">
        <f t="shared" si="0"/>
        <v>381</v>
      </c>
      <c r="C22">
        <v>14.5</v>
      </c>
      <c r="E22">
        <f t="shared" ref="E22:E28" si="2">C22*5</f>
        <v>72.5</v>
      </c>
    </row>
    <row r="23" spans="1:5" x14ac:dyDescent="0.3">
      <c r="A23">
        <v>44</v>
      </c>
      <c r="B23">
        <f t="shared" si="0"/>
        <v>431</v>
      </c>
      <c r="C23">
        <v>16.5</v>
      </c>
      <c r="E23">
        <f t="shared" si="2"/>
        <v>82.5</v>
      </c>
    </row>
    <row r="24" spans="1:5" x14ac:dyDescent="0.3">
      <c r="A24">
        <v>49</v>
      </c>
      <c r="B24">
        <f t="shared" si="0"/>
        <v>481</v>
      </c>
      <c r="C24">
        <v>18.5</v>
      </c>
      <c r="E24">
        <f t="shared" si="2"/>
        <v>92.5</v>
      </c>
    </row>
    <row r="25" spans="1:5" x14ac:dyDescent="0.3">
      <c r="A25">
        <v>54</v>
      </c>
      <c r="B25">
        <f t="shared" si="0"/>
        <v>531</v>
      </c>
      <c r="C25">
        <v>20.5</v>
      </c>
      <c r="E25">
        <f t="shared" si="2"/>
        <v>102.5</v>
      </c>
    </row>
    <row r="26" spans="1:5" x14ac:dyDescent="0.3">
      <c r="A26">
        <v>59</v>
      </c>
      <c r="B26">
        <f t="shared" si="0"/>
        <v>581</v>
      </c>
      <c r="C26">
        <v>22.3</v>
      </c>
      <c r="E26">
        <f t="shared" si="2"/>
        <v>111.5</v>
      </c>
    </row>
    <row r="27" spans="1:5" x14ac:dyDescent="0.3">
      <c r="A27">
        <v>64</v>
      </c>
      <c r="B27">
        <f t="shared" si="0"/>
        <v>631</v>
      </c>
      <c r="C27">
        <v>24.2</v>
      </c>
      <c r="E27">
        <f t="shared" si="2"/>
        <v>121</v>
      </c>
    </row>
    <row r="28" spans="1:5" x14ac:dyDescent="0.3">
      <c r="A28">
        <v>69</v>
      </c>
      <c r="B28">
        <f t="shared" si="0"/>
        <v>681</v>
      </c>
      <c r="C28">
        <v>26.1</v>
      </c>
      <c r="E28">
        <f t="shared" si="2"/>
        <v>130.5</v>
      </c>
    </row>
    <row r="31" spans="1:5" x14ac:dyDescent="0.3">
      <c r="A31" t="s">
        <v>7</v>
      </c>
    </row>
    <row r="33" spans="1:4" x14ac:dyDescent="0.3">
      <c r="A33" t="s">
        <v>10</v>
      </c>
    </row>
    <row r="35" spans="1:4" x14ac:dyDescent="0.3">
      <c r="A35" t="s">
        <v>9</v>
      </c>
      <c r="B35" t="s">
        <v>0</v>
      </c>
      <c r="C35" t="s">
        <v>2</v>
      </c>
    </row>
    <row r="36" spans="1:4" x14ac:dyDescent="0.3">
      <c r="A36">
        <v>1</v>
      </c>
      <c r="B36">
        <f xml:space="preserve"> (A36 - 0.9) * 10</f>
        <v>0.99999999999999978</v>
      </c>
      <c r="C36">
        <v>0</v>
      </c>
      <c r="D36" t="s">
        <v>11</v>
      </c>
    </row>
    <row r="37" spans="1:4" x14ac:dyDescent="0.3">
      <c r="A37">
        <v>2</v>
      </c>
      <c r="B37">
        <f t="shared" ref="B37:B46" si="3" xml:space="preserve"> (A37 - 0.9) * 10</f>
        <v>11</v>
      </c>
      <c r="C37">
        <v>2</v>
      </c>
    </row>
    <row r="38" spans="1:4" x14ac:dyDescent="0.3">
      <c r="A38">
        <v>3</v>
      </c>
      <c r="B38">
        <f t="shared" si="3"/>
        <v>21</v>
      </c>
      <c r="C38">
        <v>4</v>
      </c>
    </row>
    <row r="39" spans="1:4" x14ac:dyDescent="0.3">
      <c r="A39">
        <v>4</v>
      </c>
      <c r="B39">
        <f t="shared" si="3"/>
        <v>31</v>
      </c>
      <c r="C39">
        <v>6.3</v>
      </c>
    </row>
    <row r="40" spans="1:4" x14ac:dyDescent="0.3">
      <c r="A40">
        <v>5</v>
      </c>
      <c r="B40">
        <f t="shared" si="3"/>
        <v>41</v>
      </c>
      <c r="C40">
        <v>8.1999999999999993</v>
      </c>
    </row>
    <row r="41" spans="1:4" x14ac:dyDescent="0.3">
      <c r="A41">
        <v>6</v>
      </c>
      <c r="B41">
        <f t="shared" si="3"/>
        <v>51</v>
      </c>
      <c r="C41">
        <v>10.1</v>
      </c>
    </row>
    <row r="42" spans="1:4" x14ac:dyDescent="0.3">
      <c r="A42">
        <v>7</v>
      </c>
      <c r="B42">
        <f t="shared" si="3"/>
        <v>61</v>
      </c>
      <c r="C42">
        <v>12.5</v>
      </c>
    </row>
    <row r="43" spans="1:4" x14ac:dyDescent="0.3">
      <c r="A43">
        <v>8</v>
      </c>
      <c r="B43">
        <f t="shared" si="3"/>
        <v>71</v>
      </c>
      <c r="C43">
        <v>14.7</v>
      </c>
    </row>
    <row r="44" spans="1:4" x14ac:dyDescent="0.3">
      <c r="A44">
        <v>9</v>
      </c>
      <c r="B44">
        <f t="shared" si="3"/>
        <v>81</v>
      </c>
      <c r="C44">
        <v>17</v>
      </c>
    </row>
    <row r="45" spans="1:4" x14ac:dyDescent="0.3">
      <c r="A45">
        <v>10</v>
      </c>
      <c r="B45">
        <f t="shared" si="3"/>
        <v>91</v>
      </c>
      <c r="C45">
        <v>19</v>
      </c>
    </row>
    <row r="46" spans="1:4" x14ac:dyDescent="0.3">
      <c r="A46">
        <v>11</v>
      </c>
      <c r="B46">
        <f t="shared" si="3"/>
        <v>101</v>
      </c>
      <c r="C46">
        <v>20.5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2023-02-07T13:50:52Z</dcterms:created>
  <dcterms:modified xsi:type="dcterms:W3CDTF">2023-02-07T14:17:04Z</dcterms:modified>
</cp:coreProperties>
</file>