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a\Desktop\Лабы\7 семестр\ттэ\1 узв\"/>
    </mc:Choice>
  </mc:AlternateContent>
  <bookViews>
    <workbookView xWindow="0" yWindow="0" windowWidth="13548" windowHeight="80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E13" i="1"/>
  <c r="H13" i="1"/>
  <c r="C2" i="1"/>
  <c r="B13" i="1"/>
  <c r="B2" i="1"/>
  <c r="B4" i="1"/>
  <c r="H9" i="1"/>
  <c r="B3" i="1"/>
  <c r="E9" i="1"/>
  <c r="B9" i="1"/>
  <c r="H12" i="1"/>
  <c r="E12" i="1"/>
  <c r="H11" i="1"/>
  <c r="E11" i="1"/>
  <c r="B11" i="1"/>
</calcChain>
</file>

<file path=xl/sharedStrings.xml><?xml version="1.0" encoding="utf-8"?>
<sst xmlns="http://schemas.openxmlformats.org/spreadsheetml/2006/main" count="30" uniqueCount="17">
  <si>
    <t>образец</t>
  </si>
  <si>
    <t>SiO2</t>
  </si>
  <si>
    <t>Гранат 1</t>
  </si>
  <si>
    <t>Гранат 2</t>
  </si>
  <si>
    <t>альфа, дБ/см</t>
  </si>
  <si>
    <t>образец 1(Кремний)</t>
  </si>
  <si>
    <t>Образец 2 (Гранат)</t>
  </si>
  <si>
    <t>Образец 3(Гранат)</t>
  </si>
  <si>
    <t>L, см</t>
  </si>
  <si>
    <t>Затухание</t>
  </si>
  <si>
    <t>Частота, МГц</t>
  </si>
  <si>
    <t>Отношение пиков</t>
  </si>
  <si>
    <t>t,мкc</t>
  </si>
  <si>
    <t>Скорость</t>
  </si>
  <si>
    <t>Скорость, см/мкс</t>
  </si>
  <si>
    <t>m</t>
  </si>
  <si>
    <t>V_s, см/мкс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</si>
</sst>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2" fontId="0" fillId="0" borderId="0" xfId="0" applyNumberForma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sqref="A1:C4"/>
    </sheetView>
  </sheetViews>
  <sheetFormatPr defaultRowHeight="14.4" x14ac:dyDescent="0.3"/>
  <cols>
    <col min="2" max="2" width="12" customWidth="1"/>
    <col min="3" max="3" width="12.33203125" customWidth="1"/>
  </cols>
  <sheetData>
    <row r="1" spans="1:8" x14ac:dyDescent="0.3">
      <c r="A1" t="s">
        <v>0</v>
      </c>
      <c r="B1" t="s">
        <v>4</v>
      </c>
      <c r="C1" t="s">
        <v>16</v>
      </c>
    </row>
    <row r="2" spans="1:8" x14ac:dyDescent="0.3">
      <c r="A2" t="s">
        <v>1</v>
      </c>
      <c r="B2" s="4">
        <f>4.34/(-B8*B14)*LN(B11)</f>
        <v>0.39264169234100399</v>
      </c>
      <c r="C2" s="4">
        <f>2*B8/B12</f>
        <v>0.72499999999999998</v>
      </c>
    </row>
    <row r="3" spans="1:8" x14ac:dyDescent="0.3">
      <c r="A3" t="s">
        <v>2</v>
      </c>
      <c r="B3" s="4">
        <f>4.34/(-E8*E14)*LN(E11)</f>
        <v>0.41618006481357633</v>
      </c>
      <c r="C3" s="4">
        <f>2*E8/E12</f>
        <v>1.2</v>
      </c>
    </row>
    <row r="4" spans="1:8" x14ac:dyDescent="0.3">
      <c r="A4" t="s">
        <v>3</v>
      </c>
      <c r="B4" s="4">
        <f>4.34/(-H8*H14)*LN(H11)</f>
        <v>1.5893257776065319</v>
      </c>
      <c r="C4" s="4">
        <f>2*H8/H12</f>
        <v>0.4</v>
      </c>
    </row>
    <row r="7" spans="1:8" x14ac:dyDescent="0.3">
      <c r="A7" s="1" t="s">
        <v>5</v>
      </c>
      <c r="B7" s="1"/>
      <c r="C7" s="2"/>
      <c r="D7" s="3" t="s">
        <v>6</v>
      </c>
      <c r="E7" s="3"/>
      <c r="F7" s="2"/>
      <c r="G7" s="3" t="s">
        <v>7</v>
      </c>
      <c r="H7" s="3"/>
    </row>
    <row r="8" spans="1:8" x14ac:dyDescent="0.3">
      <c r="A8" s="2" t="s">
        <v>8</v>
      </c>
      <c r="B8" s="2">
        <v>2.9</v>
      </c>
      <c r="C8" s="2"/>
      <c r="D8" s="2" t="s">
        <v>8</v>
      </c>
      <c r="E8" s="2">
        <v>1</v>
      </c>
      <c r="F8" s="2"/>
      <c r="G8" s="2" t="s">
        <v>8</v>
      </c>
      <c r="H8" s="2">
        <v>1</v>
      </c>
    </row>
    <row r="9" spans="1:8" x14ac:dyDescent="0.3">
      <c r="A9" s="2" t="s">
        <v>9</v>
      </c>
      <c r="B9" s="2">
        <f>4.34/(-B8*B14)*LN(B11)</f>
        <v>0.39264169234100399</v>
      </c>
      <c r="C9" s="2"/>
      <c r="D9" s="2" t="s">
        <v>9</v>
      </c>
      <c r="E9" s="2">
        <f>4.34/(-E8*E14)*LN(E11)</f>
        <v>0.41618006481357633</v>
      </c>
      <c r="F9" s="2"/>
      <c r="G9" s="2" t="s">
        <v>9</v>
      </c>
      <c r="H9" s="2">
        <f>4.34/(-H8*H14)*LN(H11)</f>
        <v>1.5893257776065319</v>
      </c>
    </row>
    <row r="10" spans="1:8" x14ac:dyDescent="0.3">
      <c r="A10" s="2" t="s">
        <v>10</v>
      </c>
      <c r="B10" s="2">
        <v>420</v>
      </c>
      <c r="C10" s="2"/>
      <c r="D10" s="2" t="s">
        <v>10</v>
      </c>
      <c r="E10" s="2">
        <v>420</v>
      </c>
      <c r="F10" s="2"/>
      <c r="G10" s="2" t="s">
        <v>10</v>
      </c>
      <c r="H10" s="2">
        <v>420</v>
      </c>
    </row>
    <row r="11" spans="1:8" x14ac:dyDescent="0.3">
      <c r="A11" s="2" t="s">
        <v>11</v>
      </c>
      <c r="B11" s="2">
        <f>4/5.2</f>
        <v>0.76923076923076916</v>
      </c>
      <c r="C11" s="2"/>
      <c r="D11" s="2" t="s">
        <v>11</v>
      </c>
      <c r="E11" s="2">
        <f>3/4</f>
        <v>0.75</v>
      </c>
      <c r="F11" s="2"/>
      <c r="G11" s="2" t="s">
        <v>11</v>
      </c>
      <c r="H11" s="2">
        <f>2/6</f>
        <v>0.33333333333333331</v>
      </c>
    </row>
    <row r="12" spans="1:8" x14ac:dyDescent="0.3">
      <c r="A12" s="2" t="s">
        <v>12</v>
      </c>
      <c r="B12" s="2">
        <v>8</v>
      </c>
      <c r="C12" s="2"/>
      <c r="D12" s="2" t="s">
        <v>12</v>
      </c>
      <c r="E12" s="2">
        <f>5/3</f>
        <v>1.6666666666666667</v>
      </c>
      <c r="F12" s="2"/>
      <c r="G12" s="2" t="s">
        <v>12</v>
      </c>
      <c r="H12" s="2">
        <f>20/4</f>
        <v>5</v>
      </c>
    </row>
    <row r="13" spans="1:8" x14ac:dyDescent="0.3">
      <c r="A13" s="2" t="s">
        <v>13</v>
      </c>
      <c r="B13" s="2">
        <f>2*B8/B12</f>
        <v>0.72499999999999998</v>
      </c>
      <c r="C13" s="2"/>
      <c r="D13" s="2" t="s">
        <v>13</v>
      </c>
      <c r="E13" s="2">
        <f>2*E8/E12</f>
        <v>1.2</v>
      </c>
      <c r="F13" s="2"/>
      <c r="G13" s="2" t="s">
        <v>14</v>
      </c>
      <c r="H13" s="2">
        <f>2*H8/H12</f>
        <v>0.4</v>
      </c>
    </row>
    <row r="14" spans="1:8" x14ac:dyDescent="0.3">
      <c r="A14" s="2" t="s">
        <v>15</v>
      </c>
      <c r="B14" s="2">
        <v>1</v>
      </c>
      <c r="C14" s="2"/>
      <c r="D14" s="2" t="s">
        <v>15</v>
      </c>
      <c r="E14" s="2">
        <v>3</v>
      </c>
      <c r="F14" s="2"/>
      <c r="G14" s="2" t="s">
        <v>15</v>
      </c>
      <c r="H14" s="2">
        <v>3</v>
      </c>
    </row>
  </sheetData>
  <mergeCells count="3">
    <mergeCell ref="A7:B7"/>
    <mergeCell ref="D7:E7"/>
    <mergeCell ref="G7:H7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</dc:creator>
  <cp:lastModifiedBy>Nata</cp:lastModifiedBy>
  <dcterms:created xsi:type="dcterms:W3CDTF">2023-11-19T11:12:08Z</dcterms:created>
  <dcterms:modified xsi:type="dcterms:W3CDTF">2023-11-19T16:35:07Z</dcterms:modified>
</cp:coreProperties>
</file>