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80" yWindow="0" windowWidth="25120" windowHeight="13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16" i="1" l="1"/>
  <c r="AO17" i="1"/>
  <c r="AO15" i="1"/>
  <c r="AO10" i="1"/>
  <c r="AO11" i="1"/>
  <c r="AO9" i="1"/>
  <c r="AH4" i="1"/>
  <c r="AH5" i="1"/>
  <c r="AH9" i="1"/>
  <c r="AH10" i="1"/>
  <c r="AH11" i="1"/>
  <c r="AH15" i="1"/>
  <c r="AH16" i="1"/>
  <c r="AH17" i="1"/>
  <c r="AH3" i="1"/>
  <c r="AC16" i="1"/>
  <c r="AC17" i="1"/>
  <c r="AC15" i="1"/>
  <c r="AC10" i="1"/>
  <c r="AC11" i="1"/>
  <c r="AC9" i="1"/>
  <c r="AC4" i="1"/>
  <c r="AC5" i="1"/>
  <c r="AC3" i="1"/>
  <c r="AB16" i="1"/>
  <c r="AB17" i="1"/>
  <c r="AB15" i="1"/>
  <c r="AB10" i="1"/>
  <c r="AB11" i="1"/>
  <c r="AB9" i="1"/>
  <c r="AB4" i="1"/>
  <c r="AB5" i="1"/>
  <c r="AB3" i="1"/>
  <c r="AA16" i="1"/>
  <c r="AA17" i="1"/>
  <c r="AA15" i="1"/>
  <c r="AA10" i="1"/>
  <c r="AA11" i="1"/>
  <c r="AA9" i="1"/>
  <c r="AA4" i="1"/>
  <c r="AA5" i="1"/>
  <c r="AA3" i="1"/>
  <c r="Z16" i="1"/>
  <c r="Z17" i="1"/>
  <c r="Z15" i="1"/>
  <c r="Z10" i="1"/>
  <c r="Z11" i="1"/>
  <c r="Z9" i="1"/>
  <c r="Z4" i="1"/>
  <c r="Z5" i="1"/>
  <c r="Z3" i="1"/>
  <c r="Y16" i="1"/>
  <c r="Y17" i="1"/>
  <c r="Y15" i="1"/>
  <c r="Y10" i="1"/>
  <c r="Y11" i="1"/>
  <c r="Y9" i="1"/>
  <c r="Y4" i="1"/>
  <c r="Y5" i="1"/>
  <c r="Y3" i="1"/>
  <c r="W17" i="1"/>
  <c r="W16" i="1"/>
  <c r="W15" i="1"/>
  <c r="W11" i="1"/>
  <c r="W10" i="1"/>
  <c r="W9" i="1"/>
  <c r="W5" i="1"/>
  <c r="W4" i="1"/>
  <c r="W3" i="1"/>
  <c r="AK17" i="1"/>
  <c r="AL17" i="1"/>
  <c r="AM17" i="1"/>
  <c r="AN17" i="1"/>
  <c r="AK16" i="1"/>
  <c r="AL16" i="1"/>
  <c r="AM16" i="1"/>
  <c r="AN16" i="1"/>
  <c r="AJ17" i="1"/>
  <c r="AJ16" i="1"/>
  <c r="AK15" i="1"/>
  <c r="AL15" i="1"/>
  <c r="AM15" i="1"/>
  <c r="AN15" i="1"/>
  <c r="AJ15" i="1"/>
  <c r="AK11" i="1"/>
  <c r="AL11" i="1"/>
  <c r="AM11" i="1"/>
  <c r="AN11" i="1"/>
  <c r="AK10" i="1"/>
  <c r="AL10" i="1"/>
  <c r="AM10" i="1"/>
  <c r="AN10" i="1"/>
  <c r="AJ11" i="1"/>
  <c r="AJ10" i="1"/>
  <c r="AK9" i="1"/>
  <c r="AL9" i="1"/>
  <c r="AM9" i="1"/>
  <c r="AN9" i="1"/>
  <c r="AJ9" i="1"/>
  <c r="M17" i="1"/>
  <c r="M16" i="1"/>
  <c r="M15" i="1"/>
  <c r="M11" i="1"/>
  <c r="M10" i="1"/>
  <c r="M9" i="1"/>
  <c r="M5" i="1"/>
  <c r="M4" i="1"/>
  <c r="M3" i="1"/>
  <c r="O3" i="1"/>
  <c r="O4" i="1"/>
  <c r="O5" i="1"/>
  <c r="O9" i="1"/>
  <c r="O10" i="1"/>
  <c r="O11" i="1"/>
  <c r="O15" i="1"/>
  <c r="O16" i="1"/>
  <c r="O17" i="1"/>
  <c r="Z21" i="1"/>
  <c r="P3" i="1"/>
  <c r="P4" i="1"/>
  <c r="P5" i="1"/>
  <c r="P9" i="1"/>
  <c r="P10" i="1"/>
  <c r="P11" i="1"/>
  <c r="P15" i="1"/>
  <c r="P16" i="1"/>
  <c r="P17" i="1"/>
  <c r="AA21" i="1"/>
  <c r="Q3" i="1"/>
  <c r="Q4" i="1"/>
  <c r="Q5" i="1"/>
  <c r="Q9" i="1"/>
  <c r="Q10" i="1"/>
  <c r="Q11" i="1"/>
  <c r="Q15" i="1"/>
  <c r="Q16" i="1"/>
  <c r="Q17" i="1"/>
  <c r="AB21" i="1"/>
  <c r="R3" i="1"/>
  <c r="R4" i="1"/>
  <c r="R5" i="1"/>
  <c r="R9" i="1"/>
  <c r="R10" i="1"/>
  <c r="R11" i="1"/>
  <c r="R15" i="1"/>
  <c r="R16" i="1"/>
  <c r="R17" i="1"/>
  <c r="AC21" i="1"/>
  <c r="S3" i="1"/>
  <c r="AD3" i="1"/>
  <c r="S4" i="1"/>
  <c r="AD4" i="1"/>
  <c r="S5" i="1"/>
  <c r="AD5" i="1"/>
  <c r="S9" i="1"/>
  <c r="AD9" i="1"/>
  <c r="S10" i="1"/>
  <c r="AD10" i="1"/>
  <c r="S11" i="1"/>
  <c r="AD11" i="1"/>
  <c r="S15" i="1"/>
  <c r="AD15" i="1"/>
  <c r="S16" i="1"/>
  <c r="AD16" i="1"/>
  <c r="S17" i="1"/>
  <c r="AD17" i="1"/>
  <c r="AD21" i="1"/>
  <c r="T3" i="1"/>
  <c r="AE3" i="1"/>
  <c r="T4" i="1"/>
  <c r="AE4" i="1"/>
  <c r="T5" i="1"/>
  <c r="AE5" i="1"/>
  <c r="T9" i="1"/>
  <c r="AE9" i="1"/>
  <c r="T10" i="1"/>
  <c r="AE10" i="1"/>
  <c r="T11" i="1"/>
  <c r="AE11" i="1"/>
  <c r="T15" i="1"/>
  <c r="AE15" i="1"/>
  <c r="T16" i="1"/>
  <c r="AE16" i="1"/>
  <c r="T17" i="1"/>
  <c r="AE17" i="1"/>
  <c r="AE21" i="1"/>
  <c r="U3" i="1"/>
  <c r="AF3" i="1"/>
  <c r="U4" i="1"/>
  <c r="AF4" i="1"/>
  <c r="U5" i="1"/>
  <c r="AF5" i="1"/>
  <c r="U9" i="1"/>
  <c r="AF9" i="1"/>
  <c r="U10" i="1"/>
  <c r="AF10" i="1"/>
  <c r="U11" i="1"/>
  <c r="AF11" i="1"/>
  <c r="U15" i="1"/>
  <c r="AF15" i="1"/>
  <c r="U16" i="1"/>
  <c r="AF16" i="1"/>
  <c r="U17" i="1"/>
  <c r="AF17" i="1"/>
  <c r="AF21" i="1"/>
  <c r="V3" i="1"/>
  <c r="AG3" i="1"/>
  <c r="V4" i="1"/>
  <c r="AG4" i="1"/>
  <c r="V5" i="1"/>
  <c r="AG5" i="1"/>
  <c r="V9" i="1"/>
  <c r="AG9" i="1"/>
  <c r="V10" i="1"/>
  <c r="AG10" i="1"/>
  <c r="V11" i="1"/>
  <c r="AG11" i="1"/>
  <c r="V15" i="1"/>
  <c r="AG15" i="1"/>
  <c r="V16" i="1"/>
  <c r="AG16" i="1"/>
  <c r="V17" i="1"/>
  <c r="AG17" i="1"/>
  <c r="AG21" i="1"/>
  <c r="N3" i="1"/>
  <c r="N4" i="1"/>
  <c r="N5" i="1"/>
  <c r="N9" i="1"/>
  <c r="N10" i="1"/>
  <c r="N11" i="1"/>
  <c r="N15" i="1"/>
  <c r="N16" i="1"/>
  <c r="N17" i="1"/>
  <c r="Y21" i="1"/>
</calcChain>
</file>

<file path=xl/sharedStrings.xml><?xml version="1.0" encoding="utf-8"?>
<sst xmlns="http://schemas.openxmlformats.org/spreadsheetml/2006/main" count="220" uniqueCount="18">
  <si>
    <t>baseline</t>
  </si>
  <si>
    <t>static</t>
  </si>
  <si>
    <t>dynamic</t>
  </si>
  <si>
    <t>guided</t>
  </si>
  <si>
    <t>auto</t>
  </si>
  <si>
    <t>none</t>
  </si>
  <si>
    <t>DDG</t>
  </si>
  <si>
    <t>DDN</t>
  </si>
  <si>
    <t>DGG</t>
  </si>
  <si>
    <t>NDD</t>
  </si>
  <si>
    <t>1 thread</t>
  </si>
  <si>
    <t>4 threads</t>
  </si>
  <si>
    <t>16 threads</t>
  </si>
  <si>
    <t>SAMPLE 64</t>
  </si>
  <si>
    <t>1 threads</t>
  </si>
  <si>
    <t>SAMPLE 256</t>
  </si>
  <si>
    <t>SAMPLE 1024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</si>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</sst>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time vs problem size (p=1)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Sheet1!$M$3:$M$5</c:f>
              <c:numCache>
                <c:formatCode>General</c:formatCode>
                <c:ptCount val="3"/>
                <c:pt idx="0">
                  <c:v>0.002291</c:v>
                </c:pt>
                <c:pt idx="1">
                  <c:v>0.1718796</c:v>
                </c:pt>
                <c:pt idx="2">
                  <c:v>8.141359599999997</c:v>
                </c:pt>
              </c:numCache>
            </c:numRef>
          </c:yVal>
          <c:smooth val="0"/>
        </c:ser>
        <c:ser>
          <c:idx val="1"/>
          <c:order val="1"/>
          <c:tx>
            <c:v>Static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Sheet1!$N$3:$N$5</c:f>
              <c:numCache>
                <c:formatCode>General</c:formatCode>
                <c:ptCount val="3"/>
                <c:pt idx="0">
                  <c:v>0.002696</c:v>
                </c:pt>
                <c:pt idx="1">
                  <c:v>0.1574814</c:v>
                </c:pt>
                <c:pt idx="2">
                  <c:v>7.211309</c:v>
                </c:pt>
              </c:numCache>
            </c:numRef>
          </c:yVal>
          <c:smooth val="0"/>
        </c:ser>
        <c:ser>
          <c:idx val="2"/>
          <c:order val="2"/>
          <c:tx>
            <c:v>Dynamic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Sheet1!$O$3:$O$5</c:f>
              <c:numCache>
                <c:formatCode>General</c:formatCode>
                <c:ptCount val="3"/>
                <c:pt idx="0">
                  <c:v>0.0025024</c:v>
                </c:pt>
                <c:pt idx="1">
                  <c:v>0.1562556</c:v>
                </c:pt>
                <c:pt idx="2">
                  <c:v>7.422693900000001</c:v>
                </c:pt>
              </c:numCache>
            </c:numRef>
          </c:yVal>
          <c:smooth val="0"/>
        </c:ser>
        <c:ser>
          <c:idx val="3"/>
          <c:order val="3"/>
          <c:tx>
            <c:v>Guided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Sheet1!$P$3:$P$5</c:f>
              <c:numCache>
                <c:formatCode>General</c:formatCode>
                <c:ptCount val="3"/>
                <c:pt idx="0">
                  <c:v>0.0031786</c:v>
                </c:pt>
                <c:pt idx="1">
                  <c:v>0.1548702</c:v>
                </c:pt>
                <c:pt idx="2">
                  <c:v>7.055343500000001</c:v>
                </c:pt>
              </c:numCache>
            </c:numRef>
          </c:yVal>
          <c:smooth val="0"/>
        </c:ser>
        <c:ser>
          <c:idx val="4"/>
          <c:order val="4"/>
          <c:tx>
            <c:v>Auto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Sheet1!$Q$3:$Q$5</c:f>
              <c:numCache>
                <c:formatCode>General</c:formatCode>
                <c:ptCount val="3"/>
                <c:pt idx="0">
                  <c:v>0.0022626</c:v>
                </c:pt>
                <c:pt idx="1">
                  <c:v>0.1415489</c:v>
                </c:pt>
                <c:pt idx="2">
                  <c:v>7.566281600000001</c:v>
                </c:pt>
              </c:numCache>
            </c:numRef>
          </c:yVal>
          <c:smooth val="0"/>
        </c:ser>
        <c:ser>
          <c:idx val="5"/>
          <c:order val="5"/>
          <c:tx>
            <c:v>None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Sheet1!$R$3:$R$5</c:f>
              <c:numCache>
                <c:formatCode>General</c:formatCode>
                <c:ptCount val="3"/>
                <c:pt idx="0">
                  <c:v>0.0024577</c:v>
                </c:pt>
                <c:pt idx="1">
                  <c:v>0.1475268</c:v>
                </c:pt>
                <c:pt idx="2">
                  <c:v>7.0374131</c:v>
                </c:pt>
              </c:numCache>
            </c:numRef>
          </c:yVal>
          <c:smooth val="0"/>
        </c:ser>
        <c:ser>
          <c:idx val="6"/>
          <c:order val="6"/>
          <c:tx>
            <c:v>Sequential</c:v>
          </c:tx>
          <c:marker>
            <c:symbol val="none"/>
          </c:marker>
          <c:xVal>
            <c:numRef>
              <c:f>Sheet1!$L$15:$L$17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Sheet1!$W$3:$W$5</c:f>
              <c:numCache>
                <c:formatCode>General</c:formatCode>
                <c:ptCount val="3"/>
                <c:pt idx="0">
                  <c:v>0.0015268</c:v>
                </c:pt>
                <c:pt idx="1">
                  <c:v>0.1151631</c:v>
                </c:pt>
                <c:pt idx="2">
                  <c:v>6.172165199999999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43464"/>
        <c:axId val="-2139714200"/>
      </c:scatterChart>
      <c:valAx>
        <c:axId val="-213944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714200"/>
        <c:crosses val="autoZero"/>
        <c:crossBetween val="midCat"/>
      </c:valAx>
      <c:valAx>
        <c:axId val="-2139714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Run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443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time vs problem size (p=4)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Sheet1!$M$9:$M$11</c:f>
              <c:numCache>
                <c:formatCode>General</c:formatCode>
                <c:ptCount val="3"/>
                <c:pt idx="0">
                  <c:v>0.0015693</c:v>
                </c:pt>
                <c:pt idx="1">
                  <c:v>0.0514099</c:v>
                </c:pt>
                <c:pt idx="2">
                  <c:v>2.7105292</c:v>
                </c:pt>
              </c:numCache>
            </c:numRef>
          </c:yVal>
          <c:smooth val="0"/>
        </c:ser>
        <c:ser>
          <c:idx val="1"/>
          <c:order val="1"/>
          <c:tx>
            <c:v>Static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Sheet1!$N$9:$N$11</c:f>
              <c:numCache>
                <c:formatCode>General</c:formatCode>
                <c:ptCount val="3"/>
                <c:pt idx="0">
                  <c:v>0.0013715</c:v>
                </c:pt>
                <c:pt idx="1">
                  <c:v>0.0407136</c:v>
                </c:pt>
                <c:pt idx="2">
                  <c:v>2.568452</c:v>
                </c:pt>
              </c:numCache>
            </c:numRef>
          </c:yVal>
          <c:smooth val="0"/>
        </c:ser>
        <c:ser>
          <c:idx val="2"/>
          <c:order val="2"/>
          <c:tx>
            <c:v>Dynamic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Sheet1!$O$9:$O$11</c:f>
              <c:numCache>
                <c:formatCode>General</c:formatCode>
                <c:ptCount val="3"/>
                <c:pt idx="0">
                  <c:v>0.0017508</c:v>
                </c:pt>
                <c:pt idx="1">
                  <c:v>0.0572114</c:v>
                </c:pt>
                <c:pt idx="2">
                  <c:v>2.0746074</c:v>
                </c:pt>
              </c:numCache>
            </c:numRef>
          </c:yVal>
          <c:smooth val="0"/>
        </c:ser>
        <c:ser>
          <c:idx val="3"/>
          <c:order val="3"/>
          <c:tx>
            <c:v>Guided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Sheet1!$P$9:$P$11</c:f>
              <c:numCache>
                <c:formatCode>General</c:formatCode>
                <c:ptCount val="3"/>
                <c:pt idx="0">
                  <c:v>0.0016878</c:v>
                </c:pt>
                <c:pt idx="1">
                  <c:v>0.0506427</c:v>
                </c:pt>
                <c:pt idx="2">
                  <c:v>2.0578394</c:v>
                </c:pt>
              </c:numCache>
            </c:numRef>
          </c:yVal>
          <c:smooth val="0"/>
        </c:ser>
        <c:ser>
          <c:idx val="4"/>
          <c:order val="4"/>
          <c:tx>
            <c:v>Auto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Sheet1!$Q$9:$Q$11</c:f>
              <c:numCache>
                <c:formatCode>General</c:formatCode>
                <c:ptCount val="3"/>
                <c:pt idx="0">
                  <c:v>0.0056659</c:v>
                </c:pt>
                <c:pt idx="1">
                  <c:v>0.0461777</c:v>
                </c:pt>
                <c:pt idx="2">
                  <c:v>2.4467721</c:v>
                </c:pt>
              </c:numCache>
            </c:numRef>
          </c:yVal>
          <c:smooth val="0"/>
        </c:ser>
        <c:ser>
          <c:idx val="5"/>
          <c:order val="5"/>
          <c:tx>
            <c:v>None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Sheet1!$R$9:$R$11</c:f>
              <c:numCache>
                <c:formatCode>General</c:formatCode>
                <c:ptCount val="3"/>
                <c:pt idx="0">
                  <c:v>0.0012404</c:v>
                </c:pt>
                <c:pt idx="1">
                  <c:v>0.0471537</c:v>
                </c:pt>
                <c:pt idx="2">
                  <c:v>2.7331366</c:v>
                </c:pt>
              </c:numCache>
            </c:numRef>
          </c:yVal>
          <c:smooth val="0"/>
        </c:ser>
        <c:ser>
          <c:idx val="6"/>
          <c:order val="6"/>
          <c:tx>
            <c:v>Sequential</c:v>
          </c:tx>
          <c:marker>
            <c:symbol val="none"/>
          </c:marker>
          <c:xVal>
            <c:numRef>
              <c:f>Sheet1!$L$15:$L$17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Sheet1!$W$9:$W$11</c:f>
              <c:numCache>
                <c:formatCode>General</c:formatCode>
                <c:ptCount val="3"/>
                <c:pt idx="0">
                  <c:v>0.0016757</c:v>
                </c:pt>
                <c:pt idx="1">
                  <c:v>0.1149758</c:v>
                </c:pt>
                <c:pt idx="2">
                  <c:v>5.962063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087368"/>
        <c:axId val="-2140962024"/>
      </c:scatterChart>
      <c:valAx>
        <c:axId val="-214108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962024"/>
        <c:crosses val="autoZero"/>
        <c:crossBetween val="midCat"/>
      </c:valAx>
      <c:valAx>
        <c:axId val="-2140962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Run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087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time vs problem size (p=16)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Sheet1!$M$15:$M$17</c:f>
              <c:numCache>
                <c:formatCode>General</c:formatCode>
                <c:ptCount val="3"/>
                <c:pt idx="0">
                  <c:v>0.0120564</c:v>
                </c:pt>
                <c:pt idx="1">
                  <c:v>0.103817</c:v>
                </c:pt>
                <c:pt idx="2">
                  <c:v>3.0071906</c:v>
                </c:pt>
              </c:numCache>
            </c:numRef>
          </c:yVal>
          <c:smooth val="0"/>
        </c:ser>
        <c:ser>
          <c:idx val="1"/>
          <c:order val="1"/>
          <c:tx>
            <c:v>Static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Sheet1!$N$15:$N$17</c:f>
              <c:numCache>
                <c:formatCode>General</c:formatCode>
                <c:ptCount val="3"/>
                <c:pt idx="0">
                  <c:v>0.0172086</c:v>
                </c:pt>
                <c:pt idx="1">
                  <c:v>0.1186036</c:v>
                </c:pt>
                <c:pt idx="2">
                  <c:v>3.0053086</c:v>
                </c:pt>
              </c:numCache>
            </c:numRef>
          </c:yVal>
          <c:smooth val="0"/>
        </c:ser>
        <c:ser>
          <c:idx val="2"/>
          <c:order val="2"/>
          <c:tx>
            <c:v>Dynamic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Sheet1!$O$15:$O$17</c:f>
              <c:numCache>
                <c:formatCode>General</c:formatCode>
                <c:ptCount val="3"/>
                <c:pt idx="0">
                  <c:v>0.017199</c:v>
                </c:pt>
                <c:pt idx="1">
                  <c:v>0.1226501</c:v>
                </c:pt>
                <c:pt idx="2">
                  <c:v>2.7536073</c:v>
                </c:pt>
              </c:numCache>
            </c:numRef>
          </c:yVal>
          <c:smooth val="0"/>
        </c:ser>
        <c:ser>
          <c:idx val="3"/>
          <c:order val="3"/>
          <c:tx>
            <c:v>Guided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Sheet1!$P$15:$P$17</c:f>
              <c:numCache>
                <c:formatCode>General</c:formatCode>
                <c:ptCount val="3"/>
                <c:pt idx="0">
                  <c:v>0.0163227</c:v>
                </c:pt>
                <c:pt idx="1">
                  <c:v>0.1085787</c:v>
                </c:pt>
                <c:pt idx="2">
                  <c:v>2.5982982</c:v>
                </c:pt>
              </c:numCache>
            </c:numRef>
          </c:yVal>
          <c:smooth val="0"/>
        </c:ser>
        <c:ser>
          <c:idx val="4"/>
          <c:order val="4"/>
          <c:tx>
            <c:v>Auto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Sheet1!$Q$15:$Q$17</c:f>
              <c:numCache>
                <c:formatCode>General</c:formatCode>
                <c:ptCount val="3"/>
                <c:pt idx="0">
                  <c:v>0.0185732</c:v>
                </c:pt>
                <c:pt idx="1">
                  <c:v>0.111939</c:v>
                </c:pt>
                <c:pt idx="2">
                  <c:v>3.0131594</c:v>
                </c:pt>
              </c:numCache>
            </c:numRef>
          </c:yVal>
          <c:smooth val="0"/>
        </c:ser>
        <c:ser>
          <c:idx val="5"/>
          <c:order val="5"/>
          <c:tx>
            <c:v>None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Sheet1!$R$15:$R$17</c:f>
              <c:numCache>
                <c:formatCode>General</c:formatCode>
                <c:ptCount val="3"/>
                <c:pt idx="0">
                  <c:v>0.0165804</c:v>
                </c:pt>
                <c:pt idx="1">
                  <c:v>0.1139274</c:v>
                </c:pt>
                <c:pt idx="2">
                  <c:v>2.9301266</c:v>
                </c:pt>
              </c:numCache>
            </c:numRef>
          </c:yVal>
          <c:smooth val="0"/>
        </c:ser>
        <c:ser>
          <c:idx val="6"/>
          <c:order val="6"/>
          <c:tx>
            <c:v>Sequential</c:v>
          </c:tx>
          <c:marker>
            <c:symbol val="none"/>
          </c:marker>
          <c:xVal>
            <c:numRef>
              <c:f>Sheet1!$L$15:$L$17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Sheet1!$W$15:$W$17</c:f>
              <c:numCache>
                <c:formatCode>General</c:formatCode>
                <c:ptCount val="3"/>
                <c:pt idx="0">
                  <c:v>0.0016466</c:v>
                </c:pt>
                <c:pt idx="1">
                  <c:v>0.1186348</c:v>
                </c:pt>
                <c:pt idx="2">
                  <c:v>5.7397013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426520"/>
        <c:axId val="-2135478408"/>
      </c:scatterChart>
      <c:valAx>
        <c:axId val="-213542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478408"/>
        <c:crosses val="autoZero"/>
        <c:crossBetween val="midCat"/>
      </c:valAx>
      <c:valAx>
        <c:axId val="-2135478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Run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426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time vs thread number (n=64)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(Sheet1!$M$3,Sheet1!$M$9,Sheet1!$M$15)</c:f>
              <c:numCache>
                <c:formatCode>General</c:formatCode>
                <c:ptCount val="3"/>
                <c:pt idx="0">
                  <c:v>0.002291</c:v>
                </c:pt>
                <c:pt idx="1">
                  <c:v>0.0015693</c:v>
                </c:pt>
                <c:pt idx="2">
                  <c:v>0.0120564</c:v>
                </c:pt>
              </c:numCache>
            </c:numRef>
          </c:yVal>
          <c:smooth val="0"/>
        </c:ser>
        <c:ser>
          <c:idx val="1"/>
          <c:order val="1"/>
          <c:tx>
            <c:v>Static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(Sheet1!$N$3,Sheet1!$N$9,Sheet1!$N$15)</c:f>
              <c:numCache>
                <c:formatCode>General</c:formatCode>
                <c:ptCount val="3"/>
                <c:pt idx="0">
                  <c:v>0.002696</c:v>
                </c:pt>
                <c:pt idx="1">
                  <c:v>0.0013715</c:v>
                </c:pt>
                <c:pt idx="2">
                  <c:v>0.0172086</c:v>
                </c:pt>
              </c:numCache>
            </c:numRef>
          </c:yVal>
          <c:smooth val="0"/>
        </c:ser>
        <c:ser>
          <c:idx val="2"/>
          <c:order val="2"/>
          <c:tx>
            <c:v>Dynamic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(Sheet1!$O$3,Sheet1!$O$9,Sheet1!$O$15)</c:f>
              <c:numCache>
                <c:formatCode>General</c:formatCode>
                <c:ptCount val="3"/>
                <c:pt idx="0">
                  <c:v>0.0025024</c:v>
                </c:pt>
                <c:pt idx="1">
                  <c:v>0.0017508</c:v>
                </c:pt>
                <c:pt idx="2">
                  <c:v>0.017199</c:v>
                </c:pt>
              </c:numCache>
            </c:numRef>
          </c:yVal>
          <c:smooth val="0"/>
        </c:ser>
        <c:ser>
          <c:idx val="3"/>
          <c:order val="3"/>
          <c:tx>
            <c:v>Guided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(Sheet1!$P$3,Sheet1!$P$9,Sheet1!$P$15)</c:f>
              <c:numCache>
                <c:formatCode>General</c:formatCode>
                <c:ptCount val="3"/>
                <c:pt idx="0">
                  <c:v>0.0031786</c:v>
                </c:pt>
                <c:pt idx="1">
                  <c:v>0.0016878</c:v>
                </c:pt>
                <c:pt idx="2">
                  <c:v>0.0163227</c:v>
                </c:pt>
              </c:numCache>
            </c:numRef>
          </c:yVal>
          <c:smooth val="0"/>
        </c:ser>
        <c:ser>
          <c:idx val="4"/>
          <c:order val="4"/>
          <c:tx>
            <c:v>Auto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(Sheet1!$Q$3,Sheet1!$Q$9,Sheet1!$Q$15)</c:f>
              <c:numCache>
                <c:formatCode>General</c:formatCode>
                <c:ptCount val="3"/>
                <c:pt idx="0">
                  <c:v>0.0022626</c:v>
                </c:pt>
                <c:pt idx="1">
                  <c:v>0.0056659</c:v>
                </c:pt>
                <c:pt idx="2">
                  <c:v>0.0185732</c:v>
                </c:pt>
              </c:numCache>
            </c:numRef>
          </c:yVal>
          <c:smooth val="0"/>
        </c:ser>
        <c:ser>
          <c:idx val="5"/>
          <c:order val="5"/>
          <c:tx>
            <c:v>None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(Sheet1!$R$3,Sheet1!$R$9,Sheet1!$R$15)</c:f>
              <c:numCache>
                <c:formatCode>General</c:formatCode>
                <c:ptCount val="3"/>
                <c:pt idx="0">
                  <c:v>0.0024577</c:v>
                </c:pt>
                <c:pt idx="1">
                  <c:v>0.0012404</c:v>
                </c:pt>
                <c:pt idx="2">
                  <c:v>0.0165804</c:v>
                </c:pt>
              </c:numCache>
            </c:numRef>
          </c:yVal>
          <c:smooth val="0"/>
        </c:ser>
        <c:ser>
          <c:idx val="6"/>
          <c:order val="6"/>
          <c:tx>
            <c:v>Sequential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(Sheet1!$W$3,Sheet1!$W$9,Sheet1!$W$15)</c:f>
              <c:numCache>
                <c:formatCode>General</c:formatCode>
                <c:ptCount val="3"/>
                <c:pt idx="0">
                  <c:v>0.0015268</c:v>
                </c:pt>
                <c:pt idx="1">
                  <c:v>0.0016757</c:v>
                </c:pt>
                <c:pt idx="2">
                  <c:v>0.0016466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409112"/>
        <c:axId val="-2146048280"/>
      </c:scatterChart>
      <c:valAx>
        <c:axId val="-214540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048280"/>
        <c:crosses val="autoZero"/>
        <c:crossBetween val="midCat"/>
      </c:valAx>
      <c:valAx>
        <c:axId val="-2146048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Run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409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time vs thread number (n=256)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(Sheet1!$M$4,Sheet1!$M$10,Sheet1!$M$16)</c:f>
              <c:numCache>
                <c:formatCode>General</c:formatCode>
                <c:ptCount val="3"/>
                <c:pt idx="0">
                  <c:v>0.1718796</c:v>
                </c:pt>
                <c:pt idx="1">
                  <c:v>0.0514099</c:v>
                </c:pt>
                <c:pt idx="2">
                  <c:v>0.103817</c:v>
                </c:pt>
              </c:numCache>
            </c:numRef>
          </c:yVal>
          <c:smooth val="0"/>
        </c:ser>
        <c:ser>
          <c:idx val="1"/>
          <c:order val="1"/>
          <c:tx>
            <c:v>Static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(Sheet1!$N$4,Sheet1!$N$10,Sheet1!$N$16)</c:f>
              <c:numCache>
                <c:formatCode>General</c:formatCode>
                <c:ptCount val="3"/>
                <c:pt idx="0">
                  <c:v>0.1574814</c:v>
                </c:pt>
                <c:pt idx="1">
                  <c:v>0.0407136</c:v>
                </c:pt>
                <c:pt idx="2">
                  <c:v>0.1186036</c:v>
                </c:pt>
              </c:numCache>
            </c:numRef>
          </c:yVal>
          <c:smooth val="0"/>
        </c:ser>
        <c:ser>
          <c:idx val="2"/>
          <c:order val="2"/>
          <c:tx>
            <c:v>Dynamic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(Sheet1!$O$4,Sheet1!$O$10,Sheet1!$O$16)</c:f>
              <c:numCache>
                <c:formatCode>General</c:formatCode>
                <c:ptCount val="3"/>
                <c:pt idx="0">
                  <c:v>0.1562556</c:v>
                </c:pt>
                <c:pt idx="1">
                  <c:v>0.0572114</c:v>
                </c:pt>
                <c:pt idx="2">
                  <c:v>0.1226501</c:v>
                </c:pt>
              </c:numCache>
            </c:numRef>
          </c:yVal>
          <c:smooth val="0"/>
        </c:ser>
        <c:ser>
          <c:idx val="3"/>
          <c:order val="3"/>
          <c:tx>
            <c:v>Guided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(Sheet1!$P$4,Sheet1!$P$10,Sheet1!$P$16)</c:f>
              <c:numCache>
                <c:formatCode>General</c:formatCode>
                <c:ptCount val="3"/>
                <c:pt idx="0">
                  <c:v>0.1548702</c:v>
                </c:pt>
                <c:pt idx="1">
                  <c:v>0.0506427</c:v>
                </c:pt>
                <c:pt idx="2">
                  <c:v>0.1085787</c:v>
                </c:pt>
              </c:numCache>
            </c:numRef>
          </c:yVal>
          <c:smooth val="0"/>
        </c:ser>
        <c:ser>
          <c:idx val="4"/>
          <c:order val="4"/>
          <c:tx>
            <c:v>Auto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(Sheet1!$Q$4,Sheet1!$Q$10,Sheet1!$Q$16)</c:f>
              <c:numCache>
                <c:formatCode>General</c:formatCode>
                <c:ptCount val="3"/>
                <c:pt idx="0">
                  <c:v>0.1415489</c:v>
                </c:pt>
                <c:pt idx="1">
                  <c:v>0.0461777</c:v>
                </c:pt>
                <c:pt idx="2">
                  <c:v>0.111939</c:v>
                </c:pt>
              </c:numCache>
            </c:numRef>
          </c:yVal>
          <c:smooth val="0"/>
        </c:ser>
        <c:ser>
          <c:idx val="5"/>
          <c:order val="5"/>
          <c:tx>
            <c:v>None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(Sheet1!$R$4,Sheet1!$R$10,Sheet1!$R$16)</c:f>
              <c:numCache>
                <c:formatCode>General</c:formatCode>
                <c:ptCount val="3"/>
                <c:pt idx="0">
                  <c:v>0.1475268</c:v>
                </c:pt>
                <c:pt idx="1">
                  <c:v>0.0471537</c:v>
                </c:pt>
                <c:pt idx="2">
                  <c:v>0.1139274</c:v>
                </c:pt>
              </c:numCache>
            </c:numRef>
          </c:yVal>
          <c:smooth val="0"/>
        </c:ser>
        <c:ser>
          <c:idx val="6"/>
          <c:order val="6"/>
          <c:tx>
            <c:v>Sequential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(Sheet1!$W$4,Sheet1!$W$10,Sheet1!$W$16)</c:f>
              <c:numCache>
                <c:formatCode>General</c:formatCode>
                <c:ptCount val="3"/>
                <c:pt idx="0">
                  <c:v>0.1151631</c:v>
                </c:pt>
                <c:pt idx="1">
                  <c:v>0.1149758</c:v>
                </c:pt>
                <c:pt idx="2">
                  <c:v>0.1186348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145208"/>
        <c:axId val="-2136149400"/>
      </c:scatterChart>
      <c:valAx>
        <c:axId val="-213114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149400"/>
        <c:crosses val="autoZero"/>
        <c:crossBetween val="midCat"/>
      </c:valAx>
      <c:valAx>
        <c:axId val="-2136149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Run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145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time vs thread number (n=1024)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(Sheet1!$M$5,Sheet1!$M$11,Sheet1!$M$17)</c:f>
              <c:numCache>
                <c:formatCode>General</c:formatCode>
                <c:ptCount val="3"/>
                <c:pt idx="0">
                  <c:v>8.141359599999997</c:v>
                </c:pt>
                <c:pt idx="1">
                  <c:v>2.7105292</c:v>
                </c:pt>
                <c:pt idx="2">
                  <c:v>3.0071906</c:v>
                </c:pt>
              </c:numCache>
            </c:numRef>
          </c:yVal>
          <c:smooth val="0"/>
        </c:ser>
        <c:ser>
          <c:idx val="1"/>
          <c:order val="1"/>
          <c:tx>
            <c:v>Static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(Sheet1!$N$5,Sheet1!$N$11,Sheet1!$N$17)</c:f>
              <c:numCache>
                <c:formatCode>General</c:formatCode>
                <c:ptCount val="3"/>
                <c:pt idx="0">
                  <c:v>7.211309</c:v>
                </c:pt>
                <c:pt idx="1">
                  <c:v>2.568452</c:v>
                </c:pt>
                <c:pt idx="2">
                  <c:v>3.0053086</c:v>
                </c:pt>
              </c:numCache>
            </c:numRef>
          </c:yVal>
          <c:smooth val="0"/>
        </c:ser>
        <c:ser>
          <c:idx val="2"/>
          <c:order val="2"/>
          <c:tx>
            <c:v>Dynamic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(Sheet1!$O$5,Sheet1!$O$11,Sheet1!$O$17)</c:f>
              <c:numCache>
                <c:formatCode>General</c:formatCode>
                <c:ptCount val="3"/>
                <c:pt idx="0">
                  <c:v>7.422693900000001</c:v>
                </c:pt>
                <c:pt idx="1">
                  <c:v>2.0746074</c:v>
                </c:pt>
                <c:pt idx="2">
                  <c:v>2.7536073</c:v>
                </c:pt>
              </c:numCache>
            </c:numRef>
          </c:yVal>
          <c:smooth val="0"/>
        </c:ser>
        <c:ser>
          <c:idx val="3"/>
          <c:order val="3"/>
          <c:tx>
            <c:v>Guided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(Sheet1!$P$5,Sheet1!$P$11,Sheet1!$P$17)</c:f>
              <c:numCache>
                <c:formatCode>General</c:formatCode>
                <c:ptCount val="3"/>
                <c:pt idx="0">
                  <c:v>7.055343500000001</c:v>
                </c:pt>
                <c:pt idx="1">
                  <c:v>2.0578394</c:v>
                </c:pt>
                <c:pt idx="2">
                  <c:v>2.5982982</c:v>
                </c:pt>
              </c:numCache>
            </c:numRef>
          </c:yVal>
          <c:smooth val="0"/>
        </c:ser>
        <c:ser>
          <c:idx val="4"/>
          <c:order val="4"/>
          <c:tx>
            <c:v>Auto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(Sheet1!$Q$5,Sheet1!$Q$11,Sheet1!$Q$17)</c:f>
              <c:numCache>
                <c:formatCode>General</c:formatCode>
                <c:ptCount val="3"/>
                <c:pt idx="0">
                  <c:v>7.566281600000001</c:v>
                </c:pt>
                <c:pt idx="1">
                  <c:v>2.4467721</c:v>
                </c:pt>
                <c:pt idx="2">
                  <c:v>3.0131594</c:v>
                </c:pt>
              </c:numCache>
            </c:numRef>
          </c:yVal>
          <c:smooth val="0"/>
        </c:ser>
        <c:ser>
          <c:idx val="5"/>
          <c:order val="5"/>
          <c:tx>
            <c:v>None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(Sheet1!$R$5,Sheet1!$R$11,Sheet1!$R$17)</c:f>
              <c:numCache>
                <c:formatCode>General</c:formatCode>
                <c:ptCount val="3"/>
                <c:pt idx="0">
                  <c:v>7.0374131</c:v>
                </c:pt>
                <c:pt idx="1">
                  <c:v>2.7331366</c:v>
                </c:pt>
                <c:pt idx="2">
                  <c:v>2.9301266</c:v>
                </c:pt>
              </c:numCache>
            </c:numRef>
          </c:yVal>
          <c:smooth val="0"/>
        </c:ser>
        <c:ser>
          <c:idx val="6"/>
          <c:order val="6"/>
          <c:tx>
            <c:v>Sequential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(Sheet1!$W$5,Sheet1!$W$11,Sheet1!$W$17)</c:f>
              <c:numCache>
                <c:formatCode>General</c:formatCode>
                <c:ptCount val="3"/>
                <c:pt idx="0">
                  <c:v>6.172165199999999</c:v>
                </c:pt>
                <c:pt idx="1">
                  <c:v>5.962063</c:v>
                </c:pt>
                <c:pt idx="2">
                  <c:v>5.7397013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65592"/>
        <c:axId val="-2138355880"/>
      </c:scatterChart>
      <c:valAx>
        <c:axId val="-213556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355880"/>
        <c:crosses val="autoZero"/>
        <c:crossBetween val="midCat"/>
      </c:valAx>
      <c:valAx>
        <c:axId val="-2138355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Run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565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vs problem size (p=1)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Static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Sheet1!$Y$3:$Y$5</c:f>
              <c:numCache>
                <c:formatCode>General</c:formatCode>
                <c:ptCount val="3"/>
                <c:pt idx="0">
                  <c:v>0.566320474777448</c:v>
                </c:pt>
                <c:pt idx="1">
                  <c:v>0.731280646476346</c:v>
                </c:pt>
                <c:pt idx="2">
                  <c:v>0.85590080802251</c:v>
                </c:pt>
              </c:numCache>
            </c:numRef>
          </c:yVal>
          <c:smooth val="0"/>
        </c:ser>
        <c:ser>
          <c:idx val="2"/>
          <c:order val="1"/>
          <c:tx>
            <c:v>Dynamic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Sheet1!$Z$3:$Z$5</c:f>
              <c:numCache>
                <c:formatCode>General</c:formatCode>
                <c:ptCount val="3"/>
                <c:pt idx="0">
                  <c:v>0.610134271099744</c:v>
                </c:pt>
                <c:pt idx="1">
                  <c:v>0.737017425295477</c:v>
                </c:pt>
                <c:pt idx="2">
                  <c:v>0.831526300714084</c:v>
                </c:pt>
              </c:numCache>
            </c:numRef>
          </c:yVal>
          <c:smooth val="0"/>
        </c:ser>
        <c:ser>
          <c:idx val="3"/>
          <c:order val="2"/>
          <c:tx>
            <c:v>Guided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Sheet1!$AA$3:$AA$5</c:f>
              <c:numCache>
                <c:formatCode>General</c:formatCode>
                <c:ptCount val="3"/>
                <c:pt idx="0">
                  <c:v>0.480337255395457</c:v>
                </c:pt>
                <c:pt idx="1">
                  <c:v>0.743610455723567</c:v>
                </c:pt>
                <c:pt idx="2">
                  <c:v>0.874821360575853</c:v>
                </c:pt>
              </c:numCache>
            </c:numRef>
          </c:yVal>
          <c:smooth val="0"/>
        </c:ser>
        <c:ser>
          <c:idx val="4"/>
          <c:order val="3"/>
          <c:tx>
            <c:v>Auto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Sheet1!$AB$3:$AB$5</c:f>
              <c:numCache>
                <c:formatCode>General</c:formatCode>
                <c:ptCount val="3"/>
                <c:pt idx="0">
                  <c:v>0.674798903915849</c:v>
                </c:pt>
                <c:pt idx="1">
                  <c:v>0.813592334521851</c:v>
                </c:pt>
                <c:pt idx="2">
                  <c:v>0.815746165196918</c:v>
                </c:pt>
              </c:numCache>
            </c:numRef>
          </c:yVal>
          <c:smooth val="0"/>
        </c:ser>
        <c:ser>
          <c:idx val="5"/>
          <c:order val="4"/>
          <c:tx>
            <c:v>None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Sheet1!$AC$3:$AC$5</c:f>
              <c:numCache>
                <c:formatCode>General</c:formatCode>
                <c:ptCount val="3"/>
                <c:pt idx="0">
                  <c:v>0.621231232453106</c:v>
                </c:pt>
                <c:pt idx="1">
                  <c:v>0.780624944077957</c:v>
                </c:pt>
                <c:pt idx="2">
                  <c:v>0.877050289970898</c:v>
                </c:pt>
              </c:numCache>
            </c:numRef>
          </c:yVal>
          <c:smooth val="0"/>
        </c:ser>
        <c:ser>
          <c:idx val="0"/>
          <c:order val="5"/>
          <c:tx>
            <c:v>Baseline</c:v>
          </c:tx>
          <c:marker>
            <c:symbol val="none"/>
          </c:marker>
          <c:xVal>
            <c:numRef>
              <c:f>Sheet1!$X$9:$X$11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Sheet1!$AH$3:$AH$5</c:f>
              <c:numCache>
                <c:formatCode>General</c:formatCode>
                <c:ptCount val="3"/>
                <c:pt idx="0">
                  <c:v>0.666433871671759</c:v>
                </c:pt>
                <c:pt idx="1">
                  <c:v>0.67002192232237</c:v>
                </c:pt>
                <c:pt idx="2">
                  <c:v>0.758124625768895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511432"/>
        <c:axId val="-2137505800"/>
      </c:scatterChart>
      <c:valAx>
        <c:axId val="-213751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505800"/>
        <c:crosses val="autoZero"/>
        <c:crossBetween val="midCat"/>
      </c:valAx>
      <c:valAx>
        <c:axId val="-2137505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511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vs problem size (p=4)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Static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Sheet1!$Y$9:$Y$11</c:f>
              <c:numCache>
                <c:formatCode>General</c:formatCode>
                <c:ptCount val="3"/>
                <c:pt idx="0">
                  <c:v>1.221800947867299</c:v>
                </c:pt>
                <c:pt idx="1">
                  <c:v>2.824014579894679</c:v>
                </c:pt>
                <c:pt idx="2">
                  <c:v>2.321267051126515</c:v>
                </c:pt>
              </c:numCache>
            </c:numRef>
          </c:yVal>
          <c:smooth val="0"/>
        </c:ser>
        <c:ser>
          <c:idx val="2"/>
          <c:order val="1"/>
          <c:tx>
            <c:v>Dynamic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Sheet1!$Z$9:$Z$11</c:f>
              <c:numCache>
                <c:formatCode>General</c:formatCode>
                <c:ptCount val="3"/>
                <c:pt idx="0">
                  <c:v>0.957105323280786</c:v>
                </c:pt>
                <c:pt idx="1">
                  <c:v>2.009665905746058</c:v>
                </c:pt>
                <c:pt idx="2">
                  <c:v>2.873827115433986</c:v>
                </c:pt>
              </c:numCache>
            </c:numRef>
          </c:yVal>
          <c:smooth val="0"/>
        </c:ser>
        <c:ser>
          <c:idx val="3"/>
          <c:order val="2"/>
          <c:tx>
            <c:v>Guided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Sheet1!$AA$9:$AA$11</c:f>
              <c:numCache>
                <c:formatCode>General</c:formatCode>
                <c:ptCount val="3"/>
                <c:pt idx="0">
                  <c:v>0.992830904135561</c:v>
                </c:pt>
                <c:pt idx="1">
                  <c:v>2.270333137846126</c:v>
                </c:pt>
                <c:pt idx="2">
                  <c:v>2.897244070650023</c:v>
                </c:pt>
              </c:numCache>
            </c:numRef>
          </c:yVal>
          <c:smooth val="0"/>
        </c:ser>
        <c:ser>
          <c:idx val="4"/>
          <c:order val="3"/>
          <c:tx>
            <c:v>Auto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Sheet1!$AB$9:$AB$11</c:f>
              <c:numCache>
                <c:formatCode>General</c:formatCode>
                <c:ptCount val="3"/>
                <c:pt idx="0">
                  <c:v>0.295751778181754</c:v>
                </c:pt>
                <c:pt idx="1">
                  <c:v>2.489855493019358</c:v>
                </c:pt>
                <c:pt idx="2">
                  <c:v>2.436705486383468</c:v>
                </c:pt>
              </c:numCache>
            </c:numRef>
          </c:yVal>
          <c:smooth val="0"/>
        </c:ser>
        <c:ser>
          <c:idx val="5"/>
          <c:order val="4"/>
          <c:tx>
            <c:v>None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Sheet1!$AC$9:$AC$11</c:f>
              <c:numCache>
                <c:formatCode>General</c:formatCode>
                <c:ptCount val="3"/>
                <c:pt idx="0">
                  <c:v>1.350935182199291</c:v>
                </c:pt>
                <c:pt idx="1">
                  <c:v>2.43831979250833</c:v>
                </c:pt>
                <c:pt idx="2">
                  <c:v>2.181399568539677</c:v>
                </c:pt>
              </c:numCache>
            </c:numRef>
          </c:yVal>
          <c:smooth val="0"/>
        </c:ser>
        <c:ser>
          <c:idx val="0"/>
          <c:order val="5"/>
          <c:tx>
            <c:v>Baseline</c:v>
          </c:tx>
          <c:marker>
            <c:symbol val="none"/>
          </c:marker>
          <c:xVal>
            <c:numRef>
              <c:f>Sheet1!$X$9:$X$11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Sheet1!$AH$9:$AH$11</c:f>
              <c:numCache>
                <c:formatCode>General</c:formatCode>
                <c:ptCount val="3"/>
                <c:pt idx="0">
                  <c:v>1.067800930351112</c:v>
                </c:pt>
                <c:pt idx="1">
                  <c:v>2.236452512064797</c:v>
                </c:pt>
                <c:pt idx="2">
                  <c:v>2.19959371771387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692456"/>
        <c:axId val="-2135563224"/>
      </c:scatterChart>
      <c:valAx>
        <c:axId val="-210169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563224"/>
        <c:crosses val="autoZero"/>
        <c:crossBetween val="midCat"/>
      </c:valAx>
      <c:valAx>
        <c:axId val="-2135563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692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vs problem size (p=16)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Static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Sheet1!$Y$15:$Y$17</c:f>
              <c:numCache>
                <c:formatCode>General</c:formatCode>
                <c:ptCount val="3"/>
                <c:pt idx="0">
                  <c:v>0.0956847157816441</c:v>
                </c:pt>
                <c:pt idx="1">
                  <c:v>1.000263061154973</c:v>
                </c:pt>
                <c:pt idx="2">
                  <c:v>1.909854215969701</c:v>
                </c:pt>
              </c:numCache>
            </c:numRef>
          </c:yVal>
          <c:smooth val="0"/>
        </c:ser>
        <c:ser>
          <c:idx val="2"/>
          <c:order val="1"/>
          <c:tx>
            <c:v>Dynamic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Sheet1!$Z$15:$Z$17</c:f>
              <c:numCache>
                <c:formatCode>General</c:formatCode>
                <c:ptCount val="3"/>
                <c:pt idx="0">
                  <c:v>0.0957381243095529</c:v>
                </c:pt>
                <c:pt idx="1">
                  <c:v>0.96726215469861</c:v>
                </c:pt>
                <c:pt idx="2">
                  <c:v>2.084429867686652</c:v>
                </c:pt>
              </c:numCache>
            </c:numRef>
          </c:yVal>
          <c:smooth val="0"/>
        </c:ser>
        <c:ser>
          <c:idx val="3"/>
          <c:order val="2"/>
          <c:tx>
            <c:v>Guided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Sheet1!$AA$15:$AA$17</c:f>
              <c:numCache>
                <c:formatCode>General</c:formatCode>
                <c:ptCount val="3"/>
                <c:pt idx="0">
                  <c:v>0.100877918481624</c:v>
                </c:pt>
                <c:pt idx="1">
                  <c:v>1.09261577086482</c:v>
                </c:pt>
                <c:pt idx="2">
                  <c:v>2.20902331379824</c:v>
                </c:pt>
              </c:numCache>
            </c:numRef>
          </c:yVal>
          <c:smooth val="0"/>
        </c:ser>
        <c:ser>
          <c:idx val="4"/>
          <c:order val="3"/>
          <c:tx>
            <c:v>Auto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Sheet1!$AB$15:$AB$17</c:f>
              <c:numCache>
                <c:formatCode>General</c:formatCode>
                <c:ptCount val="3"/>
                <c:pt idx="0">
                  <c:v>0.0886546206361855</c:v>
                </c:pt>
                <c:pt idx="1">
                  <c:v>1.059816507204817</c:v>
                </c:pt>
                <c:pt idx="2">
                  <c:v>1.904878082453919</c:v>
                </c:pt>
              </c:numCache>
            </c:numRef>
          </c:yVal>
          <c:smooth val="0"/>
        </c:ser>
        <c:ser>
          <c:idx val="5"/>
          <c:order val="4"/>
          <c:tx>
            <c:v>None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Sheet1!$AC$15:$AC$17</c:f>
              <c:numCache>
                <c:formatCode>General</c:formatCode>
                <c:ptCount val="3"/>
                <c:pt idx="0">
                  <c:v>0.0993100287085957</c:v>
                </c:pt>
                <c:pt idx="1">
                  <c:v>1.041319296323799</c:v>
                </c:pt>
                <c:pt idx="2">
                  <c:v>1.95885778450665</c:v>
                </c:pt>
              </c:numCache>
            </c:numRef>
          </c:yVal>
          <c:smooth val="0"/>
        </c:ser>
        <c:ser>
          <c:idx val="0"/>
          <c:order val="5"/>
          <c:tx>
            <c:v>Baseline</c:v>
          </c:tx>
          <c:marker>
            <c:symbol val="none"/>
          </c:marker>
          <c:xVal>
            <c:numRef>
              <c:f>Sheet1!$X$15:$X$17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Sheet1!$AH$15:$AH$17</c:f>
              <c:numCache>
                <c:formatCode>General</c:formatCode>
                <c:ptCount val="3"/>
                <c:pt idx="0">
                  <c:v>0.136574765269898</c:v>
                </c:pt>
                <c:pt idx="1">
                  <c:v>1.142729996050743</c:v>
                </c:pt>
                <c:pt idx="2">
                  <c:v>1.908658965613953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689864"/>
        <c:axId val="-2135695976"/>
      </c:scatterChart>
      <c:valAx>
        <c:axId val="-213568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695976"/>
        <c:crosses val="autoZero"/>
        <c:crossBetween val="midCat"/>
      </c:valAx>
      <c:valAx>
        <c:axId val="-2135695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689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584200</xdr:colOff>
      <xdr:row>48</xdr:row>
      <xdr:rowOff>158750</xdr:rowOff>
    </xdr:from>
    <xdr:to>
      <xdr:col>17</xdr:col>
      <xdr:colOff>38100</xdr:colOff>
      <xdr:row>63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64</xdr:row>
      <xdr:rowOff>76200</xdr:rowOff>
    </xdr:from>
    <xdr:to>
      <xdr:col>22</xdr:col>
      <xdr:colOff>584200</xdr:colOff>
      <xdr:row>78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508000</xdr:colOff>
      <xdr:row>64</xdr:row>
      <xdr:rowOff>177800</xdr:rowOff>
    </xdr:from>
    <xdr:to>
      <xdr:col>16</xdr:col>
      <xdr:colOff>787400</xdr:colOff>
      <xdr:row>79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292100</xdr:colOff>
      <xdr:row>18</xdr:row>
      <xdr:rowOff>152400</xdr:rowOff>
    </xdr:from>
    <xdr:to>
      <xdr:col>16</xdr:col>
      <xdr:colOff>571500</xdr:colOff>
      <xdr:row>33</xdr:row>
      <xdr:rowOff>69850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22</xdr:col>
      <xdr:colOff>279400</xdr:colOff>
      <xdr:row>33</xdr:row>
      <xdr:rowOff>107950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419100</xdr:colOff>
      <xdr:row>34</xdr:row>
      <xdr:rowOff>0</xdr:rowOff>
    </xdr:from>
    <xdr:to>
      <xdr:col>16</xdr:col>
      <xdr:colOff>698500</xdr:colOff>
      <xdr:row>48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29</xdr:col>
      <xdr:colOff>279400</xdr:colOff>
      <xdr:row>36</xdr:row>
      <xdr:rowOff>107950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406400</xdr:colOff>
      <xdr:row>21</xdr:row>
      <xdr:rowOff>152400</xdr:rowOff>
    </xdr:from>
    <xdr:to>
      <xdr:col>34</xdr:col>
      <xdr:colOff>685800</xdr:colOff>
      <xdr:row>36</xdr:row>
      <xdr:rowOff>69850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37</xdr:row>
      <xdr:rowOff>0</xdr:rowOff>
    </xdr:from>
    <xdr:to>
      <xdr:col>29</xdr:col>
      <xdr:colOff>279400</xdr:colOff>
      <xdr:row>51</xdr:row>
      <xdr:rowOff>107950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abSelected="1" topLeftCell="S1" workbookViewId="0">
      <selection activeCell="Y15" sqref="Y15:AC17"/>
    </sheetView>
  </sheetViews>
  <sheetFormatPr baseColWidth="10" defaultRowHeight="15" x14ac:dyDescent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17</v>
      </c>
      <c r="M1">
        <v>1</v>
      </c>
      <c r="Y1" t="s">
        <v>10</v>
      </c>
    </row>
    <row r="2" spans="1:41">
      <c r="A2" t="s">
        <v>13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8</v>
      </c>
      <c r="U2" t="s">
        <v>7</v>
      </c>
      <c r="V2" t="s">
        <v>9</v>
      </c>
      <c r="W2" t="s">
        <v>17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D2" s="1" t="s">
        <v>6</v>
      </c>
      <c r="AE2" s="1" t="s">
        <v>8</v>
      </c>
      <c r="AF2" s="1" t="s">
        <v>7</v>
      </c>
      <c r="AG2" s="1" t="s">
        <v>9</v>
      </c>
      <c r="AH2" s="2" t="s">
        <v>0</v>
      </c>
    </row>
    <row r="3" spans="1:41">
      <c r="A3" t="s">
        <v>14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  <c r="L3">
        <v>64</v>
      </c>
      <c r="M3">
        <f t="shared" ref="M3:W3" si="0">AVERAGE(A4:A13)</f>
        <v>2.2910000000000001E-3</v>
      </c>
      <c r="N3">
        <f t="shared" si="0"/>
        <v>2.6959999999999996E-3</v>
      </c>
      <c r="O3">
        <f t="shared" si="0"/>
        <v>2.5024000000000001E-3</v>
      </c>
      <c r="P3">
        <f t="shared" si="0"/>
        <v>3.1786000000000002E-3</v>
      </c>
      <c r="Q3">
        <f t="shared" si="0"/>
        <v>2.2626E-3</v>
      </c>
      <c r="R3">
        <f t="shared" si="0"/>
        <v>2.4576999999999997E-3</v>
      </c>
      <c r="S3">
        <f t="shared" si="0"/>
        <v>2.4656000000000005E-3</v>
      </c>
      <c r="T3">
        <f t="shared" si="0"/>
        <v>2.4727999999999998E-3</v>
      </c>
      <c r="U3">
        <f t="shared" si="0"/>
        <v>2.4683000000000001E-3</v>
      </c>
      <c r="V3">
        <f t="shared" si="0"/>
        <v>2.6421000000000001E-3</v>
      </c>
      <c r="W3">
        <f t="shared" si="0"/>
        <v>1.5267999999999998E-3</v>
      </c>
      <c r="X3">
        <v>64</v>
      </c>
      <c r="Y3">
        <f>W3/N3</f>
        <v>0.56632047477744807</v>
      </c>
      <c r="Z3">
        <f>W3/O3</f>
        <v>0.61013427109974416</v>
      </c>
      <c r="AA3">
        <f>W3/P3</f>
        <v>0.48033725539545702</v>
      </c>
      <c r="AB3">
        <f>W3/Q3</f>
        <v>0.67479890391584896</v>
      </c>
      <c r="AC3">
        <f>W3/R3</f>
        <v>0.62123123245310652</v>
      </c>
      <c r="AD3" s="1">
        <f>M3/S3</f>
        <v>0.92918559377027887</v>
      </c>
      <c r="AE3" s="1">
        <f>M3/T3</f>
        <v>0.926480103526367</v>
      </c>
      <c r="AF3" s="1">
        <f>M3/U3</f>
        <v>0.92816918526921366</v>
      </c>
      <c r="AG3" s="1">
        <f>M3/V3</f>
        <v>0.86711328110215358</v>
      </c>
      <c r="AH3">
        <f>W3/M3</f>
        <v>0.66643387167175894</v>
      </c>
    </row>
    <row r="4" spans="1:41">
      <c r="A4">
        <v>2.2950000000000002E-3</v>
      </c>
      <c r="B4">
        <v>2.3860000000000001E-3</v>
      </c>
      <c r="C4">
        <v>2.5040000000000001E-3</v>
      </c>
      <c r="D4">
        <v>2.2950000000000002E-3</v>
      </c>
      <c r="E4">
        <v>2.3579999999999999E-3</v>
      </c>
      <c r="F4">
        <v>3.3430000000000001E-3</v>
      </c>
      <c r="G4">
        <v>2.4420000000000002E-3</v>
      </c>
      <c r="H4">
        <v>3.2009999999999999E-3</v>
      </c>
      <c r="I4">
        <v>2.4009999999999999E-3</v>
      </c>
      <c r="J4">
        <v>2.3730000000000001E-3</v>
      </c>
      <c r="K4">
        <v>1.493E-3</v>
      </c>
      <c r="L4">
        <v>256</v>
      </c>
      <c r="M4">
        <f t="shared" ref="M4:W4" si="1">AVERAGE(A38:A47)</f>
        <v>0.17187959999999997</v>
      </c>
      <c r="N4">
        <f t="shared" si="1"/>
        <v>0.15748140000000002</v>
      </c>
      <c r="O4">
        <f t="shared" si="1"/>
        <v>0.15625559999999999</v>
      </c>
      <c r="P4">
        <f t="shared" si="1"/>
        <v>0.15487020000000001</v>
      </c>
      <c r="Q4">
        <f t="shared" si="1"/>
        <v>0.14154889999999998</v>
      </c>
      <c r="R4">
        <f t="shared" si="1"/>
        <v>0.14752679999999999</v>
      </c>
      <c r="S4">
        <f t="shared" si="1"/>
        <v>0.15467239999999999</v>
      </c>
      <c r="T4">
        <f t="shared" si="1"/>
        <v>0.15716920000000001</v>
      </c>
      <c r="U4">
        <f t="shared" si="1"/>
        <v>0.15626979999999996</v>
      </c>
      <c r="V4">
        <f t="shared" si="1"/>
        <v>0.15368409999999999</v>
      </c>
      <c r="W4">
        <f t="shared" si="1"/>
        <v>0.1151631</v>
      </c>
      <c r="X4">
        <v>256</v>
      </c>
      <c r="Y4">
        <f t="shared" ref="Y4:Y5" si="2">W4/N4</f>
        <v>0.73128064647634572</v>
      </c>
      <c r="Z4">
        <f t="shared" ref="Z4:Z5" si="3">W4/O4</f>
        <v>0.73701742529547742</v>
      </c>
      <c r="AA4">
        <f t="shared" ref="AA4:AA5" si="4">W4/P4</f>
        <v>0.74361045572356721</v>
      </c>
      <c r="AB4">
        <f t="shared" ref="AB4:AB5" si="5">W4/Q4</f>
        <v>0.81359233452185087</v>
      </c>
      <c r="AC4">
        <f t="shared" ref="AC4:AC5" si="6">W4/R4</f>
        <v>0.78062494407795746</v>
      </c>
      <c r="AD4" s="1">
        <f t="shared" ref="AD4:AD17" si="7">M4/S4</f>
        <v>1.1112493243784927</v>
      </c>
      <c r="AE4" s="1">
        <f t="shared" ref="AE4:AE17" si="8">M4/T4</f>
        <v>1.0935959462795506</v>
      </c>
      <c r="AF4" s="1">
        <f t="shared" ref="AF4:AF17" si="9">M4/U4</f>
        <v>1.0998900619313521</v>
      </c>
      <c r="AG4" s="1">
        <f t="shared" ref="AG4:AG17" si="10">M4/V4</f>
        <v>1.1183954618597498</v>
      </c>
      <c r="AH4">
        <f t="shared" ref="AH4:AH17" si="11">W4/M4</f>
        <v>0.67002192232237001</v>
      </c>
    </row>
    <row r="5" spans="1:41">
      <c r="A5">
        <v>2.2659999999999998E-3</v>
      </c>
      <c r="B5">
        <v>2.359E-3</v>
      </c>
      <c r="C5">
        <v>2.4979999999999998E-3</v>
      </c>
      <c r="D5">
        <v>2.2339999999999999E-3</v>
      </c>
      <c r="E5">
        <v>2.2430000000000002E-3</v>
      </c>
      <c r="F5">
        <v>2.4109999999999999E-3</v>
      </c>
      <c r="G5">
        <v>2.5920000000000001E-3</v>
      </c>
      <c r="H5">
        <v>2.4229999999999998E-3</v>
      </c>
      <c r="I5">
        <v>2.467E-3</v>
      </c>
      <c r="J5">
        <v>3.8180000000000002E-3</v>
      </c>
      <c r="K5">
        <v>1.5269999999999999E-3</v>
      </c>
      <c r="L5">
        <v>1024</v>
      </c>
      <c r="M5">
        <f t="shared" ref="M5:W5" si="12">AVERAGE(A72:A81)</f>
        <v>8.1413595999999977</v>
      </c>
      <c r="N5">
        <f t="shared" si="12"/>
        <v>7.211309</v>
      </c>
      <c r="O5">
        <f t="shared" si="12"/>
        <v>7.4226939000000014</v>
      </c>
      <c r="P5">
        <f t="shared" si="12"/>
        <v>7.0553435000000011</v>
      </c>
      <c r="Q5">
        <f t="shared" si="12"/>
        <v>7.5662816000000008</v>
      </c>
      <c r="R5">
        <f t="shared" si="12"/>
        <v>7.0374131000000002</v>
      </c>
      <c r="S5">
        <f t="shared" si="12"/>
        <v>7.1302224999999995</v>
      </c>
      <c r="T5">
        <f t="shared" si="12"/>
        <v>7.7939707999999994</v>
      </c>
      <c r="U5">
        <f t="shared" si="12"/>
        <v>7.5346122000000006</v>
      </c>
      <c r="V5">
        <f t="shared" si="12"/>
        <v>7.1224186999999999</v>
      </c>
      <c r="W5">
        <f t="shared" si="12"/>
        <v>6.1721651999999994</v>
      </c>
      <c r="X5">
        <v>1024</v>
      </c>
      <c r="Y5">
        <f t="shared" si="2"/>
        <v>0.85590080802251012</v>
      </c>
      <c r="Z5">
        <f t="shared" si="3"/>
        <v>0.83152630071408418</v>
      </c>
      <c r="AA5">
        <f t="shared" si="4"/>
        <v>0.87482136057585269</v>
      </c>
      <c r="AB5">
        <f t="shared" si="5"/>
        <v>0.81574616519691767</v>
      </c>
      <c r="AC5">
        <f t="shared" si="6"/>
        <v>0.8770502899708984</v>
      </c>
      <c r="AD5" s="1">
        <f t="shared" si="7"/>
        <v>1.1418100346798432</v>
      </c>
      <c r="AE5" s="1">
        <f t="shared" si="8"/>
        <v>1.0445714782508548</v>
      </c>
      <c r="AF5" s="1">
        <f t="shared" si="9"/>
        <v>1.0805280197433382</v>
      </c>
      <c r="AG5" s="1">
        <f t="shared" si="10"/>
        <v>1.1430610783946187</v>
      </c>
      <c r="AH5">
        <f t="shared" si="11"/>
        <v>0.75812462576889506</v>
      </c>
    </row>
    <row r="6" spans="1:41">
      <c r="A6">
        <v>2.3119999999999998E-3</v>
      </c>
      <c r="B6">
        <v>2.3029999999999999E-3</v>
      </c>
      <c r="C6">
        <v>2.4989999999999999E-3</v>
      </c>
      <c r="D6">
        <v>2.392E-3</v>
      </c>
      <c r="E6">
        <v>2.1879999999999998E-3</v>
      </c>
      <c r="F6">
        <v>2.3349999999999998E-3</v>
      </c>
      <c r="G6">
        <v>2.5309999999999998E-3</v>
      </c>
      <c r="H6">
        <v>2.4840000000000001E-3</v>
      </c>
      <c r="I6">
        <v>2.3760000000000001E-3</v>
      </c>
      <c r="J6">
        <v>2.3240000000000001E-3</v>
      </c>
      <c r="K6">
        <v>1.474E-3</v>
      </c>
      <c r="AD6" s="1"/>
      <c r="AE6" s="1"/>
      <c r="AF6" s="1"/>
      <c r="AG6" s="1"/>
    </row>
    <row r="7" spans="1:41">
      <c r="A7">
        <v>2.2629999999999998E-3</v>
      </c>
      <c r="B7">
        <v>2.2030000000000001E-3</v>
      </c>
      <c r="C7">
        <v>2.5179999999999998E-3</v>
      </c>
      <c r="D7">
        <v>2.4169999999999999E-3</v>
      </c>
      <c r="E7">
        <v>2.336E-3</v>
      </c>
      <c r="F7">
        <v>2.3640000000000002E-3</v>
      </c>
      <c r="G7">
        <v>2.5040000000000001E-3</v>
      </c>
      <c r="H7">
        <v>2.4849999999999998E-3</v>
      </c>
      <c r="I7">
        <v>2.3530000000000001E-3</v>
      </c>
      <c r="J7">
        <v>2.3319999999999999E-3</v>
      </c>
      <c r="K7">
        <v>1.472E-3</v>
      </c>
      <c r="M7">
        <v>4</v>
      </c>
      <c r="Y7" t="s">
        <v>11</v>
      </c>
      <c r="AD7" s="1"/>
      <c r="AE7" s="1"/>
      <c r="AF7" s="1"/>
      <c r="AG7" s="1"/>
      <c r="AJ7" t="s">
        <v>11</v>
      </c>
    </row>
    <row r="8" spans="1:41">
      <c r="A8">
        <v>2.2490000000000001E-3</v>
      </c>
      <c r="B8">
        <v>2.2420000000000001E-3</v>
      </c>
      <c r="C8">
        <v>2.467E-3</v>
      </c>
      <c r="D8">
        <v>1.0559000000000001E-2</v>
      </c>
      <c r="E8">
        <v>2.2130000000000001E-3</v>
      </c>
      <c r="F8">
        <v>2.3579999999999999E-3</v>
      </c>
      <c r="G8">
        <v>2.5479999999999999E-3</v>
      </c>
      <c r="H8">
        <v>2.3670000000000002E-3</v>
      </c>
      <c r="I8">
        <v>2.3530000000000001E-3</v>
      </c>
      <c r="J8">
        <v>2.4229999999999998E-3</v>
      </c>
      <c r="K8">
        <v>1.56E-3</v>
      </c>
      <c r="M8" t="s">
        <v>0</v>
      </c>
      <c r="N8" t="s">
        <v>1</v>
      </c>
      <c r="O8" t="s">
        <v>2</v>
      </c>
      <c r="P8" t="s">
        <v>3</v>
      </c>
      <c r="Q8" t="s">
        <v>4</v>
      </c>
      <c r="R8" t="s">
        <v>5</v>
      </c>
      <c r="S8" t="s">
        <v>6</v>
      </c>
      <c r="T8" t="s">
        <v>8</v>
      </c>
      <c r="U8" t="s">
        <v>7</v>
      </c>
      <c r="V8" t="s">
        <v>9</v>
      </c>
      <c r="Y8" t="s">
        <v>1</v>
      </c>
      <c r="Z8" t="s">
        <v>2</v>
      </c>
      <c r="AA8" t="s">
        <v>3</v>
      </c>
      <c r="AB8" t="s">
        <v>4</v>
      </c>
      <c r="AC8" t="s">
        <v>5</v>
      </c>
      <c r="AD8" s="1" t="s">
        <v>6</v>
      </c>
      <c r="AE8" s="1" t="s">
        <v>8</v>
      </c>
      <c r="AF8" s="1" t="s">
        <v>7</v>
      </c>
      <c r="AG8" s="1" t="s">
        <v>9</v>
      </c>
      <c r="AH8" t="s">
        <v>0</v>
      </c>
      <c r="AJ8" t="s">
        <v>1</v>
      </c>
      <c r="AK8" t="s">
        <v>2</v>
      </c>
      <c r="AL8" t="s">
        <v>3</v>
      </c>
      <c r="AM8" t="s">
        <v>4</v>
      </c>
      <c r="AN8" t="s">
        <v>5</v>
      </c>
      <c r="AO8" t="s">
        <v>0</v>
      </c>
    </row>
    <row r="9" spans="1:41">
      <c r="A9">
        <v>2.2650000000000001E-3</v>
      </c>
      <c r="B9">
        <v>2.2200000000000002E-3</v>
      </c>
      <c r="C9">
        <v>2.428E-3</v>
      </c>
      <c r="D9">
        <v>2.4260000000000002E-3</v>
      </c>
      <c r="E9">
        <v>2.2260000000000001E-3</v>
      </c>
      <c r="F9">
        <v>2.3509999999999998E-3</v>
      </c>
      <c r="G9">
        <v>2.545E-3</v>
      </c>
      <c r="H9">
        <v>2.313E-3</v>
      </c>
      <c r="I9">
        <v>2.366E-3</v>
      </c>
      <c r="J9">
        <v>3.094E-3</v>
      </c>
      <c r="K9">
        <v>1.488E-3</v>
      </c>
      <c r="L9">
        <v>64</v>
      </c>
      <c r="M9">
        <f t="shared" ref="M9:W9" si="13">AVERAGE(A15:A24)</f>
        <v>1.5692999999999998E-3</v>
      </c>
      <c r="N9">
        <f t="shared" si="13"/>
        <v>1.3714999999999999E-3</v>
      </c>
      <c r="O9">
        <f t="shared" si="13"/>
        <v>1.7508000000000003E-3</v>
      </c>
      <c r="P9">
        <f t="shared" si="13"/>
        <v>1.6878000000000002E-3</v>
      </c>
      <c r="Q9">
        <f t="shared" si="13"/>
        <v>5.6658999999999998E-3</v>
      </c>
      <c r="R9">
        <f t="shared" si="13"/>
        <v>1.2403999999999998E-3</v>
      </c>
      <c r="S9">
        <f t="shared" si="13"/>
        <v>1.7853000000000001E-3</v>
      </c>
      <c r="T9">
        <f t="shared" si="13"/>
        <v>1.9210000000000002E-3</v>
      </c>
      <c r="U9">
        <f t="shared" si="13"/>
        <v>2.5452000000000001E-3</v>
      </c>
      <c r="V9">
        <f t="shared" si="13"/>
        <v>1.6736000000000001E-3</v>
      </c>
      <c r="W9">
        <f t="shared" si="13"/>
        <v>1.6757E-3</v>
      </c>
      <c r="X9">
        <v>64</v>
      </c>
      <c r="Y9">
        <f>W9/N9</f>
        <v>1.2218009478672986</v>
      </c>
      <c r="Z9">
        <f>W9/O9</f>
        <v>0.95710532328078579</v>
      </c>
      <c r="AA9">
        <f>W9/P9</f>
        <v>0.99283090413556097</v>
      </c>
      <c r="AB9">
        <f>W9/Q9</f>
        <v>0.29575177818175402</v>
      </c>
      <c r="AC9">
        <f>W9/R9</f>
        <v>1.3509351821992908</v>
      </c>
      <c r="AD9" s="1">
        <f t="shared" si="7"/>
        <v>0.87901193076793804</v>
      </c>
      <c r="AE9" s="1">
        <f t="shared" si="8"/>
        <v>0.81691827173347198</v>
      </c>
      <c r="AF9" s="1">
        <f t="shared" si="9"/>
        <v>0.61657237152286648</v>
      </c>
      <c r="AG9" s="1">
        <f t="shared" si="10"/>
        <v>0.93767925430210308</v>
      </c>
      <c r="AH9">
        <f t="shared" si="11"/>
        <v>1.067800930351112</v>
      </c>
      <c r="AI9">
        <v>64</v>
      </c>
      <c r="AJ9">
        <f>Y9/4</f>
        <v>0.30545023696682466</v>
      </c>
      <c r="AK9">
        <f t="shared" ref="AK9:AN11" si="14">Z9/4</f>
        <v>0.23927633082019645</v>
      </c>
      <c r="AL9">
        <f t="shared" si="14"/>
        <v>0.24820772603389024</v>
      </c>
      <c r="AM9">
        <f t="shared" si="14"/>
        <v>7.3937944545438505E-2</v>
      </c>
      <c r="AN9">
        <f t="shared" si="14"/>
        <v>0.33773379554982269</v>
      </c>
      <c r="AO9">
        <f>AH3/4</f>
        <v>0.16660846791793973</v>
      </c>
    </row>
    <row r="10" spans="1:41">
      <c r="A10">
        <v>2.2590000000000002E-3</v>
      </c>
      <c r="B10">
        <v>2.2009999999999998E-3</v>
      </c>
      <c r="C10">
        <v>2.6350000000000002E-3</v>
      </c>
      <c r="D10">
        <v>2.392E-3</v>
      </c>
      <c r="E10">
        <v>2.245E-3</v>
      </c>
      <c r="F10">
        <v>2.3679999999999999E-3</v>
      </c>
      <c r="G10">
        <v>2.3700000000000001E-3</v>
      </c>
      <c r="H10">
        <v>2.3900000000000002E-3</v>
      </c>
      <c r="I10">
        <v>2.3800000000000002E-3</v>
      </c>
      <c r="J10">
        <v>2.4979999999999998E-3</v>
      </c>
      <c r="K10">
        <v>1.495E-3</v>
      </c>
      <c r="L10">
        <v>256</v>
      </c>
      <c r="M10">
        <f t="shared" ref="M10:W10" si="15">AVERAGE(A49:A58)</f>
        <v>5.1409899999999994E-2</v>
      </c>
      <c r="N10">
        <f t="shared" si="15"/>
        <v>4.0713600000000003E-2</v>
      </c>
      <c r="O10">
        <f t="shared" si="15"/>
        <v>5.7211400000000003E-2</v>
      </c>
      <c r="P10">
        <f t="shared" si="15"/>
        <v>5.0642700000000006E-2</v>
      </c>
      <c r="Q10">
        <f t="shared" si="15"/>
        <v>4.6177700000000002E-2</v>
      </c>
      <c r="R10">
        <f t="shared" si="15"/>
        <v>4.71537E-2</v>
      </c>
      <c r="S10">
        <f t="shared" si="15"/>
        <v>5.38574E-2</v>
      </c>
      <c r="T10">
        <f t="shared" si="15"/>
        <v>5.4913300000000012E-2</v>
      </c>
      <c r="U10">
        <f t="shared" si="15"/>
        <v>5.5023699999999995E-2</v>
      </c>
      <c r="V10">
        <f t="shared" si="15"/>
        <v>4.4948500000000002E-2</v>
      </c>
      <c r="W10">
        <f t="shared" si="15"/>
        <v>0.1149758</v>
      </c>
      <c r="X10">
        <v>256</v>
      </c>
      <c r="Y10">
        <f t="shared" ref="Y10:Y11" si="16">W10/N10</f>
        <v>2.824014579894679</v>
      </c>
      <c r="Z10">
        <f t="shared" ref="Z10:Z11" si="17">W10/O10</f>
        <v>2.0096659057460577</v>
      </c>
      <c r="AA10">
        <f t="shared" ref="AA10:AA11" si="18">W10/P10</f>
        <v>2.2703331378461256</v>
      </c>
      <c r="AB10">
        <f t="shared" ref="AB10:AB11" si="19">W10/Q10</f>
        <v>2.4898554930193577</v>
      </c>
      <c r="AC10">
        <f t="shared" ref="AC10:AC11" si="20">W10/R10</f>
        <v>2.4383197925083291</v>
      </c>
      <c r="AD10" s="1">
        <f t="shared" si="7"/>
        <v>0.9545559198921596</v>
      </c>
      <c r="AE10" s="1">
        <f t="shared" si="8"/>
        <v>0.93620124814935513</v>
      </c>
      <c r="AF10" s="1">
        <f t="shared" si="9"/>
        <v>0.93432284633712381</v>
      </c>
      <c r="AG10" s="1">
        <f t="shared" si="10"/>
        <v>1.1437511819081836</v>
      </c>
      <c r="AH10">
        <f t="shared" si="11"/>
        <v>2.2364525120647971</v>
      </c>
      <c r="AI10">
        <v>256</v>
      </c>
      <c r="AJ10">
        <f>Y10/4</f>
        <v>0.70600364497366974</v>
      </c>
      <c r="AK10">
        <f t="shared" si="14"/>
        <v>0.50241647643651444</v>
      </c>
      <c r="AL10">
        <f t="shared" si="14"/>
        <v>0.56758328446153139</v>
      </c>
      <c r="AM10">
        <f t="shared" si="14"/>
        <v>0.62246387325483943</v>
      </c>
      <c r="AN10">
        <f t="shared" si="14"/>
        <v>0.60957994812708227</v>
      </c>
      <c r="AO10">
        <f t="shared" ref="AO10:AO11" si="21">AH4/4</f>
        <v>0.1675054805805925</v>
      </c>
    </row>
    <row r="11" spans="1:41">
      <c r="A11">
        <v>2.366E-3</v>
      </c>
      <c r="B11">
        <v>2.3640000000000002E-3</v>
      </c>
      <c r="C11">
        <v>2.4399999999999999E-3</v>
      </c>
      <c r="D11">
        <v>2.1970000000000002E-3</v>
      </c>
      <c r="E11">
        <v>2.199E-3</v>
      </c>
      <c r="F11">
        <v>2.3869999999999998E-3</v>
      </c>
      <c r="G11">
        <v>2.3890000000000001E-3</v>
      </c>
      <c r="H11">
        <v>2.3010000000000001E-3</v>
      </c>
      <c r="I11">
        <v>2.7179999999999999E-3</v>
      </c>
      <c r="J11">
        <v>2.5690000000000001E-3</v>
      </c>
      <c r="K11">
        <v>1.611E-3</v>
      </c>
      <c r="L11">
        <v>1024</v>
      </c>
      <c r="M11">
        <f t="shared" ref="M11:W11" si="22">AVERAGE(A83:A92)</f>
        <v>2.7105291999999999</v>
      </c>
      <c r="N11">
        <f t="shared" si="22"/>
        <v>2.5684520000000002</v>
      </c>
      <c r="O11">
        <f t="shared" si="22"/>
        <v>2.0746073999999997</v>
      </c>
      <c r="P11">
        <f t="shared" si="22"/>
        <v>2.0578393999999998</v>
      </c>
      <c r="Q11">
        <f t="shared" si="22"/>
        <v>2.4467721</v>
      </c>
      <c r="R11">
        <f t="shared" si="22"/>
        <v>2.7331365999999999</v>
      </c>
      <c r="S11">
        <f t="shared" si="22"/>
        <v>2.1324331000000001</v>
      </c>
      <c r="T11">
        <f t="shared" si="22"/>
        <v>2.1101874</v>
      </c>
      <c r="U11">
        <f t="shared" si="22"/>
        <v>2.1065562</v>
      </c>
      <c r="V11">
        <f t="shared" si="22"/>
        <v>2.5027853000000002</v>
      </c>
      <c r="W11">
        <f t="shared" si="22"/>
        <v>5.9620630000000006</v>
      </c>
      <c r="X11">
        <v>1024</v>
      </c>
      <c r="Y11">
        <f t="shared" si="16"/>
        <v>2.3212670511265152</v>
      </c>
      <c r="Z11">
        <f t="shared" si="17"/>
        <v>2.8738271154339858</v>
      </c>
      <c r="AA11">
        <f t="shared" si="18"/>
        <v>2.8972440706500233</v>
      </c>
      <c r="AB11">
        <f t="shared" si="19"/>
        <v>2.4367054863834685</v>
      </c>
      <c r="AC11">
        <f t="shared" si="20"/>
        <v>2.1813995685396774</v>
      </c>
      <c r="AD11" s="1">
        <f t="shared" si="7"/>
        <v>1.2710969455501322</v>
      </c>
      <c r="AE11" s="1">
        <f t="shared" si="8"/>
        <v>1.2844969124543155</v>
      </c>
      <c r="AF11" s="1">
        <f t="shared" si="9"/>
        <v>1.2867110784891473</v>
      </c>
      <c r="AG11" s="1">
        <f t="shared" si="10"/>
        <v>1.0830050823776214</v>
      </c>
      <c r="AH11">
        <f t="shared" si="11"/>
        <v>2.1995937177138698</v>
      </c>
      <c r="AI11">
        <v>1024</v>
      </c>
      <c r="AJ11">
        <f>Y11/4</f>
        <v>0.5803167627816288</v>
      </c>
      <c r="AK11">
        <f t="shared" si="14"/>
        <v>0.71845677885849646</v>
      </c>
      <c r="AL11">
        <f t="shared" si="14"/>
        <v>0.72431101766250583</v>
      </c>
      <c r="AM11">
        <f t="shared" si="14"/>
        <v>0.60917637159586713</v>
      </c>
      <c r="AN11">
        <f t="shared" si="14"/>
        <v>0.54534989213491936</v>
      </c>
      <c r="AO11">
        <f t="shared" si="21"/>
        <v>0.18953115644222376</v>
      </c>
    </row>
    <row r="12" spans="1:41">
      <c r="A12">
        <v>2.2420000000000001E-3</v>
      </c>
      <c r="B12">
        <v>2.1749999999999999E-3</v>
      </c>
      <c r="C12">
        <v>2.464E-3</v>
      </c>
      <c r="D12">
        <v>2.4030000000000002E-3</v>
      </c>
      <c r="E12">
        <v>2.3990000000000001E-3</v>
      </c>
      <c r="F12">
        <v>2.3240000000000001E-3</v>
      </c>
      <c r="G12">
        <v>2.3640000000000002E-3</v>
      </c>
      <c r="H12">
        <v>2.483E-3</v>
      </c>
      <c r="I12">
        <v>2.6250000000000002E-3</v>
      </c>
      <c r="J12">
        <v>2.5249999999999999E-3</v>
      </c>
      <c r="K12">
        <v>1.477E-3</v>
      </c>
      <c r="AD12" s="1"/>
      <c r="AE12" s="1"/>
      <c r="AF12" s="1"/>
      <c r="AG12" s="1"/>
    </row>
    <row r="13" spans="1:41">
      <c r="A13">
        <v>2.3930000000000002E-3</v>
      </c>
      <c r="B13">
        <v>6.5069999999999998E-3</v>
      </c>
      <c r="C13">
        <v>2.5709999999999999E-3</v>
      </c>
      <c r="D13">
        <v>2.4710000000000001E-3</v>
      </c>
      <c r="E13">
        <v>2.2190000000000001E-3</v>
      </c>
      <c r="F13">
        <v>2.336E-3</v>
      </c>
      <c r="G13">
        <v>2.3709999999999998E-3</v>
      </c>
      <c r="H13">
        <v>2.281E-3</v>
      </c>
      <c r="I13">
        <v>2.6440000000000001E-3</v>
      </c>
      <c r="J13">
        <v>2.4650000000000002E-3</v>
      </c>
      <c r="K13">
        <v>1.671E-3</v>
      </c>
      <c r="M13">
        <v>16</v>
      </c>
      <c r="Y13" t="s">
        <v>12</v>
      </c>
      <c r="AD13" s="1"/>
      <c r="AE13" s="1"/>
      <c r="AF13" s="1"/>
      <c r="AG13" s="1"/>
      <c r="AJ13" t="s">
        <v>12</v>
      </c>
    </row>
    <row r="14" spans="1:41">
      <c r="A14" t="s">
        <v>11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  <c r="I14" t="s">
        <v>11</v>
      </c>
      <c r="J14" t="s">
        <v>11</v>
      </c>
      <c r="K14" t="s">
        <v>11</v>
      </c>
      <c r="M14" t="s">
        <v>0</v>
      </c>
      <c r="N14" t="s">
        <v>1</v>
      </c>
      <c r="O14" t="s">
        <v>2</v>
      </c>
      <c r="P14" t="s">
        <v>3</v>
      </c>
      <c r="Q14" t="s">
        <v>4</v>
      </c>
      <c r="R14" t="s">
        <v>5</v>
      </c>
      <c r="S14" t="s">
        <v>6</v>
      </c>
      <c r="T14" t="s">
        <v>8</v>
      </c>
      <c r="U14" t="s">
        <v>7</v>
      </c>
      <c r="V14" t="s">
        <v>9</v>
      </c>
      <c r="Y14" t="s">
        <v>1</v>
      </c>
      <c r="Z14" t="s">
        <v>2</v>
      </c>
      <c r="AA14" t="s">
        <v>3</v>
      </c>
      <c r="AB14" t="s">
        <v>4</v>
      </c>
      <c r="AC14" t="s">
        <v>5</v>
      </c>
      <c r="AD14" s="1" t="s">
        <v>6</v>
      </c>
      <c r="AE14" s="1" t="s">
        <v>8</v>
      </c>
      <c r="AF14" s="1" t="s">
        <v>7</v>
      </c>
      <c r="AG14" s="1" t="s">
        <v>9</v>
      </c>
      <c r="AH14" t="s">
        <v>0</v>
      </c>
      <c r="AJ14" t="s">
        <v>1</v>
      </c>
      <c r="AK14" t="s">
        <v>2</v>
      </c>
      <c r="AL14" t="s">
        <v>3</v>
      </c>
      <c r="AM14" t="s">
        <v>4</v>
      </c>
      <c r="AN14" t="s">
        <v>5</v>
      </c>
    </row>
    <row r="15" spans="1:41">
      <c r="A15">
        <v>1.3489999999999999E-3</v>
      </c>
      <c r="B15">
        <v>1.2019999999999999E-3</v>
      </c>
      <c r="C15">
        <v>1.8600000000000001E-3</v>
      </c>
      <c r="D15">
        <v>1.6149999999999999E-3</v>
      </c>
      <c r="E15">
        <v>1.258E-3</v>
      </c>
      <c r="F15">
        <v>1.232E-3</v>
      </c>
      <c r="G15">
        <v>1.774E-3</v>
      </c>
      <c r="H15">
        <v>2.3149999999999998E-3</v>
      </c>
      <c r="I15">
        <v>1.7210000000000001E-3</v>
      </c>
      <c r="J15">
        <v>1.7359999999999999E-3</v>
      </c>
      <c r="K15">
        <v>1.645E-3</v>
      </c>
      <c r="L15">
        <v>64</v>
      </c>
      <c r="M15">
        <f t="shared" ref="M15:W15" si="23">AVERAGE(A26:A35)</f>
        <v>1.20564E-2</v>
      </c>
      <c r="N15">
        <f t="shared" si="23"/>
        <v>1.7208599999999998E-2</v>
      </c>
      <c r="O15">
        <f t="shared" si="23"/>
        <v>1.7198999999999999E-2</v>
      </c>
      <c r="P15">
        <f t="shared" si="23"/>
        <v>1.6322699999999999E-2</v>
      </c>
      <c r="Q15">
        <f t="shared" si="23"/>
        <v>1.8573199999999995E-2</v>
      </c>
      <c r="R15">
        <f t="shared" si="23"/>
        <v>1.6580400000000002E-2</v>
      </c>
      <c r="S15">
        <f t="shared" si="23"/>
        <v>1.6981299999999998E-2</v>
      </c>
      <c r="T15">
        <f t="shared" si="23"/>
        <v>1.6631600000000003E-2</v>
      </c>
      <c r="U15">
        <f t="shared" si="23"/>
        <v>1.7045500000000002E-2</v>
      </c>
      <c r="V15">
        <f t="shared" si="23"/>
        <v>1.7105500000000003E-2</v>
      </c>
      <c r="W15">
        <f t="shared" si="23"/>
        <v>1.6466000000000002E-3</v>
      </c>
      <c r="X15">
        <v>64</v>
      </c>
      <c r="Y15">
        <f>W15/N15</f>
        <v>9.5684715781644086E-2</v>
      </c>
      <c r="Z15">
        <f>W15/O15</f>
        <v>9.5738124309552905E-2</v>
      </c>
      <c r="AA15">
        <f>W15/P15</f>
        <v>0.10087791848162377</v>
      </c>
      <c r="AB15">
        <f>W15/Q15</f>
        <v>8.865462063618551E-2</v>
      </c>
      <c r="AC15">
        <f>W15/R15</f>
        <v>9.9310028708595691E-2</v>
      </c>
      <c r="AD15" s="1">
        <f t="shared" si="7"/>
        <v>0.70998097907698476</v>
      </c>
      <c r="AE15" s="1">
        <f t="shared" si="8"/>
        <v>0.72490920897568467</v>
      </c>
      <c r="AF15" s="1">
        <f t="shared" si="9"/>
        <v>0.70730691384822963</v>
      </c>
      <c r="AG15" s="1">
        <f t="shared" si="10"/>
        <v>0.70482593317938669</v>
      </c>
      <c r="AH15">
        <f t="shared" si="11"/>
        <v>0.13657476526989817</v>
      </c>
      <c r="AI15">
        <v>64</v>
      </c>
      <c r="AJ15">
        <f>Y15/16</f>
        <v>5.9802947363527554E-3</v>
      </c>
      <c r="AK15">
        <f t="shared" ref="AK15:AN17" si="24">Z15/16</f>
        <v>5.9836327693470566E-3</v>
      </c>
      <c r="AL15">
        <f t="shared" si="24"/>
        <v>6.3048699051014854E-3</v>
      </c>
      <c r="AM15">
        <f t="shared" si="24"/>
        <v>5.5409137897615944E-3</v>
      </c>
      <c r="AN15">
        <f t="shared" si="24"/>
        <v>6.2068767942872307E-3</v>
      </c>
      <c r="AO15">
        <f>AH15/16</f>
        <v>8.5359228293686359E-3</v>
      </c>
    </row>
    <row r="16" spans="1:41">
      <c r="A16">
        <v>1.227E-3</v>
      </c>
      <c r="B16">
        <v>1.1720000000000001E-3</v>
      </c>
      <c r="C16">
        <v>1.7780000000000001E-3</v>
      </c>
      <c r="D16">
        <v>1.634E-3</v>
      </c>
      <c r="E16">
        <v>1.459E-3</v>
      </c>
      <c r="F16">
        <v>1.2019999999999999E-3</v>
      </c>
      <c r="G16">
        <v>1.836E-3</v>
      </c>
      <c r="H16">
        <v>2.3410000000000002E-3</v>
      </c>
      <c r="I16">
        <v>1.737E-3</v>
      </c>
      <c r="J16">
        <v>1.8730000000000001E-3</v>
      </c>
      <c r="K16">
        <v>1.8370000000000001E-3</v>
      </c>
      <c r="L16">
        <v>256</v>
      </c>
      <c r="M16">
        <f t="shared" ref="M16:W16" si="25">AVERAGE(A60:A69)</f>
        <v>0.10381700000000001</v>
      </c>
      <c r="N16">
        <f t="shared" si="25"/>
        <v>0.11860359999999999</v>
      </c>
      <c r="O16">
        <f t="shared" si="25"/>
        <v>0.12265009999999998</v>
      </c>
      <c r="P16">
        <f t="shared" si="25"/>
        <v>0.1085787</v>
      </c>
      <c r="Q16">
        <f t="shared" si="25"/>
        <v>0.11193900000000001</v>
      </c>
      <c r="R16">
        <f t="shared" si="25"/>
        <v>0.11392739999999998</v>
      </c>
      <c r="S16">
        <f t="shared" si="25"/>
        <v>0.1205692</v>
      </c>
      <c r="T16">
        <f t="shared" si="25"/>
        <v>0.11817530000000001</v>
      </c>
      <c r="U16">
        <f t="shared" si="25"/>
        <v>0.12013850000000001</v>
      </c>
      <c r="V16">
        <f t="shared" si="25"/>
        <v>0.12115000000000001</v>
      </c>
      <c r="W16">
        <f t="shared" si="25"/>
        <v>0.1186348</v>
      </c>
      <c r="X16">
        <v>256</v>
      </c>
      <c r="Y16">
        <f t="shared" ref="Y16:Y17" si="26">W16/N16</f>
        <v>1.0002630611549734</v>
      </c>
      <c r="Z16">
        <f t="shared" ref="Z16:Z17" si="27">W16/O16</f>
        <v>0.96726215469861021</v>
      </c>
      <c r="AA16">
        <f t="shared" ref="AA16:AA17" si="28">W16/P16</f>
        <v>1.0926157708648196</v>
      </c>
      <c r="AB16">
        <f t="shared" ref="AB16:AB17" si="29">W16/Q16</f>
        <v>1.0598165072048169</v>
      </c>
      <c r="AC16">
        <f t="shared" ref="AC16:AC17" si="30">W16/R16</f>
        <v>1.0413192963237994</v>
      </c>
      <c r="AD16" s="1">
        <f t="shared" si="7"/>
        <v>0.86105738447298319</v>
      </c>
      <c r="AE16" s="1">
        <f t="shared" si="8"/>
        <v>0.87849999111489452</v>
      </c>
      <c r="AF16" s="1">
        <f t="shared" si="9"/>
        <v>0.86414430012027788</v>
      </c>
      <c r="AG16" s="1">
        <f t="shared" si="10"/>
        <v>0.85692942633099467</v>
      </c>
      <c r="AH16">
        <f t="shared" si="11"/>
        <v>1.1427299960507431</v>
      </c>
      <c r="AI16">
        <v>256</v>
      </c>
      <c r="AJ16">
        <f>Y16/16</f>
        <v>6.2516441322185839E-2</v>
      </c>
      <c r="AK16">
        <f t="shared" si="24"/>
        <v>6.0453884668663138E-2</v>
      </c>
      <c r="AL16">
        <f t="shared" si="24"/>
        <v>6.8288485679051228E-2</v>
      </c>
      <c r="AM16">
        <f t="shared" si="24"/>
        <v>6.6238531700301057E-2</v>
      </c>
      <c r="AN16">
        <f t="shared" si="24"/>
        <v>6.5082456020237461E-2</v>
      </c>
      <c r="AO16">
        <f t="shared" ref="AO16:AO17" si="31">AH16/16</f>
        <v>7.1420624753171444E-2</v>
      </c>
    </row>
    <row r="17" spans="1:41">
      <c r="A17">
        <v>1.449E-3</v>
      </c>
      <c r="B17">
        <v>1.276E-3</v>
      </c>
      <c r="C17">
        <v>1.712E-3</v>
      </c>
      <c r="D17">
        <v>2.5730000000000002E-3</v>
      </c>
      <c r="E17">
        <v>1.232E-3</v>
      </c>
      <c r="F17">
        <v>1.222E-3</v>
      </c>
      <c r="G17">
        <v>1.8159999999999999E-3</v>
      </c>
      <c r="H17">
        <v>2.3749999999999999E-3</v>
      </c>
      <c r="I17">
        <v>1.73E-3</v>
      </c>
      <c r="J17">
        <v>1.7780000000000001E-3</v>
      </c>
      <c r="K17">
        <v>1.6299999999999999E-3</v>
      </c>
      <c r="L17">
        <v>1024</v>
      </c>
      <c r="M17">
        <f t="shared" ref="M17:W17" si="32">AVERAGE(A94:A103)</f>
        <v>3.0071905999999999</v>
      </c>
      <c r="N17">
        <f t="shared" si="32"/>
        <v>3.0053086000000002</v>
      </c>
      <c r="O17">
        <f t="shared" si="32"/>
        <v>2.7536072999999996</v>
      </c>
      <c r="P17">
        <f t="shared" si="32"/>
        <v>2.5982981999999999</v>
      </c>
      <c r="Q17">
        <f t="shared" si="32"/>
        <v>3.0131594000000002</v>
      </c>
      <c r="R17">
        <f t="shared" si="32"/>
        <v>2.9301265999999999</v>
      </c>
      <c r="S17">
        <f t="shared" si="32"/>
        <v>2.8422113999999996</v>
      </c>
      <c r="T17">
        <f t="shared" si="32"/>
        <v>2.7252663999999998</v>
      </c>
      <c r="U17">
        <f t="shared" si="32"/>
        <v>2.7909261999999995</v>
      </c>
      <c r="V17">
        <f t="shared" si="32"/>
        <v>3.0164070000000001</v>
      </c>
      <c r="W17">
        <f t="shared" si="32"/>
        <v>5.739701300000001</v>
      </c>
      <c r="X17">
        <v>1024</v>
      </c>
      <c r="Y17">
        <f t="shared" si="26"/>
        <v>1.9098542159697012</v>
      </c>
      <c r="Z17">
        <f t="shared" si="27"/>
        <v>2.0844298676866528</v>
      </c>
      <c r="AA17">
        <f t="shared" si="28"/>
        <v>2.2090233137982396</v>
      </c>
      <c r="AB17">
        <f t="shared" si="29"/>
        <v>1.9048780824539189</v>
      </c>
      <c r="AC17">
        <f t="shared" si="30"/>
        <v>1.9588577845066493</v>
      </c>
      <c r="AD17" s="1">
        <f t="shared" si="7"/>
        <v>1.0580460693388256</v>
      </c>
      <c r="AE17" s="1">
        <f t="shared" si="8"/>
        <v>1.1034483087598337</v>
      </c>
      <c r="AF17" s="1">
        <f t="shared" si="9"/>
        <v>1.0774883979375738</v>
      </c>
      <c r="AG17" s="1">
        <f t="shared" si="10"/>
        <v>0.99694457677627712</v>
      </c>
      <c r="AH17">
        <f t="shared" si="11"/>
        <v>1.9086589656139525</v>
      </c>
      <c r="AI17">
        <v>1024</v>
      </c>
      <c r="AJ17">
        <f>Y17/16</f>
        <v>0.11936588849810632</v>
      </c>
      <c r="AK17">
        <f t="shared" si="24"/>
        <v>0.1302768667304158</v>
      </c>
      <c r="AL17">
        <f t="shared" si="24"/>
        <v>0.13806395711238997</v>
      </c>
      <c r="AM17">
        <f t="shared" si="24"/>
        <v>0.11905488015336993</v>
      </c>
      <c r="AN17">
        <f t="shared" si="24"/>
        <v>0.12242861153166558</v>
      </c>
      <c r="AO17">
        <f t="shared" si="31"/>
        <v>0.11929118535087203</v>
      </c>
    </row>
    <row r="18" spans="1:41">
      <c r="A18">
        <v>1.756E-3</v>
      </c>
      <c r="B18">
        <v>1.227E-3</v>
      </c>
      <c r="C18">
        <v>1.702E-3</v>
      </c>
      <c r="D18">
        <v>1.557E-3</v>
      </c>
      <c r="E18">
        <v>1.299E-3</v>
      </c>
      <c r="F18">
        <v>1.354E-3</v>
      </c>
      <c r="G18">
        <v>1.8010000000000001E-3</v>
      </c>
      <c r="H18">
        <v>1.67E-3</v>
      </c>
      <c r="I18">
        <v>1.671E-3</v>
      </c>
      <c r="J18">
        <v>1.4989999999999999E-3</v>
      </c>
      <c r="K18">
        <v>1.6310000000000001E-3</v>
      </c>
    </row>
    <row r="19" spans="1:41">
      <c r="A19">
        <v>1.3010000000000001E-3</v>
      </c>
      <c r="B19">
        <v>1.6429999999999999E-3</v>
      </c>
      <c r="C19">
        <v>1.717E-3</v>
      </c>
      <c r="D19">
        <v>1.6149999999999999E-3</v>
      </c>
      <c r="E19">
        <v>1.1659999999999999E-3</v>
      </c>
      <c r="F19">
        <v>1.163E-3</v>
      </c>
      <c r="G19">
        <v>1.8879999999999999E-3</v>
      </c>
      <c r="H19">
        <v>1.8079999999999999E-3</v>
      </c>
      <c r="I19">
        <v>1.7730000000000001E-3</v>
      </c>
      <c r="J19">
        <v>1.8469999999999999E-3</v>
      </c>
      <c r="K19">
        <v>1.81E-3</v>
      </c>
    </row>
    <row r="20" spans="1:41">
      <c r="A20">
        <v>1.6919999999999999E-3</v>
      </c>
      <c r="B20">
        <v>1.5770000000000001E-3</v>
      </c>
      <c r="C20">
        <v>1.7960000000000001E-3</v>
      </c>
      <c r="D20">
        <v>1.585E-3</v>
      </c>
      <c r="E20">
        <v>1.25E-3</v>
      </c>
      <c r="F20">
        <v>1.194E-3</v>
      </c>
      <c r="G20">
        <v>1.7719999999999999E-3</v>
      </c>
      <c r="H20">
        <v>1.719E-3</v>
      </c>
      <c r="I20">
        <v>1.7650000000000001E-3</v>
      </c>
      <c r="J20">
        <v>1.585E-3</v>
      </c>
      <c r="K20">
        <v>1.6459999999999999E-3</v>
      </c>
    </row>
    <row r="21" spans="1:41">
      <c r="A21">
        <v>1.6770000000000001E-3</v>
      </c>
      <c r="B21">
        <v>1.547E-3</v>
      </c>
      <c r="C21">
        <v>1.6949999999999999E-3</v>
      </c>
      <c r="D21">
        <v>1.549E-3</v>
      </c>
      <c r="E21">
        <v>1.34E-3</v>
      </c>
      <c r="F21">
        <v>1.2960000000000001E-3</v>
      </c>
      <c r="G21">
        <v>1.751E-3</v>
      </c>
      <c r="H21">
        <v>1.6919999999999999E-3</v>
      </c>
      <c r="I21">
        <v>9.8879999999999992E-3</v>
      </c>
      <c r="J21">
        <v>1.498E-3</v>
      </c>
      <c r="K21">
        <v>1.58E-3</v>
      </c>
      <c r="Y21">
        <f>SUM(Y3:Y5,Y9:Y11,Y15:Y17)</f>
        <v>11.526386501071116</v>
      </c>
      <c r="Z21">
        <f t="shared" ref="Z21:AG21" si="33">SUM(Z3:Z5,Z9:Z11,Z15:Z17)</f>
        <v>11.166706488264952</v>
      </c>
      <c r="AA21">
        <f t="shared" si="33"/>
        <v>11.661694187471269</v>
      </c>
      <c r="AB21">
        <f t="shared" si="33"/>
        <v>10.57979937151412</v>
      </c>
      <c r="AC21">
        <f t="shared" si="33"/>
        <v>11.349048119288305</v>
      </c>
      <c r="AD21">
        <f t="shared" si="33"/>
        <v>8.9159941819276387</v>
      </c>
      <c r="AE21">
        <f t="shared" si="33"/>
        <v>8.809121469244328</v>
      </c>
      <c r="AF21">
        <f t="shared" si="33"/>
        <v>8.5951331751991216</v>
      </c>
      <c r="AG21">
        <f t="shared" si="33"/>
        <v>8.8517052762310886</v>
      </c>
    </row>
    <row r="22" spans="1:41">
      <c r="A22">
        <v>1.7589999999999999E-3</v>
      </c>
      <c r="B22">
        <v>1.2800000000000001E-3</v>
      </c>
      <c r="C22">
        <v>1.6720000000000001E-3</v>
      </c>
      <c r="D22">
        <v>1.6260000000000001E-3</v>
      </c>
      <c r="E22">
        <v>1.209E-3</v>
      </c>
      <c r="F22">
        <v>1.2329999999999999E-3</v>
      </c>
      <c r="G22">
        <v>1.825E-3</v>
      </c>
      <c r="H22">
        <v>1.853E-3</v>
      </c>
      <c r="I22">
        <v>1.701E-3</v>
      </c>
      <c r="J22">
        <v>1.825E-3</v>
      </c>
      <c r="K22">
        <v>1.7329999999999999E-3</v>
      </c>
    </row>
    <row r="23" spans="1:41">
      <c r="A23">
        <v>1.7830000000000001E-3</v>
      </c>
      <c r="B23">
        <v>1.6000000000000001E-3</v>
      </c>
      <c r="C23">
        <v>1.82E-3</v>
      </c>
      <c r="D23">
        <v>1.6080000000000001E-3</v>
      </c>
      <c r="E23">
        <v>1.292E-3</v>
      </c>
      <c r="F23">
        <v>1.2130000000000001E-3</v>
      </c>
      <c r="G23">
        <v>1.725E-3</v>
      </c>
      <c r="H23">
        <v>1.758E-3</v>
      </c>
      <c r="I23">
        <v>1.753E-3</v>
      </c>
      <c r="J23">
        <v>1.534E-3</v>
      </c>
      <c r="K23">
        <v>1.5659999999999999E-3</v>
      </c>
    </row>
    <row r="24" spans="1:41">
      <c r="A24">
        <v>1.6999999999999999E-3</v>
      </c>
      <c r="B24">
        <v>1.191E-3</v>
      </c>
      <c r="C24">
        <v>1.756E-3</v>
      </c>
      <c r="D24">
        <v>1.516E-3</v>
      </c>
      <c r="E24">
        <v>4.5154E-2</v>
      </c>
      <c r="F24">
        <v>1.2949999999999999E-3</v>
      </c>
      <c r="G24">
        <v>1.665E-3</v>
      </c>
      <c r="H24">
        <v>1.6789999999999999E-3</v>
      </c>
      <c r="I24">
        <v>1.7129999999999999E-3</v>
      </c>
      <c r="J24">
        <v>1.5610000000000001E-3</v>
      </c>
      <c r="K24">
        <v>1.6789999999999999E-3</v>
      </c>
    </row>
    <row r="25" spans="1:41">
      <c r="A25" t="s">
        <v>12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</row>
    <row r="26" spans="1:41">
      <c r="A26">
        <v>1.2352E-2</v>
      </c>
      <c r="B26">
        <v>1.8831000000000001E-2</v>
      </c>
      <c r="C26">
        <v>1.8268E-2</v>
      </c>
      <c r="D26">
        <v>1.7108999999999999E-2</v>
      </c>
      <c r="E26">
        <v>3.1392999999999997E-2</v>
      </c>
      <c r="F26">
        <v>1.6060000000000001E-2</v>
      </c>
      <c r="G26">
        <v>1.736E-2</v>
      </c>
      <c r="H26">
        <v>1.7613E-2</v>
      </c>
      <c r="I26">
        <v>1.7736999999999999E-2</v>
      </c>
      <c r="J26">
        <v>1.6871000000000001E-2</v>
      </c>
      <c r="K26">
        <v>1.521E-3</v>
      </c>
    </row>
    <row r="27" spans="1:41">
      <c r="A27">
        <v>1.1948E-2</v>
      </c>
      <c r="B27">
        <v>1.6396000000000001E-2</v>
      </c>
      <c r="C27">
        <v>1.7122999999999999E-2</v>
      </c>
      <c r="D27">
        <v>1.5984999999999999E-2</v>
      </c>
      <c r="E27">
        <v>1.8256000000000001E-2</v>
      </c>
      <c r="F27">
        <v>1.6584000000000002E-2</v>
      </c>
      <c r="G27">
        <v>1.7527999999999998E-2</v>
      </c>
      <c r="H27">
        <v>1.7437000000000001E-2</v>
      </c>
      <c r="I27">
        <v>1.8092E-2</v>
      </c>
      <c r="J27">
        <v>1.7163000000000001E-2</v>
      </c>
      <c r="K27">
        <v>1.632E-3</v>
      </c>
    </row>
    <row r="28" spans="1:41">
      <c r="A28">
        <v>1.1838E-2</v>
      </c>
      <c r="B28">
        <v>1.6733000000000001E-2</v>
      </c>
      <c r="C28">
        <v>1.7808000000000001E-2</v>
      </c>
      <c r="D28">
        <v>1.6111E-2</v>
      </c>
      <c r="E28">
        <v>1.7055000000000001E-2</v>
      </c>
      <c r="F28">
        <v>1.7283E-2</v>
      </c>
      <c r="G28">
        <v>1.5608E-2</v>
      </c>
      <c r="H28">
        <v>1.6319E-2</v>
      </c>
      <c r="I28">
        <v>1.8144E-2</v>
      </c>
      <c r="J28">
        <v>1.7264000000000002E-2</v>
      </c>
      <c r="K28">
        <v>1.5740000000000001E-3</v>
      </c>
    </row>
    <row r="29" spans="1:41">
      <c r="A29">
        <v>1.1598000000000001E-2</v>
      </c>
      <c r="B29">
        <v>1.7221E-2</v>
      </c>
      <c r="C29">
        <v>1.6726000000000001E-2</v>
      </c>
      <c r="D29">
        <v>1.5273999999999999E-2</v>
      </c>
      <c r="E29">
        <v>1.6324999999999999E-2</v>
      </c>
      <c r="F29">
        <v>1.6576E-2</v>
      </c>
      <c r="G29">
        <v>1.6465E-2</v>
      </c>
      <c r="H29">
        <v>1.5866000000000002E-2</v>
      </c>
      <c r="I29">
        <v>1.5455E-2</v>
      </c>
      <c r="J29">
        <v>1.7219000000000002E-2</v>
      </c>
      <c r="K29">
        <v>1.64E-3</v>
      </c>
    </row>
    <row r="30" spans="1:41">
      <c r="A30">
        <v>1.1221999999999999E-2</v>
      </c>
      <c r="B30">
        <v>1.6854000000000001E-2</v>
      </c>
      <c r="C30">
        <v>1.617E-2</v>
      </c>
      <c r="D30">
        <v>1.6348999999999999E-2</v>
      </c>
      <c r="E30">
        <v>1.8201999999999999E-2</v>
      </c>
      <c r="F30">
        <v>1.6088000000000002E-2</v>
      </c>
      <c r="G30">
        <v>1.6330999999999998E-2</v>
      </c>
      <c r="H30">
        <v>1.6079E-2</v>
      </c>
      <c r="I30">
        <v>1.7863E-2</v>
      </c>
      <c r="J30">
        <v>1.5647000000000001E-2</v>
      </c>
      <c r="K30">
        <v>2.3389999999999999E-3</v>
      </c>
    </row>
    <row r="31" spans="1:41">
      <c r="A31">
        <v>1.4076E-2</v>
      </c>
      <c r="B31">
        <v>1.7925E-2</v>
      </c>
      <c r="C31">
        <v>1.7350000000000001E-2</v>
      </c>
      <c r="D31">
        <v>1.6577000000000001E-2</v>
      </c>
      <c r="E31">
        <v>1.5900999999999998E-2</v>
      </c>
      <c r="F31">
        <v>1.6912E-2</v>
      </c>
      <c r="G31">
        <v>1.9761999999999998E-2</v>
      </c>
      <c r="H31">
        <v>1.6614E-2</v>
      </c>
      <c r="I31">
        <v>1.5987000000000001E-2</v>
      </c>
      <c r="J31">
        <v>1.7358999999999999E-2</v>
      </c>
      <c r="K31">
        <v>1.487E-3</v>
      </c>
    </row>
    <row r="32" spans="1:41">
      <c r="A32">
        <v>1.1592999999999999E-2</v>
      </c>
      <c r="B32">
        <v>1.6816999999999999E-2</v>
      </c>
      <c r="C32">
        <v>1.7063999999999999E-2</v>
      </c>
      <c r="D32">
        <v>1.6670000000000001E-2</v>
      </c>
      <c r="E32">
        <v>1.7944999999999999E-2</v>
      </c>
      <c r="F32">
        <v>1.6563000000000001E-2</v>
      </c>
      <c r="G32">
        <v>1.7151E-2</v>
      </c>
      <c r="H32">
        <v>1.6025999999999999E-2</v>
      </c>
      <c r="I32">
        <v>1.5990000000000001E-2</v>
      </c>
      <c r="J32">
        <v>1.8055000000000002E-2</v>
      </c>
      <c r="K32">
        <v>1.573E-3</v>
      </c>
    </row>
    <row r="33" spans="1:11">
      <c r="A33">
        <v>1.2262E-2</v>
      </c>
      <c r="B33">
        <v>1.5098E-2</v>
      </c>
      <c r="C33">
        <v>1.5963999999999999E-2</v>
      </c>
      <c r="D33">
        <v>1.6098999999999999E-2</v>
      </c>
      <c r="E33">
        <v>1.6279999999999999E-2</v>
      </c>
      <c r="F33">
        <v>1.5587999999999999E-2</v>
      </c>
      <c r="G33">
        <v>1.6875000000000001E-2</v>
      </c>
      <c r="H33">
        <v>1.6219999999999998E-2</v>
      </c>
      <c r="I33">
        <v>1.8348E-2</v>
      </c>
      <c r="J33">
        <v>1.6291E-2</v>
      </c>
      <c r="K33">
        <v>1.4890000000000001E-3</v>
      </c>
    </row>
    <row r="34" spans="1:11">
      <c r="A34">
        <v>1.1683000000000001E-2</v>
      </c>
      <c r="B34">
        <v>1.9424E-2</v>
      </c>
      <c r="C34">
        <v>1.7697999999999998E-2</v>
      </c>
      <c r="D34">
        <v>1.6475E-2</v>
      </c>
      <c r="E34">
        <v>1.7063999999999999E-2</v>
      </c>
      <c r="F34">
        <v>1.7236999999999999E-2</v>
      </c>
      <c r="G34">
        <v>1.67E-2</v>
      </c>
      <c r="H34">
        <v>1.6854999999999998E-2</v>
      </c>
      <c r="I34">
        <v>1.8204999999999999E-2</v>
      </c>
      <c r="J34">
        <v>1.7142999999999999E-2</v>
      </c>
      <c r="K34">
        <v>1.5950000000000001E-3</v>
      </c>
    </row>
    <row r="35" spans="1:11">
      <c r="A35">
        <v>1.1991999999999999E-2</v>
      </c>
      <c r="B35">
        <v>1.6787E-2</v>
      </c>
      <c r="C35">
        <v>1.7819000000000002E-2</v>
      </c>
      <c r="D35">
        <v>1.6577999999999999E-2</v>
      </c>
      <c r="E35">
        <v>1.7311E-2</v>
      </c>
      <c r="F35">
        <v>1.6913000000000001E-2</v>
      </c>
      <c r="G35">
        <v>1.6032999999999999E-2</v>
      </c>
      <c r="H35">
        <v>1.7287E-2</v>
      </c>
      <c r="I35">
        <v>1.4633999999999999E-2</v>
      </c>
      <c r="J35">
        <v>1.8043E-2</v>
      </c>
      <c r="K35">
        <v>1.616E-3</v>
      </c>
    </row>
    <row r="36" spans="1:11">
      <c r="A36" t="s">
        <v>15</v>
      </c>
      <c r="B36" t="s">
        <v>15</v>
      </c>
      <c r="C36" t="s">
        <v>15</v>
      </c>
      <c r="D36" t="s">
        <v>15</v>
      </c>
      <c r="E36" t="s">
        <v>15</v>
      </c>
      <c r="F36" t="s">
        <v>15</v>
      </c>
      <c r="G36" t="s">
        <v>15</v>
      </c>
      <c r="H36" t="s">
        <v>15</v>
      </c>
      <c r="I36" t="s">
        <v>15</v>
      </c>
      <c r="J36" t="s">
        <v>15</v>
      </c>
      <c r="K36" t="s">
        <v>15</v>
      </c>
    </row>
    <row r="37" spans="1:11">
      <c r="A37" t="s">
        <v>14</v>
      </c>
      <c r="B37" t="s">
        <v>14</v>
      </c>
      <c r="C37" t="s">
        <v>14</v>
      </c>
      <c r="D37" t="s">
        <v>14</v>
      </c>
      <c r="E37" t="s">
        <v>14</v>
      </c>
      <c r="F37" t="s">
        <v>14</v>
      </c>
      <c r="G37" t="s">
        <v>14</v>
      </c>
      <c r="H37" t="s">
        <v>14</v>
      </c>
      <c r="I37" t="s">
        <v>14</v>
      </c>
      <c r="J37" t="s">
        <v>14</v>
      </c>
      <c r="K37" t="s">
        <v>14</v>
      </c>
    </row>
    <row r="38" spans="1:11">
      <c r="A38">
        <v>0.15334500000000001</v>
      </c>
      <c r="B38">
        <v>0.134993</v>
      </c>
      <c r="C38">
        <v>0.17638899999999999</v>
      </c>
      <c r="D38">
        <v>0.14353199999999999</v>
      </c>
      <c r="E38">
        <v>0.13972699999999999</v>
      </c>
      <c r="F38">
        <v>0.16781099999999999</v>
      </c>
      <c r="G38">
        <v>0.151279</v>
      </c>
      <c r="H38">
        <v>0.14344599999999999</v>
      </c>
      <c r="I38">
        <v>0.168349</v>
      </c>
      <c r="J38">
        <v>0.16877800000000001</v>
      </c>
      <c r="K38">
        <v>0.10041600000000001</v>
      </c>
    </row>
    <row r="39" spans="1:11">
      <c r="A39">
        <v>0.17879100000000001</v>
      </c>
      <c r="B39">
        <v>0.163219</v>
      </c>
      <c r="C39">
        <v>0.14344999999999999</v>
      </c>
      <c r="D39">
        <v>0.144985</v>
      </c>
      <c r="E39">
        <v>0.16291</v>
      </c>
      <c r="F39">
        <v>0.16739200000000001</v>
      </c>
      <c r="G39">
        <v>0.14663000000000001</v>
      </c>
      <c r="H39">
        <v>0.17361199999999999</v>
      </c>
      <c r="I39">
        <v>0.14388400000000001</v>
      </c>
      <c r="J39">
        <v>0.141377</v>
      </c>
      <c r="K39">
        <v>9.2644000000000004E-2</v>
      </c>
    </row>
    <row r="40" spans="1:11">
      <c r="A40">
        <v>0.17713999999999999</v>
      </c>
      <c r="B40">
        <v>0.159502</v>
      </c>
      <c r="C40">
        <v>0.148088</v>
      </c>
      <c r="D40">
        <v>0.16921700000000001</v>
      </c>
      <c r="E40">
        <v>0.136957</v>
      </c>
      <c r="F40">
        <v>0.16661100000000001</v>
      </c>
      <c r="G40">
        <v>0.13614499999999999</v>
      </c>
      <c r="H40">
        <v>0.14891299999999999</v>
      </c>
      <c r="I40">
        <v>0.14622099999999999</v>
      </c>
      <c r="J40">
        <v>0.14444100000000001</v>
      </c>
      <c r="K40">
        <v>0.118448</v>
      </c>
    </row>
    <row r="41" spans="1:11">
      <c r="A41">
        <v>0.16214799999999999</v>
      </c>
      <c r="B41">
        <v>0.15184900000000001</v>
      </c>
      <c r="C41">
        <v>0.141877</v>
      </c>
      <c r="D41">
        <v>0.15274199999999999</v>
      </c>
      <c r="E41">
        <v>0.14774899999999999</v>
      </c>
      <c r="F41">
        <v>0.14013800000000001</v>
      </c>
      <c r="G41">
        <v>0.146341</v>
      </c>
      <c r="H41">
        <v>0.14364199999999999</v>
      </c>
      <c r="I41">
        <v>0.14790800000000001</v>
      </c>
      <c r="J41">
        <v>0.14880499999999999</v>
      </c>
      <c r="K41">
        <v>0.110832</v>
      </c>
    </row>
    <row r="42" spans="1:11">
      <c r="A42">
        <v>0.166217</v>
      </c>
      <c r="B42">
        <v>0.16386200000000001</v>
      </c>
      <c r="C42">
        <v>0.15435599999999999</v>
      </c>
      <c r="D42">
        <v>0.17582500000000001</v>
      </c>
      <c r="E42">
        <v>0.132387</v>
      </c>
      <c r="F42">
        <v>0.12377199999999999</v>
      </c>
      <c r="G42">
        <v>0.16913</v>
      </c>
      <c r="H42">
        <v>0.170597</v>
      </c>
      <c r="I42">
        <v>0.165103</v>
      </c>
      <c r="J42">
        <v>0.17305999999999999</v>
      </c>
      <c r="K42">
        <v>0.14521899999999999</v>
      </c>
    </row>
    <row r="43" spans="1:11">
      <c r="A43">
        <v>0.17562800000000001</v>
      </c>
      <c r="B43">
        <v>0.16803599999999999</v>
      </c>
      <c r="C43">
        <v>0.14122899999999999</v>
      </c>
      <c r="D43">
        <v>0.167963</v>
      </c>
      <c r="E43">
        <v>0.109128</v>
      </c>
      <c r="F43">
        <v>0.14130599999999999</v>
      </c>
      <c r="G43">
        <v>0.14174300000000001</v>
      </c>
      <c r="H43">
        <v>0.15900600000000001</v>
      </c>
      <c r="I43">
        <v>0.14579300000000001</v>
      </c>
      <c r="J43">
        <v>0.14527399999999999</v>
      </c>
      <c r="K43">
        <v>0.119739</v>
      </c>
    </row>
    <row r="44" spans="1:11">
      <c r="A44">
        <v>0.17779700000000001</v>
      </c>
      <c r="B44">
        <v>0.14274999999999999</v>
      </c>
      <c r="C44">
        <v>0.148506</v>
      </c>
      <c r="D44">
        <v>0.13944899999999999</v>
      </c>
      <c r="E44">
        <v>9.9134E-2</v>
      </c>
      <c r="F44">
        <v>0.14091899999999999</v>
      </c>
      <c r="G44">
        <v>0.159247</v>
      </c>
      <c r="H44">
        <v>0.14161099999999999</v>
      </c>
      <c r="I44">
        <v>0.158218</v>
      </c>
      <c r="J44">
        <v>0.16061500000000001</v>
      </c>
      <c r="K44">
        <v>0.119626</v>
      </c>
    </row>
    <row r="45" spans="1:11">
      <c r="A45">
        <v>0.177785</v>
      </c>
      <c r="B45">
        <v>0.17647599999999999</v>
      </c>
      <c r="C45">
        <v>0.186672</v>
      </c>
      <c r="D45">
        <v>0.15620800000000001</v>
      </c>
      <c r="E45">
        <v>0.16674800000000001</v>
      </c>
      <c r="F45">
        <v>0.14102500000000001</v>
      </c>
      <c r="G45">
        <v>0.174593</v>
      </c>
      <c r="H45">
        <v>0.16855200000000001</v>
      </c>
      <c r="I45">
        <v>0.17371600000000001</v>
      </c>
      <c r="J45">
        <v>0.16070799999999999</v>
      </c>
      <c r="K45">
        <v>0.119155</v>
      </c>
    </row>
    <row r="46" spans="1:11">
      <c r="A46">
        <v>0.17563300000000001</v>
      </c>
      <c r="B46">
        <v>0.170822</v>
      </c>
      <c r="C46">
        <v>0.17147000000000001</v>
      </c>
      <c r="D46">
        <v>0.160834</v>
      </c>
      <c r="E46">
        <v>0.169103</v>
      </c>
      <c r="F46">
        <v>0.146564</v>
      </c>
      <c r="G46">
        <v>0.14632700000000001</v>
      </c>
      <c r="H46">
        <v>0.169016</v>
      </c>
      <c r="I46">
        <v>0.17041000000000001</v>
      </c>
      <c r="J46">
        <v>0.12413100000000001</v>
      </c>
      <c r="K46">
        <v>0.113036</v>
      </c>
    </row>
    <row r="47" spans="1:11">
      <c r="A47">
        <v>0.17431199999999999</v>
      </c>
      <c r="B47">
        <v>0.14330499999999999</v>
      </c>
      <c r="C47">
        <v>0.15051899999999999</v>
      </c>
      <c r="D47">
        <v>0.13794699999999999</v>
      </c>
      <c r="E47">
        <v>0.151646</v>
      </c>
      <c r="F47">
        <v>0.13972999999999999</v>
      </c>
      <c r="G47">
        <v>0.175289</v>
      </c>
      <c r="H47">
        <v>0.15329699999999999</v>
      </c>
      <c r="I47">
        <v>0.143096</v>
      </c>
      <c r="J47">
        <v>0.169652</v>
      </c>
      <c r="K47">
        <v>0.112516</v>
      </c>
    </row>
    <row r="48" spans="1:11">
      <c r="A48" t="s">
        <v>11</v>
      </c>
      <c r="B48" t="s">
        <v>11</v>
      </c>
      <c r="C48" t="s">
        <v>11</v>
      </c>
      <c r="D48" t="s">
        <v>11</v>
      </c>
      <c r="E48" t="s">
        <v>11</v>
      </c>
      <c r="F48" t="s">
        <v>11</v>
      </c>
      <c r="G48" t="s">
        <v>11</v>
      </c>
      <c r="H48" t="s">
        <v>11</v>
      </c>
      <c r="I48" t="s">
        <v>11</v>
      </c>
      <c r="J48" t="s">
        <v>11</v>
      </c>
      <c r="K48" t="s">
        <v>11</v>
      </c>
    </row>
    <row r="49" spans="1:11">
      <c r="A49">
        <v>5.9949000000000002E-2</v>
      </c>
      <c r="B49">
        <v>3.5028999999999998E-2</v>
      </c>
      <c r="C49">
        <v>4.1196000000000003E-2</v>
      </c>
      <c r="D49">
        <v>3.7812999999999999E-2</v>
      </c>
      <c r="E49">
        <v>3.4563999999999998E-2</v>
      </c>
      <c r="F49">
        <v>3.2969999999999999E-2</v>
      </c>
      <c r="G49">
        <v>4.1838E-2</v>
      </c>
      <c r="H49">
        <v>3.9766999999999997E-2</v>
      </c>
      <c r="I49">
        <v>5.4150999999999998E-2</v>
      </c>
      <c r="J49">
        <v>6.4661999999999997E-2</v>
      </c>
      <c r="K49">
        <v>0.11715299999999999</v>
      </c>
    </row>
    <row r="50" spans="1:11">
      <c r="A50">
        <v>5.9965999999999998E-2</v>
      </c>
      <c r="B50">
        <v>3.5376999999999999E-2</v>
      </c>
      <c r="C50">
        <v>5.1827999999999999E-2</v>
      </c>
      <c r="D50">
        <v>5.8471000000000002E-2</v>
      </c>
      <c r="E50">
        <v>3.5601000000000001E-2</v>
      </c>
      <c r="F50">
        <v>3.3494000000000003E-2</v>
      </c>
      <c r="G50">
        <v>4.1466000000000003E-2</v>
      </c>
      <c r="H50">
        <v>4.4346999999999998E-2</v>
      </c>
      <c r="I50">
        <v>6.6094E-2</v>
      </c>
      <c r="J50">
        <v>5.7133000000000003E-2</v>
      </c>
      <c r="K50">
        <v>0.11647200000000001</v>
      </c>
    </row>
    <row r="51" spans="1:11">
      <c r="A51">
        <v>4.8563000000000002E-2</v>
      </c>
      <c r="B51">
        <v>3.4972000000000003E-2</v>
      </c>
      <c r="C51">
        <v>4.1625000000000002E-2</v>
      </c>
      <c r="D51">
        <v>4.7694E-2</v>
      </c>
      <c r="E51">
        <v>3.4105999999999997E-2</v>
      </c>
      <c r="F51">
        <v>5.9830000000000001E-2</v>
      </c>
      <c r="G51">
        <v>4.8557000000000003E-2</v>
      </c>
      <c r="H51">
        <v>4.3907000000000002E-2</v>
      </c>
      <c r="I51">
        <v>4.5288000000000002E-2</v>
      </c>
      <c r="J51">
        <v>3.8880999999999999E-2</v>
      </c>
      <c r="K51">
        <v>0.144896</v>
      </c>
    </row>
    <row r="52" spans="1:11">
      <c r="A52">
        <v>4.2623000000000001E-2</v>
      </c>
      <c r="B52">
        <v>3.2960000000000003E-2</v>
      </c>
      <c r="C52">
        <v>6.7410999999999999E-2</v>
      </c>
      <c r="D52">
        <v>6.3780000000000003E-2</v>
      </c>
      <c r="E52">
        <v>6.3903000000000001E-2</v>
      </c>
      <c r="F52">
        <v>4.6259000000000002E-2</v>
      </c>
      <c r="G52">
        <v>3.7421000000000003E-2</v>
      </c>
      <c r="H52">
        <v>4.7756E-2</v>
      </c>
      <c r="I52">
        <v>6.1601000000000003E-2</v>
      </c>
      <c r="J52">
        <v>3.6305999999999998E-2</v>
      </c>
      <c r="K52">
        <v>0.143035</v>
      </c>
    </row>
    <row r="53" spans="1:11">
      <c r="A53">
        <v>6.1155000000000001E-2</v>
      </c>
      <c r="B53">
        <v>5.9804000000000003E-2</v>
      </c>
      <c r="C53">
        <v>4.1694000000000002E-2</v>
      </c>
      <c r="D53">
        <v>5.8103000000000002E-2</v>
      </c>
      <c r="E53">
        <v>6.6263000000000002E-2</v>
      </c>
      <c r="F53">
        <v>5.5712999999999999E-2</v>
      </c>
      <c r="G53">
        <v>5.2256999999999998E-2</v>
      </c>
      <c r="H53">
        <v>5.9645999999999998E-2</v>
      </c>
      <c r="I53">
        <v>6.5424999999999997E-2</v>
      </c>
      <c r="J53">
        <v>5.3289000000000003E-2</v>
      </c>
      <c r="K53">
        <v>0.116853</v>
      </c>
    </row>
    <row r="54" spans="1:11">
      <c r="A54">
        <v>6.7534999999999998E-2</v>
      </c>
      <c r="B54">
        <v>5.1520999999999997E-2</v>
      </c>
      <c r="C54">
        <v>5.8812999999999997E-2</v>
      </c>
      <c r="D54">
        <v>6.2981999999999996E-2</v>
      </c>
      <c r="E54">
        <v>3.4758999999999998E-2</v>
      </c>
      <c r="F54">
        <v>6.0560999999999997E-2</v>
      </c>
      <c r="G54">
        <v>7.1661000000000002E-2</v>
      </c>
      <c r="H54">
        <v>6.2731999999999996E-2</v>
      </c>
      <c r="I54">
        <v>4.0632000000000001E-2</v>
      </c>
      <c r="J54">
        <v>3.7435000000000003E-2</v>
      </c>
      <c r="K54">
        <v>9.2929999999999999E-2</v>
      </c>
    </row>
    <row r="55" spans="1:11">
      <c r="A55">
        <v>3.8482000000000002E-2</v>
      </c>
      <c r="B55">
        <v>5.7744999999999998E-2</v>
      </c>
      <c r="C55">
        <v>6.8901000000000004E-2</v>
      </c>
      <c r="D55">
        <v>5.5392999999999998E-2</v>
      </c>
      <c r="E55">
        <v>5.7373E-2</v>
      </c>
      <c r="F55">
        <v>5.3455000000000003E-2</v>
      </c>
      <c r="G55">
        <v>4.9775E-2</v>
      </c>
      <c r="H55">
        <v>6.2552999999999997E-2</v>
      </c>
      <c r="I55">
        <v>4.1779999999999998E-2</v>
      </c>
      <c r="J55">
        <v>4.3596000000000003E-2</v>
      </c>
      <c r="K55">
        <v>0.119607</v>
      </c>
    </row>
    <row r="56" spans="1:11">
      <c r="A56">
        <v>3.9646000000000001E-2</v>
      </c>
      <c r="B56">
        <v>3.3434999999999999E-2</v>
      </c>
      <c r="C56">
        <v>6.6261E-2</v>
      </c>
      <c r="D56">
        <v>4.0654999999999997E-2</v>
      </c>
      <c r="E56">
        <v>3.9713999999999999E-2</v>
      </c>
      <c r="F56">
        <v>3.3028000000000002E-2</v>
      </c>
      <c r="G56">
        <v>7.3857999999999993E-2</v>
      </c>
      <c r="H56">
        <v>6.4200999999999994E-2</v>
      </c>
      <c r="I56">
        <v>4.2852000000000001E-2</v>
      </c>
      <c r="J56">
        <v>4.2389999999999997E-2</v>
      </c>
      <c r="K56">
        <v>9.3647999999999995E-2</v>
      </c>
    </row>
    <row r="57" spans="1:11">
      <c r="A57">
        <v>5.8541999999999997E-2</v>
      </c>
      <c r="B57">
        <v>3.3342999999999998E-2</v>
      </c>
      <c r="C57">
        <v>6.5037999999999999E-2</v>
      </c>
      <c r="D57">
        <v>4.6119E-2</v>
      </c>
      <c r="E57">
        <v>3.6850000000000001E-2</v>
      </c>
      <c r="F57">
        <v>3.7472999999999999E-2</v>
      </c>
      <c r="G57">
        <v>6.6253999999999993E-2</v>
      </c>
      <c r="H57">
        <v>5.9808E-2</v>
      </c>
      <c r="I57">
        <v>7.0236999999999994E-2</v>
      </c>
      <c r="J57">
        <v>3.7675E-2</v>
      </c>
      <c r="K57">
        <v>9.214E-2</v>
      </c>
    </row>
    <row r="58" spans="1:11">
      <c r="A58">
        <v>3.7637999999999998E-2</v>
      </c>
      <c r="B58">
        <v>3.295E-2</v>
      </c>
      <c r="C58">
        <v>6.9347000000000006E-2</v>
      </c>
      <c r="D58">
        <v>3.5416999999999997E-2</v>
      </c>
      <c r="E58">
        <v>5.8644000000000002E-2</v>
      </c>
      <c r="F58">
        <v>5.8754000000000001E-2</v>
      </c>
      <c r="G58">
        <v>5.5487000000000002E-2</v>
      </c>
      <c r="H58">
        <v>6.4416000000000001E-2</v>
      </c>
      <c r="I58">
        <v>6.2177000000000003E-2</v>
      </c>
      <c r="J58">
        <v>3.8117999999999999E-2</v>
      </c>
      <c r="K58">
        <v>0.113024</v>
      </c>
    </row>
    <row r="59" spans="1:11">
      <c r="A59" t="s">
        <v>12</v>
      </c>
      <c r="B59" t="s">
        <v>12</v>
      </c>
      <c r="C59" t="s">
        <v>12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  <c r="J59" t="s">
        <v>12</v>
      </c>
      <c r="K59" t="s">
        <v>12</v>
      </c>
    </row>
    <row r="60" spans="1:11">
      <c r="A60">
        <v>0.104037</v>
      </c>
      <c r="B60">
        <v>0.102196</v>
      </c>
      <c r="C60">
        <v>0.12407799999999999</v>
      </c>
      <c r="D60">
        <v>0.11999600000000001</v>
      </c>
      <c r="E60">
        <v>0.101674</v>
      </c>
      <c r="F60">
        <v>0.105116</v>
      </c>
      <c r="G60">
        <v>0.121161</v>
      </c>
      <c r="H60">
        <v>0.12969700000000001</v>
      </c>
      <c r="I60">
        <v>0.125412</v>
      </c>
      <c r="J60">
        <v>0.124999</v>
      </c>
      <c r="K60">
        <v>0.109193</v>
      </c>
    </row>
    <row r="61" spans="1:11">
      <c r="A61">
        <v>0.116481</v>
      </c>
      <c r="B61">
        <v>0.1169</v>
      </c>
      <c r="C61">
        <v>0.12905800000000001</v>
      </c>
      <c r="D61">
        <v>0.12463100000000001</v>
      </c>
      <c r="E61">
        <v>0.12336999999999999</v>
      </c>
      <c r="F61">
        <v>0.106959</v>
      </c>
      <c r="G61">
        <v>0.122668</v>
      </c>
      <c r="H61">
        <v>0.12435599999999999</v>
      </c>
      <c r="I61">
        <v>0.15417700000000001</v>
      </c>
      <c r="J61">
        <v>0.11296100000000001</v>
      </c>
      <c r="K61">
        <v>0.10997899999999999</v>
      </c>
    </row>
    <row r="62" spans="1:11">
      <c r="A62">
        <v>9.1310000000000002E-2</v>
      </c>
      <c r="B62">
        <v>0.10763300000000001</v>
      </c>
      <c r="C62">
        <v>0.119688</v>
      </c>
      <c r="D62">
        <v>9.5723000000000003E-2</v>
      </c>
      <c r="E62">
        <v>0.118174</v>
      </c>
      <c r="F62">
        <v>0.12525800000000001</v>
      </c>
      <c r="G62">
        <v>0.12128899999999999</v>
      </c>
      <c r="H62">
        <v>0.123483</v>
      </c>
      <c r="I62">
        <v>0.11276600000000001</v>
      </c>
      <c r="J62">
        <v>0.12891</v>
      </c>
      <c r="K62">
        <v>0.117969</v>
      </c>
    </row>
    <row r="63" spans="1:11">
      <c r="A63">
        <v>0.103655</v>
      </c>
      <c r="B63">
        <v>0.15926000000000001</v>
      </c>
      <c r="C63">
        <v>0.12867200000000001</v>
      </c>
      <c r="D63">
        <v>0.10455399999999999</v>
      </c>
      <c r="E63">
        <v>0.10485899999999999</v>
      </c>
      <c r="F63">
        <v>0.113927</v>
      </c>
      <c r="G63">
        <v>0.11632199999999999</v>
      </c>
      <c r="H63">
        <v>0.11257499999999999</v>
      </c>
      <c r="I63">
        <v>0.11376500000000001</v>
      </c>
      <c r="J63">
        <v>0.104931</v>
      </c>
      <c r="K63">
        <v>0.141899</v>
      </c>
    </row>
    <row r="64" spans="1:11">
      <c r="A64">
        <v>8.6669999999999997E-2</v>
      </c>
      <c r="B64">
        <v>0.112403</v>
      </c>
      <c r="C64">
        <v>0.11436399999999999</v>
      </c>
      <c r="D64">
        <v>0.101849</v>
      </c>
      <c r="E64">
        <v>0.125029</v>
      </c>
      <c r="F64">
        <v>0.121668</v>
      </c>
      <c r="G64">
        <v>0.110485</v>
      </c>
      <c r="H64">
        <v>0.117101</v>
      </c>
      <c r="I64">
        <v>0.115538</v>
      </c>
      <c r="J64">
        <v>0.108943</v>
      </c>
      <c r="K64">
        <v>0.11899899999999999</v>
      </c>
    </row>
    <row r="65" spans="1:11">
      <c r="A65">
        <v>0.132661</v>
      </c>
      <c r="B65">
        <v>0.120613</v>
      </c>
      <c r="C65">
        <v>0.114118</v>
      </c>
      <c r="D65">
        <v>0.100595</v>
      </c>
      <c r="E65">
        <v>0.10466200000000001</v>
      </c>
      <c r="F65">
        <v>0.12442499999999999</v>
      </c>
      <c r="G65">
        <v>0.12464699999999999</v>
      </c>
      <c r="H65">
        <v>0.115921</v>
      </c>
      <c r="I65">
        <v>0.12345</v>
      </c>
      <c r="J65">
        <v>0.12961500000000001</v>
      </c>
      <c r="K65">
        <v>0.120463</v>
      </c>
    </row>
    <row r="66" spans="1:11">
      <c r="A66">
        <v>9.1949000000000003E-2</v>
      </c>
      <c r="B66">
        <v>0.120203</v>
      </c>
      <c r="C66">
        <v>0.14591199999999999</v>
      </c>
      <c r="D66">
        <v>0.11458599999999999</v>
      </c>
      <c r="E66">
        <v>0.113801</v>
      </c>
      <c r="F66">
        <v>0.10170899999999999</v>
      </c>
      <c r="G66">
        <v>0.14230999999999999</v>
      </c>
      <c r="H66">
        <v>9.9156999999999995E-2</v>
      </c>
      <c r="I66">
        <v>0.11582000000000001</v>
      </c>
      <c r="J66">
        <v>0.115256</v>
      </c>
      <c r="K66">
        <v>0.116617</v>
      </c>
    </row>
    <row r="67" spans="1:11">
      <c r="A67">
        <v>0.110153</v>
      </c>
      <c r="B67">
        <v>0.10256</v>
      </c>
      <c r="C67">
        <v>0.12615599999999999</v>
      </c>
      <c r="D67">
        <v>0.107025</v>
      </c>
      <c r="E67">
        <v>0.10830099999999999</v>
      </c>
      <c r="F67">
        <v>0.1103</v>
      </c>
      <c r="G67">
        <v>0.114634</v>
      </c>
      <c r="H67">
        <v>0.124083</v>
      </c>
      <c r="I67">
        <v>0.11243300000000001</v>
      </c>
      <c r="J67">
        <v>0.13564399999999999</v>
      </c>
      <c r="K67">
        <v>9.2763999999999999E-2</v>
      </c>
    </row>
    <row r="68" spans="1:11">
      <c r="A68">
        <v>0.11773500000000001</v>
      </c>
      <c r="B68">
        <v>0.123986</v>
      </c>
      <c r="C68">
        <v>9.6739000000000006E-2</v>
      </c>
      <c r="D68">
        <v>0.119209</v>
      </c>
      <c r="E68">
        <v>0.10634200000000001</v>
      </c>
      <c r="F68">
        <v>0.122611</v>
      </c>
      <c r="G68">
        <v>0.10015</v>
      </c>
      <c r="H68">
        <v>0.122862</v>
      </c>
      <c r="I68">
        <v>0.108781</v>
      </c>
      <c r="J68">
        <v>0.127723</v>
      </c>
      <c r="K68">
        <v>0.14677499999999999</v>
      </c>
    </row>
    <row r="69" spans="1:11">
      <c r="A69">
        <v>8.3518999999999996E-2</v>
      </c>
      <c r="B69">
        <v>0.120282</v>
      </c>
      <c r="C69">
        <v>0.127716</v>
      </c>
      <c r="D69">
        <v>9.7618999999999997E-2</v>
      </c>
      <c r="E69">
        <v>0.113178</v>
      </c>
      <c r="F69">
        <v>0.10730099999999999</v>
      </c>
      <c r="G69">
        <v>0.132026</v>
      </c>
      <c r="H69">
        <v>0.11251800000000001</v>
      </c>
      <c r="I69">
        <v>0.119243</v>
      </c>
      <c r="J69">
        <v>0.122518</v>
      </c>
      <c r="K69">
        <v>0.11169</v>
      </c>
    </row>
    <row r="70" spans="1:11">
      <c r="A70" t="s">
        <v>16</v>
      </c>
      <c r="B70" t="s">
        <v>16</v>
      </c>
      <c r="C70" t="s">
        <v>16</v>
      </c>
      <c r="D70" t="s">
        <v>16</v>
      </c>
      <c r="E70" t="s">
        <v>16</v>
      </c>
      <c r="F70" t="s">
        <v>16</v>
      </c>
      <c r="G70" t="s">
        <v>16</v>
      </c>
      <c r="H70" t="s">
        <v>16</v>
      </c>
      <c r="I70" t="s">
        <v>16</v>
      </c>
      <c r="J70" t="s">
        <v>16</v>
      </c>
      <c r="K70" t="s">
        <v>16</v>
      </c>
    </row>
    <row r="71" spans="1:11">
      <c r="A71" t="s">
        <v>14</v>
      </c>
      <c r="B71" t="s">
        <v>14</v>
      </c>
      <c r="C71" t="s">
        <v>14</v>
      </c>
      <c r="D71" t="s">
        <v>14</v>
      </c>
      <c r="E71" t="s">
        <v>14</v>
      </c>
      <c r="F71" t="s">
        <v>14</v>
      </c>
      <c r="G71" t="s">
        <v>14</v>
      </c>
      <c r="H71" t="s">
        <v>14</v>
      </c>
      <c r="I71" t="s">
        <v>14</v>
      </c>
      <c r="J71" t="s">
        <v>14</v>
      </c>
      <c r="K71" t="s">
        <v>14</v>
      </c>
    </row>
    <row r="72" spans="1:11">
      <c r="A72">
        <v>9.4629379999999994</v>
      </c>
      <c r="B72">
        <v>6.6947669999999997</v>
      </c>
      <c r="C72">
        <v>6.2063119999999996</v>
      </c>
      <c r="D72">
        <v>7.0891690000000001</v>
      </c>
      <c r="E72">
        <v>7.7290359999999998</v>
      </c>
      <c r="F72">
        <v>7.5661589999999999</v>
      </c>
      <c r="G72">
        <v>7.7264559999999998</v>
      </c>
      <c r="H72">
        <v>8.6222930000000009</v>
      </c>
      <c r="I72">
        <v>8.4590230000000002</v>
      </c>
      <c r="J72">
        <v>7.7106579999999996</v>
      </c>
      <c r="K72">
        <v>6.6528790000000004</v>
      </c>
    </row>
    <row r="73" spans="1:11">
      <c r="A73">
        <v>10.401951</v>
      </c>
      <c r="B73">
        <v>6.4381149999999998</v>
      </c>
      <c r="C73">
        <v>9.0715170000000001</v>
      </c>
      <c r="D73">
        <v>8.6423699999999997</v>
      </c>
      <c r="E73">
        <v>7.109445</v>
      </c>
      <c r="F73">
        <v>6.8079390000000002</v>
      </c>
      <c r="G73">
        <v>6.9194709999999997</v>
      </c>
      <c r="H73">
        <v>9.1446430000000003</v>
      </c>
      <c r="I73">
        <v>8.4628669999999993</v>
      </c>
      <c r="J73">
        <v>7.2340059999999999</v>
      </c>
      <c r="K73">
        <v>6.204771</v>
      </c>
    </row>
    <row r="74" spans="1:11">
      <c r="A74">
        <v>7.2039809999999997</v>
      </c>
      <c r="B74">
        <v>6.9680160000000004</v>
      </c>
      <c r="C74">
        <v>7.2826300000000002</v>
      </c>
      <c r="D74">
        <v>7.2510779999999997</v>
      </c>
      <c r="E74">
        <v>6.6901109999999999</v>
      </c>
      <c r="F74">
        <v>6.4863280000000003</v>
      </c>
      <c r="G74">
        <v>8.3003049999999998</v>
      </c>
      <c r="H74">
        <v>8.3555620000000008</v>
      </c>
      <c r="I74">
        <v>6.9150749999999999</v>
      </c>
      <c r="J74">
        <v>5.8606480000000003</v>
      </c>
      <c r="K74">
        <v>4.7658379999999996</v>
      </c>
    </row>
    <row r="75" spans="1:11">
      <c r="A75">
        <v>8.8833959999999994</v>
      </c>
      <c r="B75">
        <v>7.5956799999999998</v>
      </c>
      <c r="C75">
        <v>6.9817799999999997</v>
      </c>
      <c r="D75">
        <v>5.9110569999999996</v>
      </c>
      <c r="E75">
        <v>7.8913580000000003</v>
      </c>
      <c r="F75">
        <v>6.2820349999999996</v>
      </c>
      <c r="G75">
        <v>8.1935819999999993</v>
      </c>
      <c r="H75">
        <v>7.1644810000000003</v>
      </c>
      <c r="I75">
        <v>7.5887909999999996</v>
      </c>
      <c r="J75">
        <v>5.8011910000000002</v>
      </c>
      <c r="K75">
        <v>6.1106059999999998</v>
      </c>
    </row>
    <row r="76" spans="1:11">
      <c r="A76">
        <v>7.5624589999999996</v>
      </c>
      <c r="B76">
        <v>6.318028</v>
      </c>
      <c r="C76">
        <v>7.5915400000000002</v>
      </c>
      <c r="D76">
        <v>6.8613520000000001</v>
      </c>
      <c r="E76">
        <v>8.4170870000000004</v>
      </c>
      <c r="F76">
        <v>6.2640880000000001</v>
      </c>
      <c r="G76">
        <v>6.1461220000000001</v>
      </c>
      <c r="H76">
        <v>7.2581990000000003</v>
      </c>
      <c r="I76">
        <v>9.3431470000000001</v>
      </c>
      <c r="J76">
        <v>8.4315630000000006</v>
      </c>
      <c r="K76">
        <v>6.109572</v>
      </c>
    </row>
    <row r="77" spans="1:11">
      <c r="A77">
        <v>5.7605180000000002</v>
      </c>
      <c r="B77">
        <v>8.0421739999999993</v>
      </c>
      <c r="C77">
        <v>7.627999</v>
      </c>
      <c r="D77">
        <v>5.884531</v>
      </c>
      <c r="E77">
        <v>6.0025680000000001</v>
      </c>
      <c r="F77">
        <v>7.4556149999999999</v>
      </c>
      <c r="G77">
        <v>6.5270679999999999</v>
      </c>
      <c r="H77">
        <v>8.7724270000000004</v>
      </c>
      <c r="I77">
        <v>8.684939</v>
      </c>
      <c r="J77">
        <v>6.1583750000000004</v>
      </c>
      <c r="K77">
        <v>6.388757</v>
      </c>
    </row>
    <row r="78" spans="1:11">
      <c r="A78">
        <v>10.359913000000001</v>
      </c>
      <c r="B78">
        <v>5.463247</v>
      </c>
      <c r="C78">
        <v>6.7390739999999996</v>
      </c>
      <c r="D78">
        <v>7.4905590000000002</v>
      </c>
      <c r="E78">
        <v>7.9312670000000001</v>
      </c>
      <c r="F78">
        <v>6.3331460000000002</v>
      </c>
      <c r="G78">
        <v>5.196383</v>
      </c>
      <c r="H78">
        <v>6.970097</v>
      </c>
      <c r="I78">
        <v>5.8327660000000003</v>
      </c>
      <c r="J78">
        <v>8.2019939999999991</v>
      </c>
      <c r="K78">
        <v>7.4798939999999998</v>
      </c>
    </row>
    <row r="79" spans="1:11">
      <c r="A79">
        <v>7.543812</v>
      </c>
      <c r="B79">
        <v>8.7977519999999991</v>
      </c>
      <c r="C79">
        <v>8.6227070000000001</v>
      </c>
      <c r="D79">
        <v>6.6125040000000004</v>
      </c>
      <c r="E79">
        <v>9.7224920000000008</v>
      </c>
      <c r="F79">
        <v>8.431381</v>
      </c>
      <c r="G79">
        <v>8.1010069999999992</v>
      </c>
      <c r="H79">
        <v>6.8396869999999996</v>
      </c>
      <c r="I79">
        <v>7.534573</v>
      </c>
      <c r="J79">
        <v>5.8058160000000001</v>
      </c>
      <c r="K79">
        <v>6.5524760000000004</v>
      </c>
    </row>
    <row r="80" spans="1:11">
      <c r="A80">
        <v>8.347194</v>
      </c>
      <c r="B80">
        <v>9.4028189999999991</v>
      </c>
      <c r="C80">
        <v>6.7953390000000002</v>
      </c>
      <c r="D80">
        <v>8.0061560000000007</v>
      </c>
      <c r="E80">
        <v>6.7363999999999997</v>
      </c>
      <c r="F80">
        <v>6.2397739999999997</v>
      </c>
      <c r="G80">
        <v>6.8007289999999996</v>
      </c>
      <c r="H80">
        <v>8.2554230000000004</v>
      </c>
      <c r="I80">
        <v>5.481916</v>
      </c>
      <c r="J80">
        <v>7.7514010000000004</v>
      </c>
      <c r="K80">
        <v>6.3001829999999996</v>
      </c>
    </row>
    <row r="81" spans="1:11">
      <c r="A81">
        <v>5.8874339999999998</v>
      </c>
      <c r="B81">
        <v>6.3924919999999998</v>
      </c>
      <c r="C81">
        <v>7.3080410000000002</v>
      </c>
      <c r="D81">
        <v>6.804659</v>
      </c>
      <c r="E81">
        <v>7.433052</v>
      </c>
      <c r="F81">
        <v>8.5076660000000004</v>
      </c>
      <c r="G81">
        <v>7.3911020000000001</v>
      </c>
      <c r="H81">
        <v>6.5568960000000001</v>
      </c>
      <c r="I81">
        <v>7.0430250000000001</v>
      </c>
      <c r="J81">
        <v>8.268535</v>
      </c>
      <c r="K81">
        <v>5.156676</v>
      </c>
    </row>
    <row r="82" spans="1:11">
      <c r="A82" t="s">
        <v>11</v>
      </c>
      <c r="B82" t="s">
        <v>11</v>
      </c>
      <c r="C82" t="s">
        <v>11</v>
      </c>
      <c r="D82" t="s">
        <v>11</v>
      </c>
      <c r="E82" t="s">
        <v>11</v>
      </c>
      <c r="F82" t="s">
        <v>11</v>
      </c>
      <c r="G82" t="s">
        <v>11</v>
      </c>
      <c r="H82" t="s">
        <v>11</v>
      </c>
      <c r="I82" t="s">
        <v>11</v>
      </c>
      <c r="J82" t="s">
        <v>11</v>
      </c>
      <c r="K82" t="s">
        <v>11</v>
      </c>
    </row>
    <row r="83" spans="1:11">
      <c r="A83">
        <v>2.77149</v>
      </c>
      <c r="B83">
        <v>2.70682</v>
      </c>
      <c r="C83">
        <v>1.9950749999999999</v>
      </c>
      <c r="D83">
        <v>2.140412</v>
      </c>
      <c r="E83">
        <v>2.2869869999999999</v>
      </c>
      <c r="F83">
        <v>2.8996409999999999</v>
      </c>
      <c r="G83">
        <v>2.0829819999999999</v>
      </c>
      <c r="H83">
        <v>2.1689219999999998</v>
      </c>
      <c r="I83">
        <v>1.9619439999999999</v>
      </c>
      <c r="J83">
        <v>2.2562950000000002</v>
      </c>
      <c r="K83">
        <v>4.8939789999999999</v>
      </c>
    </row>
    <row r="84" spans="1:11">
      <c r="A84">
        <v>2.797275</v>
      </c>
      <c r="B84">
        <v>2.540813</v>
      </c>
      <c r="C84">
        <v>2.002084</v>
      </c>
      <c r="D84">
        <v>2.2142719999999998</v>
      </c>
      <c r="E84">
        <v>2.318209</v>
      </c>
      <c r="F84">
        <v>2.51179</v>
      </c>
      <c r="G84">
        <v>1.9683539999999999</v>
      </c>
      <c r="H84">
        <v>2.3068089999999999</v>
      </c>
      <c r="I84">
        <v>2.2586580000000001</v>
      </c>
      <c r="J84">
        <v>2.5737209999999999</v>
      </c>
      <c r="K84">
        <v>6.4299989999999996</v>
      </c>
    </row>
    <row r="85" spans="1:11">
      <c r="A85">
        <v>2.7075960000000001</v>
      </c>
      <c r="B85">
        <v>2.6725400000000001</v>
      </c>
      <c r="C85">
        <v>2.0758079999999999</v>
      </c>
      <c r="D85">
        <v>2.1961330000000001</v>
      </c>
      <c r="E85">
        <v>2.4940760000000002</v>
      </c>
      <c r="F85">
        <v>2.6720220000000001</v>
      </c>
      <c r="G85">
        <v>2.0092979999999998</v>
      </c>
      <c r="H85">
        <v>1.8286960000000001</v>
      </c>
      <c r="I85">
        <v>1.997797</v>
      </c>
      <c r="J85">
        <v>2.5878269999999999</v>
      </c>
      <c r="K85">
        <v>5.9604119999999998</v>
      </c>
    </row>
    <row r="86" spans="1:11">
      <c r="A86">
        <v>2.7561580000000001</v>
      </c>
      <c r="B86">
        <v>2.5536599999999998</v>
      </c>
      <c r="C86">
        <v>2.1840139999999999</v>
      </c>
      <c r="D86">
        <v>2.0286529999999998</v>
      </c>
      <c r="E86">
        <v>2.3019059999999998</v>
      </c>
      <c r="F86">
        <v>2.5936270000000001</v>
      </c>
      <c r="G86">
        <v>2.0966130000000001</v>
      </c>
      <c r="H86">
        <v>1.865869</v>
      </c>
      <c r="I86">
        <v>1.9598040000000001</v>
      </c>
      <c r="J86">
        <v>2.3678309999999998</v>
      </c>
      <c r="K86">
        <v>6.7825639999999998</v>
      </c>
    </row>
    <row r="87" spans="1:11">
      <c r="A87">
        <v>2.5030130000000002</v>
      </c>
      <c r="B87">
        <v>2.5469889999999999</v>
      </c>
      <c r="C87">
        <v>2.0005169999999999</v>
      </c>
      <c r="D87">
        <v>2.0100289999999998</v>
      </c>
      <c r="E87">
        <v>2.7054649999999998</v>
      </c>
      <c r="F87">
        <v>2.603075</v>
      </c>
      <c r="G87">
        <v>2.1269659999999999</v>
      </c>
      <c r="H87">
        <v>2.2304490000000001</v>
      </c>
      <c r="I87">
        <v>1.985284</v>
      </c>
      <c r="J87">
        <v>2.5598540000000001</v>
      </c>
      <c r="K87">
        <v>5.4247560000000004</v>
      </c>
    </row>
    <row r="88" spans="1:11">
      <c r="A88">
        <v>2.6651030000000002</v>
      </c>
      <c r="B88">
        <v>2.5364620000000002</v>
      </c>
      <c r="C88">
        <v>2.138598</v>
      </c>
      <c r="D88">
        <v>2.0071150000000002</v>
      </c>
      <c r="E88">
        <v>2.6774810000000002</v>
      </c>
      <c r="F88">
        <v>2.8111980000000001</v>
      </c>
      <c r="G88">
        <v>2.3235519999999998</v>
      </c>
      <c r="H88">
        <v>1.944645</v>
      </c>
      <c r="I88">
        <v>2.0127290000000002</v>
      </c>
      <c r="J88">
        <v>2.6709860000000001</v>
      </c>
      <c r="K88">
        <v>4.6707689999999999</v>
      </c>
    </row>
    <row r="89" spans="1:11">
      <c r="A89">
        <v>2.8938009999999998</v>
      </c>
      <c r="B89">
        <v>2.5775890000000001</v>
      </c>
      <c r="C89">
        <v>1.8447640000000001</v>
      </c>
      <c r="D89">
        <v>1.894263</v>
      </c>
      <c r="E89">
        <v>2.204339</v>
      </c>
      <c r="F89">
        <v>2.6976770000000001</v>
      </c>
      <c r="G89">
        <v>2.0620959999999999</v>
      </c>
      <c r="H89">
        <v>2.361707</v>
      </c>
      <c r="I89">
        <v>2.5780500000000002</v>
      </c>
      <c r="J89">
        <v>2.3869690000000001</v>
      </c>
      <c r="K89">
        <v>7.1999199999999997</v>
      </c>
    </row>
    <row r="90" spans="1:11">
      <c r="A90">
        <v>2.757266</v>
      </c>
      <c r="B90">
        <v>2.587914</v>
      </c>
      <c r="C90">
        <v>2.1844969999999999</v>
      </c>
      <c r="D90">
        <v>1.9916849999999999</v>
      </c>
      <c r="E90">
        <v>2.390212</v>
      </c>
      <c r="F90">
        <v>2.7128930000000002</v>
      </c>
      <c r="G90">
        <v>2.207039</v>
      </c>
      <c r="H90">
        <v>2.2314919999999998</v>
      </c>
      <c r="I90">
        <v>2.177368</v>
      </c>
      <c r="J90">
        <v>2.5336940000000001</v>
      </c>
      <c r="K90">
        <v>5.2998950000000002</v>
      </c>
    </row>
    <row r="91" spans="1:11">
      <c r="A91">
        <v>2.6977880000000001</v>
      </c>
      <c r="B91">
        <v>2.539145</v>
      </c>
      <c r="C91">
        <v>2.1926839999999999</v>
      </c>
      <c r="D91">
        <v>2.0987849999999999</v>
      </c>
      <c r="E91">
        <v>2.5299489999999998</v>
      </c>
      <c r="F91">
        <v>2.6932049999999998</v>
      </c>
      <c r="G91">
        <v>2.2933029999999999</v>
      </c>
      <c r="H91">
        <v>2.2671770000000002</v>
      </c>
      <c r="I91">
        <v>1.986143</v>
      </c>
      <c r="J91">
        <v>2.5059070000000001</v>
      </c>
      <c r="K91">
        <v>6.104641</v>
      </c>
    </row>
    <row r="92" spans="1:11">
      <c r="A92">
        <v>2.5558019999999999</v>
      </c>
      <c r="B92">
        <v>2.4225880000000002</v>
      </c>
      <c r="C92">
        <v>2.1280329999999998</v>
      </c>
      <c r="D92">
        <v>1.997047</v>
      </c>
      <c r="E92">
        <v>2.559097</v>
      </c>
      <c r="F92">
        <v>3.1362380000000001</v>
      </c>
      <c r="G92">
        <v>2.154128</v>
      </c>
      <c r="H92">
        <v>1.8961079999999999</v>
      </c>
      <c r="I92">
        <v>2.1477849999999998</v>
      </c>
      <c r="J92">
        <v>2.5847690000000001</v>
      </c>
      <c r="K92">
        <v>6.8536950000000001</v>
      </c>
    </row>
    <row r="93" spans="1:11">
      <c r="A93" t="s">
        <v>12</v>
      </c>
      <c r="B93" t="s">
        <v>12</v>
      </c>
      <c r="C93" t="s">
        <v>12</v>
      </c>
      <c r="D93" t="s">
        <v>12</v>
      </c>
      <c r="E93" t="s">
        <v>12</v>
      </c>
      <c r="F93" t="s">
        <v>12</v>
      </c>
      <c r="G93" t="s">
        <v>12</v>
      </c>
      <c r="H93" t="s">
        <v>12</v>
      </c>
      <c r="I93" t="s">
        <v>12</v>
      </c>
      <c r="J93" t="s">
        <v>12</v>
      </c>
      <c r="K93" t="s">
        <v>12</v>
      </c>
    </row>
    <row r="94" spans="1:11">
      <c r="A94">
        <v>3.1181920000000001</v>
      </c>
      <c r="B94">
        <v>3.0430220000000001</v>
      </c>
      <c r="C94">
        <v>2.9933700000000001</v>
      </c>
      <c r="D94">
        <v>2.802397</v>
      </c>
      <c r="E94">
        <v>2.979352</v>
      </c>
      <c r="F94">
        <v>3.1089739999999999</v>
      </c>
      <c r="G94">
        <v>2.9105279999999998</v>
      </c>
      <c r="H94">
        <v>2.754175</v>
      </c>
      <c r="I94">
        <v>2.8291390000000001</v>
      </c>
      <c r="J94">
        <v>2.7530190000000001</v>
      </c>
      <c r="K94">
        <v>4.6170150000000003</v>
      </c>
    </row>
    <row r="95" spans="1:11">
      <c r="A95">
        <v>3.0203709999999999</v>
      </c>
      <c r="B95">
        <v>3.3347540000000002</v>
      </c>
      <c r="C95">
        <v>2.6822339999999998</v>
      </c>
      <c r="D95">
        <v>2.6363349999999999</v>
      </c>
      <c r="E95">
        <v>2.9753759999999998</v>
      </c>
      <c r="F95">
        <v>2.9559549999999999</v>
      </c>
      <c r="G95">
        <v>2.622525</v>
      </c>
      <c r="H95">
        <v>2.8965900000000002</v>
      </c>
      <c r="I95">
        <v>2.8705780000000001</v>
      </c>
      <c r="J95">
        <v>2.9375490000000002</v>
      </c>
      <c r="K95">
        <v>6.7175409999999998</v>
      </c>
    </row>
    <row r="96" spans="1:11">
      <c r="A96">
        <v>2.9346719999999999</v>
      </c>
      <c r="B96">
        <v>3.1028310000000001</v>
      </c>
      <c r="C96">
        <v>2.955044</v>
      </c>
      <c r="D96">
        <v>2.5262449999999999</v>
      </c>
      <c r="E96">
        <v>3.0311620000000001</v>
      </c>
      <c r="F96">
        <v>2.9706679999999999</v>
      </c>
      <c r="G96">
        <v>3.0157929999999999</v>
      </c>
      <c r="H96">
        <v>2.430688</v>
      </c>
      <c r="I96">
        <v>2.6604169999999998</v>
      </c>
      <c r="J96">
        <v>2.9373849999999999</v>
      </c>
      <c r="K96">
        <v>5.5588749999999996</v>
      </c>
    </row>
    <row r="97" spans="1:11">
      <c r="A97">
        <v>2.8333629999999999</v>
      </c>
      <c r="B97">
        <v>2.9053599999999999</v>
      </c>
      <c r="C97">
        <v>2.8844479999999999</v>
      </c>
      <c r="D97">
        <v>2.521328</v>
      </c>
      <c r="E97">
        <v>3.0658050000000001</v>
      </c>
      <c r="F97">
        <v>3.15069</v>
      </c>
      <c r="G97">
        <v>2.4591020000000001</v>
      </c>
      <c r="H97">
        <v>2.7732960000000002</v>
      </c>
      <c r="I97">
        <v>2.7483930000000001</v>
      </c>
      <c r="J97">
        <v>3.075469</v>
      </c>
      <c r="K97">
        <v>4.6316740000000003</v>
      </c>
    </row>
    <row r="98" spans="1:11">
      <c r="A98">
        <v>3.0932050000000002</v>
      </c>
      <c r="B98">
        <v>2.9502609999999998</v>
      </c>
      <c r="C98">
        <v>2.4117519999999999</v>
      </c>
      <c r="D98">
        <v>2.9113579999999999</v>
      </c>
      <c r="E98">
        <v>3.0697019999999999</v>
      </c>
      <c r="F98">
        <v>2.7910170000000001</v>
      </c>
      <c r="G98">
        <v>2.7606229999999998</v>
      </c>
      <c r="H98">
        <v>2.795795</v>
      </c>
      <c r="I98">
        <v>3.0935060000000001</v>
      </c>
      <c r="J98">
        <v>2.9727999999999999</v>
      </c>
      <c r="K98">
        <v>5.868474</v>
      </c>
    </row>
    <row r="99" spans="1:11">
      <c r="A99">
        <v>2.8948100000000001</v>
      </c>
      <c r="B99">
        <v>2.7412860000000001</v>
      </c>
      <c r="C99">
        <v>2.6438160000000002</v>
      </c>
      <c r="D99">
        <v>2.5852080000000002</v>
      </c>
      <c r="E99">
        <v>3.0612499999999998</v>
      </c>
      <c r="F99">
        <v>2.958548</v>
      </c>
      <c r="G99">
        <v>2.8925719999999999</v>
      </c>
      <c r="H99">
        <v>2.77163</v>
      </c>
      <c r="I99">
        <v>2.6327319999999999</v>
      </c>
      <c r="J99">
        <v>3.0966619999999998</v>
      </c>
      <c r="K99">
        <v>5.7993009999999998</v>
      </c>
    </row>
    <row r="100" spans="1:11">
      <c r="A100">
        <v>3.2220070000000001</v>
      </c>
      <c r="B100">
        <v>2.9139149999999998</v>
      </c>
      <c r="C100">
        <v>2.7029709999999998</v>
      </c>
      <c r="D100">
        <v>2.5474420000000002</v>
      </c>
      <c r="E100">
        <v>2.9067050000000001</v>
      </c>
      <c r="F100">
        <v>2.8141750000000001</v>
      </c>
      <c r="G100">
        <v>2.9359769999999998</v>
      </c>
      <c r="H100">
        <v>2.7012130000000001</v>
      </c>
      <c r="I100">
        <v>3.1008100000000001</v>
      </c>
      <c r="J100">
        <v>3.1612740000000001</v>
      </c>
      <c r="K100">
        <v>6.5328429999999997</v>
      </c>
    </row>
    <row r="101" spans="1:11">
      <c r="A101">
        <v>2.8850699999999998</v>
      </c>
      <c r="B101">
        <v>3.051714</v>
      </c>
      <c r="C101">
        <v>2.7832050000000002</v>
      </c>
      <c r="D101">
        <v>2.440083</v>
      </c>
      <c r="E101">
        <v>2.9839579999999999</v>
      </c>
      <c r="F101">
        <v>2.8602690000000002</v>
      </c>
      <c r="G101">
        <v>2.9541909999999998</v>
      </c>
      <c r="H101">
        <v>2.9570129999999999</v>
      </c>
      <c r="I101">
        <v>2.8753660000000001</v>
      </c>
      <c r="J101">
        <v>3.04454</v>
      </c>
      <c r="K101">
        <v>6.7048129999999997</v>
      </c>
    </row>
    <row r="102" spans="1:11">
      <c r="A102">
        <v>3.0083329999999999</v>
      </c>
      <c r="B102">
        <v>3.0032239999999999</v>
      </c>
      <c r="C102">
        <v>2.8889109999999998</v>
      </c>
      <c r="D102">
        <v>2.1195149999999998</v>
      </c>
      <c r="E102">
        <v>3.0169389999999998</v>
      </c>
      <c r="F102">
        <v>2.8228409999999999</v>
      </c>
      <c r="G102">
        <v>2.8609629999999999</v>
      </c>
      <c r="H102">
        <v>2.3394200000000001</v>
      </c>
      <c r="I102">
        <v>2.673921</v>
      </c>
      <c r="J102">
        <v>3.1065040000000002</v>
      </c>
      <c r="K102">
        <v>5.3025840000000004</v>
      </c>
    </row>
    <row r="103" spans="1:11">
      <c r="A103">
        <v>3.0618829999999999</v>
      </c>
      <c r="B103">
        <v>3.0067189999999999</v>
      </c>
      <c r="C103">
        <v>2.590322</v>
      </c>
      <c r="D103">
        <v>2.8930709999999999</v>
      </c>
      <c r="E103">
        <v>3.0413450000000002</v>
      </c>
      <c r="F103">
        <v>2.8681290000000002</v>
      </c>
      <c r="G103">
        <v>3.0098400000000001</v>
      </c>
      <c r="H103">
        <v>2.8328440000000001</v>
      </c>
      <c r="I103">
        <v>2.4243999999999999</v>
      </c>
      <c r="J103">
        <v>3.0788679999999999</v>
      </c>
      <c r="K103">
        <v>5.6638929999999998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Shultz</dc:creator>
  <cp:lastModifiedBy>Derek Shultz</cp:lastModifiedBy>
  <dcterms:created xsi:type="dcterms:W3CDTF">2018-03-01T03:38:04Z</dcterms:created>
  <dcterms:modified xsi:type="dcterms:W3CDTF">2018-03-01T09:16:44Z</dcterms:modified>
</cp:coreProperties>
</file>