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重邮\竞赛\研二\华为杯\赛题\E题\数据\11\draw1\数据\"/>
    </mc:Choice>
  </mc:AlternateContent>
  <xr:revisionPtr revIDLastSave="0" documentId="13_ncr:1_{3279AB2F-4696-4F71-9AEF-525B5EFD3716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J100" i="1"/>
  <c r="J101" i="1"/>
  <c r="J102" i="1"/>
  <c r="J103" i="1"/>
  <c r="J104" i="1"/>
  <c r="J105" i="1"/>
  <c r="J106" i="1"/>
  <c r="J107" i="1"/>
  <c r="J2" i="1"/>
  <c r="K3" i="1"/>
  <c r="K4" i="1"/>
  <c r="L4" i="1" s="1"/>
  <c r="K5" i="1"/>
  <c r="K6" i="1"/>
  <c r="K7" i="1"/>
  <c r="K8" i="1"/>
  <c r="K9" i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K27" i="1"/>
  <c r="L27" i="1" s="1"/>
  <c r="K28" i="1"/>
  <c r="L28" i="1" s="1"/>
  <c r="K29" i="1"/>
  <c r="K30" i="1"/>
  <c r="K31" i="1"/>
  <c r="L29" i="1" s="1"/>
  <c r="K32" i="1"/>
  <c r="L30" i="1" s="1"/>
  <c r="K33" i="1"/>
  <c r="L33" i="1" s="1"/>
  <c r="K34" i="1"/>
  <c r="L34" i="1" s="1"/>
  <c r="K35" i="1"/>
  <c r="K36" i="1"/>
  <c r="K37" i="1"/>
  <c r="K38" i="1"/>
  <c r="K39" i="1"/>
  <c r="K40" i="1"/>
  <c r="K51" i="1"/>
  <c r="K52" i="1"/>
  <c r="L52" i="1" s="1"/>
  <c r="K53" i="1"/>
  <c r="L53" i="1" s="1"/>
  <c r="K54" i="1"/>
  <c r="K55" i="1"/>
  <c r="L55" i="1" s="1"/>
  <c r="K56" i="1"/>
  <c r="L54" i="1" s="1"/>
  <c r="K57" i="1"/>
  <c r="L57" i="1" s="1"/>
  <c r="K58" i="1"/>
  <c r="K59" i="1"/>
  <c r="K60" i="1"/>
  <c r="K61" i="1"/>
  <c r="K62" i="1"/>
  <c r="K63" i="1"/>
  <c r="K64" i="1"/>
  <c r="K75" i="1"/>
  <c r="K76" i="1"/>
  <c r="L75" i="1" s="1"/>
  <c r="K77" i="1"/>
  <c r="K78" i="1"/>
  <c r="K79" i="1"/>
  <c r="K80" i="1"/>
  <c r="K81" i="1"/>
  <c r="K82" i="1"/>
  <c r="L82" i="1" s="1"/>
  <c r="K83" i="1"/>
  <c r="L83" i="1" s="1"/>
  <c r="K84" i="1"/>
  <c r="L84" i="1" s="1"/>
  <c r="K85" i="1"/>
  <c r="L85" i="1" s="1"/>
  <c r="K86" i="1"/>
  <c r="L86" i="1" s="1"/>
  <c r="K87" i="1"/>
  <c r="K88" i="1"/>
  <c r="K99" i="1"/>
  <c r="K100" i="1"/>
  <c r="K101" i="1"/>
  <c r="K102" i="1"/>
  <c r="K103" i="1"/>
  <c r="K104" i="1"/>
  <c r="K105" i="1"/>
  <c r="K106" i="1"/>
  <c r="L106" i="1" s="1"/>
  <c r="K107" i="1"/>
  <c r="L107" i="1" s="1"/>
  <c r="K2" i="1"/>
  <c r="L2" i="1" s="1"/>
  <c r="L3" i="1"/>
  <c r="L7" i="1"/>
  <c r="L8" i="1"/>
  <c r="L9" i="1"/>
  <c r="L103" i="1"/>
  <c r="L104" i="1"/>
  <c r="L105" i="1"/>
  <c r="L76" i="1"/>
  <c r="L77" i="1"/>
  <c r="L78" i="1"/>
  <c r="L79" i="1"/>
  <c r="L80" i="1"/>
  <c r="L81" i="1"/>
  <c r="L99" i="1"/>
  <c r="L102" i="1"/>
  <c r="I5" i="1"/>
  <c r="I6" i="1"/>
  <c r="I7" i="1"/>
  <c r="I8" i="1"/>
  <c r="I9" i="1"/>
  <c r="I10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9" i="1"/>
  <c r="I30" i="1"/>
  <c r="I31" i="1"/>
  <c r="I32" i="1"/>
  <c r="I33" i="1"/>
  <c r="I34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3" i="1"/>
  <c r="I54" i="1"/>
  <c r="I55" i="1"/>
  <c r="I56" i="1"/>
  <c r="I57" i="1"/>
  <c r="I58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7" i="1"/>
  <c r="I78" i="1"/>
  <c r="I79" i="1"/>
  <c r="I80" i="1"/>
  <c r="I81" i="1"/>
  <c r="I82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101" i="1"/>
  <c r="I102" i="1"/>
  <c r="I103" i="1"/>
  <c r="I104" i="1"/>
  <c r="I105" i="1"/>
  <c r="I106" i="1"/>
  <c r="H107" i="1"/>
  <c r="H81" i="1"/>
  <c r="H82" i="1"/>
  <c r="H83" i="1"/>
  <c r="H84" i="1"/>
  <c r="H85" i="1"/>
  <c r="H86" i="1"/>
  <c r="H87" i="1"/>
  <c r="H88" i="1"/>
  <c r="H93" i="1"/>
  <c r="H105" i="1"/>
  <c r="H106" i="1"/>
  <c r="H37" i="1"/>
  <c r="H9" i="1"/>
  <c r="H10" i="1"/>
  <c r="H11" i="1"/>
  <c r="H12" i="1"/>
  <c r="H13" i="1"/>
  <c r="H14" i="1"/>
  <c r="H15" i="1"/>
  <c r="H16" i="1"/>
  <c r="H17" i="1"/>
  <c r="G13" i="1"/>
  <c r="G33" i="1"/>
  <c r="G34" i="1"/>
  <c r="G35" i="1"/>
  <c r="G36" i="1"/>
  <c r="G37" i="1"/>
  <c r="G38" i="1"/>
  <c r="G39" i="1"/>
  <c r="G40" i="1"/>
  <c r="G41" i="1"/>
  <c r="G57" i="1"/>
  <c r="G58" i="1"/>
  <c r="G81" i="1"/>
  <c r="G82" i="1"/>
  <c r="G83" i="1"/>
  <c r="G84" i="1"/>
  <c r="G85" i="1"/>
  <c r="G86" i="1"/>
  <c r="G87" i="1"/>
  <c r="G88" i="1"/>
  <c r="G89" i="1"/>
  <c r="G105" i="1"/>
  <c r="G106" i="1"/>
  <c r="G107" i="1"/>
  <c r="G2" i="1"/>
  <c r="F3" i="1"/>
  <c r="H3" i="1" s="1"/>
  <c r="F4" i="1"/>
  <c r="H4" i="1" s="1"/>
  <c r="F5" i="1"/>
  <c r="H5" i="1" s="1"/>
  <c r="F6" i="1"/>
  <c r="H6" i="1" s="1"/>
  <c r="F7" i="1"/>
  <c r="G7" i="1" s="1"/>
  <c r="F8" i="1"/>
  <c r="H8" i="1" s="1"/>
  <c r="F9" i="1"/>
  <c r="G9" i="1" s="1"/>
  <c r="F10" i="1"/>
  <c r="G10" i="1" s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H20" i="1" s="1"/>
  <c r="F21" i="1"/>
  <c r="H21" i="1" s="1"/>
  <c r="F22" i="1"/>
  <c r="H22" i="1" s="1"/>
  <c r="F23" i="1"/>
  <c r="G23" i="1" s="1"/>
  <c r="F24" i="1"/>
  <c r="G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G32" i="1" s="1"/>
  <c r="F33" i="1"/>
  <c r="H33" i="1" s="1"/>
  <c r="F34" i="1"/>
  <c r="H34" i="1" s="1"/>
  <c r="F35" i="1"/>
  <c r="H35" i="1" s="1"/>
  <c r="F36" i="1"/>
  <c r="H36" i="1" s="1"/>
  <c r="F37" i="1"/>
  <c r="F38" i="1"/>
  <c r="H38" i="1" s="1"/>
  <c r="F39" i="1"/>
  <c r="H39" i="1" s="1"/>
  <c r="F40" i="1"/>
  <c r="H40" i="1" s="1"/>
  <c r="F41" i="1"/>
  <c r="H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H51" i="1" s="1"/>
  <c r="F52" i="1"/>
  <c r="G52" i="1" s="1"/>
  <c r="F53" i="1"/>
  <c r="H53" i="1" s="1"/>
  <c r="F54" i="1"/>
  <c r="G54" i="1" s="1"/>
  <c r="F55" i="1"/>
  <c r="G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G66" i="1" s="1"/>
  <c r="F67" i="1"/>
  <c r="G67" i="1" s="1"/>
  <c r="F68" i="1"/>
  <c r="G68" i="1" s="1"/>
  <c r="F69" i="1"/>
  <c r="G69" i="1" s="1"/>
  <c r="F70" i="1"/>
  <c r="H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H78" i="1" s="1"/>
  <c r="F79" i="1"/>
  <c r="G79" i="1" s="1"/>
  <c r="F80" i="1"/>
  <c r="G80" i="1" s="1"/>
  <c r="F81" i="1"/>
  <c r="F82" i="1"/>
  <c r="F83" i="1"/>
  <c r="I83" i="1" s="1"/>
  <c r="F84" i="1"/>
  <c r="I84" i="1" s="1"/>
  <c r="F85" i="1"/>
  <c r="F86" i="1"/>
  <c r="F87" i="1"/>
  <c r="F88" i="1"/>
  <c r="F89" i="1"/>
  <c r="H89" i="1" s="1"/>
  <c r="F90" i="1"/>
  <c r="G90" i="1" s="1"/>
  <c r="F91" i="1"/>
  <c r="G91" i="1" s="1"/>
  <c r="F92" i="1"/>
  <c r="G92" i="1" s="1"/>
  <c r="F93" i="1"/>
  <c r="G93" i="1" s="1"/>
  <c r="F94" i="1"/>
  <c r="H94" i="1" s="1"/>
  <c r="F95" i="1"/>
  <c r="G95" i="1" s="1"/>
  <c r="F96" i="1"/>
  <c r="G96" i="1" s="1"/>
  <c r="F97" i="1"/>
  <c r="G97" i="1" s="1"/>
  <c r="F98" i="1"/>
  <c r="H98" i="1" s="1"/>
  <c r="F99" i="1"/>
  <c r="H99" i="1" s="1"/>
  <c r="F100" i="1"/>
  <c r="G100" i="1" s="1"/>
  <c r="F101" i="1"/>
  <c r="H101" i="1" s="1"/>
  <c r="F102" i="1"/>
  <c r="G102" i="1" s="1"/>
  <c r="F103" i="1"/>
  <c r="G103" i="1" s="1"/>
  <c r="F104" i="1"/>
  <c r="G104" i="1" s="1"/>
  <c r="F105" i="1"/>
  <c r="F106" i="1"/>
  <c r="F107" i="1"/>
  <c r="I107" i="1" s="1"/>
  <c r="F2" i="1"/>
  <c r="H2" i="1" s="1"/>
  <c r="L63" i="1" l="1"/>
  <c r="L39" i="1"/>
  <c r="L37" i="1"/>
  <c r="L89" i="1"/>
  <c r="L90" i="1"/>
  <c r="L91" i="1"/>
  <c r="L38" i="1"/>
  <c r="L36" i="1"/>
  <c r="L32" i="1"/>
  <c r="L56" i="1"/>
  <c r="L101" i="1"/>
  <c r="L51" i="1"/>
  <c r="L6" i="1"/>
  <c r="L31" i="1"/>
  <c r="L100" i="1"/>
  <c r="L87" i="1"/>
  <c r="L60" i="1"/>
  <c r="L5" i="1"/>
  <c r="L59" i="1"/>
  <c r="L35" i="1"/>
  <c r="L61" i="1"/>
  <c r="L58" i="1"/>
  <c r="L98" i="1"/>
  <c r="L74" i="1"/>
  <c r="L50" i="1"/>
  <c r="L26" i="1"/>
  <c r="L97" i="1"/>
  <c r="L73" i="1"/>
  <c r="L49" i="1"/>
  <c r="L25" i="1"/>
  <c r="L72" i="1"/>
  <c r="L24" i="1"/>
  <c r="L71" i="1"/>
  <c r="L47" i="1"/>
  <c r="L23" i="1"/>
  <c r="L94" i="1"/>
  <c r="L46" i="1"/>
  <c r="L22" i="1"/>
  <c r="L93" i="1"/>
  <c r="L69" i="1"/>
  <c r="L45" i="1"/>
  <c r="L21" i="1"/>
  <c r="L62" i="1"/>
  <c r="L95" i="1"/>
  <c r="L70" i="1"/>
  <c r="L92" i="1"/>
  <c r="L68" i="1"/>
  <c r="L44" i="1"/>
  <c r="L20" i="1"/>
  <c r="L96" i="1"/>
  <c r="L48" i="1"/>
  <c r="L67" i="1"/>
  <c r="L43" i="1"/>
  <c r="L19" i="1"/>
  <c r="L66" i="1"/>
  <c r="L42" i="1"/>
  <c r="L18" i="1"/>
  <c r="L65" i="1"/>
  <c r="L41" i="1"/>
  <c r="L17" i="1"/>
  <c r="L88" i="1"/>
  <c r="L64" i="1"/>
  <c r="L40" i="1"/>
  <c r="L16" i="1"/>
  <c r="H24" i="1"/>
  <c r="G22" i="1"/>
  <c r="H50" i="1"/>
  <c r="H49" i="1"/>
  <c r="I2" i="1"/>
  <c r="I60" i="1"/>
  <c r="I36" i="1"/>
  <c r="I12" i="1"/>
  <c r="H48" i="1"/>
  <c r="I59" i="1"/>
  <c r="I35" i="1"/>
  <c r="I11" i="1"/>
  <c r="G94" i="1"/>
  <c r="H67" i="1"/>
  <c r="G65" i="1"/>
  <c r="H46" i="1"/>
  <c r="G64" i="1"/>
  <c r="H44" i="1"/>
  <c r="G62" i="1"/>
  <c r="H43" i="1"/>
  <c r="H23" i="1"/>
  <c r="H45" i="1"/>
  <c r="G70" i="1"/>
  <c r="H47" i="1"/>
  <c r="G63" i="1"/>
  <c r="G61" i="1"/>
  <c r="G8" i="1"/>
  <c r="H42" i="1"/>
  <c r="G60" i="1"/>
  <c r="H19" i="1"/>
  <c r="I100" i="1"/>
  <c r="I76" i="1"/>
  <c r="I52" i="1"/>
  <c r="I28" i="1"/>
  <c r="I4" i="1"/>
  <c r="G59" i="1"/>
  <c r="H18" i="1"/>
  <c r="I99" i="1"/>
  <c r="I75" i="1"/>
  <c r="I51" i="1"/>
  <c r="I27" i="1"/>
  <c r="I3" i="1"/>
  <c r="H52" i="1"/>
  <c r="H104" i="1"/>
  <c r="H77" i="1"/>
  <c r="G101" i="1"/>
  <c r="G53" i="1"/>
  <c r="G29" i="1"/>
  <c r="G5" i="1"/>
  <c r="H100" i="1"/>
  <c r="H76" i="1"/>
  <c r="H55" i="1"/>
  <c r="G56" i="1"/>
  <c r="H103" i="1"/>
  <c r="H102" i="1"/>
  <c r="G78" i="1"/>
  <c r="G30" i="1"/>
  <c r="G28" i="1"/>
  <c r="G4" i="1"/>
  <c r="H75" i="1"/>
  <c r="G99" i="1"/>
  <c r="H74" i="1"/>
  <c r="G98" i="1"/>
  <c r="G26" i="1"/>
  <c r="H97" i="1"/>
  <c r="H73" i="1"/>
  <c r="G6" i="1"/>
  <c r="G51" i="1"/>
  <c r="G25" i="1"/>
  <c r="H32" i="1"/>
  <c r="H96" i="1"/>
  <c r="H72" i="1"/>
  <c r="H54" i="1"/>
  <c r="H80" i="1"/>
  <c r="H79" i="1"/>
  <c r="G31" i="1"/>
  <c r="H7" i="1"/>
  <c r="H95" i="1"/>
  <c r="H71" i="1"/>
  <c r="G27" i="1"/>
  <c r="G3" i="1"/>
  <c r="H92" i="1"/>
  <c r="H68" i="1"/>
  <c r="H69" i="1"/>
  <c r="G21" i="1"/>
  <c r="G20" i="1"/>
  <c r="H91" i="1"/>
  <c r="H90" i="1"/>
  <c r="H66" i="1"/>
</calcChain>
</file>

<file path=xl/sharedStrings.xml><?xml version="1.0" encoding="utf-8"?>
<sst xmlns="http://schemas.openxmlformats.org/spreadsheetml/2006/main" count="12" uniqueCount="12">
  <si>
    <t>Frame</t>
  </si>
  <si>
    <t>Normal Lane Flow</t>
  </si>
  <si>
    <t>Emergency Lane Flow</t>
  </si>
  <si>
    <t>Average Speed (km/h)</t>
  </si>
  <si>
    <t>Traffic Density (vehicles/m)</t>
  </si>
  <si>
    <r>
      <t>Normal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</si>
  <si>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r>
      <t>Emergency Lane Flow</t>
    </r>
    <r>
      <rPr>
        <b/>
        <sz val="11"/>
        <rFont val="宋体"/>
        <family val="3"/>
        <charset val="134"/>
      </rPr>
      <t xml:space="preserve"> Rate</t>
    </r>
    <phoneticPr fontId="2" type="noConversion"/>
  </si>
  <si>
    <t>TPI</t>
    <phoneticPr fontId="2" type="noConversion"/>
  </si>
  <si>
    <t>D</t>
    <phoneticPr fontId="2" type="noConversion"/>
  </si>
  <si>
    <t>K</t>
    <phoneticPr fontId="2" type="noConversion"/>
  </si>
  <si>
    <t>(K-D)/K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</si>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</sst>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7"/>
  <sheetViews>
    <sheetView tabSelected="1" zoomScale="85" zoomScaleNormal="85" workbookViewId="0">
      <selection activeCell="I1" sqref="I1:L1048576"/>
    </sheetView>
  </sheetViews>
  <sheetFormatPr defaultRowHeight="13.5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9</v>
      </c>
      <c r="J1" s="4" t="s">
        <v>8</v>
      </c>
      <c r="K1" s="4" t="s">
        <v>10</v>
      </c>
      <c r="L1" s="4" t="s">
        <v>11</v>
      </c>
    </row>
    <row r="2" spans="1:12" x14ac:dyDescent="0.3">
      <c r="A2">
        <v>100</v>
      </c>
      <c r="B2">
        <v>12</v>
      </c>
      <c r="C2">
        <v>3</v>
      </c>
      <c r="D2">
        <v>17.205195589384061</v>
      </c>
      <c r="E2">
        <v>24.8</v>
      </c>
      <c r="F2">
        <f>B2/(B2+C2)</f>
        <v>0.8</v>
      </c>
      <c r="G2">
        <f>1-F2</f>
        <v>0.19999999999999996</v>
      </c>
      <c r="H2">
        <f t="shared" ref="H2:H33" si="0">F2*F2*1000/((B2+C2)*D2+0.00001)</f>
        <v>2.4798709664042136</v>
      </c>
      <c r="I2">
        <f>F2*30</f>
        <v>24</v>
      </c>
      <c r="J2">
        <f>ROUND(E2*F2,0)</f>
        <v>20</v>
      </c>
      <c r="K2">
        <f>(I2-J2)/I2</f>
        <v>0.16666666666666666</v>
      </c>
      <c r="L2">
        <f>1-PRODUCT(K2:K6)</f>
        <v>0.99878709118475195</v>
      </c>
    </row>
    <row r="3" spans="1:12" x14ac:dyDescent="0.3">
      <c r="A3">
        <v>200</v>
      </c>
      <c r="B3">
        <v>18</v>
      </c>
      <c r="C3">
        <v>2</v>
      </c>
      <c r="D3">
        <v>77.796383966533753</v>
      </c>
      <c r="E3">
        <v>23.725000000000001</v>
      </c>
      <c r="F3">
        <f t="shared" ref="F3:F66" si="1">B3/(B3+C3)</f>
        <v>0.9</v>
      </c>
      <c r="G3">
        <f t="shared" ref="G3:G66" si="2">1-F3</f>
        <v>9.9999999999999978E-2</v>
      </c>
      <c r="H3">
        <f t="shared" si="0"/>
        <v>0.52058974562528915</v>
      </c>
      <c r="I3">
        <f t="shared" ref="I3:I66" si="3">F3*30</f>
        <v>27</v>
      </c>
      <c r="J3">
        <f t="shared" ref="J3:J66" si="4">ROUND(E3*F3,0)</f>
        <v>21</v>
      </c>
      <c r="K3">
        <f t="shared" ref="K3:K66" si="5">(I3-J3)/I3</f>
        <v>0.22222222222222221</v>
      </c>
      <c r="L3">
        <f t="shared" ref="L3:L66" si="6">1-PRODUCT(K3:K7)</f>
        <v>0.99860919789184899</v>
      </c>
    </row>
    <row r="4" spans="1:12" x14ac:dyDescent="0.3">
      <c r="A4">
        <v>300</v>
      </c>
      <c r="B4">
        <v>19</v>
      </c>
      <c r="C4">
        <v>5</v>
      </c>
      <c r="D4">
        <v>30.930648046717192</v>
      </c>
      <c r="E4">
        <v>18.175000000000001</v>
      </c>
      <c r="F4">
        <f t="shared" si="1"/>
        <v>0.79166666666666663</v>
      </c>
      <c r="G4">
        <f t="shared" si="2"/>
        <v>0.20833333333333337</v>
      </c>
      <c r="H4">
        <f t="shared" si="0"/>
        <v>0.84427601511632577</v>
      </c>
      <c r="I4">
        <f t="shared" si="3"/>
        <v>23.75</v>
      </c>
      <c r="J4">
        <f t="shared" si="4"/>
        <v>14</v>
      </c>
      <c r="K4">
        <f t="shared" si="5"/>
        <v>0.41052631578947368</v>
      </c>
      <c r="L4">
        <f t="shared" si="6"/>
        <v>0.99804790989820225</v>
      </c>
    </row>
    <row r="5" spans="1:12" x14ac:dyDescent="0.3">
      <c r="A5">
        <v>400</v>
      </c>
      <c r="B5">
        <v>13</v>
      </c>
      <c r="C5">
        <v>6</v>
      </c>
      <c r="D5">
        <v>32.400341023799271</v>
      </c>
      <c r="E5">
        <v>21.75</v>
      </c>
      <c r="F5">
        <f t="shared" si="1"/>
        <v>0.68421052631578949</v>
      </c>
      <c r="G5">
        <f t="shared" si="2"/>
        <v>0.31578947368421051</v>
      </c>
      <c r="H5">
        <f t="shared" si="0"/>
        <v>0.76045989173687911</v>
      </c>
      <c r="I5">
        <f t="shared" si="3"/>
        <v>20.526315789473685</v>
      </c>
      <c r="J5">
        <f t="shared" si="4"/>
        <v>15</v>
      </c>
      <c r="K5">
        <f t="shared" si="5"/>
        <v>0.26923076923076927</v>
      </c>
      <c r="L5">
        <f t="shared" si="6"/>
        <v>0.99861005024309868</v>
      </c>
    </row>
    <row r="6" spans="1:12" x14ac:dyDescent="0.3">
      <c r="A6">
        <v>500</v>
      </c>
      <c r="B6">
        <v>9</v>
      </c>
      <c r="C6">
        <v>10</v>
      </c>
      <c r="D6">
        <v>38.774557829000159</v>
      </c>
      <c r="E6">
        <v>21.8</v>
      </c>
      <c r="F6">
        <f t="shared" si="1"/>
        <v>0.47368421052631576</v>
      </c>
      <c r="G6">
        <f t="shared" si="2"/>
        <v>0.52631578947368429</v>
      </c>
      <c r="H6">
        <f t="shared" si="0"/>
        <v>0.3045631503847015</v>
      </c>
      <c r="I6">
        <f t="shared" si="3"/>
        <v>14.210526315789473</v>
      </c>
      <c r="J6">
        <f t="shared" si="4"/>
        <v>10</v>
      </c>
      <c r="K6">
        <f t="shared" si="5"/>
        <v>0.29629629629629622</v>
      </c>
      <c r="L6">
        <f t="shared" si="6"/>
        <v>0.99867706567780645</v>
      </c>
    </row>
    <row r="7" spans="1:12" x14ac:dyDescent="0.3">
      <c r="A7">
        <v>600</v>
      </c>
      <c r="B7">
        <v>15</v>
      </c>
      <c r="C7">
        <v>11</v>
      </c>
      <c r="D7">
        <v>76.802403559348562</v>
      </c>
      <c r="E7">
        <v>24.324999999999999</v>
      </c>
      <c r="F7">
        <f t="shared" si="1"/>
        <v>0.57692307692307687</v>
      </c>
      <c r="G7">
        <f t="shared" si="2"/>
        <v>0.42307692307692313</v>
      </c>
      <c r="H7">
        <f t="shared" si="0"/>
        <v>0.1666815998910835</v>
      </c>
      <c r="I7">
        <f t="shared" si="3"/>
        <v>17.307692307692307</v>
      </c>
      <c r="J7">
        <f t="shared" si="4"/>
        <v>14</v>
      </c>
      <c r="K7">
        <f t="shared" si="5"/>
        <v>0.19111111111111106</v>
      </c>
      <c r="L7">
        <f t="shared" si="6"/>
        <v>0.99919860709328656</v>
      </c>
    </row>
    <row r="8" spans="1:12" x14ac:dyDescent="0.3">
      <c r="A8">
        <v>700</v>
      </c>
      <c r="B8">
        <v>14</v>
      </c>
      <c r="C8">
        <v>3</v>
      </c>
      <c r="D8">
        <v>15.143301163645379</v>
      </c>
      <c r="E8">
        <v>20.2</v>
      </c>
      <c r="F8">
        <f t="shared" si="1"/>
        <v>0.82352941176470584</v>
      </c>
      <c r="G8">
        <f t="shared" si="2"/>
        <v>0.17647058823529416</v>
      </c>
      <c r="H8">
        <f t="shared" si="0"/>
        <v>2.6344425415962638</v>
      </c>
      <c r="I8">
        <f t="shared" si="3"/>
        <v>24.705882352941174</v>
      </c>
      <c r="J8">
        <f t="shared" si="4"/>
        <v>17</v>
      </c>
      <c r="K8">
        <f t="shared" si="5"/>
        <v>0.31190476190476185</v>
      </c>
      <c r="L8">
        <f t="shared" si="6"/>
        <v>0.99900158691024077</v>
      </c>
    </row>
    <row r="9" spans="1:12" x14ac:dyDescent="0.3">
      <c r="A9">
        <v>800</v>
      </c>
      <c r="B9">
        <v>13</v>
      </c>
      <c r="C9">
        <v>10</v>
      </c>
      <c r="D9">
        <v>52.813056101041887</v>
      </c>
      <c r="E9">
        <v>21.824999999999999</v>
      </c>
      <c r="F9">
        <f t="shared" si="1"/>
        <v>0.56521739130434778</v>
      </c>
      <c r="G9">
        <f t="shared" si="2"/>
        <v>0.43478260869565222</v>
      </c>
      <c r="H9">
        <f t="shared" si="0"/>
        <v>0.26300372145103501</v>
      </c>
      <c r="I9">
        <f t="shared" si="3"/>
        <v>16.956521739130434</v>
      </c>
      <c r="J9">
        <f t="shared" si="4"/>
        <v>12</v>
      </c>
      <c r="K9">
        <f t="shared" si="5"/>
        <v>0.29230769230769227</v>
      </c>
      <c r="L9">
        <f t="shared" si="6"/>
        <v>0.99927680680351616</v>
      </c>
    </row>
    <row r="10" spans="1:12" x14ac:dyDescent="0.3">
      <c r="A10">
        <v>900</v>
      </c>
      <c r="B10">
        <v>16</v>
      </c>
      <c r="C10">
        <v>5</v>
      </c>
      <c r="D10">
        <v>35.195833781398868</v>
      </c>
      <c r="E10">
        <v>22.9</v>
      </c>
      <c r="F10">
        <f t="shared" si="1"/>
        <v>0.76190476190476186</v>
      </c>
      <c r="G10">
        <f t="shared" si="2"/>
        <v>0.23809523809523814</v>
      </c>
      <c r="H10">
        <f t="shared" si="0"/>
        <v>0.78539985586636751</v>
      </c>
      <c r="I10">
        <f t="shared" si="3"/>
        <v>22.857142857142854</v>
      </c>
      <c r="J10">
        <f t="shared" si="4"/>
        <v>17</v>
      </c>
      <c r="K10">
        <f t="shared" si="5"/>
        <v>0.25624999999999992</v>
      </c>
      <c r="L10">
        <f t="shared" si="6"/>
        <v>0.99950518360240581</v>
      </c>
    </row>
    <row r="11" spans="1:12" x14ac:dyDescent="0.3">
      <c r="A11">
        <v>1000</v>
      </c>
      <c r="B11">
        <v>13</v>
      </c>
      <c r="C11">
        <v>7</v>
      </c>
      <c r="D11">
        <v>27.112027649801369</v>
      </c>
      <c r="E11">
        <v>24.65</v>
      </c>
      <c r="F11">
        <f t="shared" si="1"/>
        <v>0.65</v>
      </c>
      <c r="G11">
        <f t="shared" si="2"/>
        <v>0.35</v>
      </c>
      <c r="H11">
        <f t="shared" si="0"/>
        <v>0.77917446394193013</v>
      </c>
      <c r="I11">
        <f t="shared" si="3"/>
        <v>19.5</v>
      </c>
      <c r="J11">
        <f t="shared" si="4"/>
        <v>16</v>
      </c>
      <c r="K11">
        <f t="shared" si="5"/>
        <v>0.17948717948717949</v>
      </c>
      <c r="L11">
        <f t="shared" si="6"/>
        <v>0.99939311717089496</v>
      </c>
    </row>
    <row r="12" spans="1:12" x14ac:dyDescent="0.3">
      <c r="A12">
        <v>1100</v>
      </c>
      <c r="B12">
        <v>14</v>
      </c>
      <c r="C12">
        <v>6</v>
      </c>
      <c r="D12">
        <v>36.300571445071363</v>
      </c>
      <c r="E12">
        <v>22.725000000000001</v>
      </c>
      <c r="F12">
        <f t="shared" si="1"/>
        <v>0.7</v>
      </c>
      <c r="G12">
        <f t="shared" si="2"/>
        <v>0.30000000000000004</v>
      </c>
      <c r="H12">
        <f t="shared" si="0"/>
        <v>0.67492049538702747</v>
      </c>
      <c r="I12">
        <f t="shared" si="3"/>
        <v>21</v>
      </c>
      <c r="J12">
        <f t="shared" si="4"/>
        <v>16</v>
      </c>
      <c r="K12">
        <f t="shared" si="5"/>
        <v>0.23809523809523808</v>
      </c>
      <c r="L12">
        <f t="shared" si="6"/>
        <v>0.99914957587973463</v>
      </c>
    </row>
    <row r="13" spans="1:12" x14ac:dyDescent="0.3">
      <c r="A13">
        <v>1200</v>
      </c>
      <c r="B13">
        <v>9</v>
      </c>
      <c r="C13">
        <v>2</v>
      </c>
      <c r="D13">
        <v>23.032468607329051</v>
      </c>
      <c r="E13">
        <v>23.225000000000001</v>
      </c>
      <c r="F13">
        <f t="shared" si="1"/>
        <v>0.81818181818181823</v>
      </c>
      <c r="G13">
        <f t="shared" si="2"/>
        <v>0.18181818181818177</v>
      </c>
      <c r="H13">
        <f t="shared" si="0"/>
        <v>2.6422046854178149</v>
      </c>
      <c r="I13">
        <f t="shared" si="3"/>
        <v>24.545454545454547</v>
      </c>
      <c r="J13">
        <f t="shared" si="4"/>
        <v>19</v>
      </c>
      <c r="K13">
        <f t="shared" si="5"/>
        <v>0.22592592592592597</v>
      </c>
      <c r="L13">
        <f t="shared" si="6"/>
        <v>0.9991557607824274</v>
      </c>
    </row>
    <row r="14" spans="1:12" x14ac:dyDescent="0.3">
      <c r="A14">
        <v>1300</v>
      </c>
      <c r="B14">
        <v>12</v>
      </c>
      <c r="C14">
        <v>6</v>
      </c>
      <c r="D14">
        <v>54.865581403179164</v>
      </c>
      <c r="E14">
        <v>23.5</v>
      </c>
      <c r="F14">
        <f t="shared" si="1"/>
        <v>0.66666666666666663</v>
      </c>
      <c r="G14">
        <f t="shared" si="2"/>
        <v>0.33333333333333337</v>
      </c>
      <c r="H14">
        <f t="shared" si="0"/>
        <v>0.45003364847678318</v>
      </c>
      <c r="I14">
        <f t="shared" si="3"/>
        <v>20</v>
      </c>
      <c r="J14">
        <f t="shared" si="4"/>
        <v>16</v>
      </c>
      <c r="K14">
        <f t="shared" si="5"/>
        <v>0.2</v>
      </c>
      <c r="L14">
        <f t="shared" si="6"/>
        <v>0.99929660300483825</v>
      </c>
    </row>
    <row r="15" spans="1:12" x14ac:dyDescent="0.3">
      <c r="A15">
        <v>1400</v>
      </c>
      <c r="B15">
        <v>7</v>
      </c>
      <c r="C15">
        <v>5</v>
      </c>
      <c r="D15">
        <v>17.391816237459999</v>
      </c>
      <c r="E15">
        <v>19.850000000000001</v>
      </c>
      <c r="F15">
        <f t="shared" si="1"/>
        <v>0.58333333333333337</v>
      </c>
      <c r="G15">
        <f t="shared" si="2"/>
        <v>0.41666666666666663</v>
      </c>
      <c r="H15">
        <f t="shared" si="0"/>
        <v>1.6304496169696658</v>
      </c>
      <c r="I15">
        <f t="shared" si="3"/>
        <v>17.5</v>
      </c>
      <c r="J15">
        <f t="shared" si="4"/>
        <v>12</v>
      </c>
      <c r="K15">
        <f t="shared" si="5"/>
        <v>0.31428571428571428</v>
      </c>
      <c r="L15">
        <f t="shared" si="6"/>
        <v>0.99935287476445123</v>
      </c>
    </row>
    <row r="16" spans="1:12" x14ac:dyDescent="0.3">
      <c r="A16">
        <v>1500</v>
      </c>
      <c r="B16">
        <v>11</v>
      </c>
      <c r="C16">
        <v>2</v>
      </c>
      <c r="D16">
        <v>15.29731430774828</v>
      </c>
      <c r="E16">
        <v>22.975000000000001</v>
      </c>
      <c r="F16">
        <f t="shared" si="1"/>
        <v>0.84615384615384615</v>
      </c>
      <c r="G16">
        <f t="shared" si="2"/>
        <v>0.15384615384615385</v>
      </c>
      <c r="H16">
        <f t="shared" si="0"/>
        <v>3.600311697525477</v>
      </c>
      <c r="I16">
        <f t="shared" si="3"/>
        <v>25.384615384615383</v>
      </c>
      <c r="J16">
        <f t="shared" si="4"/>
        <v>19</v>
      </c>
      <c r="K16">
        <f t="shared" si="5"/>
        <v>0.25151515151515147</v>
      </c>
      <c r="L16">
        <f t="shared" si="6"/>
        <v>0.9996568275266029</v>
      </c>
    </row>
    <row r="17" spans="1:12" x14ac:dyDescent="0.3">
      <c r="A17">
        <v>1600</v>
      </c>
      <c r="B17">
        <v>11</v>
      </c>
      <c r="C17">
        <v>7</v>
      </c>
      <c r="D17">
        <v>34</v>
      </c>
      <c r="E17">
        <v>22.925000000000001</v>
      </c>
      <c r="F17">
        <f t="shared" si="1"/>
        <v>0.61111111111111116</v>
      </c>
      <c r="G17">
        <f t="shared" si="2"/>
        <v>0.38888888888888884</v>
      </c>
      <c r="H17">
        <f t="shared" si="0"/>
        <v>0.61022350330264996</v>
      </c>
      <c r="I17">
        <f t="shared" si="3"/>
        <v>18.333333333333336</v>
      </c>
      <c r="J17">
        <f t="shared" si="4"/>
        <v>14</v>
      </c>
      <c r="K17">
        <f t="shared" si="5"/>
        <v>0.23636363636363647</v>
      </c>
      <c r="L17">
        <f t="shared" si="6"/>
        <v>0.9997162004991087</v>
      </c>
    </row>
    <row r="18" spans="1:12" x14ac:dyDescent="0.3">
      <c r="A18">
        <v>1700</v>
      </c>
      <c r="B18">
        <v>17</v>
      </c>
      <c r="C18">
        <v>6</v>
      </c>
      <c r="D18">
        <v>33.791133701362419</v>
      </c>
      <c r="E18">
        <v>24.4</v>
      </c>
      <c r="F18">
        <f t="shared" si="1"/>
        <v>0.73913043478260865</v>
      </c>
      <c r="G18">
        <f t="shared" si="2"/>
        <v>0.26086956521739135</v>
      </c>
      <c r="H18">
        <f t="shared" si="0"/>
        <v>0.70292917073766326</v>
      </c>
      <c r="I18">
        <f t="shared" si="3"/>
        <v>22.173913043478258</v>
      </c>
      <c r="J18">
        <f t="shared" si="4"/>
        <v>18</v>
      </c>
      <c r="K18">
        <f t="shared" si="5"/>
        <v>0.18823529411764695</v>
      </c>
      <c r="L18">
        <f t="shared" si="6"/>
        <v>0.99974270924369746</v>
      </c>
    </row>
    <row r="19" spans="1:12" x14ac:dyDescent="0.3">
      <c r="A19">
        <v>1800</v>
      </c>
      <c r="B19">
        <v>25</v>
      </c>
      <c r="C19">
        <v>11</v>
      </c>
      <c r="D19">
        <v>72.388219229348806</v>
      </c>
      <c r="E19">
        <v>25</v>
      </c>
      <c r="F19">
        <f t="shared" si="1"/>
        <v>0.69444444444444442</v>
      </c>
      <c r="G19">
        <f t="shared" si="2"/>
        <v>0.30555555555555558</v>
      </c>
      <c r="H19">
        <f t="shared" si="0"/>
        <v>0.1850566177538949</v>
      </c>
      <c r="I19">
        <f t="shared" si="3"/>
        <v>20.833333333333332</v>
      </c>
      <c r="J19">
        <f t="shared" si="4"/>
        <v>17</v>
      </c>
      <c r="K19">
        <f t="shared" si="5"/>
        <v>0.18399999999999994</v>
      </c>
      <c r="L19">
        <f t="shared" si="6"/>
        <v>0.99974656190476185</v>
      </c>
    </row>
    <row r="20" spans="1:12" x14ac:dyDescent="0.3">
      <c r="A20">
        <v>1900</v>
      </c>
      <c r="B20">
        <v>23</v>
      </c>
      <c r="C20">
        <v>2</v>
      </c>
      <c r="D20">
        <v>38.431284028776872</v>
      </c>
      <c r="E20">
        <v>25.274999999999999</v>
      </c>
      <c r="F20">
        <f t="shared" si="1"/>
        <v>0.92</v>
      </c>
      <c r="G20">
        <f t="shared" si="2"/>
        <v>7.999999999999996E-2</v>
      </c>
      <c r="H20">
        <f t="shared" si="0"/>
        <v>0.88094895872512258</v>
      </c>
      <c r="I20">
        <f t="shared" si="3"/>
        <v>27.6</v>
      </c>
      <c r="J20">
        <f t="shared" si="4"/>
        <v>23</v>
      </c>
      <c r="K20">
        <f t="shared" si="5"/>
        <v>0.16666666666666671</v>
      </c>
      <c r="L20">
        <f t="shared" si="6"/>
        <v>0.9997880952380952</v>
      </c>
    </row>
    <row r="21" spans="1:12" x14ac:dyDescent="0.3">
      <c r="A21">
        <v>2000</v>
      </c>
      <c r="B21">
        <v>25</v>
      </c>
      <c r="C21">
        <v>8</v>
      </c>
      <c r="D21">
        <v>27</v>
      </c>
      <c r="E21">
        <v>23.7</v>
      </c>
      <c r="F21">
        <f t="shared" si="1"/>
        <v>0.75757575757575757</v>
      </c>
      <c r="G21">
        <f t="shared" si="2"/>
        <v>0.24242424242424243</v>
      </c>
      <c r="H21">
        <f t="shared" si="0"/>
        <v>0.64413133785091992</v>
      </c>
      <c r="I21">
        <f t="shared" si="3"/>
        <v>22.727272727272727</v>
      </c>
      <c r="J21">
        <f t="shared" si="4"/>
        <v>18</v>
      </c>
      <c r="K21">
        <f t="shared" si="5"/>
        <v>0.20799999999999999</v>
      </c>
      <c r="L21">
        <f t="shared" si="6"/>
        <v>0.9997880952380952</v>
      </c>
    </row>
    <row r="22" spans="1:12" x14ac:dyDescent="0.3">
      <c r="A22">
        <v>2100</v>
      </c>
      <c r="B22">
        <v>14</v>
      </c>
      <c r="C22">
        <v>8</v>
      </c>
      <c r="D22">
        <v>29.623711857310798</v>
      </c>
      <c r="E22">
        <v>24.35</v>
      </c>
      <c r="F22">
        <f t="shared" si="1"/>
        <v>0.63636363636363635</v>
      </c>
      <c r="G22">
        <f t="shared" si="2"/>
        <v>0.36363636363636365</v>
      </c>
      <c r="H22">
        <f t="shared" si="0"/>
        <v>0.62136751897639664</v>
      </c>
      <c r="I22">
        <f t="shared" si="3"/>
        <v>19.09090909090909</v>
      </c>
      <c r="J22">
        <f t="shared" si="4"/>
        <v>15</v>
      </c>
      <c r="K22">
        <f t="shared" si="5"/>
        <v>0.21428571428571425</v>
      </c>
      <c r="L22">
        <f t="shared" si="6"/>
        <v>0.99965474918599917</v>
      </c>
    </row>
    <row r="23" spans="1:12" x14ac:dyDescent="0.3">
      <c r="A23">
        <v>2200</v>
      </c>
      <c r="B23">
        <v>16</v>
      </c>
      <c r="C23">
        <v>1</v>
      </c>
      <c r="D23">
        <v>19.011762160664961</v>
      </c>
      <c r="E23">
        <v>24.774999999999999</v>
      </c>
      <c r="F23">
        <f t="shared" si="1"/>
        <v>0.94117647058823528</v>
      </c>
      <c r="G23">
        <f t="shared" si="2"/>
        <v>5.8823529411764719E-2</v>
      </c>
      <c r="H23">
        <f t="shared" si="0"/>
        <v>2.7407587870371208</v>
      </c>
      <c r="I23">
        <f t="shared" si="3"/>
        <v>28.235294117647058</v>
      </c>
      <c r="J23">
        <f t="shared" si="4"/>
        <v>23</v>
      </c>
      <c r="K23">
        <f t="shared" si="5"/>
        <v>0.18541666666666665</v>
      </c>
      <c r="L23">
        <f t="shared" si="6"/>
        <v>0.99970163509901167</v>
      </c>
    </row>
    <row r="24" spans="1:12" x14ac:dyDescent="0.3">
      <c r="A24">
        <v>2300</v>
      </c>
      <c r="B24">
        <v>13</v>
      </c>
      <c r="C24">
        <v>2</v>
      </c>
      <c r="D24">
        <v>24.127097190365369</v>
      </c>
      <c r="E24">
        <v>25.324999999999999</v>
      </c>
      <c r="F24">
        <f t="shared" si="1"/>
        <v>0.8666666666666667</v>
      </c>
      <c r="G24">
        <f t="shared" si="2"/>
        <v>0.1333333333333333</v>
      </c>
      <c r="H24">
        <f t="shared" si="0"/>
        <v>2.0754288133116514</v>
      </c>
      <c r="I24">
        <f t="shared" si="3"/>
        <v>26</v>
      </c>
      <c r="J24">
        <f t="shared" si="4"/>
        <v>22</v>
      </c>
      <c r="K24">
        <f t="shared" si="5"/>
        <v>0.15384615384615385</v>
      </c>
      <c r="L24">
        <f t="shared" si="6"/>
        <v>0.99960665001817262</v>
      </c>
    </row>
    <row r="25" spans="1:12" x14ac:dyDescent="0.3">
      <c r="A25">
        <v>2400</v>
      </c>
      <c r="B25">
        <v>16</v>
      </c>
      <c r="C25">
        <v>9</v>
      </c>
      <c r="D25">
        <v>49.873135491600138</v>
      </c>
      <c r="E25">
        <v>25.375</v>
      </c>
      <c r="F25">
        <f t="shared" si="1"/>
        <v>0.64</v>
      </c>
      <c r="G25">
        <f t="shared" si="2"/>
        <v>0.36</v>
      </c>
      <c r="H25">
        <f t="shared" si="0"/>
        <v>0.3285135315254854</v>
      </c>
      <c r="I25">
        <f t="shared" si="3"/>
        <v>19.2</v>
      </c>
      <c r="J25">
        <f t="shared" si="4"/>
        <v>16</v>
      </c>
      <c r="K25">
        <f t="shared" si="5"/>
        <v>0.16666666666666663</v>
      </c>
      <c r="L25">
        <f t="shared" si="6"/>
        <v>0.99969318701417464</v>
      </c>
    </row>
    <row r="26" spans="1:12" x14ac:dyDescent="0.3">
      <c r="A26">
        <v>2500</v>
      </c>
      <c r="B26">
        <v>12</v>
      </c>
      <c r="C26">
        <v>2</v>
      </c>
      <c r="D26">
        <v>39.47701788593546</v>
      </c>
      <c r="E26">
        <v>19.625</v>
      </c>
      <c r="F26">
        <f t="shared" si="1"/>
        <v>0.8571428571428571</v>
      </c>
      <c r="G26">
        <f t="shared" si="2"/>
        <v>0.1428571428571429</v>
      </c>
      <c r="H26">
        <f t="shared" si="0"/>
        <v>1.3293337737134272</v>
      </c>
      <c r="I26">
        <f t="shared" si="3"/>
        <v>25.714285714285712</v>
      </c>
      <c r="J26">
        <f t="shared" si="4"/>
        <v>17</v>
      </c>
      <c r="K26">
        <f t="shared" si="5"/>
        <v>0.33888888888888885</v>
      </c>
      <c r="L26">
        <f t="shared" si="6"/>
        <v>0.99978684571511078</v>
      </c>
    </row>
    <row r="27" spans="1:12" x14ac:dyDescent="0.3">
      <c r="A27">
        <v>2600</v>
      </c>
      <c r="B27">
        <v>18</v>
      </c>
      <c r="C27">
        <v>4</v>
      </c>
      <c r="D27">
        <v>19.248866920230821</v>
      </c>
      <c r="E27">
        <v>24.024999999999999</v>
      </c>
      <c r="F27">
        <f t="shared" si="1"/>
        <v>0.81818181818181823</v>
      </c>
      <c r="G27">
        <f t="shared" si="2"/>
        <v>0.18181818181818177</v>
      </c>
      <c r="H27">
        <f t="shared" si="0"/>
        <v>1.5807812919105617</v>
      </c>
      <c r="I27">
        <f t="shared" si="3"/>
        <v>24.545454545454547</v>
      </c>
      <c r="J27">
        <f t="shared" si="4"/>
        <v>20</v>
      </c>
      <c r="K27">
        <f t="shared" si="5"/>
        <v>0.18518518518518523</v>
      </c>
      <c r="L27">
        <f t="shared" si="6"/>
        <v>0.99992137751786869</v>
      </c>
    </row>
    <row r="28" spans="1:12" x14ac:dyDescent="0.3">
      <c r="A28">
        <v>2700</v>
      </c>
      <c r="B28">
        <v>15</v>
      </c>
      <c r="C28">
        <v>2</v>
      </c>
      <c r="D28">
        <v>26.74373053694632</v>
      </c>
      <c r="E28">
        <v>23.05</v>
      </c>
      <c r="F28">
        <f t="shared" si="1"/>
        <v>0.88235294117647056</v>
      </c>
      <c r="G28">
        <f t="shared" si="2"/>
        <v>0.11764705882352944</v>
      </c>
      <c r="H28">
        <f t="shared" si="0"/>
        <v>1.7124336632245198</v>
      </c>
      <c r="I28">
        <f t="shared" si="3"/>
        <v>26.470588235294116</v>
      </c>
      <c r="J28">
        <f t="shared" si="4"/>
        <v>20</v>
      </c>
      <c r="K28">
        <f t="shared" si="5"/>
        <v>0.24444444444444441</v>
      </c>
      <c r="L28">
        <f t="shared" si="6"/>
        <v>0.99995754385964908</v>
      </c>
    </row>
    <row r="29" spans="1:12" x14ac:dyDescent="0.3">
      <c r="A29">
        <v>2800</v>
      </c>
      <c r="B29">
        <v>25</v>
      </c>
      <c r="C29">
        <v>5</v>
      </c>
      <c r="D29">
        <v>45.969944942375278</v>
      </c>
      <c r="E29">
        <v>26.8</v>
      </c>
      <c r="F29">
        <f t="shared" si="1"/>
        <v>0.83333333333333337</v>
      </c>
      <c r="G29">
        <f t="shared" si="2"/>
        <v>0.16666666666666663</v>
      </c>
      <c r="H29">
        <f t="shared" si="0"/>
        <v>0.50354961288979549</v>
      </c>
      <c r="I29">
        <f t="shared" si="3"/>
        <v>25</v>
      </c>
      <c r="J29">
        <f t="shared" si="4"/>
        <v>22</v>
      </c>
      <c r="K29">
        <f t="shared" si="5"/>
        <v>0.12</v>
      </c>
      <c r="L29">
        <f t="shared" si="6"/>
        <v>0.99990736842105266</v>
      </c>
    </row>
    <row r="30" spans="1:12" x14ac:dyDescent="0.3">
      <c r="A30">
        <v>2900</v>
      </c>
      <c r="B30">
        <v>19</v>
      </c>
      <c r="C30">
        <v>2</v>
      </c>
      <c r="D30">
        <v>31.4064932666559</v>
      </c>
      <c r="E30">
        <v>26.324999999999999</v>
      </c>
      <c r="F30">
        <f t="shared" si="1"/>
        <v>0.90476190476190477</v>
      </c>
      <c r="G30">
        <f t="shared" si="2"/>
        <v>9.5238095238095233E-2</v>
      </c>
      <c r="H30">
        <f t="shared" si="0"/>
        <v>1.2411659815611127</v>
      </c>
      <c r="I30">
        <f t="shared" si="3"/>
        <v>27.142857142857142</v>
      </c>
      <c r="J30">
        <f t="shared" si="4"/>
        <v>24</v>
      </c>
      <c r="K30">
        <f t="shared" si="5"/>
        <v>0.11578947368421051</v>
      </c>
      <c r="L30">
        <f t="shared" si="6"/>
        <v>0.99969122807017541</v>
      </c>
    </row>
    <row r="31" spans="1:12" x14ac:dyDescent="0.3">
      <c r="A31">
        <v>3000</v>
      </c>
      <c r="B31">
        <v>8</v>
      </c>
      <c r="C31">
        <v>2</v>
      </c>
      <c r="D31">
        <v>16.776257235907149</v>
      </c>
      <c r="E31">
        <v>25.675000000000001</v>
      </c>
      <c r="F31">
        <f t="shared" si="1"/>
        <v>0.8</v>
      </c>
      <c r="G31">
        <f t="shared" si="2"/>
        <v>0.19999999999999996</v>
      </c>
      <c r="H31">
        <f t="shared" si="0"/>
        <v>3.8149150483996057</v>
      </c>
      <c r="I31">
        <f t="shared" si="3"/>
        <v>24</v>
      </c>
      <c r="J31">
        <f t="shared" si="4"/>
        <v>21</v>
      </c>
      <c r="K31">
        <f t="shared" si="5"/>
        <v>0.125</v>
      </c>
      <c r="L31">
        <f t="shared" si="6"/>
        <v>0.99945185185185181</v>
      </c>
    </row>
    <row r="32" spans="1:12" x14ac:dyDescent="0.3">
      <c r="A32">
        <v>3100</v>
      </c>
      <c r="B32">
        <v>8</v>
      </c>
      <c r="C32">
        <v>1</v>
      </c>
      <c r="D32">
        <v>24.780568320334879</v>
      </c>
      <c r="E32">
        <v>27.074999999999999</v>
      </c>
      <c r="F32">
        <f t="shared" si="1"/>
        <v>0.88888888888888884</v>
      </c>
      <c r="G32">
        <f t="shared" si="2"/>
        <v>0.11111111111111116</v>
      </c>
      <c r="H32">
        <f t="shared" si="0"/>
        <v>3.5427553608795264</v>
      </c>
      <c r="I32">
        <f t="shared" si="3"/>
        <v>26.666666666666664</v>
      </c>
      <c r="J32">
        <f t="shared" si="4"/>
        <v>24</v>
      </c>
      <c r="K32">
        <f t="shared" si="5"/>
        <v>9.9999999999999922E-2</v>
      </c>
      <c r="L32">
        <f t="shared" si="6"/>
        <v>0.99925289437585729</v>
      </c>
    </row>
    <row r="33" spans="1:12" x14ac:dyDescent="0.3">
      <c r="A33">
        <v>3200</v>
      </c>
      <c r="B33">
        <v>4</v>
      </c>
      <c r="C33">
        <v>4</v>
      </c>
      <c r="D33">
        <v>11.144463405636101</v>
      </c>
      <c r="E33">
        <v>14.75</v>
      </c>
      <c r="F33">
        <f t="shared" si="1"/>
        <v>0.5</v>
      </c>
      <c r="G33">
        <f t="shared" si="2"/>
        <v>0.5</v>
      </c>
      <c r="H33">
        <f t="shared" si="0"/>
        <v>2.8040826513991326</v>
      </c>
      <c r="I33">
        <f t="shared" si="3"/>
        <v>15</v>
      </c>
      <c r="J33">
        <f t="shared" si="4"/>
        <v>7</v>
      </c>
      <c r="K33">
        <f t="shared" si="5"/>
        <v>0.53333333333333333</v>
      </c>
      <c r="L33">
        <f t="shared" si="6"/>
        <v>0.9981322359396434</v>
      </c>
    </row>
    <row r="34" spans="1:12" x14ac:dyDescent="0.3">
      <c r="A34">
        <v>3300</v>
      </c>
      <c r="B34">
        <v>5</v>
      </c>
      <c r="C34">
        <v>4</v>
      </c>
      <c r="D34">
        <v>38.375658665263202</v>
      </c>
      <c r="E34">
        <v>17.824999999999999</v>
      </c>
      <c r="F34">
        <f t="shared" si="1"/>
        <v>0.55555555555555558</v>
      </c>
      <c r="G34">
        <f t="shared" si="2"/>
        <v>0.44444444444444442</v>
      </c>
      <c r="H34">
        <f t="shared" ref="H34:H65" si="7">F34*F34*1000/((B34+C34)*D34+0.00001)</f>
        <v>0.89362770599670338</v>
      </c>
      <c r="I34">
        <f t="shared" si="3"/>
        <v>16.666666666666668</v>
      </c>
      <c r="J34">
        <f t="shared" si="4"/>
        <v>10</v>
      </c>
      <c r="K34">
        <f t="shared" si="5"/>
        <v>0.4</v>
      </c>
      <c r="L34">
        <f t="shared" si="6"/>
        <v>0.99947469135802469</v>
      </c>
    </row>
    <row r="35" spans="1:12" x14ac:dyDescent="0.3">
      <c r="A35">
        <v>3400</v>
      </c>
      <c r="B35">
        <v>6</v>
      </c>
      <c r="C35">
        <v>5</v>
      </c>
      <c r="D35">
        <v>1.6548263852138689</v>
      </c>
      <c r="E35">
        <v>23.45</v>
      </c>
      <c r="F35">
        <f t="shared" si="1"/>
        <v>0.54545454545454541</v>
      </c>
      <c r="G35">
        <f t="shared" si="2"/>
        <v>0.45454545454545459</v>
      </c>
      <c r="H35">
        <f t="shared" si="7"/>
        <v>16.344504907274843</v>
      </c>
      <c r="I35">
        <f t="shared" si="3"/>
        <v>16.363636363636363</v>
      </c>
      <c r="J35">
        <f t="shared" si="4"/>
        <v>13</v>
      </c>
      <c r="K35">
        <f t="shared" si="5"/>
        <v>0.20555555555555555</v>
      </c>
      <c r="L35">
        <f t="shared" si="6"/>
        <v>0.99976122334455664</v>
      </c>
    </row>
    <row r="36" spans="1:12" x14ac:dyDescent="0.3">
      <c r="A36">
        <v>3500</v>
      </c>
      <c r="B36">
        <v>9</v>
      </c>
      <c r="C36">
        <v>7</v>
      </c>
      <c r="D36">
        <v>31.923116875779101</v>
      </c>
      <c r="E36">
        <v>24.024999999999999</v>
      </c>
      <c r="F36">
        <f t="shared" si="1"/>
        <v>0.5625</v>
      </c>
      <c r="G36">
        <f t="shared" si="2"/>
        <v>0.4375</v>
      </c>
      <c r="H36">
        <f t="shared" si="7"/>
        <v>0.61946928035826609</v>
      </c>
      <c r="I36">
        <f t="shared" si="3"/>
        <v>16.875</v>
      </c>
      <c r="J36">
        <f t="shared" si="4"/>
        <v>14</v>
      </c>
      <c r="K36">
        <f t="shared" si="5"/>
        <v>0.17037037037037037</v>
      </c>
      <c r="L36">
        <f t="shared" si="6"/>
        <v>0.99977873977873977</v>
      </c>
    </row>
    <row r="37" spans="1:12" x14ac:dyDescent="0.3">
      <c r="A37">
        <v>3600</v>
      </c>
      <c r="B37">
        <v>8</v>
      </c>
      <c r="C37">
        <v>7</v>
      </c>
      <c r="D37">
        <v>6.959304805698646</v>
      </c>
      <c r="E37">
        <v>21.875</v>
      </c>
      <c r="F37">
        <f t="shared" si="1"/>
        <v>0.53333333333333333</v>
      </c>
      <c r="G37">
        <f t="shared" si="2"/>
        <v>0.46666666666666667</v>
      </c>
      <c r="H37">
        <f t="shared" si="7"/>
        <v>2.7248355512289182</v>
      </c>
      <c r="I37">
        <f t="shared" si="3"/>
        <v>16</v>
      </c>
      <c r="J37">
        <f t="shared" si="4"/>
        <v>12</v>
      </c>
      <c r="K37">
        <f t="shared" si="5"/>
        <v>0.25</v>
      </c>
      <c r="L37">
        <f t="shared" si="6"/>
        <v>0.99974025974025971</v>
      </c>
    </row>
    <row r="38" spans="1:12" x14ac:dyDescent="0.3">
      <c r="A38">
        <v>3700</v>
      </c>
      <c r="B38">
        <v>4</v>
      </c>
      <c r="C38">
        <v>2</v>
      </c>
      <c r="D38">
        <v>13.57401899700865</v>
      </c>
      <c r="E38">
        <v>25.25</v>
      </c>
      <c r="F38">
        <f t="shared" si="1"/>
        <v>0.66666666666666663</v>
      </c>
      <c r="G38">
        <f t="shared" si="2"/>
        <v>0.33333333333333337</v>
      </c>
      <c r="H38">
        <f t="shared" si="7"/>
        <v>5.457047392914288</v>
      </c>
      <c r="I38">
        <f t="shared" si="3"/>
        <v>20</v>
      </c>
      <c r="J38">
        <f t="shared" si="4"/>
        <v>17</v>
      </c>
      <c r="K38">
        <f t="shared" si="5"/>
        <v>0.15</v>
      </c>
      <c r="L38">
        <f t="shared" si="6"/>
        <v>0.99985128596893302</v>
      </c>
    </row>
    <row r="39" spans="1:12" x14ac:dyDescent="0.3">
      <c r="A39">
        <v>3800</v>
      </c>
      <c r="B39">
        <v>11</v>
      </c>
      <c r="C39">
        <v>4</v>
      </c>
      <c r="D39">
        <v>20.568816747642131</v>
      </c>
      <c r="E39">
        <v>24.7</v>
      </c>
      <c r="F39">
        <f t="shared" si="1"/>
        <v>0.73333333333333328</v>
      </c>
      <c r="G39">
        <f t="shared" si="2"/>
        <v>0.26666666666666672</v>
      </c>
      <c r="H39">
        <f t="shared" si="7"/>
        <v>1.7430195975638023</v>
      </c>
      <c r="I39">
        <f t="shared" si="3"/>
        <v>22</v>
      </c>
      <c r="J39">
        <f t="shared" si="4"/>
        <v>18</v>
      </c>
      <c r="K39">
        <f t="shared" si="5"/>
        <v>0.18181818181818182</v>
      </c>
      <c r="L39">
        <f t="shared" si="6"/>
        <v>0.99980171462524403</v>
      </c>
    </row>
    <row r="40" spans="1:12" x14ac:dyDescent="0.3">
      <c r="A40">
        <v>3900</v>
      </c>
      <c r="B40">
        <v>14</v>
      </c>
      <c r="C40">
        <v>3</v>
      </c>
      <c r="D40">
        <v>7.931601498432725</v>
      </c>
      <c r="E40">
        <v>24.8</v>
      </c>
      <c r="F40">
        <f t="shared" si="1"/>
        <v>0.82352941176470584</v>
      </c>
      <c r="G40">
        <f t="shared" si="2"/>
        <v>0.17647058823529416</v>
      </c>
      <c r="H40">
        <f t="shared" si="7"/>
        <v>5.0297730419987294</v>
      </c>
      <c r="I40">
        <f t="shared" si="3"/>
        <v>24.705882352941174</v>
      </c>
      <c r="J40">
        <f t="shared" si="4"/>
        <v>20</v>
      </c>
      <c r="K40">
        <f t="shared" si="5"/>
        <v>0.19047619047619038</v>
      </c>
      <c r="L40">
        <f t="shared" si="6"/>
        <v>0.9998234315948602</v>
      </c>
    </row>
    <row r="41" spans="1:12" x14ac:dyDescent="0.3">
      <c r="A41">
        <v>4000</v>
      </c>
      <c r="B41">
        <v>14</v>
      </c>
      <c r="C41">
        <v>2</v>
      </c>
      <c r="D41">
        <v>4.025229785135541</v>
      </c>
      <c r="E41">
        <v>24.35</v>
      </c>
      <c r="F41">
        <f t="shared" si="1"/>
        <v>0.875</v>
      </c>
      <c r="G41">
        <f t="shared" si="2"/>
        <v>0.125</v>
      </c>
      <c r="H41">
        <f t="shared" si="7"/>
        <v>11.887906436240181</v>
      </c>
      <c r="I41">
        <f t="shared" si="3"/>
        <v>26.25</v>
      </c>
      <c r="J41">
        <f t="shared" si="4"/>
        <v>21</v>
      </c>
      <c r="K41">
        <f t="shared" si="5"/>
        <v>0.2</v>
      </c>
      <c r="L41">
        <f t="shared" si="6"/>
        <v>0.99981460317460313</v>
      </c>
    </row>
    <row r="42" spans="1:12" x14ac:dyDescent="0.3">
      <c r="A42">
        <v>4100</v>
      </c>
      <c r="B42">
        <v>17</v>
      </c>
      <c r="C42">
        <v>2</v>
      </c>
      <c r="D42">
        <v>30.38272084233795</v>
      </c>
      <c r="E42">
        <v>26.074999999999999</v>
      </c>
      <c r="F42">
        <f t="shared" si="1"/>
        <v>0.89473684210526316</v>
      </c>
      <c r="G42">
        <f t="shared" si="2"/>
        <v>0.10526315789473684</v>
      </c>
      <c r="H42">
        <f t="shared" si="7"/>
        <v>1.3867889388889736</v>
      </c>
      <c r="I42">
        <f t="shared" si="3"/>
        <v>26.842105263157894</v>
      </c>
      <c r="J42">
        <f t="shared" si="4"/>
        <v>23</v>
      </c>
      <c r="K42">
        <f t="shared" si="5"/>
        <v>0.14313725490196075</v>
      </c>
      <c r="L42">
        <f t="shared" si="6"/>
        <v>0.99988115588115589</v>
      </c>
    </row>
    <row r="43" spans="1:12" x14ac:dyDescent="0.3">
      <c r="A43">
        <v>4200</v>
      </c>
      <c r="B43">
        <v>12</v>
      </c>
      <c r="C43">
        <v>0</v>
      </c>
      <c r="D43">
        <v>9.9944290002005847</v>
      </c>
      <c r="E43">
        <v>24.4</v>
      </c>
      <c r="F43">
        <f t="shared" si="1"/>
        <v>1</v>
      </c>
      <c r="G43">
        <f t="shared" si="2"/>
        <v>0</v>
      </c>
      <c r="H43">
        <f t="shared" si="7"/>
        <v>8.3379777257256098</v>
      </c>
      <c r="I43">
        <f t="shared" si="3"/>
        <v>30</v>
      </c>
      <c r="J43">
        <f t="shared" si="4"/>
        <v>24</v>
      </c>
      <c r="K43">
        <f t="shared" si="5"/>
        <v>0.2</v>
      </c>
      <c r="L43">
        <f t="shared" si="6"/>
        <v>0.99962637362637363</v>
      </c>
    </row>
    <row r="44" spans="1:12" x14ac:dyDescent="0.3">
      <c r="A44">
        <v>4300</v>
      </c>
      <c r="B44">
        <v>21</v>
      </c>
      <c r="C44">
        <v>1</v>
      </c>
      <c r="D44">
        <v>21.496442939407761</v>
      </c>
      <c r="E44">
        <v>24.65</v>
      </c>
      <c r="F44">
        <f t="shared" si="1"/>
        <v>0.95454545454545459</v>
      </c>
      <c r="G44">
        <f t="shared" si="2"/>
        <v>4.5454545454545414E-2</v>
      </c>
      <c r="H44">
        <f t="shared" si="7"/>
        <v>1.9266549187085318</v>
      </c>
      <c r="I44">
        <f t="shared" si="3"/>
        <v>28.636363636363637</v>
      </c>
      <c r="J44">
        <f t="shared" si="4"/>
        <v>24</v>
      </c>
      <c r="K44">
        <f t="shared" si="5"/>
        <v>0.16190476190476191</v>
      </c>
      <c r="L44">
        <f t="shared" si="6"/>
        <v>0.99942710622710618</v>
      </c>
    </row>
    <row r="45" spans="1:12" x14ac:dyDescent="0.3">
      <c r="A45">
        <v>4400</v>
      </c>
      <c r="B45">
        <v>10</v>
      </c>
      <c r="C45">
        <v>5</v>
      </c>
      <c r="D45">
        <v>28.46822207068184</v>
      </c>
      <c r="E45">
        <v>24.2</v>
      </c>
      <c r="F45">
        <f t="shared" si="1"/>
        <v>0.66666666666666663</v>
      </c>
      <c r="G45">
        <f t="shared" si="2"/>
        <v>0.33333333333333337</v>
      </c>
      <c r="H45">
        <f t="shared" si="7"/>
        <v>1.0407966069043513</v>
      </c>
      <c r="I45">
        <f t="shared" si="3"/>
        <v>20</v>
      </c>
      <c r="J45">
        <f t="shared" si="4"/>
        <v>16</v>
      </c>
      <c r="K45">
        <f t="shared" si="5"/>
        <v>0.2</v>
      </c>
      <c r="L45">
        <f t="shared" si="6"/>
        <v>0.99945991902834008</v>
      </c>
    </row>
    <row r="46" spans="1:12" x14ac:dyDescent="0.3">
      <c r="A46">
        <v>4500</v>
      </c>
      <c r="B46">
        <v>13</v>
      </c>
      <c r="C46">
        <v>7</v>
      </c>
      <c r="D46">
        <v>35.09832283323454</v>
      </c>
      <c r="E46">
        <v>25.55</v>
      </c>
      <c r="F46">
        <f t="shared" si="1"/>
        <v>0.65</v>
      </c>
      <c r="G46">
        <f t="shared" si="2"/>
        <v>0.35</v>
      </c>
      <c r="H46">
        <f t="shared" si="7"/>
        <v>0.60188060265536325</v>
      </c>
      <c r="I46">
        <f t="shared" si="3"/>
        <v>19.5</v>
      </c>
      <c r="J46">
        <f t="shared" si="4"/>
        <v>17</v>
      </c>
      <c r="K46">
        <f t="shared" si="5"/>
        <v>0.12820512820512819</v>
      </c>
      <c r="L46">
        <f t="shared" si="6"/>
        <v>0.99956707795128852</v>
      </c>
    </row>
    <row r="47" spans="1:12" x14ac:dyDescent="0.3">
      <c r="A47">
        <v>4600</v>
      </c>
      <c r="B47">
        <v>6</v>
      </c>
      <c r="C47">
        <v>5</v>
      </c>
      <c r="D47">
        <v>19.528550026733019</v>
      </c>
      <c r="E47">
        <v>17.125</v>
      </c>
      <c r="F47">
        <f t="shared" si="1"/>
        <v>0.54545454545454541</v>
      </c>
      <c r="G47">
        <f t="shared" si="2"/>
        <v>0.45454545454545459</v>
      </c>
      <c r="H47">
        <f t="shared" si="7"/>
        <v>1.3850148391112891</v>
      </c>
      <c r="I47">
        <f t="shared" si="3"/>
        <v>16.363636363636363</v>
      </c>
      <c r="J47">
        <f t="shared" si="4"/>
        <v>9</v>
      </c>
      <c r="K47">
        <f t="shared" si="5"/>
        <v>0.45</v>
      </c>
      <c r="L47">
        <f t="shared" si="6"/>
        <v>0.99949973452148888</v>
      </c>
    </row>
    <row r="48" spans="1:12" x14ac:dyDescent="0.3">
      <c r="A48">
        <v>4700</v>
      </c>
      <c r="B48">
        <v>10</v>
      </c>
      <c r="C48">
        <v>6</v>
      </c>
      <c r="D48">
        <v>17.08285902561094</v>
      </c>
      <c r="E48">
        <v>20.75</v>
      </c>
      <c r="F48">
        <f t="shared" si="1"/>
        <v>0.625</v>
      </c>
      <c r="G48">
        <f t="shared" si="2"/>
        <v>0.375</v>
      </c>
      <c r="H48">
        <f t="shared" si="7"/>
        <v>1.4291554809517431</v>
      </c>
      <c r="I48">
        <f t="shared" si="3"/>
        <v>18.75</v>
      </c>
      <c r="J48">
        <f t="shared" si="4"/>
        <v>13</v>
      </c>
      <c r="K48">
        <f t="shared" si="5"/>
        <v>0.30666666666666664</v>
      </c>
      <c r="L48">
        <f t="shared" si="6"/>
        <v>0.99976055669404595</v>
      </c>
    </row>
    <row r="49" spans="1:12" x14ac:dyDescent="0.3">
      <c r="A49">
        <v>4800</v>
      </c>
      <c r="B49">
        <v>19</v>
      </c>
      <c r="C49">
        <v>2</v>
      </c>
      <c r="D49">
        <v>28.571615637515329</v>
      </c>
      <c r="E49">
        <v>25.074999999999999</v>
      </c>
      <c r="F49">
        <f t="shared" si="1"/>
        <v>0.90476190476190477</v>
      </c>
      <c r="G49">
        <f t="shared" si="2"/>
        <v>9.5238095238095233E-2</v>
      </c>
      <c r="H49">
        <f t="shared" si="7"/>
        <v>1.3643145518476232</v>
      </c>
      <c r="I49">
        <f t="shared" si="3"/>
        <v>27.142857142857142</v>
      </c>
      <c r="J49">
        <f t="shared" si="4"/>
        <v>23</v>
      </c>
      <c r="K49">
        <f t="shared" si="5"/>
        <v>0.1526315789473684</v>
      </c>
      <c r="L49">
        <f t="shared" si="6"/>
        <v>0.9998598575968497</v>
      </c>
    </row>
    <row r="50" spans="1:12" x14ac:dyDescent="0.3">
      <c r="A50">
        <v>4900</v>
      </c>
      <c r="B50">
        <v>21</v>
      </c>
      <c r="C50">
        <v>2</v>
      </c>
      <c r="D50">
        <v>45.628683887903428</v>
      </c>
      <c r="E50">
        <v>25.324999999999999</v>
      </c>
      <c r="F50">
        <f t="shared" si="1"/>
        <v>0.91304347826086951</v>
      </c>
      <c r="G50">
        <f t="shared" si="2"/>
        <v>8.6956521739130488E-2</v>
      </c>
      <c r="H50">
        <f t="shared" si="7"/>
        <v>0.7943595755793571</v>
      </c>
      <c r="I50">
        <f t="shared" si="3"/>
        <v>27.391304347826086</v>
      </c>
      <c r="J50">
        <f t="shared" si="4"/>
        <v>23</v>
      </c>
      <c r="K50">
        <f t="shared" si="5"/>
        <v>0.16031746031746028</v>
      </c>
      <c r="L50">
        <f t="shared" si="6"/>
        <v>0.99982248628934289</v>
      </c>
    </row>
    <row r="51" spans="1:12" x14ac:dyDescent="0.3">
      <c r="A51">
        <v>5000</v>
      </c>
      <c r="B51">
        <v>18</v>
      </c>
      <c r="C51">
        <v>2</v>
      </c>
      <c r="D51">
        <v>11.92920738441472</v>
      </c>
      <c r="E51">
        <v>26</v>
      </c>
      <c r="F51">
        <f t="shared" si="1"/>
        <v>0.9</v>
      </c>
      <c r="G51">
        <f t="shared" si="2"/>
        <v>9.9999999999999978E-2</v>
      </c>
      <c r="H51">
        <f t="shared" si="7"/>
        <v>3.3950284371280399</v>
      </c>
      <c r="I51">
        <f t="shared" si="3"/>
        <v>27</v>
      </c>
      <c r="J51">
        <f t="shared" si="4"/>
        <v>23</v>
      </c>
      <c r="K51">
        <f t="shared" si="5"/>
        <v>0.14814814814814814</v>
      </c>
      <c r="L51">
        <f t="shared" si="6"/>
        <v>0.99981881138804218</v>
      </c>
    </row>
    <row r="52" spans="1:12" x14ac:dyDescent="0.3">
      <c r="A52">
        <v>5100</v>
      </c>
      <c r="B52">
        <v>13</v>
      </c>
      <c r="C52">
        <v>5</v>
      </c>
      <c r="D52">
        <v>15.594316850741141</v>
      </c>
      <c r="E52">
        <v>23.8</v>
      </c>
      <c r="F52">
        <f t="shared" si="1"/>
        <v>0.72222222222222221</v>
      </c>
      <c r="G52">
        <f t="shared" si="2"/>
        <v>0.27777777777777779</v>
      </c>
      <c r="H52">
        <f t="shared" si="7"/>
        <v>1.8582443444750893</v>
      </c>
      <c r="I52">
        <f t="shared" si="3"/>
        <v>21.666666666666668</v>
      </c>
      <c r="J52">
        <f t="shared" si="4"/>
        <v>17</v>
      </c>
      <c r="K52">
        <f t="shared" si="5"/>
        <v>0.21538461538461542</v>
      </c>
      <c r="L52">
        <f t="shared" si="6"/>
        <v>0.99962938693008618</v>
      </c>
    </row>
    <row r="53" spans="1:12" x14ac:dyDescent="0.3">
      <c r="A53">
        <v>5200</v>
      </c>
      <c r="B53">
        <v>13</v>
      </c>
      <c r="C53">
        <v>7</v>
      </c>
      <c r="D53">
        <v>22.251087053245922</v>
      </c>
      <c r="E53">
        <v>23.95</v>
      </c>
      <c r="F53">
        <f t="shared" si="1"/>
        <v>0.65</v>
      </c>
      <c r="G53">
        <f t="shared" si="2"/>
        <v>0.35</v>
      </c>
      <c r="H53">
        <f t="shared" si="7"/>
        <v>0.9493917971177257</v>
      </c>
      <c r="I53">
        <f t="shared" si="3"/>
        <v>19.5</v>
      </c>
      <c r="J53">
        <f t="shared" si="4"/>
        <v>16</v>
      </c>
      <c r="K53">
        <f t="shared" si="5"/>
        <v>0.17948717948717949</v>
      </c>
      <c r="L53">
        <f t="shared" si="6"/>
        <v>0.99953071721666764</v>
      </c>
    </row>
    <row r="54" spans="1:12" x14ac:dyDescent="0.3">
      <c r="A54">
        <v>5300</v>
      </c>
      <c r="B54">
        <v>5</v>
      </c>
      <c r="C54">
        <v>6</v>
      </c>
      <c r="D54">
        <v>15.650369103601699</v>
      </c>
      <c r="E54">
        <v>24.024999999999999</v>
      </c>
      <c r="F54">
        <f t="shared" si="1"/>
        <v>0.45454545454545453</v>
      </c>
      <c r="G54">
        <f t="shared" si="2"/>
        <v>0.54545454545454541</v>
      </c>
      <c r="H54">
        <f t="shared" si="7"/>
        <v>1.2001550127764611</v>
      </c>
      <c r="I54">
        <f t="shared" si="3"/>
        <v>13.636363636363637</v>
      </c>
      <c r="J54">
        <f t="shared" si="4"/>
        <v>11</v>
      </c>
      <c r="K54">
        <f t="shared" si="5"/>
        <v>0.19333333333333336</v>
      </c>
      <c r="L54">
        <f t="shared" si="6"/>
        <v>0.9990151765589782</v>
      </c>
    </row>
    <row r="55" spans="1:12" x14ac:dyDescent="0.3">
      <c r="A55">
        <v>5400</v>
      </c>
      <c r="B55">
        <v>22</v>
      </c>
      <c r="C55">
        <v>1</v>
      </c>
      <c r="D55">
        <v>48.609279964661027</v>
      </c>
      <c r="E55">
        <v>25.55</v>
      </c>
      <c r="F55">
        <f t="shared" si="1"/>
        <v>0.95652173913043481</v>
      </c>
      <c r="G55">
        <f t="shared" si="2"/>
        <v>4.3478260869565188E-2</v>
      </c>
      <c r="H55">
        <f t="shared" si="7"/>
        <v>0.81835673631141825</v>
      </c>
      <c r="I55">
        <f t="shared" si="3"/>
        <v>28.695652173913043</v>
      </c>
      <c r="J55">
        <f t="shared" si="4"/>
        <v>24</v>
      </c>
      <c r="K55">
        <f t="shared" si="5"/>
        <v>0.16363636363636364</v>
      </c>
      <c r="L55">
        <f t="shared" si="6"/>
        <v>0.99812570074553542</v>
      </c>
    </row>
    <row r="56" spans="1:12" x14ac:dyDescent="0.3">
      <c r="A56">
        <v>5500</v>
      </c>
      <c r="B56">
        <v>22</v>
      </c>
      <c r="C56">
        <v>1</v>
      </c>
      <c r="D56">
        <v>60.100517033204191</v>
      </c>
      <c r="E56">
        <v>21.175000000000001</v>
      </c>
      <c r="F56">
        <f t="shared" si="1"/>
        <v>0.95652173913043481</v>
      </c>
      <c r="G56">
        <f t="shared" si="2"/>
        <v>4.3478260869565188E-2</v>
      </c>
      <c r="H56">
        <f t="shared" si="7"/>
        <v>0.66188668148031171</v>
      </c>
      <c r="I56">
        <f t="shared" si="3"/>
        <v>28.695652173913043</v>
      </c>
      <c r="J56">
        <f t="shared" si="4"/>
        <v>20</v>
      </c>
      <c r="K56">
        <f t="shared" si="5"/>
        <v>0.30303030303030304</v>
      </c>
      <c r="L56">
        <f t="shared" si="6"/>
        <v>0.99670860603462486</v>
      </c>
    </row>
    <row r="57" spans="1:12" x14ac:dyDescent="0.3">
      <c r="A57">
        <v>5600</v>
      </c>
      <c r="B57">
        <v>22</v>
      </c>
      <c r="C57">
        <v>2</v>
      </c>
      <c r="D57">
        <v>74.600086722479944</v>
      </c>
      <c r="E57">
        <v>21.3</v>
      </c>
      <c r="F57">
        <f t="shared" si="1"/>
        <v>0.91666666666666663</v>
      </c>
      <c r="G57">
        <f t="shared" si="2"/>
        <v>8.333333333333337E-2</v>
      </c>
      <c r="H57">
        <f t="shared" si="7"/>
        <v>0.46932350104054565</v>
      </c>
      <c r="I57">
        <f t="shared" si="3"/>
        <v>27.5</v>
      </c>
      <c r="J57">
        <f t="shared" si="4"/>
        <v>20</v>
      </c>
      <c r="K57">
        <f t="shared" si="5"/>
        <v>0.27272727272727271</v>
      </c>
      <c r="L57">
        <f t="shared" si="6"/>
        <v>0.99515405534636303</v>
      </c>
    </row>
    <row r="58" spans="1:12" x14ac:dyDescent="0.3">
      <c r="A58">
        <v>5700</v>
      </c>
      <c r="B58">
        <v>20</v>
      </c>
      <c r="C58">
        <v>2</v>
      </c>
      <c r="D58">
        <v>82.749319354691224</v>
      </c>
      <c r="E58">
        <v>18.675000000000001</v>
      </c>
      <c r="F58">
        <f t="shared" si="1"/>
        <v>0.90909090909090906</v>
      </c>
      <c r="G58">
        <f t="shared" si="2"/>
        <v>9.0909090909090939E-2</v>
      </c>
      <c r="H58">
        <f t="shared" si="7"/>
        <v>0.45397037862884893</v>
      </c>
      <c r="I58">
        <f t="shared" si="3"/>
        <v>27.272727272727273</v>
      </c>
      <c r="J58">
        <f t="shared" si="4"/>
        <v>17</v>
      </c>
      <c r="K58">
        <f t="shared" si="5"/>
        <v>0.37666666666666671</v>
      </c>
      <c r="L58">
        <f t="shared" si="6"/>
        <v>0.99540110350517585</v>
      </c>
    </row>
    <row r="59" spans="1:12" x14ac:dyDescent="0.3">
      <c r="A59">
        <v>5800</v>
      </c>
      <c r="B59">
        <v>26</v>
      </c>
      <c r="C59">
        <v>3</v>
      </c>
      <c r="D59">
        <v>62.68265272710952</v>
      </c>
      <c r="E59">
        <v>19.45</v>
      </c>
      <c r="F59">
        <f t="shared" si="1"/>
        <v>0.89655172413793105</v>
      </c>
      <c r="G59">
        <f t="shared" si="2"/>
        <v>0.10344827586206895</v>
      </c>
      <c r="H59">
        <f t="shared" si="7"/>
        <v>0.44218635028551501</v>
      </c>
      <c r="I59">
        <f t="shared" si="3"/>
        <v>26.896551724137932</v>
      </c>
      <c r="J59">
        <f t="shared" si="4"/>
        <v>17</v>
      </c>
      <c r="K59">
        <f t="shared" si="5"/>
        <v>0.36794871794871797</v>
      </c>
      <c r="L59">
        <f t="shared" si="6"/>
        <v>0.99659615062329998</v>
      </c>
    </row>
    <row r="60" spans="1:12" x14ac:dyDescent="0.3">
      <c r="A60">
        <v>5900</v>
      </c>
      <c r="B60">
        <v>29</v>
      </c>
      <c r="C60">
        <v>2</v>
      </c>
      <c r="D60">
        <v>63.047866300823792</v>
      </c>
      <c r="E60">
        <v>21.75</v>
      </c>
      <c r="F60">
        <f t="shared" si="1"/>
        <v>0.93548387096774188</v>
      </c>
      <c r="G60">
        <f t="shared" si="2"/>
        <v>6.4516129032258118E-2</v>
      </c>
      <c r="H60">
        <f t="shared" si="7"/>
        <v>0.44775507660434416</v>
      </c>
      <c r="I60">
        <f t="shared" si="3"/>
        <v>28.064516129032256</v>
      </c>
      <c r="J60">
        <f t="shared" si="4"/>
        <v>20</v>
      </c>
      <c r="K60">
        <f t="shared" si="5"/>
        <v>0.28735632183908039</v>
      </c>
      <c r="L60">
        <f t="shared" si="6"/>
        <v>0.99629964806435389</v>
      </c>
    </row>
    <row r="61" spans="1:12" x14ac:dyDescent="0.3">
      <c r="A61">
        <v>6000</v>
      </c>
      <c r="B61">
        <v>26</v>
      </c>
      <c r="C61">
        <v>10</v>
      </c>
      <c r="D61">
        <v>84.498735575921216</v>
      </c>
      <c r="E61">
        <v>16.975000000000001</v>
      </c>
      <c r="F61">
        <f t="shared" si="1"/>
        <v>0.72222222222222221</v>
      </c>
      <c r="G61">
        <f t="shared" si="2"/>
        <v>0.27777777777777779</v>
      </c>
      <c r="H61">
        <f t="shared" si="7"/>
        <v>0.17147032930985404</v>
      </c>
      <c r="I61">
        <f t="shared" si="3"/>
        <v>21.666666666666668</v>
      </c>
      <c r="J61">
        <f t="shared" si="4"/>
        <v>12</v>
      </c>
      <c r="K61">
        <f t="shared" si="5"/>
        <v>0.44615384615384618</v>
      </c>
      <c r="L61">
        <f t="shared" si="6"/>
        <v>0.99552096530920064</v>
      </c>
    </row>
    <row r="62" spans="1:12" x14ac:dyDescent="0.3">
      <c r="A62">
        <v>6100</v>
      </c>
      <c r="B62">
        <v>17</v>
      </c>
      <c r="C62">
        <v>10</v>
      </c>
      <c r="D62">
        <v>43.191700240865813</v>
      </c>
      <c r="E62">
        <v>22.925000000000001</v>
      </c>
      <c r="F62">
        <f t="shared" si="1"/>
        <v>0.62962962962962965</v>
      </c>
      <c r="G62">
        <f t="shared" si="2"/>
        <v>0.37037037037037035</v>
      </c>
      <c r="H62">
        <f t="shared" si="7"/>
        <v>0.33994311226748497</v>
      </c>
      <c r="I62">
        <f t="shared" si="3"/>
        <v>18.888888888888889</v>
      </c>
      <c r="J62">
        <f t="shared" si="4"/>
        <v>14</v>
      </c>
      <c r="K62">
        <f t="shared" si="5"/>
        <v>0.25882352941176473</v>
      </c>
      <c r="L62">
        <f t="shared" si="6"/>
        <v>0.99788919054801406</v>
      </c>
    </row>
    <row r="63" spans="1:12" x14ac:dyDescent="0.3">
      <c r="A63">
        <v>6200</v>
      </c>
      <c r="B63">
        <v>11</v>
      </c>
      <c r="C63">
        <v>6</v>
      </c>
      <c r="D63">
        <v>41.224468582370243</v>
      </c>
      <c r="E63">
        <v>21.4</v>
      </c>
      <c r="F63">
        <f t="shared" si="1"/>
        <v>0.6470588235294118</v>
      </c>
      <c r="G63">
        <f t="shared" si="2"/>
        <v>0.3529411764705882</v>
      </c>
      <c r="H63">
        <f t="shared" si="7"/>
        <v>0.59742519506552072</v>
      </c>
      <c r="I63">
        <f t="shared" si="3"/>
        <v>19.411764705882355</v>
      </c>
      <c r="J63">
        <f t="shared" si="4"/>
        <v>14</v>
      </c>
      <c r="K63">
        <f t="shared" si="5"/>
        <v>0.27878787878787886</v>
      </c>
      <c r="L63">
        <f t="shared" si="6"/>
        <v>0.99828307365149471</v>
      </c>
    </row>
    <row r="64" spans="1:12" x14ac:dyDescent="0.3">
      <c r="A64">
        <v>6300</v>
      </c>
      <c r="B64">
        <v>16</v>
      </c>
      <c r="C64">
        <v>8</v>
      </c>
      <c r="D64">
        <v>26.465239124715978</v>
      </c>
      <c r="E64">
        <v>18.7</v>
      </c>
      <c r="F64">
        <f t="shared" si="1"/>
        <v>0.66666666666666663</v>
      </c>
      <c r="G64">
        <f t="shared" si="2"/>
        <v>0.33333333333333337</v>
      </c>
      <c r="H64">
        <f t="shared" si="7"/>
        <v>0.69972986602149756</v>
      </c>
      <c r="I64">
        <f t="shared" si="3"/>
        <v>20</v>
      </c>
      <c r="J64">
        <f t="shared" si="4"/>
        <v>12</v>
      </c>
      <c r="K64">
        <f t="shared" si="5"/>
        <v>0.4</v>
      </c>
      <c r="L64">
        <f t="shared" si="6"/>
        <v>0.99810506456519488</v>
      </c>
    </row>
    <row r="65" spans="1:12" x14ac:dyDescent="0.3">
      <c r="A65">
        <v>6400</v>
      </c>
      <c r="B65">
        <v>23</v>
      </c>
      <c r="C65">
        <v>7</v>
      </c>
      <c r="D65">
        <v>51.602778610991557</v>
      </c>
      <c r="E65">
        <v>19.399999999999999</v>
      </c>
      <c r="F65">
        <f t="shared" si="1"/>
        <v>0.76666666666666672</v>
      </c>
      <c r="G65">
        <f t="shared" si="2"/>
        <v>0.23333333333333328</v>
      </c>
      <c r="H65">
        <f t="shared" si="7"/>
        <v>0.37968095892144438</v>
      </c>
      <c r="I65">
        <f t="shared" si="3"/>
        <v>23</v>
      </c>
      <c r="J65">
        <f t="shared" si="4"/>
        <v>15</v>
      </c>
      <c r="K65">
        <f t="shared" si="5"/>
        <v>0.34782608695652173</v>
      </c>
      <c r="L65">
        <f t="shared" si="6"/>
        <v>0.99884408938476887</v>
      </c>
    </row>
    <row r="66" spans="1:12" x14ac:dyDescent="0.3">
      <c r="A66">
        <v>6500</v>
      </c>
      <c r="B66">
        <v>13</v>
      </c>
      <c r="C66">
        <v>9</v>
      </c>
      <c r="D66">
        <v>47.945422029172789</v>
      </c>
      <c r="E66">
        <v>22.9</v>
      </c>
      <c r="F66">
        <f t="shared" si="1"/>
        <v>0.59090909090909094</v>
      </c>
      <c r="G66">
        <f t="shared" si="2"/>
        <v>0.40909090909090906</v>
      </c>
      <c r="H66">
        <f t="shared" ref="H66:H97" si="8">F66*F66*1000/((B66+C66)*D66+0.00001)</f>
        <v>0.33103316952594658</v>
      </c>
      <c r="I66">
        <f t="shared" si="3"/>
        <v>17.727272727272727</v>
      </c>
      <c r="J66">
        <f t="shared" si="4"/>
        <v>14</v>
      </c>
      <c r="K66">
        <f t="shared" si="5"/>
        <v>0.21025641025641023</v>
      </c>
      <c r="L66">
        <f t="shared" si="6"/>
        <v>0.99880555903092783</v>
      </c>
    </row>
    <row r="67" spans="1:12" x14ac:dyDescent="0.3">
      <c r="A67">
        <v>6600</v>
      </c>
      <c r="B67">
        <v>19</v>
      </c>
      <c r="C67">
        <v>6</v>
      </c>
      <c r="D67">
        <v>49.015176605181793</v>
      </c>
      <c r="E67">
        <v>23.45</v>
      </c>
      <c r="F67">
        <f t="shared" ref="F67:F107" si="9">B67/(B67+C67)</f>
        <v>0.76</v>
      </c>
      <c r="G67">
        <f t="shared" ref="G67:G107" si="10">1-F67</f>
        <v>0.24</v>
      </c>
      <c r="H67">
        <f t="shared" si="8"/>
        <v>0.47136420618367836</v>
      </c>
      <c r="I67">
        <f t="shared" ref="I67:I107" si="11">F67*30</f>
        <v>22.8</v>
      </c>
      <c r="J67">
        <f t="shared" ref="J67:J107" si="12">ROUND(E67*F67,0)</f>
        <v>18</v>
      </c>
      <c r="K67">
        <f t="shared" ref="K67:K107" si="13">(I67-J67)/I67</f>
        <v>0.2105263157894737</v>
      </c>
      <c r="L67">
        <f t="shared" ref="L67:L107" si="14">1-PRODUCT(K67:K71)</f>
        <v>0.99758562694361319</v>
      </c>
    </row>
    <row r="68" spans="1:12" x14ac:dyDescent="0.3">
      <c r="A68">
        <v>6700</v>
      </c>
      <c r="B68">
        <v>26</v>
      </c>
      <c r="C68">
        <v>10</v>
      </c>
      <c r="D68">
        <v>48.871043764434823</v>
      </c>
      <c r="E68">
        <v>21.2</v>
      </c>
      <c r="F68">
        <f t="shared" si="9"/>
        <v>0.72222222222222221</v>
      </c>
      <c r="G68">
        <f t="shared" si="10"/>
        <v>0.27777777777777779</v>
      </c>
      <c r="H68">
        <f t="shared" si="8"/>
        <v>0.29647465788914129</v>
      </c>
      <c r="I68">
        <f t="shared" si="11"/>
        <v>21.666666666666668</v>
      </c>
      <c r="J68">
        <f t="shared" si="12"/>
        <v>15</v>
      </c>
      <c r="K68">
        <f t="shared" si="13"/>
        <v>0.30769230769230771</v>
      </c>
      <c r="L68">
        <f t="shared" si="14"/>
        <v>0.99761459942028985</v>
      </c>
    </row>
    <row r="69" spans="1:12" x14ac:dyDescent="0.3">
      <c r="A69">
        <v>6800</v>
      </c>
      <c r="B69">
        <v>25</v>
      </c>
      <c r="C69">
        <v>2</v>
      </c>
      <c r="D69">
        <v>54.213063420164758</v>
      </c>
      <c r="E69">
        <v>22.524999999999999</v>
      </c>
      <c r="F69">
        <f t="shared" si="9"/>
        <v>0.92592592592592593</v>
      </c>
      <c r="G69">
        <f t="shared" si="10"/>
        <v>7.407407407407407E-2</v>
      </c>
      <c r="H69">
        <f t="shared" si="8"/>
        <v>0.58571287842157504</v>
      </c>
      <c r="I69">
        <f t="shared" si="11"/>
        <v>27.777777777777779</v>
      </c>
      <c r="J69">
        <f t="shared" si="12"/>
        <v>21</v>
      </c>
      <c r="K69">
        <f t="shared" si="13"/>
        <v>0.24400000000000002</v>
      </c>
      <c r="L69">
        <f t="shared" si="14"/>
        <v>0.99707987212367155</v>
      </c>
    </row>
    <row r="70" spans="1:12" x14ac:dyDescent="0.3">
      <c r="A70">
        <v>6900</v>
      </c>
      <c r="B70">
        <v>23</v>
      </c>
      <c r="C70">
        <v>3</v>
      </c>
      <c r="D70">
        <v>63.479453125220033</v>
      </c>
      <c r="E70">
        <v>19.024999999999999</v>
      </c>
      <c r="F70">
        <f t="shared" si="9"/>
        <v>0.88461538461538458</v>
      </c>
      <c r="G70">
        <f t="shared" si="10"/>
        <v>0.11538461538461542</v>
      </c>
      <c r="H70">
        <f t="shared" si="8"/>
        <v>0.47413547305505982</v>
      </c>
      <c r="I70">
        <f t="shared" si="11"/>
        <v>26.538461538461537</v>
      </c>
      <c r="J70">
        <f t="shared" si="12"/>
        <v>17</v>
      </c>
      <c r="K70">
        <f t="shared" si="13"/>
        <v>0.35942028985507241</v>
      </c>
      <c r="L70">
        <f t="shared" si="14"/>
        <v>0.99707455312936122</v>
      </c>
    </row>
    <row r="71" spans="1:12" x14ac:dyDescent="0.3">
      <c r="A71">
        <v>7000</v>
      </c>
      <c r="B71">
        <v>16</v>
      </c>
      <c r="C71">
        <v>7</v>
      </c>
      <c r="D71">
        <v>86.887543945946561</v>
      </c>
      <c r="E71">
        <v>16.625</v>
      </c>
      <c r="F71">
        <f t="shared" si="9"/>
        <v>0.69565217391304346</v>
      </c>
      <c r="G71">
        <f t="shared" si="10"/>
        <v>0.30434782608695654</v>
      </c>
      <c r="H71">
        <f t="shared" si="8"/>
        <v>0.24215806290516143</v>
      </c>
      <c r="I71">
        <f t="shared" si="11"/>
        <v>20.869565217391305</v>
      </c>
      <c r="J71">
        <f t="shared" si="12"/>
        <v>12</v>
      </c>
      <c r="K71">
        <f t="shared" si="13"/>
        <v>0.42499999999999999</v>
      </c>
      <c r="L71">
        <f t="shared" si="14"/>
        <v>0.99620163753086421</v>
      </c>
    </row>
    <row r="72" spans="1:12" x14ac:dyDescent="0.3">
      <c r="A72">
        <v>7100</v>
      </c>
      <c r="B72">
        <v>25</v>
      </c>
      <c r="C72">
        <v>2</v>
      </c>
      <c r="D72">
        <v>44</v>
      </c>
      <c r="E72">
        <v>23.8</v>
      </c>
      <c r="F72">
        <f t="shared" si="9"/>
        <v>0.92592592592592593</v>
      </c>
      <c r="G72">
        <f t="shared" si="10"/>
        <v>7.407407407407407E-2</v>
      </c>
      <c r="H72">
        <f t="shared" si="8"/>
        <v>0.721665667580073</v>
      </c>
      <c r="I72">
        <f t="shared" si="11"/>
        <v>27.777777777777779</v>
      </c>
      <c r="J72">
        <f t="shared" si="12"/>
        <v>22</v>
      </c>
      <c r="K72">
        <f t="shared" si="13"/>
        <v>0.20800000000000002</v>
      </c>
      <c r="L72">
        <f t="shared" si="14"/>
        <v>0.99739328065843624</v>
      </c>
    </row>
    <row r="73" spans="1:12" x14ac:dyDescent="0.3">
      <c r="A73">
        <v>7200</v>
      </c>
      <c r="B73">
        <v>30</v>
      </c>
      <c r="C73">
        <v>3</v>
      </c>
      <c r="D73">
        <v>35</v>
      </c>
      <c r="E73">
        <v>18.95</v>
      </c>
      <c r="F73">
        <f t="shared" si="9"/>
        <v>0.90909090909090906</v>
      </c>
      <c r="G73">
        <f t="shared" si="10"/>
        <v>9.0909090909090939E-2</v>
      </c>
      <c r="H73">
        <f t="shared" si="8"/>
        <v>0.71553789942541679</v>
      </c>
      <c r="I73">
        <f t="shared" si="11"/>
        <v>27.272727272727273</v>
      </c>
      <c r="J73">
        <f t="shared" si="12"/>
        <v>17</v>
      </c>
      <c r="K73">
        <f t="shared" si="13"/>
        <v>0.37666666666666671</v>
      </c>
      <c r="L73">
        <f t="shared" si="14"/>
        <v>0.99791128257887518</v>
      </c>
    </row>
    <row r="74" spans="1:12" x14ac:dyDescent="0.3">
      <c r="A74">
        <v>7300</v>
      </c>
      <c r="B74">
        <v>27</v>
      </c>
      <c r="C74">
        <v>7</v>
      </c>
      <c r="D74">
        <v>19</v>
      </c>
      <c r="E74">
        <v>22.45</v>
      </c>
      <c r="F74">
        <f t="shared" si="9"/>
        <v>0.79411764705882348</v>
      </c>
      <c r="G74">
        <f t="shared" si="10"/>
        <v>0.20588235294117652</v>
      </c>
      <c r="H74">
        <f t="shared" si="8"/>
        <v>0.97619632756699515</v>
      </c>
      <c r="I74">
        <f t="shared" si="11"/>
        <v>23.823529411764703</v>
      </c>
      <c r="J74">
        <f t="shared" si="12"/>
        <v>18</v>
      </c>
      <c r="K74">
        <f t="shared" si="13"/>
        <v>0.24444444444444435</v>
      </c>
      <c r="L74">
        <f t="shared" si="14"/>
        <v>0.99767406835848194</v>
      </c>
    </row>
    <row r="75" spans="1:12" x14ac:dyDescent="0.3">
      <c r="A75">
        <v>7400</v>
      </c>
      <c r="B75">
        <v>9</v>
      </c>
      <c r="C75">
        <v>9</v>
      </c>
      <c r="D75">
        <v>22.387025162252321</v>
      </c>
      <c r="E75">
        <v>16.574999999999999</v>
      </c>
      <c r="F75">
        <f t="shared" si="9"/>
        <v>0.5</v>
      </c>
      <c r="G75">
        <f t="shared" si="10"/>
        <v>0.5</v>
      </c>
      <c r="H75">
        <f t="shared" si="8"/>
        <v>0.62039902325394214</v>
      </c>
      <c r="I75">
        <f t="shared" si="11"/>
        <v>15</v>
      </c>
      <c r="J75">
        <f t="shared" si="12"/>
        <v>8</v>
      </c>
      <c r="K75">
        <f t="shared" si="13"/>
        <v>0.46666666666666667</v>
      </c>
      <c r="L75">
        <f t="shared" si="14"/>
        <v>0.99538658186806339</v>
      </c>
    </row>
    <row r="76" spans="1:12" x14ac:dyDescent="0.3">
      <c r="A76">
        <v>7500</v>
      </c>
      <c r="B76">
        <v>16</v>
      </c>
      <c r="C76">
        <v>1</v>
      </c>
      <c r="D76">
        <v>16.7466731325719</v>
      </c>
      <c r="E76">
        <v>21.55</v>
      </c>
      <c r="F76">
        <f t="shared" si="9"/>
        <v>0.94117647058823528</v>
      </c>
      <c r="G76">
        <f t="shared" si="10"/>
        <v>5.8823529411764719E-2</v>
      </c>
      <c r="H76">
        <f t="shared" si="8"/>
        <v>3.1114630093003224</v>
      </c>
      <c r="I76">
        <f t="shared" si="11"/>
        <v>28.235294117647058</v>
      </c>
      <c r="J76">
        <f t="shared" si="12"/>
        <v>20</v>
      </c>
      <c r="K76">
        <f t="shared" si="13"/>
        <v>0.29166666666666663</v>
      </c>
      <c r="L76">
        <f t="shared" si="14"/>
        <v>0.99715192043895751</v>
      </c>
    </row>
    <row r="77" spans="1:12" x14ac:dyDescent="0.3">
      <c r="A77">
        <v>7600</v>
      </c>
      <c r="B77">
        <v>16</v>
      </c>
      <c r="C77">
        <v>0</v>
      </c>
      <c r="D77">
        <v>49.185708194754064</v>
      </c>
      <c r="E77">
        <v>24.574999999999999</v>
      </c>
      <c r="F77">
        <f t="shared" si="9"/>
        <v>1</v>
      </c>
      <c r="G77">
        <f t="shared" si="10"/>
        <v>0</v>
      </c>
      <c r="H77">
        <f t="shared" si="8"/>
        <v>1.2706943032789766</v>
      </c>
      <c r="I77">
        <f t="shared" si="11"/>
        <v>30</v>
      </c>
      <c r="J77">
        <f t="shared" si="12"/>
        <v>25</v>
      </c>
      <c r="K77">
        <f t="shared" si="13"/>
        <v>0.16666666666666666</v>
      </c>
      <c r="L77">
        <f t="shared" si="14"/>
        <v>0.99822062838852965</v>
      </c>
    </row>
    <row r="78" spans="1:12" x14ac:dyDescent="0.3">
      <c r="A78">
        <v>7700</v>
      </c>
      <c r="B78">
        <v>12</v>
      </c>
      <c r="C78">
        <v>7</v>
      </c>
      <c r="D78">
        <v>21.7177687845181</v>
      </c>
      <c r="E78">
        <v>17.95</v>
      </c>
      <c r="F78">
        <f t="shared" si="9"/>
        <v>0.63157894736842102</v>
      </c>
      <c r="G78">
        <f t="shared" si="10"/>
        <v>0.36842105263157898</v>
      </c>
      <c r="H78">
        <f t="shared" si="8"/>
        <v>0.96668832509766645</v>
      </c>
      <c r="I78">
        <f t="shared" si="11"/>
        <v>18.94736842105263</v>
      </c>
      <c r="J78">
        <f t="shared" si="12"/>
        <v>11</v>
      </c>
      <c r="K78">
        <f t="shared" si="13"/>
        <v>0.4194444444444444</v>
      </c>
      <c r="L78">
        <f t="shared" si="14"/>
        <v>0.99519569664902996</v>
      </c>
    </row>
    <row r="79" spans="1:12" x14ac:dyDescent="0.3">
      <c r="A79">
        <v>7800</v>
      </c>
      <c r="B79">
        <v>11</v>
      </c>
      <c r="C79">
        <v>6</v>
      </c>
      <c r="D79">
        <v>28.930838630334389</v>
      </c>
      <c r="E79">
        <v>15.525</v>
      </c>
      <c r="F79">
        <f t="shared" si="9"/>
        <v>0.6470588235294118</v>
      </c>
      <c r="G79">
        <f t="shared" si="10"/>
        <v>0.3529411764705882</v>
      </c>
      <c r="H79">
        <f t="shared" si="8"/>
        <v>0.85129008355600588</v>
      </c>
      <c r="I79">
        <f t="shared" si="11"/>
        <v>19.411764705882355</v>
      </c>
      <c r="J79">
        <f t="shared" si="12"/>
        <v>10</v>
      </c>
      <c r="K79">
        <f t="shared" si="13"/>
        <v>0.48484848484848492</v>
      </c>
      <c r="L79">
        <f t="shared" si="14"/>
        <v>0.99769185185185183</v>
      </c>
    </row>
    <row r="80" spans="1:12" x14ac:dyDescent="0.3">
      <c r="A80">
        <v>7900</v>
      </c>
      <c r="B80">
        <v>14</v>
      </c>
      <c r="C80">
        <v>9</v>
      </c>
      <c r="D80">
        <v>45.434606729790808</v>
      </c>
      <c r="E80">
        <v>21.3</v>
      </c>
      <c r="F80">
        <f t="shared" si="9"/>
        <v>0.60869565217391308</v>
      </c>
      <c r="G80">
        <f t="shared" si="10"/>
        <v>0.39130434782608692</v>
      </c>
      <c r="H80">
        <f t="shared" si="8"/>
        <v>0.35455677290733673</v>
      </c>
      <c r="I80">
        <f t="shared" si="11"/>
        <v>18.260869565217391</v>
      </c>
      <c r="J80">
        <f t="shared" si="12"/>
        <v>13</v>
      </c>
      <c r="K80">
        <f t="shared" si="13"/>
        <v>0.28809523809523807</v>
      </c>
      <c r="L80">
        <f t="shared" si="14"/>
        <v>0.99848115608465604</v>
      </c>
    </row>
    <row r="81" spans="1:12" x14ac:dyDescent="0.3">
      <c r="A81">
        <v>8000</v>
      </c>
      <c r="B81">
        <v>15</v>
      </c>
      <c r="C81">
        <v>8</v>
      </c>
      <c r="D81">
        <v>29.65020358354074</v>
      </c>
      <c r="E81">
        <v>24.824999999999999</v>
      </c>
      <c r="F81">
        <f t="shared" si="9"/>
        <v>0.65217391304347827</v>
      </c>
      <c r="G81">
        <f t="shared" si="10"/>
        <v>0.34782608695652173</v>
      </c>
      <c r="H81">
        <f t="shared" si="8"/>
        <v>0.62369365235131302</v>
      </c>
      <c r="I81">
        <f t="shared" si="11"/>
        <v>19.565217391304348</v>
      </c>
      <c r="J81">
        <f t="shared" si="12"/>
        <v>16</v>
      </c>
      <c r="K81">
        <f t="shared" si="13"/>
        <v>0.1822222222222222</v>
      </c>
      <c r="L81">
        <f t="shared" si="14"/>
        <v>0.99880891395435845</v>
      </c>
    </row>
    <row r="82" spans="1:12" x14ac:dyDescent="0.3">
      <c r="A82">
        <v>8100</v>
      </c>
      <c r="B82">
        <v>10</v>
      </c>
      <c r="C82">
        <v>5</v>
      </c>
      <c r="D82">
        <v>57.966435490092067</v>
      </c>
      <c r="E82">
        <v>16.824999999999999</v>
      </c>
      <c r="F82">
        <f t="shared" si="9"/>
        <v>0.66666666666666663</v>
      </c>
      <c r="G82">
        <f t="shared" si="10"/>
        <v>0.33333333333333337</v>
      </c>
      <c r="H82">
        <f t="shared" si="8"/>
        <v>0.51115147996164834</v>
      </c>
      <c r="I82">
        <f t="shared" si="11"/>
        <v>20</v>
      </c>
      <c r="J82">
        <f t="shared" si="12"/>
        <v>11</v>
      </c>
      <c r="K82">
        <f t="shared" si="13"/>
        <v>0.45</v>
      </c>
      <c r="L82">
        <f t="shared" si="14"/>
        <v>0.99826976381461674</v>
      </c>
    </row>
    <row r="83" spans="1:12" x14ac:dyDescent="0.3">
      <c r="A83">
        <v>8200</v>
      </c>
      <c r="B83">
        <v>22</v>
      </c>
      <c r="C83">
        <v>9</v>
      </c>
      <c r="D83">
        <v>15.66766780317184</v>
      </c>
      <c r="E83">
        <v>24.574999999999999</v>
      </c>
      <c r="F83">
        <f t="shared" si="9"/>
        <v>0.70967741935483875</v>
      </c>
      <c r="G83">
        <f t="shared" si="10"/>
        <v>0.29032258064516125</v>
      </c>
      <c r="H83">
        <f t="shared" si="8"/>
        <v>1.0369454646464817</v>
      </c>
      <c r="I83">
        <f t="shared" si="11"/>
        <v>21.290322580645164</v>
      </c>
      <c r="J83">
        <f t="shared" si="12"/>
        <v>17</v>
      </c>
      <c r="K83">
        <f t="shared" si="13"/>
        <v>0.20151515151515162</v>
      </c>
      <c r="L83">
        <f t="shared" si="14"/>
        <v>0.99942325460487225</v>
      </c>
    </row>
    <row r="84" spans="1:12" x14ac:dyDescent="0.3">
      <c r="A84">
        <v>8300</v>
      </c>
      <c r="B84">
        <v>7</v>
      </c>
      <c r="C84">
        <v>6</v>
      </c>
      <c r="D84">
        <v>44.893373983653007</v>
      </c>
      <c r="E84">
        <v>20.625</v>
      </c>
      <c r="F84">
        <f t="shared" si="9"/>
        <v>0.53846153846153844</v>
      </c>
      <c r="G84">
        <f t="shared" si="10"/>
        <v>0.46153846153846156</v>
      </c>
      <c r="H84">
        <f t="shared" si="8"/>
        <v>0.4968024963394681</v>
      </c>
      <c r="I84">
        <f t="shared" si="11"/>
        <v>16.153846153846153</v>
      </c>
      <c r="J84">
        <f t="shared" si="12"/>
        <v>11</v>
      </c>
      <c r="K84">
        <f t="shared" si="13"/>
        <v>0.31904761904761902</v>
      </c>
      <c r="L84">
        <f t="shared" si="14"/>
        <v>0.99952299253034549</v>
      </c>
    </row>
    <row r="85" spans="1:12" x14ac:dyDescent="0.3">
      <c r="A85">
        <v>8400</v>
      </c>
      <c r="B85">
        <v>18</v>
      </c>
      <c r="C85">
        <v>4</v>
      </c>
      <c r="D85">
        <v>49.295299658256774</v>
      </c>
      <c r="E85">
        <v>23.6</v>
      </c>
      <c r="F85">
        <f t="shared" si="9"/>
        <v>0.81818181818181823</v>
      </c>
      <c r="G85">
        <f t="shared" si="10"/>
        <v>0.18181818181818177</v>
      </c>
      <c r="H85">
        <f t="shared" si="8"/>
        <v>0.61726471624850787</v>
      </c>
      <c r="I85">
        <f t="shared" si="11"/>
        <v>24.545454545454547</v>
      </c>
      <c r="J85">
        <f t="shared" si="12"/>
        <v>19</v>
      </c>
      <c r="K85">
        <f t="shared" si="13"/>
        <v>0.22592592592592597</v>
      </c>
      <c r="L85">
        <f t="shared" si="14"/>
        <v>0.9997607843137255</v>
      </c>
    </row>
    <row r="86" spans="1:12" x14ac:dyDescent="0.3">
      <c r="A86">
        <v>8500</v>
      </c>
      <c r="B86">
        <v>17</v>
      </c>
      <c r="C86">
        <v>8</v>
      </c>
      <c r="D86">
        <v>27.009873046778139</v>
      </c>
      <c r="E86">
        <v>21.725000000000001</v>
      </c>
      <c r="F86">
        <f t="shared" si="9"/>
        <v>0.68</v>
      </c>
      <c r="G86">
        <f t="shared" si="10"/>
        <v>0.31999999999999995</v>
      </c>
      <c r="H86">
        <f t="shared" si="8"/>
        <v>0.68478662206417307</v>
      </c>
      <c r="I86">
        <f t="shared" si="11"/>
        <v>20.400000000000002</v>
      </c>
      <c r="J86">
        <f t="shared" si="12"/>
        <v>15</v>
      </c>
      <c r="K86">
        <f t="shared" si="13"/>
        <v>0.26470588235294124</v>
      </c>
      <c r="L86">
        <f t="shared" si="14"/>
        <v>0.99964552429667519</v>
      </c>
    </row>
    <row r="87" spans="1:12" x14ac:dyDescent="0.3">
      <c r="A87">
        <v>8600</v>
      </c>
      <c r="B87">
        <v>12</v>
      </c>
      <c r="C87">
        <v>6</v>
      </c>
      <c r="D87">
        <v>44.361982336685948</v>
      </c>
      <c r="E87">
        <v>24.925000000000001</v>
      </c>
      <c r="F87">
        <f t="shared" si="9"/>
        <v>0.66666666666666663</v>
      </c>
      <c r="G87">
        <f t="shared" si="10"/>
        <v>0.33333333333333337</v>
      </c>
      <c r="H87">
        <f t="shared" si="8"/>
        <v>0.55658824098707371</v>
      </c>
      <c r="I87">
        <f t="shared" si="11"/>
        <v>20</v>
      </c>
      <c r="J87">
        <f t="shared" si="12"/>
        <v>17</v>
      </c>
      <c r="K87">
        <f t="shared" si="13"/>
        <v>0.15</v>
      </c>
      <c r="L87">
        <f t="shared" si="14"/>
        <v>0.99970241545893723</v>
      </c>
    </row>
    <row r="88" spans="1:12" x14ac:dyDescent="0.3">
      <c r="A88">
        <v>8700</v>
      </c>
      <c r="B88">
        <v>17</v>
      </c>
      <c r="C88">
        <v>0</v>
      </c>
      <c r="D88">
        <v>34.13546292300817</v>
      </c>
      <c r="E88">
        <v>25.425000000000001</v>
      </c>
      <c r="F88">
        <f t="shared" si="9"/>
        <v>1</v>
      </c>
      <c r="G88">
        <f t="shared" si="10"/>
        <v>0</v>
      </c>
      <c r="H88">
        <f t="shared" si="8"/>
        <v>1.7232380451605569</v>
      </c>
      <c r="I88">
        <f t="shared" si="11"/>
        <v>30</v>
      </c>
      <c r="J88">
        <f t="shared" si="12"/>
        <v>25</v>
      </c>
      <c r="K88">
        <f t="shared" si="13"/>
        <v>0.16666666666666666</v>
      </c>
      <c r="L88">
        <f t="shared" si="14"/>
        <v>0.99975201288244764</v>
      </c>
    </row>
    <row r="89" spans="1:12" x14ac:dyDescent="0.3">
      <c r="A89">
        <v>8800</v>
      </c>
      <c r="B89">
        <v>20</v>
      </c>
      <c r="C89">
        <v>4</v>
      </c>
      <c r="D89">
        <v>47.600982812970841</v>
      </c>
      <c r="E89">
        <v>24.7</v>
      </c>
      <c r="F89">
        <f t="shared" si="9"/>
        <v>0.83333333333333337</v>
      </c>
      <c r="G89">
        <f t="shared" si="10"/>
        <v>0.16666666666666663</v>
      </c>
      <c r="H89">
        <f t="shared" si="8"/>
        <v>0.60786948550191822</v>
      </c>
      <c r="I89">
        <f t="shared" si="11"/>
        <v>25</v>
      </c>
      <c r="J89">
        <f t="shared" si="12"/>
        <v>21</v>
      </c>
      <c r="K89">
        <f t="shared" si="13"/>
        <v>0.16</v>
      </c>
      <c r="L89">
        <f t="shared" si="14"/>
        <v>0.99960818035426735</v>
      </c>
    </row>
    <row r="90" spans="1:12" x14ac:dyDescent="0.3">
      <c r="A90">
        <v>8900</v>
      </c>
      <c r="B90">
        <v>23</v>
      </c>
      <c r="C90">
        <v>4</v>
      </c>
      <c r="D90">
        <v>49.746461194448017</v>
      </c>
      <c r="E90">
        <v>19.5</v>
      </c>
      <c r="F90">
        <f t="shared" si="9"/>
        <v>0.85185185185185186</v>
      </c>
      <c r="G90">
        <f t="shared" si="10"/>
        <v>0.14814814814814814</v>
      </c>
      <c r="H90">
        <f t="shared" si="8"/>
        <v>0.5402592165667931</v>
      </c>
      <c r="I90">
        <f t="shared" si="11"/>
        <v>25.555555555555557</v>
      </c>
      <c r="J90">
        <f t="shared" si="12"/>
        <v>17</v>
      </c>
      <c r="K90">
        <f t="shared" si="13"/>
        <v>0.33478260869565224</v>
      </c>
      <c r="L90">
        <f t="shared" si="14"/>
        <v>0.99967348362855613</v>
      </c>
    </row>
    <row r="91" spans="1:12" x14ac:dyDescent="0.3">
      <c r="A91">
        <v>9000</v>
      </c>
      <c r="B91">
        <v>15</v>
      </c>
      <c r="C91">
        <v>10</v>
      </c>
      <c r="D91">
        <v>35.950525215467778</v>
      </c>
      <c r="E91">
        <v>22.7</v>
      </c>
      <c r="F91">
        <f t="shared" si="9"/>
        <v>0.6</v>
      </c>
      <c r="G91">
        <f t="shared" si="10"/>
        <v>0.4</v>
      </c>
      <c r="H91">
        <f t="shared" si="8"/>
        <v>0.40055047189085807</v>
      </c>
      <c r="I91">
        <f t="shared" si="11"/>
        <v>18</v>
      </c>
      <c r="J91">
        <f t="shared" si="12"/>
        <v>14</v>
      </c>
      <c r="K91">
        <f t="shared" si="13"/>
        <v>0.22222222222222221</v>
      </c>
      <c r="L91">
        <f t="shared" si="14"/>
        <v>0.99979681069958848</v>
      </c>
    </row>
    <row r="92" spans="1:12" x14ac:dyDescent="0.3">
      <c r="A92">
        <v>9100</v>
      </c>
      <c r="B92">
        <v>20</v>
      </c>
      <c r="C92">
        <v>5</v>
      </c>
      <c r="D92">
        <v>36.515157452262571</v>
      </c>
      <c r="E92">
        <v>26.024999999999999</v>
      </c>
      <c r="F92">
        <f t="shared" si="9"/>
        <v>0.8</v>
      </c>
      <c r="G92">
        <f t="shared" si="10"/>
        <v>0.19999999999999996</v>
      </c>
      <c r="H92">
        <f t="shared" si="8"/>
        <v>0.70107871650385778</v>
      </c>
      <c r="I92">
        <f t="shared" si="11"/>
        <v>24</v>
      </c>
      <c r="J92">
        <f t="shared" si="12"/>
        <v>21</v>
      </c>
      <c r="K92">
        <f t="shared" si="13"/>
        <v>0.125</v>
      </c>
      <c r="L92">
        <f t="shared" si="14"/>
        <v>0.99957939814814811</v>
      </c>
    </row>
    <row r="93" spans="1:12" x14ac:dyDescent="0.3">
      <c r="A93">
        <v>9200</v>
      </c>
      <c r="B93">
        <v>20</v>
      </c>
      <c r="C93">
        <v>6</v>
      </c>
      <c r="D93">
        <v>36.567212035755368</v>
      </c>
      <c r="E93">
        <v>22.6</v>
      </c>
      <c r="F93">
        <f t="shared" si="9"/>
        <v>0.76923076923076927</v>
      </c>
      <c r="G93">
        <f t="shared" si="10"/>
        <v>0.23076923076923073</v>
      </c>
      <c r="H93">
        <f t="shared" si="8"/>
        <v>0.62236920113979732</v>
      </c>
      <c r="I93">
        <f t="shared" si="11"/>
        <v>23.076923076923077</v>
      </c>
      <c r="J93">
        <f t="shared" si="12"/>
        <v>17</v>
      </c>
      <c r="K93">
        <f t="shared" si="13"/>
        <v>0.26333333333333331</v>
      </c>
      <c r="L93">
        <f t="shared" si="14"/>
        <v>0.9988019219977553</v>
      </c>
    </row>
    <row r="94" spans="1:12" x14ac:dyDescent="0.3">
      <c r="A94">
        <v>9300</v>
      </c>
      <c r="B94">
        <v>23</v>
      </c>
      <c r="C94">
        <v>0</v>
      </c>
      <c r="D94">
        <v>60.809727046286213</v>
      </c>
      <c r="E94">
        <v>26.05</v>
      </c>
      <c r="F94">
        <f t="shared" si="9"/>
        <v>1</v>
      </c>
      <c r="G94">
        <f t="shared" si="10"/>
        <v>0</v>
      </c>
      <c r="H94">
        <f t="shared" si="8"/>
        <v>0.71498858275759902</v>
      </c>
      <c r="I94">
        <f t="shared" si="11"/>
        <v>30</v>
      </c>
      <c r="J94">
        <f t="shared" si="12"/>
        <v>26</v>
      </c>
      <c r="K94">
        <f t="shared" si="13"/>
        <v>0.13333333333333333</v>
      </c>
      <c r="L94">
        <f t="shared" si="14"/>
        <v>0.99815846961680299</v>
      </c>
    </row>
    <row r="95" spans="1:12" x14ac:dyDescent="0.3">
      <c r="A95">
        <v>9400</v>
      </c>
      <c r="B95">
        <v>24</v>
      </c>
      <c r="C95">
        <v>6</v>
      </c>
      <c r="D95">
        <v>43</v>
      </c>
      <c r="E95">
        <v>23.75</v>
      </c>
      <c r="F95">
        <f t="shared" si="9"/>
        <v>0.8</v>
      </c>
      <c r="G95">
        <f t="shared" si="10"/>
        <v>0.19999999999999996</v>
      </c>
      <c r="H95">
        <f t="shared" si="8"/>
        <v>0.49612402716182935</v>
      </c>
      <c r="I95">
        <f t="shared" si="11"/>
        <v>24</v>
      </c>
      <c r="J95">
        <f t="shared" si="12"/>
        <v>19</v>
      </c>
      <c r="K95">
        <f t="shared" si="13"/>
        <v>0.20833333333333334</v>
      </c>
      <c r="L95">
        <f t="shared" si="14"/>
        <v>0.9969787392150673</v>
      </c>
    </row>
    <row r="96" spans="1:12" x14ac:dyDescent="0.3">
      <c r="A96">
        <v>9500</v>
      </c>
      <c r="B96">
        <v>20</v>
      </c>
      <c r="C96">
        <v>7</v>
      </c>
      <c r="D96">
        <v>47.019300008948811</v>
      </c>
      <c r="E96">
        <v>16.725000000000001</v>
      </c>
      <c r="F96">
        <f t="shared" si="9"/>
        <v>0.7407407407407407</v>
      </c>
      <c r="G96">
        <f t="shared" si="10"/>
        <v>0.2592592592592593</v>
      </c>
      <c r="H96">
        <f t="shared" si="8"/>
        <v>0.43220773610350766</v>
      </c>
      <c r="I96">
        <f t="shared" si="11"/>
        <v>22.222222222222221</v>
      </c>
      <c r="J96">
        <f t="shared" si="12"/>
        <v>12</v>
      </c>
      <c r="K96">
        <f t="shared" si="13"/>
        <v>0.45999999999999996</v>
      </c>
      <c r="L96">
        <f t="shared" si="14"/>
        <v>0.99586691524621207</v>
      </c>
    </row>
    <row r="97" spans="1:12" x14ac:dyDescent="0.3">
      <c r="A97">
        <v>9600</v>
      </c>
      <c r="B97">
        <v>22</v>
      </c>
      <c r="C97">
        <v>3</v>
      </c>
      <c r="D97">
        <v>47</v>
      </c>
      <c r="E97">
        <v>18.824999999999999</v>
      </c>
      <c r="F97">
        <f t="shared" si="9"/>
        <v>0.88</v>
      </c>
      <c r="G97">
        <f t="shared" si="10"/>
        <v>0.12</v>
      </c>
      <c r="H97">
        <f t="shared" si="8"/>
        <v>0.65906382417818021</v>
      </c>
      <c r="I97">
        <f t="shared" si="11"/>
        <v>26.4</v>
      </c>
      <c r="J97">
        <f t="shared" si="12"/>
        <v>17</v>
      </c>
      <c r="K97">
        <f t="shared" si="13"/>
        <v>0.35606060606060602</v>
      </c>
      <c r="L97">
        <f t="shared" si="14"/>
        <v>0.99713336771735206</v>
      </c>
    </row>
    <row r="98" spans="1:12" x14ac:dyDescent="0.3">
      <c r="A98">
        <v>9700</v>
      </c>
      <c r="B98">
        <v>14</v>
      </c>
      <c r="C98">
        <v>11</v>
      </c>
      <c r="D98">
        <v>56</v>
      </c>
      <c r="E98">
        <v>18.2</v>
      </c>
      <c r="F98">
        <f t="shared" si="9"/>
        <v>0.56000000000000005</v>
      </c>
      <c r="G98">
        <f t="shared" si="10"/>
        <v>0.43999999999999995</v>
      </c>
      <c r="H98">
        <f t="shared" ref="H98:H107" si="15">F98*F98*1000/((B98+C98)*D98+0.00001)</f>
        <v>0.22399999840000004</v>
      </c>
      <c r="I98">
        <f t="shared" si="11"/>
        <v>16.8</v>
      </c>
      <c r="J98">
        <f t="shared" si="12"/>
        <v>10</v>
      </c>
      <c r="K98">
        <f t="shared" si="13"/>
        <v>0.40476190476190477</v>
      </c>
      <c r="L98">
        <f t="shared" si="14"/>
        <v>0.9974383285984848</v>
      </c>
    </row>
    <row r="99" spans="1:12" x14ac:dyDescent="0.3">
      <c r="A99">
        <v>9800</v>
      </c>
      <c r="B99">
        <v>16</v>
      </c>
      <c r="C99">
        <v>9</v>
      </c>
      <c r="D99">
        <v>28.32084439907532</v>
      </c>
      <c r="E99">
        <v>24.175000000000001</v>
      </c>
      <c r="F99">
        <f t="shared" si="9"/>
        <v>0.64</v>
      </c>
      <c r="G99">
        <f t="shared" si="10"/>
        <v>0.36</v>
      </c>
      <c r="H99">
        <f t="shared" si="15"/>
        <v>0.57851381610392294</v>
      </c>
      <c r="I99">
        <f t="shared" si="11"/>
        <v>19.2</v>
      </c>
      <c r="J99">
        <f t="shared" si="12"/>
        <v>15</v>
      </c>
      <c r="K99">
        <f t="shared" si="13"/>
        <v>0.21874999999999997</v>
      </c>
      <c r="L99">
        <f t="shared" si="14"/>
        <v>0.99728094486531982</v>
      </c>
    </row>
    <row r="100" spans="1:12" x14ac:dyDescent="0.3">
      <c r="A100">
        <v>9900</v>
      </c>
      <c r="B100">
        <v>20</v>
      </c>
      <c r="C100">
        <v>13</v>
      </c>
      <c r="D100">
        <v>42</v>
      </c>
      <c r="E100">
        <v>20.774999999999999</v>
      </c>
      <c r="F100">
        <f t="shared" si="9"/>
        <v>0.60606060606060608</v>
      </c>
      <c r="G100">
        <f t="shared" si="10"/>
        <v>0.39393939393939392</v>
      </c>
      <c r="H100">
        <f t="shared" si="15"/>
        <v>0.26501403720664413</v>
      </c>
      <c r="I100">
        <f t="shared" si="11"/>
        <v>18.181818181818183</v>
      </c>
      <c r="J100">
        <f t="shared" si="12"/>
        <v>13</v>
      </c>
      <c r="K100">
        <f t="shared" si="13"/>
        <v>0.28500000000000009</v>
      </c>
      <c r="L100">
        <f t="shared" si="14"/>
        <v>0.99488177857001381</v>
      </c>
    </row>
    <row r="101" spans="1:12" x14ac:dyDescent="0.3">
      <c r="A101">
        <v>10000</v>
      </c>
      <c r="B101">
        <v>14</v>
      </c>
      <c r="C101">
        <v>8</v>
      </c>
      <c r="D101">
        <v>29.725105259497472</v>
      </c>
      <c r="E101">
        <v>20.7</v>
      </c>
      <c r="F101">
        <f t="shared" si="9"/>
        <v>0.63636363636363635</v>
      </c>
      <c r="G101">
        <f t="shared" si="10"/>
        <v>0.36363636363636365</v>
      </c>
      <c r="H101">
        <f t="shared" si="15"/>
        <v>0.61924801207326241</v>
      </c>
      <c r="I101">
        <f t="shared" si="11"/>
        <v>19.09090909090909</v>
      </c>
      <c r="J101">
        <f t="shared" si="12"/>
        <v>13</v>
      </c>
      <c r="K101">
        <f t="shared" si="13"/>
        <v>0.31904761904761902</v>
      </c>
      <c r="L101">
        <f t="shared" si="14"/>
        <v>0.99443020907186863</v>
      </c>
    </row>
    <row r="102" spans="1:12" x14ac:dyDescent="0.3">
      <c r="A102">
        <v>10100</v>
      </c>
      <c r="B102">
        <v>22</v>
      </c>
      <c r="C102">
        <v>8</v>
      </c>
      <c r="D102">
        <v>35</v>
      </c>
      <c r="E102">
        <v>20.074999999999999</v>
      </c>
      <c r="F102">
        <f t="shared" si="9"/>
        <v>0.73333333333333328</v>
      </c>
      <c r="G102">
        <f t="shared" si="10"/>
        <v>0.26666666666666672</v>
      </c>
      <c r="H102">
        <f t="shared" si="15"/>
        <v>0.51216930729150922</v>
      </c>
      <c r="I102">
        <f t="shared" si="11"/>
        <v>22</v>
      </c>
      <c r="J102">
        <f t="shared" si="12"/>
        <v>15</v>
      </c>
      <c r="K102">
        <f t="shared" si="13"/>
        <v>0.31818181818181818</v>
      </c>
      <c r="L102">
        <f t="shared" si="14"/>
        <v>0.99476273390339887</v>
      </c>
    </row>
    <row r="103" spans="1:12" x14ac:dyDescent="0.3">
      <c r="A103">
        <v>10200</v>
      </c>
      <c r="B103">
        <v>18</v>
      </c>
      <c r="C103">
        <v>4</v>
      </c>
      <c r="D103">
        <v>44.493783742604712</v>
      </c>
      <c r="E103">
        <v>17.524999999999999</v>
      </c>
      <c r="F103">
        <f t="shared" si="9"/>
        <v>0.81818181818181823</v>
      </c>
      <c r="G103">
        <f t="shared" si="10"/>
        <v>0.18181818181818177</v>
      </c>
      <c r="H103">
        <f t="shared" si="15"/>
        <v>0.68387641072936289</v>
      </c>
      <c r="I103">
        <f t="shared" si="11"/>
        <v>24.545454545454547</v>
      </c>
      <c r="J103">
        <f t="shared" si="12"/>
        <v>14</v>
      </c>
      <c r="K103">
        <f t="shared" si="13"/>
        <v>0.42962962962962964</v>
      </c>
      <c r="L103">
        <f t="shared" si="14"/>
        <v>0.99067267847557705</v>
      </c>
    </row>
    <row r="104" spans="1:12" x14ac:dyDescent="0.3">
      <c r="A104">
        <v>10300</v>
      </c>
      <c r="B104">
        <v>17</v>
      </c>
      <c r="C104">
        <v>8</v>
      </c>
      <c r="D104">
        <v>34.196401119633123</v>
      </c>
      <c r="E104">
        <v>17.524999999999999</v>
      </c>
      <c r="F104">
        <f t="shared" si="9"/>
        <v>0.68</v>
      </c>
      <c r="G104">
        <f t="shared" si="10"/>
        <v>0.31999999999999995</v>
      </c>
      <c r="H104">
        <f t="shared" si="15"/>
        <v>0.54087562369335629</v>
      </c>
      <c r="I104">
        <f t="shared" si="11"/>
        <v>20.400000000000002</v>
      </c>
      <c r="J104">
        <f t="shared" si="12"/>
        <v>12</v>
      </c>
      <c r="K104">
        <f t="shared" si="13"/>
        <v>0.41176470588235298</v>
      </c>
      <c r="L104">
        <f t="shared" si="14"/>
        <v>0.9782898550724638</v>
      </c>
    </row>
    <row r="105" spans="1:12" x14ac:dyDescent="0.3">
      <c r="A105">
        <v>10400</v>
      </c>
      <c r="B105">
        <v>23</v>
      </c>
      <c r="C105">
        <v>5</v>
      </c>
      <c r="D105">
        <v>49.609961434683903</v>
      </c>
      <c r="E105">
        <v>21.024999999999999</v>
      </c>
      <c r="F105">
        <f t="shared" si="9"/>
        <v>0.8214285714285714</v>
      </c>
      <c r="G105">
        <f t="shared" si="10"/>
        <v>0.1785714285714286</v>
      </c>
      <c r="H105">
        <f t="shared" si="15"/>
        <v>0.48574986151150379</v>
      </c>
      <c r="I105">
        <f t="shared" si="11"/>
        <v>24.642857142857142</v>
      </c>
      <c r="J105">
        <f t="shared" si="12"/>
        <v>17</v>
      </c>
      <c r="K105">
        <f t="shared" si="13"/>
        <v>0.31014492753623185</v>
      </c>
      <c r="L105">
        <f t="shared" si="14"/>
        <v>0.94727536231884057</v>
      </c>
    </row>
    <row r="106" spans="1:12" x14ac:dyDescent="0.3">
      <c r="A106">
        <v>10500</v>
      </c>
      <c r="B106">
        <v>32</v>
      </c>
      <c r="C106">
        <v>0</v>
      </c>
      <c r="D106">
        <v>25</v>
      </c>
      <c r="E106">
        <v>21.05</v>
      </c>
      <c r="F106">
        <f t="shared" si="9"/>
        <v>1</v>
      </c>
      <c r="G106">
        <f t="shared" si="10"/>
        <v>0</v>
      </c>
      <c r="H106">
        <f t="shared" si="15"/>
        <v>1.2499999843750003</v>
      </c>
      <c r="I106">
        <f t="shared" si="11"/>
        <v>30</v>
      </c>
      <c r="J106">
        <f t="shared" si="12"/>
        <v>21</v>
      </c>
      <c r="K106">
        <f t="shared" si="13"/>
        <v>0.3</v>
      </c>
      <c r="L106">
        <f t="shared" si="14"/>
        <v>0.83000000000000007</v>
      </c>
    </row>
    <row r="107" spans="1:12" x14ac:dyDescent="0.3">
      <c r="A107">
        <v>10600</v>
      </c>
      <c r="B107">
        <v>20</v>
      </c>
      <c r="C107">
        <v>0</v>
      </c>
      <c r="D107">
        <v>50</v>
      </c>
      <c r="E107">
        <v>13.45</v>
      </c>
      <c r="F107">
        <f t="shared" si="9"/>
        <v>1</v>
      </c>
      <c r="G107">
        <f t="shared" si="10"/>
        <v>0</v>
      </c>
      <c r="H107">
        <f t="shared" si="15"/>
        <v>0.99999999000000017</v>
      </c>
      <c r="I107">
        <f t="shared" si="11"/>
        <v>30</v>
      </c>
      <c r="J107">
        <f t="shared" si="12"/>
        <v>13</v>
      </c>
      <c r="K107">
        <f t="shared" si="13"/>
        <v>0.56666666666666665</v>
      </c>
      <c r="L107">
        <f t="shared" si="14"/>
        <v>0.43333333333333335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Dragon Michael</cp:lastModifiedBy>
  <dcterms:created xsi:type="dcterms:W3CDTF">2024-09-22T09:22:18Z</dcterms:created>
  <dcterms:modified xsi:type="dcterms:W3CDTF">2024-09-24T01:21:52Z</dcterms:modified>
</cp:coreProperties>
</file>