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Projects\BMD\"/>
    </mc:Choice>
  </mc:AlternateContent>
  <bookViews>
    <workbookView xWindow="0" yWindow="0" windowWidth="15345" windowHeight="4755"/>
  </bookViews>
  <sheets>
    <sheet name="Sheet1" sheetId="1" r:id="rId1"/>
  </sheets>
  <definedNames>
    <definedName name="A">Sheet1!$1:$1048576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H9" i="1"/>
  <c r="K9" i="1"/>
  <c r="H10" i="1"/>
  <c r="K10" i="1"/>
  <c r="N10" i="1"/>
  <c r="H11" i="1"/>
  <c r="K11" i="1"/>
  <c r="N11" i="1"/>
  <c r="E10" i="1"/>
  <c r="E11" i="1"/>
  <c r="E9" i="1"/>
  <c r="B11" i="1"/>
  <c r="B10" i="1"/>
  <c r="B9" i="1"/>
  <c r="D4" i="1"/>
  <c r="D34" i="1" l="1"/>
  <c r="D35" i="1"/>
  <c r="K33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D36" i="1"/>
  <c r="D37" i="1"/>
  <c r="C36" i="1" s="1"/>
  <c r="D38" i="1"/>
  <c r="D39" i="1"/>
  <c r="D40" i="1"/>
  <c r="D41" i="1"/>
  <c r="C40" i="1" s="1"/>
  <c r="D42" i="1"/>
  <c r="D43" i="1"/>
  <c r="D44" i="1"/>
  <c r="D45" i="1"/>
  <c r="C44" i="1" s="1"/>
  <c r="D46" i="1"/>
  <c r="D47" i="1"/>
  <c r="D48" i="1"/>
  <c r="D49" i="1"/>
  <c r="C48" i="1" s="1"/>
  <c r="D50" i="1"/>
  <c r="D51" i="1"/>
  <c r="C33" i="1"/>
  <c r="C34" i="1"/>
  <c r="C47" i="1"/>
  <c r="C43" i="1"/>
  <c r="C39" i="1"/>
  <c r="C35" i="1"/>
  <c r="C50" i="1" l="1"/>
  <c r="C38" i="1"/>
  <c r="C42" i="1"/>
  <c r="C46" i="1"/>
  <c r="C45" i="1"/>
  <c r="C37" i="1"/>
  <c r="C49" i="1"/>
  <c r="C41" i="1"/>
  <c r="I37" i="1"/>
  <c r="E38" i="1"/>
  <c r="E40" i="1"/>
  <c r="E41" i="1"/>
  <c r="I42" i="1"/>
  <c r="E43" i="1"/>
  <c r="E44" i="1"/>
  <c r="E46" i="1"/>
  <c r="I47" i="1"/>
  <c r="E48" i="1"/>
  <c r="E51" i="1"/>
  <c r="E52" i="1"/>
  <c r="E34" i="1"/>
  <c r="E35" i="1"/>
  <c r="E39" i="1"/>
  <c r="E47" i="1"/>
  <c r="E36" i="1"/>
  <c r="E37" i="1"/>
  <c r="E42" i="1"/>
  <c r="E45" i="1"/>
  <c r="E49" i="1"/>
  <c r="E50" i="1"/>
  <c r="E33" i="1"/>
  <c r="F33" i="1" s="1"/>
  <c r="F34" i="1" l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D2" i="1"/>
  <c r="D3" i="1"/>
</calcChain>
</file>

<file path=xl/sharedStrings.xml><?xml version="1.0" encoding="utf-8"?>
<sst xmlns="http://schemas.openxmlformats.org/spreadsheetml/2006/main" count="114" uniqueCount="30">
  <si>
    <t>Ranged</t>
  </si>
  <si>
    <t>Magic</t>
  </si>
  <si>
    <t>Melee</t>
  </si>
  <si>
    <t>Support</t>
  </si>
  <si>
    <t>Dmg</t>
  </si>
  <si>
    <t>FireRate</t>
  </si>
  <si>
    <t>DPS</t>
  </si>
  <si>
    <t>Health</t>
  </si>
  <si>
    <t>Def</t>
  </si>
  <si>
    <t>Boss 1</t>
  </si>
  <si>
    <t>Boss 2</t>
  </si>
  <si>
    <t>Boss 3</t>
  </si>
  <si>
    <t>Wave</t>
  </si>
  <si>
    <t>LEVEL</t>
  </si>
  <si>
    <t>Merc</t>
  </si>
  <si>
    <t>Champ</t>
  </si>
  <si>
    <t>TotalHP</t>
  </si>
  <si>
    <t>Total</t>
  </si>
  <si>
    <t>Towers</t>
  </si>
  <si>
    <t>Per Wave (est. 10)</t>
  </si>
  <si>
    <t>EXP to Advance</t>
  </si>
  <si>
    <t>EXP Gained</t>
  </si>
  <si>
    <t>Cumulative</t>
  </si>
  <si>
    <t>WAVES</t>
  </si>
  <si>
    <t>Boss Exp</t>
  </si>
  <si>
    <t>Base</t>
  </si>
  <si>
    <t>Scale (avg)</t>
  </si>
  <si>
    <t>Boss 4</t>
  </si>
  <si>
    <t>Level</t>
  </si>
  <si>
    <t>Level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</si>
</sst>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"/>
  <sheetViews>
    <sheetView tabSelected="1" topLeftCell="I5" zoomScale="130" zoomScaleNormal="130" workbookViewId="0">
      <selection activeCell="I5" sqref="I5"/>
    </sheetView>
  </sheetViews>
  <sheetFormatPr defaultRowHeight="15" x14ac:dyDescent="0.25"/>
  <cols>
    <col min="1" max="1" width="12.28515625" customWidth="1"/>
    <col min="2" max="2" width="9.140625" customWidth="1"/>
    <col min="6" max="6" width="11.7109375" customWidth="1"/>
    <col min="7" max="7" width="9.140625" customWidth="1"/>
  </cols>
  <sheetData>
    <row r="1" spans="1:37" x14ac:dyDescent="0.25">
      <c r="B1" t="s">
        <v>4</v>
      </c>
      <c r="C1" t="s">
        <v>5</v>
      </c>
      <c r="D1" t="s">
        <v>6</v>
      </c>
      <c r="G1" t="s">
        <v>29</v>
      </c>
      <c r="H1" t="s">
        <v>28</v>
      </c>
    </row>
    <row r="2" spans="1:37" x14ac:dyDescent="0.25">
      <c r="A2" t="s">
        <v>0</v>
      </c>
      <c r="B2">
        <v>75</v>
      </c>
      <c r="C2">
        <v>0.85</v>
      </c>
      <c r="D2">
        <f>(B2/C2)</f>
        <v>88.235294117647058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</row>
    <row r="3" spans="1:37" x14ac:dyDescent="0.25">
      <c r="A3" t="s">
        <v>1</v>
      </c>
      <c r="B3">
        <v>140</v>
      </c>
      <c r="C3">
        <v>1.6</v>
      </c>
      <c r="D3">
        <f>(B3/C3)</f>
        <v>87.5</v>
      </c>
      <c r="F3" t="s">
        <v>4</v>
      </c>
    </row>
    <row r="4" spans="1:37" x14ac:dyDescent="0.25">
      <c r="A4" t="s">
        <v>2</v>
      </c>
      <c r="B4">
        <v>85</v>
      </c>
      <c r="C4">
        <v>1.2</v>
      </c>
      <c r="D4">
        <f>(B4/C4)</f>
        <v>70.833333333333343</v>
      </c>
      <c r="F4" t="s">
        <v>5</v>
      </c>
    </row>
    <row r="5" spans="1:37" x14ac:dyDescent="0.25">
      <c r="A5" t="s">
        <v>3</v>
      </c>
      <c r="C5">
        <v>0.9</v>
      </c>
    </row>
    <row r="7" spans="1:37" x14ac:dyDescent="0.25">
      <c r="A7" s="1" t="s">
        <v>12</v>
      </c>
      <c r="B7" s="3">
        <v>1</v>
      </c>
      <c r="C7" s="3"/>
      <c r="D7" s="3"/>
      <c r="E7" s="3">
        <v>2</v>
      </c>
      <c r="F7" s="3"/>
      <c r="G7" s="3"/>
      <c r="H7" s="3">
        <v>3</v>
      </c>
      <c r="I7" s="3"/>
      <c r="J7" s="3"/>
      <c r="K7" s="3">
        <v>4</v>
      </c>
      <c r="L7" s="3"/>
      <c r="M7" s="3"/>
      <c r="N7" s="3">
        <v>5</v>
      </c>
      <c r="O7" s="3"/>
      <c r="P7" s="3"/>
      <c r="Q7" s="3" t="s">
        <v>9</v>
      </c>
      <c r="R7" s="3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25">
      <c r="B8" t="s">
        <v>7</v>
      </c>
      <c r="C8" t="s">
        <v>4</v>
      </c>
      <c r="D8" t="s">
        <v>8</v>
      </c>
      <c r="E8" t="s">
        <v>7</v>
      </c>
      <c r="F8" t="s">
        <v>4</v>
      </c>
      <c r="G8" t="s">
        <v>8</v>
      </c>
      <c r="H8" t="s">
        <v>7</v>
      </c>
      <c r="I8" t="s">
        <v>4</v>
      </c>
      <c r="J8" t="s">
        <v>8</v>
      </c>
      <c r="K8" t="s">
        <v>7</v>
      </c>
      <c r="L8" t="s">
        <v>4</v>
      </c>
      <c r="M8" t="s">
        <v>8</v>
      </c>
      <c r="N8" t="s">
        <v>7</v>
      </c>
      <c r="O8" t="s">
        <v>4</v>
      </c>
      <c r="P8" t="s">
        <v>8</v>
      </c>
      <c r="Q8" t="s">
        <v>7</v>
      </c>
      <c r="R8" t="s">
        <v>4</v>
      </c>
      <c r="S8" t="s">
        <v>8</v>
      </c>
      <c r="U8" t="s">
        <v>25</v>
      </c>
      <c r="V8" t="s">
        <v>26</v>
      </c>
    </row>
    <row r="9" spans="1:37" x14ac:dyDescent="0.25">
      <c r="A9" t="s">
        <v>14</v>
      </c>
      <c r="B9">
        <f>(U9*1.37)+B7*10*(V9*1.37)</f>
        <v>356.20000000000005</v>
      </c>
      <c r="E9">
        <f>(U9*1.37)+E7*10*(V9*1.37)</f>
        <v>520.6</v>
      </c>
      <c r="H9">
        <f t="shared" ref="F9:S9" si="0">(X9*1.37)+H7*10*(Y9*1.37)</f>
        <v>5770.44</v>
      </c>
      <c r="K9">
        <f t="shared" si="0"/>
        <v>849.40000000000009</v>
      </c>
      <c r="N9">
        <f>(AD9*1.37)+N7*10*(AE9*1.37)</f>
        <v>9606.44</v>
      </c>
      <c r="U9">
        <v>140</v>
      </c>
      <c r="V9">
        <v>12</v>
      </c>
      <c r="W9">
        <v>140</v>
      </c>
      <c r="X9">
        <v>12</v>
      </c>
      <c r="Y9">
        <v>140</v>
      </c>
      <c r="Z9">
        <v>12</v>
      </c>
      <c r="AA9">
        <v>140</v>
      </c>
      <c r="AB9">
        <v>12</v>
      </c>
      <c r="AC9">
        <v>140</v>
      </c>
      <c r="AD9">
        <v>12</v>
      </c>
      <c r="AE9">
        <v>140</v>
      </c>
      <c r="AF9">
        <v>12</v>
      </c>
    </row>
    <row r="10" spans="1:37" x14ac:dyDescent="0.25">
      <c r="A10" t="s">
        <v>15</v>
      </c>
      <c r="B10">
        <f>(U9*1.37)+B7*10*(V9*1.37)</f>
        <v>356.20000000000005</v>
      </c>
      <c r="E10">
        <f>(U10*1.37)+E7*10*(V10*1.37)</f>
        <v>520.6</v>
      </c>
      <c r="H10">
        <f t="shared" ref="F10:S10" si="1">(X10*1.37)+H7*10*(Y10*1.37)</f>
        <v>5770.44</v>
      </c>
      <c r="K10">
        <f t="shared" si="1"/>
        <v>849.40000000000009</v>
      </c>
      <c r="N10">
        <f t="shared" si="1"/>
        <v>9606.44</v>
      </c>
      <c r="U10">
        <v>140</v>
      </c>
      <c r="V10">
        <v>12</v>
      </c>
      <c r="W10">
        <v>140</v>
      </c>
      <c r="X10">
        <v>12</v>
      </c>
      <c r="Y10">
        <v>140</v>
      </c>
      <c r="Z10">
        <v>12</v>
      </c>
      <c r="AA10">
        <v>140</v>
      </c>
      <c r="AB10">
        <v>12</v>
      </c>
      <c r="AC10">
        <v>140</v>
      </c>
      <c r="AD10">
        <v>12</v>
      </c>
      <c r="AE10">
        <v>140</v>
      </c>
      <c r="AF10">
        <v>12</v>
      </c>
    </row>
    <row r="11" spans="1:37" x14ac:dyDescent="0.25">
      <c r="A11" t="s">
        <v>16</v>
      </c>
      <c r="B11">
        <f>(B9+B10)*5</f>
        <v>3562.0000000000005</v>
      </c>
      <c r="E11">
        <f t="shared" ref="E10:E11" si="2">(U11*1.37)+E9*10*(V11*1.37)</f>
        <v>85778.44</v>
      </c>
      <c r="H11">
        <f t="shared" ref="H11" si="3">(X11*1.37)+H9*10*(Y11*1.37)</f>
        <v>11067720.359999999</v>
      </c>
      <c r="K11">
        <f t="shared" ref="K11" si="4">(AA11*1.37)+K9*10*(AB11*1.37)</f>
        <v>139833.16</v>
      </c>
      <c r="N11">
        <f t="shared" ref="N11" si="5">(AD11*1.37)+N9*10*(AE11*1.37)</f>
        <v>18425168.360000003</v>
      </c>
      <c r="U11">
        <v>140</v>
      </c>
      <c r="V11">
        <v>12</v>
      </c>
      <c r="W11">
        <v>140</v>
      </c>
      <c r="X11">
        <v>12</v>
      </c>
      <c r="Y11">
        <v>140</v>
      </c>
      <c r="Z11">
        <v>12</v>
      </c>
      <c r="AA11">
        <v>140</v>
      </c>
      <c r="AB11">
        <v>12</v>
      </c>
      <c r="AC11">
        <v>140</v>
      </c>
      <c r="AD11">
        <v>12</v>
      </c>
      <c r="AE11">
        <v>140</v>
      </c>
      <c r="AF11">
        <v>12</v>
      </c>
    </row>
    <row r="12" spans="1:37" x14ac:dyDescent="0.25">
      <c r="U12">
        <v>140</v>
      </c>
      <c r="V12">
        <v>12</v>
      </c>
      <c r="W12">
        <v>140</v>
      </c>
      <c r="X12">
        <v>12</v>
      </c>
      <c r="Y12">
        <v>140</v>
      </c>
      <c r="Z12">
        <v>12</v>
      </c>
      <c r="AA12">
        <v>140</v>
      </c>
      <c r="AB12">
        <v>12</v>
      </c>
      <c r="AC12">
        <v>140</v>
      </c>
      <c r="AD12">
        <v>12</v>
      </c>
      <c r="AE12">
        <v>140</v>
      </c>
      <c r="AF12">
        <v>12</v>
      </c>
    </row>
    <row r="13" spans="1:37" x14ac:dyDescent="0.25">
      <c r="A13" s="1" t="s">
        <v>12</v>
      </c>
      <c r="B13" s="3">
        <v>6</v>
      </c>
      <c r="C13" s="3"/>
      <c r="D13" s="3"/>
      <c r="E13" s="3">
        <v>7</v>
      </c>
      <c r="F13" s="3"/>
      <c r="G13" s="3"/>
      <c r="H13" s="3">
        <v>8</v>
      </c>
      <c r="I13" s="3"/>
      <c r="J13" s="3"/>
      <c r="K13" s="3">
        <v>9</v>
      </c>
      <c r="L13" s="3"/>
      <c r="M13" s="3"/>
      <c r="N13" s="3">
        <v>10</v>
      </c>
      <c r="O13" s="3"/>
      <c r="P13" s="3"/>
      <c r="Q13" s="3" t="s">
        <v>10</v>
      </c>
      <c r="R13" s="3"/>
      <c r="S13" s="3"/>
      <c r="U13">
        <v>140</v>
      </c>
      <c r="V13">
        <v>12</v>
      </c>
      <c r="W13">
        <v>140</v>
      </c>
      <c r="X13">
        <v>12</v>
      </c>
      <c r="Y13">
        <v>140</v>
      </c>
      <c r="Z13">
        <v>12</v>
      </c>
      <c r="AA13">
        <v>140</v>
      </c>
      <c r="AB13">
        <v>12</v>
      </c>
      <c r="AC13">
        <v>140</v>
      </c>
      <c r="AD13">
        <v>12</v>
      </c>
      <c r="AE13">
        <v>140</v>
      </c>
      <c r="AF13">
        <v>12</v>
      </c>
    </row>
    <row r="14" spans="1:37" x14ac:dyDescent="0.25">
      <c r="B14" t="s">
        <v>7</v>
      </c>
      <c r="C14" t="s">
        <v>4</v>
      </c>
      <c r="D14" t="s">
        <v>8</v>
      </c>
      <c r="E14" t="s">
        <v>7</v>
      </c>
      <c r="F14" t="s">
        <v>4</v>
      </c>
      <c r="G14" t="s">
        <v>8</v>
      </c>
      <c r="H14" t="s">
        <v>7</v>
      </c>
      <c r="I14" t="s">
        <v>4</v>
      </c>
      <c r="J14" t="s">
        <v>8</v>
      </c>
      <c r="K14" t="s">
        <v>7</v>
      </c>
      <c r="L14" t="s">
        <v>4</v>
      </c>
      <c r="M14" t="s">
        <v>8</v>
      </c>
      <c r="N14" t="s">
        <v>7</v>
      </c>
      <c r="O14" t="s">
        <v>4</v>
      </c>
      <c r="P14" t="s">
        <v>8</v>
      </c>
      <c r="Q14" t="s">
        <v>7</v>
      </c>
      <c r="R14" t="s">
        <v>4</v>
      </c>
      <c r="S14" t="s">
        <v>8</v>
      </c>
      <c r="U14">
        <v>140</v>
      </c>
      <c r="V14">
        <v>12</v>
      </c>
      <c r="W14">
        <v>140</v>
      </c>
      <c r="X14">
        <v>12</v>
      </c>
      <c r="Y14">
        <v>140</v>
      </c>
      <c r="Z14">
        <v>12</v>
      </c>
      <c r="AA14">
        <v>140</v>
      </c>
      <c r="AB14">
        <v>12</v>
      </c>
      <c r="AC14">
        <v>140</v>
      </c>
      <c r="AD14">
        <v>12</v>
      </c>
      <c r="AE14">
        <v>140</v>
      </c>
      <c r="AF14">
        <v>12</v>
      </c>
    </row>
    <row r="15" spans="1:37" x14ac:dyDescent="0.25">
      <c r="A15" t="s">
        <v>14</v>
      </c>
      <c r="U15">
        <v>140</v>
      </c>
      <c r="V15">
        <v>12</v>
      </c>
      <c r="W15">
        <v>140</v>
      </c>
      <c r="X15">
        <v>12</v>
      </c>
      <c r="Y15">
        <v>140</v>
      </c>
      <c r="Z15">
        <v>12</v>
      </c>
      <c r="AA15">
        <v>140</v>
      </c>
      <c r="AB15">
        <v>12</v>
      </c>
      <c r="AC15">
        <v>140</v>
      </c>
      <c r="AD15">
        <v>12</v>
      </c>
      <c r="AE15">
        <v>140</v>
      </c>
      <c r="AF15">
        <v>12</v>
      </c>
    </row>
    <row r="16" spans="1:37" x14ac:dyDescent="0.25">
      <c r="A16" t="s">
        <v>15</v>
      </c>
      <c r="U16">
        <v>140</v>
      </c>
      <c r="V16">
        <v>12</v>
      </c>
      <c r="W16">
        <v>140</v>
      </c>
      <c r="X16">
        <v>12</v>
      </c>
      <c r="Y16">
        <v>140</v>
      </c>
      <c r="Z16">
        <v>12</v>
      </c>
      <c r="AA16">
        <v>140</v>
      </c>
      <c r="AB16">
        <v>12</v>
      </c>
      <c r="AC16">
        <v>140</v>
      </c>
      <c r="AD16">
        <v>12</v>
      </c>
      <c r="AE16">
        <v>140</v>
      </c>
      <c r="AF16">
        <v>12</v>
      </c>
    </row>
    <row r="17" spans="1:32" x14ac:dyDescent="0.25">
      <c r="A17" t="s">
        <v>17</v>
      </c>
      <c r="U17">
        <v>140</v>
      </c>
      <c r="V17">
        <v>12</v>
      </c>
      <c r="W17">
        <v>140</v>
      </c>
      <c r="X17">
        <v>12</v>
      </c>
      <c r="Y17">
        <v>140</v>
      </c>
      <c r="Z17">
        <v>12</v>
      </c>
      <c r="AA17">
        <v>140</v>
      </c>
      <c r="AB17">
        <v>12</v>
      </c>
      <c r="AC17">
        <v>140</v>
      </c>
      <c r="AD17">
        <v>12</v>
      </c>
      <c r="AE17">
        <v>140</v>
      </c>
      <c r="AF17">
        <v>12</v>
      </c>
    </row>
    <row r="18" spans="1:32" x14ac:dyDescent="0.25">
      <c r="U18">
        <v>140</v>
      </c>
      <c r="V18">
        <v>12</v>
      </c>
      <c r="W18">
        <v>140</v>
      </c>
      <c r="X18">
        <v>12</v>
      </c>
      <c r="Y18">
        <v>140</v>
      </c>
      <c r="Z18">
        <v>12</v>
      </c>
      <c r="AA18">
        <v>140</v>
      </c>
      <c r="AB18">
        <v>12</v>
      </c>
      <c r="AC18">
        <v>140</v>
      </c>
      <c r="AD18">
        <v>12</v>
      </c>
      <c r="AE18">
        <v>140</v>
      </c>
      <c r="AF18">
        <v>12</v>
      </c>
    </row>
    <row r="19" spans="1:32" x14ac:dyDescent="0.25">
      <c r="A19" s="1" t="s">
        <v>12</v>
      </c>
      <c r="B19" s="3">
        <v>11</v>
      </c>
      <c r="C19" s="3"/>
      <c r="D19" s="3"/>
      <c r="E19" s="3">
        <v>12</v>
      </c>
      <c r="F19" s="3"/>
      <c r="G19" s="3"/>
      <c r="H19" s="3">
        <v>13</v>
      </c>
      <c r="I19" s="3"/>
      <c r="J19" s="3"/>
      <c r="K19" s="3">
        <v>14</v>
      </c>
      <c r="L19" s="3"/>
      <c r="M19" s="3"/>
      <c r="N19" s="3">
        <v>15</v>
      </c>
      <c r="O19" s="3"/>
      <c r="P19" s="3"/>
      <c r="Q19" s="3" t="s">
        <v>11</v>
      </c>
      <c r="R19" s="3"/>
      <c r="S19" s="3"/>
      <c r="U19">
        <v>140</v>
      </c>
      <c r="V19">
        <v>12</v>
      </c>
      <c r="W19">
        <v>140</v>
      </c>
      <c r="X19">
        <v>12</v>
      </c>
      <c r="Y19">
        <v>140</v>
      </c>
      <c r="Z19">
        <v>12</v>
      </c>
      <c r="AA19">
        <v>140</v>
      </c>
      <c r="AB19">
        <v>12</v>
      </c>
      <c r="AC19">
        <v>140</v>
      </c>
      <c r="AD19">
        <v>12</v>
      </c>
      <c r="AE19">
        <v>140</v>
      </c>
      <c r="AF19">
        <v>12</v>
      </c>
    </row>
    <row r="20" spans="1:32" x14ac:dyDescent="0.25">
      <c r="B20" t="s">
        <v>7</v>
      </c>
      <c r="C20" t="s">
        <v>4</v>
      </c>
      <c r="D20" t="s">
        <v>8</v>
      </c>
      <c r="E20" t="s">
        <v>7</v>
      </c>
      <c r="F20" t="s">
        <v>4</v>
      </c>
      <c r="G20" t="s">
        <v>8</v>
      </c>
      <c r="H20" t="s">
        <v>7</v>
      </c>
      <c r="I20" t="s">
        <v>4</v>
      </c>
      <c r="J20" t="s">
        <v>8</v>
      </c>
      <c r="K20" t="s">
        <v>7</v>
      </c>
      <c r="L20" t="s">
        <v>4</v>
      </c>
      <c r="M20" t="s">
        <v>8</v>
      </c>
      <c r="N20" t="s">
        <v>7</v>
      </c>
      <c r="O20" t="s">
        <v>4</v>
      </c>
      <c r="P20" t="s">
        <v>8</v>
      </c>
      <c r="Q20" t="s">
        <v>7</v>
      </c>
      <c r="R20" t="s">
        <v>4</v>
      </c>
      <c r="S20" t="s">
        <v>8</v>
      </c>
      <c r="U20">
        <v>140</v>
      </c>
      <c r="V20">
        <v>12</v>
      </c>
      <c r="W20">
        <v>140</v>
      </c>
      <c r="X20">
        <v>12</v>
      </c>
      <c r="Y20">
        <v>140</v>
      </c>
      <c r="Z20">
        <v>12</v>
      </c>
      <c r="AA20">
        <v>140</v>
      </c>
      <c r="AB20">
        <v>12</v>
      </c>
      <c r="AC20">
        <v>140</v>
      </c>
      <c r="AD20">
        <v>12</v>
      </c>
      <c r="AE20">
        <v>140</v>
      </c>
      <c r="AF20">
        <v>12</v>
      </c>
    </row>
    <row r="21" spans="1:32" x14ac:dyDescent="0.25">
      <c r="A21" t="s">
        <v>14</v>
      </c>
      <c r="U21">
        <v>140</v>
      </c>
      <c r="V21">
        <v>12</v>
      </c>
      <c r="W21">
        <v>140</v>
      </c>
      <c r="X21">
        <v>12</v>
      </c>
      <c r="Y21">
        <v>140</v>
      </c>
      <c r="Z21">
        <v>12</v>
      </c>
      <c r="AA21">
        <v>140</v>
      </c>
      <c r="AB21">
        <v>12</v>
      </c>
      <c r="AC21">
        <v>140</v>
      </c>
      <c r="AD21">
        <v>12</v>
      </c>
      <c r="AE21">
        <v>140</v>
      </c>
      <c r="AF21">
        <v>12</v>
      </c>
    </row>
    <row r="22" spans="1:32" x14ac:dyDescent="0.25">
      <c r="A22" t="s">
        <v>15</v>
      </c>
      <c r="U22">
        <v>140</v>
      </c>
      <c r="V22">
        <v>12</v>
      </c>
      <c r="W22">
        <v>140</v>
      </c>
      <c r="X22">
        <v>12</v>
      </c>
      <c r="Y22">
        <v>140</v>
      </c>
      <c r="Z22">
        <v>12</v>
      </c>
      <c r="AA22">
        <v>140</v>
      </c>
      <c r="AB22">
        <v>12</v>
      </c>
      <c r="AC22">
        <v>140</v>
      </c>
      <c r="AD22">
        <v>12</v>
      </c>
      <c r="AE22">
        <v>140</v>
      </c>
      <c r="AF22">
        <v>12</v>
      </c>
    </row>
    <row r="23" spans="1:32" x14ac:dyDescent="0.25">
      <c r="A23" t="s">
        <v>17</v>
      </c>
      <c r="U23">
        <v>140</v>
      </c>
      <c r="V23">
        <v>12</v>
      </c>
      <c r="W23">
        <v>140</v>
      </c>
      <c r="X23">
        <v>12</v>
      </c>
      <c r="Y23">
        <v>140</v>
      </c>
      <c r="Z23">
        <v>12</v>
      </c>
      <c r="AA23">
        <v>140</v>
      </c>
      <c r="AB23">
        <v>12</v>
      </c>
      <c r="AC23">
        <v>140</v>
      </c>
      <c r="AD23">
        <v>12</v>
      </c>
      <c r="AE23">
        <v>140</v>
      </c>
      <c r="AF23">
        <v>12</v>
      </c>
    </row>
    <row r="24" spans="1:32" x14ac:dyDescent="0.25">
      <c r="U24">
        <v>140</v>
      </c>
      <c r="V24">
        <v>12</v>
      </c>
      <c r="W24">
        <v>140</v>
      </c>
      <c r="X24">
        <v>12</v>
      </c>
      <c r="Y24">
        <v>140</v>
      </c>
      <c r="Z24">
        <v>12</v>
      </c>
      <c r="AA24">
        <v>140</v>
      </c>
      <c r="AB24">
        <v>12</v>
      </c>
      <c r="AC24">
        <v>140</v>
      </c>
      <c r="AD24">
        <v>12</v>
      </c>
      <c r="AE24">
        <v>140</v>
      </c>
      <c r="AF24">
        <v>12</v>
      </c>
    </row>
    <row r="25" spans="1:32" x14ac:dyDescent="0.25">
      <c r="A25" s="1" t="s">
        <v>12</v>
      </c>
      <c r="B25" s="3">
        <v>16</v>
      </c>
      <c r="C25" s="3"/>
      <c r="D25" s="3"/>
      <c r="E25" s="3">
        <v>17</v>
      </c>
      <c r="F25" s="3"/>
      <c r="G25" s="3"/>
      <c r="H25" s="3">
        <v>18</v>
      </c>
      <c r="I25" s="3"/>
      <c r="J25" s="3"/>
      <c r="K25" s="3">
        <v>19</v>
      </c>
      <c r="L25" s="3"/>
      <c r="M25" s="3"/>
      <c r="N25" s="3">
        <v>20</v>
      </c>
      <c r="O25" s="3"/>
      <c r="P25" s="3"/>
      <c r="Q25" s="3" t="s">
        <v>27</v>
      </c>
      <c r="R25" s="3"/>
      <c r="S25" s="3"/>
      <c r="U25">
        <v>140</v>
      </c>
      <c r="V25">
        <v>12</v>
      </c>
      <c r="W25">
        <v>140</v>
      </c>
      <c r="X25">
        <v>12</v>
      </c>
      <c r="Y25">
        <v>140</v>
      </c>
      <c r="Z25">
        <v>12</v>
      </c>
      <c r="AA25">
        <v>140</v>
      </c>
      <c r="AB25">
        <v>12</v>
      </c>
      <c r="AC25">
        <v>140</v>
      </c>
      <c r="AD25">
        <v>12</v>
      </c>
      <c r="AE25">
        <v>140</v>
      </c>
      <c r="AF25">
        <v>12</v>
      </c>
    </row>
    <row r="26" spans="1:32" x14ac:dyDescent="0.25">
      <c r="B26" t="s">
        <v>7</v>
      </c>
      <c r="C26" t="s">
        <v>4</v>
      </c>
      <c r="D26" t="s">
        <v>8</v>
      </c>
      <c r="E26" t="s">
        <v>7</v>
      </c>
      <c r="F26" t="s">
        <v>4</v>
      </c>
      <c r="G26" t="s">
        <v>8</v>
      </c>
      <c r="H26" t="s">
        <v>7</v>
      </c>
      <c r="I26" t="s">
        <v>4</v>
      </c>
      <c r="J26" t="s">
        <v>8</v>
      </c>
      <c r="K26" t="s">
        <v>7</v>
      </c>
      <c r="L26" t="s">
        <v>4</v>
      </c>
      <c r="M26" t="s">
        <v>8</v>
      </c>
      <c r="N26" t="s">
        <v>7</v>
      </c>
      <c r="O26" t="s">
        <v>4</v>
      </c>
      <c r="P26" t="s">
        <v>8</v>
      </c>
      <c r="Q26" t="s">
        <v>7</v>
      </c>
      <c r="R26" t="s">
        <v>4</v>
      </c>
      <c r="S26" t="s">
        <v>8</v>
      </c>
      <c r="U26">
        <v>140</v>
      </c>
      <c r="V26">
        <v>12</v>
      </c>
      <c r="W26">
        <v>140</v>
      </c>
      <c r="X26">
        <v>12</v>
      </c>
      <c r="Y26">
        <v>140</v>
      </c>
      <c r="Z26">
        <v>12</v>
      </c>
      <c r="AA26">
        <v>140</v>
      </c>
      <c r="AB26">
        <v>12</v>
      </c>
      <c r="AC26">
        <v>140</v>
      </c>
      <c r="AD26">
        <v>12</v>
      </c>
      <c r="AE26">
        <v>140</v>
      </c>
      <c r="AF26">
        <v>12</v>
      </c>
    </row>
    <row r="27" spans="1:32" x14ac:dyDescent="0.25">
      <c r="A27" t="s">
        <v>14</v>
      </c>
    </row>
    <row r="28" spans="1:32" x14ac:dyDescent="0.25">
      <c r="A28" t="s">
        <v>15</v>
      </c>
    </row>
    <row r="29" spans="1:32" x14ac:dyDescent="0.25">
      <c r="A29" t="s">
        <v>17</v>
      </c>
    </row>
    <row r="32" spans="1:32" x14ac:dyDescent="0.25">
      <c r="A32" t="s">
        <v>23</v>
      </c>
      <c r="B32" t="s">
        <v>13</v>
      </c>
      <c r="C32" t="s">
        <v>20</v>
      </c>
      <c r="D32" t="s">
        <v>22</v>
      </c>
      <c r="E32" t="s">
        <v>21</v>
      </c>
      <c r="F32" t="s">
        <v>22</v>
      </c>
      <c r="G32" t="s">
        <v>18</v>
      </c>
      <c r="H32" t="s">
        <v>19</v>
      </c>
      <c r="I32" t="s">
        <v>24</v>
      </c>
    </row>
    <row r="33" spans="1:11" x14ac:dyDescent="0.25">
      <c r="A33">
        <v>1</v>
      </c>
      <c r="B33">
        <v>1</v>
      </c>
      <c r="C33">
        <f t="shared" ref="C33:C50" si="6">D34-D33</f>
        <v>49</v>
      </c>
      <c r="D33">
        <v>0</v>
      </c>
      <c r="E33">
        <f t="shared" ref="E33:E52" si="7">H33/G33</f>
        <v>70</v>
      </c>
      <c r="F33">
        <f>SUM(E33)</f>
        <v>70</v>
      </c>
      <c r="G33">
        <v>5</v>
      </c>
      <c r="H33">
        <f>(A33*3.5)*100</f>
        <v>350</v>
      </c>
      <c r="I33">
        <v>0</v>
      </c>
      <c r="K33">
        <f>(190-49)/C34</f>
        <v>0.95918367346938771</v>
      </c>
    </row>
    <row r="34" spans="1:11" x14ac:dyDescent="0.25">
      <c r="A34">
        <v>2</v>
      </c>
      <c r="B34">
        <v>2</v>
      </c>
      <c r="C34">
        <f t="shared" si="6"/>
        <v>147</v>
      </c>
      <c r="D34">
        <f t="shared" ref="D34:D51" si="8">(B33*7)^2</f>
        <v>49</v>
      </c>
      <c r="E34">
        <f t="shared" si="7"/>
        <v>140</v>
      </c>
      <c r="F34">
        <f>SUM(F33,E34,I34)</f>
        <v>210</v>
      </c>
      <c r="G34">
        <v>5</v>
      </c>
      <c r="H34">
        <f t="shared" ref="H34:H52" si="9">(A34*3.5)*100</f>
        <v>700</v>
      </c>
      <c r="I34">
        <v>0</v>
      </c>
    </row>
    <row r="35" spans="1:11" x14ac:dyDescent="0.25">
      <c r="A35">
        <v>3</v>
      </c>
      <c r="B35">
        <v>3</v>
      </c>
      <c r="C35">
        <f t="shared" si="6"/>
        <v>245</v>
      </c>
      <c r="D35">
        <f t="shared" si="8"/>
        <v>196</v>
      </c>
      <c r="E35">
        <f t="shared" si="7"/>
        <v>210</v>
      </c>
      <c r="F35">
        <f t="shared" ref="F35:F52" si="10">SUM(F34,E35,I35)</f>
        <v>420</v>
      </c>
      <c r="G35">
        <v>5</v>
      </c>
      <c r="H35">
        <f t="shared" si="9"/>
        <v>1050</v>
      </c>
      <c r="I35">
        <v>0</v>
      </c>
    </row>
    <row r="36" spans="1:11" x14ac:dyDescent="0.25">
      <c r="A36">
        <v>4</v>
      </c>
      <c r="B36">
        <v>4</v>
      </c>
      <c r="C36">
        <f t="shared" si="6"/>
        <v>343</v>
      </c>
      <c r="D36">
        <f t="shared" si="8"/>
        <v>441</v>
      </c>
      <c r="E36">
        <f t="shared" si="7"/>
        <v>280</v>
      </c>
      <c r="F36">
        <f t="shared" si="10"/>
        <v>700</v>
      </c>
      <c r="G36">
        <v>5</v>
      </c>
      <c r="H36">
        <f t="shared" si="9"/>
        <v>1400</v>
      </c>
      <c r="I36">
        <v>0</v>
      </c>
    </row>
    <row r="37" spans="1:11" x14ac:dyDescent="0.25">
      <c r="A37">
        <v>5</v>
      </c>
      <c r="B37">
        <v>5</v>
      </c>
      <c r="C37">
        <f t="shared" si="6"/>
        <v>441</v>
      </c>
      <c r="D37">
        <f t="shared" si="8"/>
        <v>784</v>
      </c>
      <c r="E37">
        <f t="shared" si="7"/>
        <v>350</v>
      </c>
      <c r="F37">
        <f>SUM(F36,E37,I37/5)</f>
        <v>1225</v>
      </c>
      <c r="G37">
        <v>5</v>
      </c>
      <c r="H37">
        <f t="shared" si="9"/>
        <v>1750</v>
      </c>
      <c r="I37">
        <f>H37/2</f>
        <v>875</v>
      </c>
    </row>
    <row r="38" spans="1:11" x14ac:dyDescent="0.25">
      <c r="A38">
        <v>6</v>
      </c>
      <c r="B38">
        <v>6</v>
      </c>
      <c r="C38">
        <f t="shared" si="6"/>
        <v>539</v>
      </c>
      <c r="D38">
        <f t="shared" si="8"/>
        <v>1225</v>
      </c>
      <c r="E38">
        <f t="shared" si="7"/>
        <v>420</v>
      </c>
      <c r="F38">
        <f t="shared" si="10"/>
        <v>1645</v>
      </c>
      <c r="G38">
        <v>5</v>
      </c>
      <c r="H38">
        <f t="shared" si="9"/>
        <v>2100</v>
      </c>
      <c r="I38">
        <v>0</v>
      </c>
    </row>
    <row r="39" spans="1:11" x14ac:dyDescent="0.25">
      <c r="A39">
        <v>7</v>
      </c>
      <c r="B39">
        <v>7</v>
      </c>
      <c r="C39">
        <f t="shared" si="6"/>
        <v>637</v>
      </c>
      <c r="D39">
        <f t="shared" si="8"/>
        <v>1764</v>
      </c>
      <c r="E39">
        <f t="shared" si="7"/>
        <v>490</v>
      </c>
      <c r="F39">
        <f t="shared" si="10"/>
        <v>2135</v>
      </c>
      <c r="G39">
        <v>5</v>
      </c>
      <c r="H39">
        <f t="shared" si="9"/>
        <v>2450</v>
      </c>
      <c r="I39">
        <v>0</v>
      </c>
    </row>
    <row r="40" spans="1:11" x14ac:dyDescent="0.25">
      <c r="A40">
        <v>8</v>
      </c>
      <c r="B40">
        <v>8</v>
      </c>
      <c r="C40">
        <f t="shared" si="6"/>
        <v>735</v>
      </c>
      <c r="D40">
        <f t="shared" si="8"/>
        <v>2401</v>
      </c>
      <c r="E40">
        <f t="shared" si="7"/>
        <v>560</v>
      </c>
      <c r="F40">
        <f t="shared" si="10"/>
        <v>2695</v>
      </c>
      <c r="G40">
        <v>5</v>
      </c>
      <c r="H40">
        <f t="shared" si="9"/>
        <v>2800</v>
      </c>
      <c r="I40">
        <v>0</v>
      </c>
    </row>
    <row r="41" spans="1:11" x14ac:dyDescent="0.25">
      <c r="A41">
        <v>9</v>
      </c>
      <c r="B41">
        <v>9</v>
      </c>
      <c r="C41">
        <f t="shared" si="6"/>
        <v>833</v>
      </c>
      <c r="D41">
        <f t="shared" si="8"/>
        <v>3136</v>
      </c>
      <c r="E41">
        <f t="shared" si="7"/>
        <v>630</v>
      </c>
      <c r="F41">
        <f t="shared" si="10"/>
        <v>3325</v>
      </c>
      <c r="G41">
        <v>5</v>
      </c>
      <c r="H41">
        <f t="shared" si="9"/>
        <v>3150</v>
      </c>
      <c r="I41">
        <v>0</v>
      </c>
    </row>
    <row r="42" spans="1:11" x14ac:dyDescent="0.25">
      <c r="A42">
        <v>10</v>
      </c>
      <c r="B42">
        <v>10</v>
      </c>
      <c r="C42">
        <f t="shared" si="6"/>
        <v>931</v>
      </c>
      <c r="D42">
        <f t="shared" si="8"/>
        <v>3969</v>
      </c>
      <c r="E42">
        <f t="shared" si="7"/>
        <v>700</v>
      </c>
      <c r="F42">
        <f>SUM(F41,E42,I42)</f>
        <v>5775</v>
      </c>
      <c r="G42">
        <v>5</v>
      </c>
      <c r="H42">
        <f t="shared" si="9"/>
        <v>3500</v>
      </c>
      <c r="I42">
        <f>H42/2</f>
        <v>1750</v>
      </c>
    </row>
    <row r="43" spans="1:11" x14ac:dyDescent="0.25">
      <c r="A43">
        <v>11</v>
      </c>
      <c r="B43">
        <v>11</v>
      </c>
      <c r="C43">
        <f t="shared" si="6"/>
        <v>1029</v>
      </c>
      <c r="D43">
        <f t="shared" si="8"/>
        <v>4900</v>
      </c>
      <c r="E43">
        <f t="shared" si="7"/>
        <v>770</v>
      </c>
      <c r="F43">
        <f t="shared" si="10"/>
        <v>6545</v>
      </c>
      <c r="G43">
        <v>5</v>
      </c>
      <c r="H43">
        <f t="shared" si="9"/>
        <v>3850</v>
      </c>
      <c r="I43">
        <v>0</v>
      </c>
    </row>
    <row r="44" spans="1:11" x14ac:dyDescent="0.25">
      <c r="A44">
        <v>12</v>
      </c>
      <c r="B44">
        <v>12</v>
      </c>
      <c r="C44">
        <f t="shared" si="6"/>
        <v>1127</v>
      </c>
      <c r="D44">
        <f t="shared" si="8"/>
        <v>5929</v>
      </c>
      <c r="E44">
        <f t="shared" si="7"/>
        <v>840</v>
      </c>
      <c r="F44">
        <f t="shared" si="10"/>
        <v>7385</v>
      </c>
      <c r="G44">
        <v>5</v>
      </c>
      <c r="H44">
        <f t="shared" si="9"/>
        <v>4200</v>
      </c>
      <c r="I44">
        <v>0</v>
      </c>
    </row>
    <row r="45" spans="1:11" x14ac:dyDescent="0.25">
      <c r="A45">
        <v>13</v>
      </c>
      <c r="B45">
        <v>13</v>
      </c>
      <c r="C45">
        <f t="shared" si="6"/>
        <v>1225</v>
      </c>
      <c r="D45">
        <f t="shared" si="8"/>
        <v>7056</v>
      </c>
      <c r="E45">
        <f t="shared" si="7"/>
        <v>910</v>
      </c>
      <c r="F45">
        <f t="shared" si="10"/>
        <v>8295</v>
      </c>
      <c r="G45">
        <v>5</v>
      </c>
      <c r="H45">
        <f t="shared" si="9"/>
        <v>4550</v>
      </c>
      <c r="I45">
        <v>0</v>
      </c>
    </row>
    <row r="46" spans="1:11" x14ac:dyDescent="0.25">
      <c r="A46">
        <v>14</v>
      </c>
      <c r="B46">
        <v>14</v>
      </c>
      <c r="C46">
        <f t="shared" si="6"/>
        <v>1323</v>
      </c>
      <c r="D46">
        <f t="shared" si="8"/>
        <v>8281</v>
      </c>
      <c r="E46">
        <f t="shared" si="7"/>
        <v>980</v>
      </c>
      <c r="F46">
        <f t="shared" si="10"/>
        <v>9275</v>
      </c>
      <c r="G46">
        <v>5</v>
      </c>
      <c r="H46">
        <f t="shared" si="9"/>
        <v>4900</v>
      </c>
      <c r="I46">
        <v>0</v>
      </c>
    </row>
    <row r="47" spans="1:11" x14ac:dyDescent="0.25">
      <c r="A47">
        <v>15</v>
      </c>
      <c r="B47">
        <v>15</v>
      </c>
      <c r="C47">
        <f t="shared" si="6"/>
        <v>1421</v>
      </c>
      <c r="D47">
        <f t="shared" si="8"/>
        <v>9604</v>
      </c>
      <c r="E47">
        <f t="shared" si="7"/>
        <v>1050</v>
      </c>
      <c r="F47">
        <f t="shared" si="10"/>
        <v>12950</v>
      </c>
      <c r="G47">
        <v>5</v>
      </c>
      <c r="H47">
        <f t="shared" si="9"/>
        <v>5250</v>
      </c>
      <c r="I47">
        <f>H47/2</f>
        <v>2625</v>
      </c>
    </row>
    <row r="48" spans="1:11" x14ac:dyDescent="0.25">
      <c r="A48">
        <v>16</v>
      </c>
      <c r="B48">
        <v>16</v>
      </c>
      <c r="C48">
        <f t="shared" si="6"/>
        <v>1519</v>
      </c>
      <c r="D48">
        <f t="shared" si="8"/>
        <v>11025</v>
      </c>
      <c r="E48">
        <f t="shared" si="7"/>
        <v>1120</v>
      </c>
      <c r="F48">
        <f t="shared" si="10"/>
        <v>14070</v>
      </c>
      <c r="G48">
        <v>5</v>
      </c>
      <c r="H48">
        <f t="shared" si="9"/>
        <v>5600</v>
      </c>
      <c r="I48">
        <v>0</v>
      </c>
    </row>
    <row r="49" spans="1:9" x14ac:dyDescent="0.25">
      <c r="A49">
        <v>17</v>
      </c>
      <c r="B49">
        <v>17</v>
      </c>
      <c r="C49">
        <f t="shared" si="6"/>
        <v>1617</v>
      </c>
      <c r="D49">
        <f t="shared" si="8"/>
        <v>12544</v>
      </c>
      <c r="E49">
        <f t="shared" si="7"/>
        <v>1190</v>
      </c>
      <c r="F49">
        <f t="shared" si="10"/>
        <v>15260</v>
      </c>
      <c r="G49">
        <v>5</v>
      </c>
      <c r="H49">
        <f t="shared" si="9"/>
        <v>5950</v>
      </c>
      <c r="I49">
        <v>0</v>
      </c>
    </row>
    <row r="50" spans="1:9" x14ac:dyDescent="0.25">
      <c r="A50">
        <v>18</v>
      </c>
      <c r="B50">
        <v>18</v>
      </c>
      <c r="C50">
        <f t="shared" si="6"/>
        <v>1715</v>
      </c>
      <c r="D50">
        <f t="shared" si="8"/>
        <v>14161</v>
      </c>
      <c r="E50">
        <f t="shared" si="7"/>
        <v>1260</v>
      </c>
      <c r="F50">
        <f t="shared" si="10"/>
        <v>16520</v>
      </c>
      <c r="G50">
        <v>5</v>
      </c>
      <c r="H50">
        <f t="shared" si="9"/>
        <v>6300</v>
      </c>
      <c r="I50">
        <v>0</v>
      </c>
    </row>
    <row r="51" spans="1:9" x14ac:dyDescent="0.25">
      <c r="A51">
        <v>19</v>
      </c>
      <c r="D51">
        <f t="shared" si="8"/>
        <v>15876</v>
      </c>
      <c r="E51">
        <f t="shared" si="7"/>
        <v>1330</v>
      </c>
      <c r="F51">
        <f t="shared" si="10"/>
        <v>17850</v>
      </c>
      <c r="G51">
        <v>5</v>
      </c>
      <c r="H51">
        <f t="shared" si="9"/>
        <v>6650</v>
      </c>
      <c r="I51">
        <v>0</v>
      </c>
    </row>
    <row r="52" spans="1:9" x14ac:dyDescent="0.25">
      <c r="A52">
        <v>20</v>
      </c>
      <c r="E52">
        <f t="shared" si="7"/>
        <v>1400</v>
      </c>
      <c r="F52">
        <f t="shared" si="10"/>
        <v>19250</v>
      </c>
      <c r="G52">
        <v>5</v>
      </c>
      <c r="H52">
        <f t="shared" si="9"/>
        <v>7000</v>
      </c>
      <c r="I52">
        <v>0</v>
      </c>
    </row>
  </sheetData>
  <mergeCells count="30">
    <mergeCell ref="Q13:S13"/>
    <mergeCell ref="Q25:S25"/>
    <mergeCell ref="Q19:S19"/>
    <mergeCell ref="B25:D25"/>
    <mergeCell ref="E25:G25"/>
    <mergeCell ref="H25:J25"/>
    <mergeCell ref="K25:M25"/>
    <mergeCell ref="N25:P25"/>
    <mergeCell ref="B19:D19"/>
    <mergeCell ref="E19:G19"/>
    <mergeCell ref="H19:J19"/>
    <mergeCell ref="K19:M19"/>
    <mergeCell ref="N19:P19"/>
    <mergeCell ref="B13:D13"/>
    <mergeCell ref="E13:G13"/>
    <mergeCell ref="H13:J13"/>
    <mergeCell ref="K13:M13"/>
    <mergeCell ref="N13:P13"/>
    <mergeCell ref="B7:D7"/>
    <mergeCell ref="E7:G7"/>
    <mergeCell ref="H7:J7"/>
    <mergeCell ref="K7:M7"/>
    <mergeCell ref="N7:P7"/>
    <mergeCell ref="AI7:AK7"/>
    <mergeCell ref="Q7:S7"/>
    <mergeCell ref="T7:V7"/>
    <mergeCell ref="W7:Y7"/>
    <mergeCell ref="Z7:AB7"/>
    <mergeCell ref="AC7:AE7"/>
    <mergeCell ref="AF7:A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BPAK</dc:creator>
  <cp:lastModifiedBy>BPAK</cp:lastModifiedBy>
  <dcterms:created xsi:type="dcterms:W3CDTF">2015-09-06T03:33:34Z</dcterms:created>
  <dcterms:modified xsi:type="dcterms:W3CDTF">2015-09-21T19:29:20Z</dcterms:modified>
</cp:coreProperties>
</file>