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 weighted" sheetId="4" r:id="rId1"/>
    <sheet name="FB weighted" sheetId="5" r:id="rId2"/>
    <sheet name="TSLA weighted" sheetId="6" r:id="rId3"/>
    <sheet name="AAPL" sheetId="1" r:id="rId4"/>
    <sheet name="FB" sheetId="2" r:id="rId5"/>
    <sheet name="TSLA" sheetId="3" r:id="rId6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J11" i="6" s="1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J13" i="5" l="1"/>
  <c r="J4" i="4"/>
  <c r="J12" i="4"/>
  <c r="J5" i="6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J9" i="4"/>
  <c r="J10" i="4"/>
  <c r="J6" i="4"/>
  <c r="J3" i="4"/>
  <c r="J7" i="4"/>
  <c r="J13" i="4"/>
  <c r="J5" i="4"/>
  <c r="J8" i="4"/>
  <c r="J11" i="4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J9" i="3" s="1"/>
  <c r="F6" i="3"/>
  <c r="G5" i="3"/>
  <c r="F5" i="3"/>
  <c r="G4" i="3"/>
  <c r="F4" i="3"/>
  <c r="G3" i="3"/>
  <c r="F3" i="3"/>
  <c r="G2" i="3"/>
  <c r="J5" i="3" s="1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J5" i="2" s="1"/>
  <c r="F5" i="2"/>
  <c r="G4" i="2"/>
  <c r="F4" i="2"/>
  <c r="G3" i="2"/>
  <c r="F3" i="2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3" l="1"/>
  <c r="J13" i="3"/>
  <c r="J7" i="3"/>
  <c r="J11" i="3"/>
  <c r="J12" i="3"/>
  <c r="J4" i="3"/>
  <c r="J4" i="2"/>
  <c r="J3" i="2"/>
  <c r="J13" i="2"/>
  <c r="J6" i="2"/>
  <c r="J4" i="1"/>
  <c r="J10" i="1"/>
  <c r="J13" i="1"/>
  <c r="J3" i="1"/>
  <c r="J8" i="1"/>
  <c r="J6" i="1"/>
  <c r="J7" i="1"/>
  <c r="J10" i="3"/>
  <c r="J8" i="3"/>
  <c r="J12" i="1"/>
  <c r="J9" i="2"/>
  <c r="J6" i="3"/>
  <c r="J11" i="1"/>
  <c r="J8" i="2"/>
  <c r="J11" i="2"/>
  <c r="J9" i="1"/>
  <c r="J10" i="2"/>
  <c r="J7" i="2"/>
  <c r="J12" i="2"/>
  <c r="J5" i="1"/>
</calcChain>
</file>

<file path=xl/sharedStrings.xml><?xml version="1.0" encoding="utf-8"?>
<sst xmlns="http://schemas.openxmlformats.org/spreadsheetml/2006/main" count="110" uniqueCount="19">
  <si>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</si>
  <si>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</si>
  <si>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</si>
  <si>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</si>
  <si>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</si>
  <si>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</si>
  <si>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</si>
  <si>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</si>
  <si>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</si>
  <si>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</si>
  <si>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</si>
  <si>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</si>
  <si>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</si>
  <si>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</si>
  <si>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</si>
  <si>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</si>
  <si>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</si>
  <si>
    <t>(financial)</t>
  </si>
  <si>
    <t>*financial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</si>
</sst>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Daily Sentiment (Financial)</c:v>
          </c:tx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weighted'!$H$2:$H$43</c:f>
              <c:numCache>
                <c:formatCode>General</c:formatCode>
                <c:ptCount val="42"/>
                <c:pt idx="0">
                  <c:v>4.5558086560399998E-3</c:v>
                </c:pt>
                <c:pt idx="1">
                  <c:v>4.9354593773700004E-3</c:v>
                </c:pt>
                <c:pt idx="2">
                  <c:v>4.10022779043E-2</c:v>
                </c:pt>
                <c:pt idx="3">
                  <c:v>1.8223234624099999E-2</c:v>
                </c:pt>
                <c:pt idx="4">
                  <c:v>-1.5186028853500001E-3</c:v>
                </c:pt>
                <c:pt idx="5">
                  <c:v>-2.0501138952200001E-2</c:v>
                </c:pt>
                <c:pt idx="6">
                  <c:v>-5.46697038724E-2</c:v>
                </c:pt>
                <c:pt idx="7">
                  <c:v>1.74639331815E-2</c:v>
                </c:pt>
                <c:pt idx="8">
                  <c:v>-1.13895216401E-2</c:v>
                </c:pt>
                <c:pt idx="9">
                  <c:v>-4.5558086560399998E-3</c:v>
                </c:pt>
                <c:pt idx="10">
                  <c:v>3.7205770690999999E-2</c:v>
                </c:pt>
                <c:pt idx="11">
                  <c:v>-9.1116173120700007E-3</c:v>
                </c:pt>
                <c:pt idx="12">
                  <c:v>2.2019741837499999E-2</c:v>
                </c:pt>
                <c:pt idx="13">
                  <c:v>7.2133637053900003E-3</c:v>
                </c:pt>
                <c:pt idx="14">
                  <c:v>2.6575550493500001E-2</c:v>
                </c:pt>
                <c:pt idx="15">
                  <c:v>-3.11313591496E-2</c:v>
                </c:pt>
                <c:pt idx="16">
                  <c:v>-3.6066818527E-2</c:v>
                </c:pt>
                <c:pt idx="17">
                  <c:v>-0.10782080485999999</c:v>
                </c:pt>
                <c:pt idx="18">
                  <c:v>-1.0250569476100001E-2</c:v>
                </c:pt>
                <c:pt idx="19">
                  <c:v>3.5687167805600002E-2</c:v>
                </c:pt>
                <c:pt idx="20">
                  <c:v>7.2892938496600002E-2</c:v>
                </c:pt>
                <c:pt idx="21">
                  <c:v>1.74639331815E-2</c:v>
                </c:pt>
                <c:pt idx="22">
                  <c:v>-1.44267274108E-2</c:v>
                </c:pt>
                <c:pt idx="23">
                  <c:v>1.29081245254E-2</c:v>
                </c:pt>
                <c:pt idx="24">
                  <c:v>-1.44267274108E-2</c:v>
                </c:pt>
                <c:pt idx="25">
                  <c:v>-5.9225512528500002E-2</c:v>
                </c:pt>
                <c:pt idx="26">
                  <c:v>-0.113895216401</c:v>
                </c:pt>
                <c:pt idx="27">
                  <c:v>-6.3022019741799995E-2</c:v>
                </c:pt>
                <c:pt idx="28">
                  <c:v>-5.6947608200500002E-2</c:v>
                </c:pt>
                <c:pt idx="29">
                  <c:v>-0.105922551253</c:v>
                </c:pt>
                <c:pt idx="30">
                  <c:v>-6.6438876233900004E-2</c:v>
                </c:pt>
                <c:pt idx="31">
                  <c:v>-2.88534548216E-2</c:v>
                </c:pt>
                <c:pt idx="32">
                  <c:v>-2.12604403948E-2</c:v>
                </c:pt>
                <c:pt idx="33">
                  <c:v>1.9741837509499999E-2</c:v>
                </c:pt>
                <c:pt idx="34">
                  <c:v>-4.4798785117700003E-2</c:v>
                </c:pt>
                <c:pt idx="35">
                  <c:v>-4.85952923311E-2</c:v>
                </c:pt>
                <c:pt idx="36">
                  <c:v>-2.73348519362E-2</c:v>
                </c:pt>
                <c:pt idx="37">
                  <c:v>-4.7835990888400001E-2</c:v>
                </c:pt>
                <c:pt idx="38">
                  <c:v>-1.29081245254E-2</c:v>
                </c:pt>
                <c:pt idx="39">
                  <c:v>-2.2779043280200001E-2</c:v>
                </c:pt>
                <c:pt idx="40">
                  <c:v>-1.0250569476100001E-2</c:v>
                </c:pt>
                <c:pt idx="41">
                  <c:v>-0.123766135156</c:v>
                </c:pt>
              </c:numCache>
            </c:numRef>
          </c:yVal>
          <c:smooth val="0"/>
        </c:ser>
        <c:ser>
          <c:idx val="0"/>
          <c:order val="1"/>
          <c:tx>
            <c:v>Daily Sentiment (Harvard)</c:v>
          </c:tx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weighted'!$G$2:$G$43</c:f>
              <c:numCache>
                <c:formatCode>General</c:formatCode>
                <c:ptCount val="42"/>
                <c:pt idx="0">
                  <c:v>6.3781321184499997E-3</c:v>
                </c:pt>
                <c:pt idx="1">
                  <c:v>3.5419604440099998E-2</c:v>
                </c:pt>
                <c:pt idx="2">
                  <c:v>9.2797483458100002E-2</c:v>
                </c:pt>
                <c:pt idx="3">
                  <c:v>4.4912680334100001E-2</c:v>
                </c:pt>
                <c:pt idx="4">
                  <c:v>3.86159019416E-2</c:v>
                </c:pt>
                <c:pt idx="5">
                  <c:v>4.6621108580099997E-2</c:v>
                </c:pt>
                <c:pt idx="6">
                  <c:v>-1.86896626532E-2</c:v>
                </c:pt>
                <c:pt idx="7">
                  <c:v>2.9027009437000002E-2</c:v>
                </c:pt>
                <c:pt idx="8">
                  <c:v>3.1429656144900002E-2</c:v>
                </c:pt>
                <c:pt idx="9">
                  <c:v>5.00759301443E-2</c:v>
                </c:pt>
                <c:pt idx="10">
                  <c:v>1.8114762989499999E-2</c:v>
                </c:pt>
                <c:pt idx="11">
                  <c:v>5.9138735220699998E-2</c:v>
                </c:pt>
                <c:pt idx="12">
                  <c:v>3.0518494413700002E-2</c:v>
                </c:pt>
                <c:pt idx="13">
                  <c:v>6.6395487579999996E-2</c:v>
                </c:pt>
                <c:pt idx="14">
                  <c:v>4.5053693459200003E-2</c:v>
                </c:pt>
                <c:pt idx="15">
                  <c:v>6.5869400151900001E-2</c:v>
                </c:pt>
                <c:pt idx="16">
                  <c:v>-3.2080485952900001E-2</c:v>
                </c:pt>
                <c:pt idx="17">
                  <c:v>-3.3494232924799999E-2</c:v>
                </c:pt>
                <c:pt idx="18">
                  <c:v>4.1870050981699996E-3</c:v>
                </c:pt>
                <c:pt idx="19">
                  <c:v>6.5278229742899999E-2</c:v>
                </c:pt>
                <c:pt idx="20">
                  <c:v>0.17242749657299999</c:v>
                </c:pt>
                <c:pt idx="21">
                  <c:v>8.2286582058800004E-2</c:v>
                </c:pt>
                <c:pt idx="22">
                  <c:v>6.4258596377000002E-2</c:v>
                </c:pt>
                <c:pt idx="23">
                  <c:v>0.154854105651</c:v>
                </c:pt>
                <c:pt idx="24">
                  <c:v>0.13171217544800001</c:v>
                </c:pt>
                <c:pt idx="25">
                  <c:v>2.56246158296E-2</c:v>
                </c:pt>
                <c:pt idx="26">
                  <c:v>-4.02755179521E-2</c:v>
                </c:pt>
                <c:pt idx="27">
                  <c:v>-6.2913548107199997E-3</c:v>
                </c:pt>
                <c:pt idx="28">
                  <c:v>-5.90085692591E-3</c:v>
                </c:pt>
                <c:pt idx="29">
                  <c:v>-1.78146581336E-2</c:v>
                </c:pt>
                <c:pt idx="30">
                  <c:v>-5.9514770220900001E-2</c:v>
                </c:pt>
                <c:pt idx="31">
                  <c:v>3.4717332781100001E-2</c:v>
                </c:pt>
                <c:pt idx="32">
                  <c:v>6.3781321184499997E-3</c:v>
                </c:pt>
                <c:pt idx="33">
                  <c:v>3.1095201938E-2</c:v>
                </c:pt>
                <c:pt idx="34">
                  <c:v>-5.6972918248500003E-2</c:v>
                </c:pt>
                <c:pt idx="35">
                  <c:v>-1.4175434790499999E-2</c:v>
                </c:pt>
                <c:pt idx="36">
                  <c:v>1.96604837835E-2</c:v>
                </c:pt>
                <c:pt idx="37">
                  <c:v>-9.9376288100699997E-2</c:v>
                </c:pt>
                <c:pt idx="38">
                  <c:v>-3.5578696170999999E-2</c:v>
                </c:pt>
                <c:pt idx="39">
                  <c:v>8.0449795711799998E-3</c:v>
                </c:pt>
                <c:pt idx="40">
                  <c:v>-0.111693242217</c:v>
                </c:pt>
                <c:pt idx="41">
                  <c:v>-2.6673174964700001E-2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54368"/>
        <c:axId val="553355904"/>
      </c:scatterChart>
      <c:scatterChart>
        <c:scatterStyle val="lineMarker"/>
        <c:varyColors val="0"/>
        <c:ser>
          <c:idx val="1"/>
          <c:order val="2"/>
          <c:tx>
            <c:v>Daily Return (rhs)</c:v>
          </c:tx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71520"/>
        <c:axId val="553369984"/>
      </c:scatterChart>
      <c:valAx>
        <c:axId val="55335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53355904"/>
        <c:crosses val="autoZero"/>
        <c:crossBetween val="midCat"/>
      </c:valAx>
      <c:valAx>
        <c:axId val="55335590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54368"/>
        <c:crosses val="autoZero"/>
        <c:crossBetween val="midCat"/>
      </c:valAx>
      <c:valAx>
        <c:axId val="553369984"/>
        <c:scaling>
          <c:orientation val="minMax"/>
          <c:max val="2.0000000000000004E-2"/>
          <c:min val="-2.0000000000000004E-2"/>
        </c:scaling>
        <c:delete val="0"/>
        <c:axPos val="r"/>
        <c:numFmt formatCode="0.0%" sourceLinked="0"/>
        <c:majorTickMark val="out"/>
        <c:minorTickMark val="none"/>
        <c:tickLblPos val="nextTo"/>
        <c:crossAx val="553371520"/>
        <c:crosses val="max"/>
        <c:crossBetween val="midCat"/>
      </c:valAx>
      <c:valAx>
        <c:axId val="553371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33699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-9.7873102687906166E-2</c:v>
                </c:pt>
                <c:pt idx="1">
                  <c:v>-0.22868663337841971</c:v>
                </c:pt>
                <c:pt idx="2">
                  <c:v>5.1882706822533188E-2</c:v>
                </c:pt>
                <c:pt idx="3">
                  <c:v>-0.28102101123940354</c:v>
                </c:pt>
                <c:pt idx="4">
                  <c:v>-0.19066345177169566</c:v>
                </c:pt>
                <c:pt idx="5">
                  <c:v>-0.11453133181442228</c:v>
                </c:pt>
                <c:pt idx="6">
                  <c:v>0.10781342767165497</c:v>
                </c:pt>
                <c:pt idx="7">
                  <c:v>6.5908688699294005E-2</c:v>
                </c:pt>
                <c:pt idx="8">
                  <c:v>-6.4311887928954065E-2</c:v>
                </c:pt>
                <c:pt idx="9">
                  <c:v>0.23274965710635542</c:v>
                </c:pt>
                <c:pt idx="10">
                  <c:v>-5.5773847439345011E-3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29600"/>
        <c:axId val="457535488"/>
      </c:barChart>
      <c:catAx>
        <c:axId val="457529600"/>
        <c:scaling>
          <c:orientation val="minMax"/>
        </c:scaling>
        <c:delete val="0"/>
        <c:axPos val="b"/>
        <c:majorTickMark val="out"/>
        <c:minorTickMark val="none"/>
        <c:tickLblPos val="low"/>
        <c:crossAx val="457535488"/>
        <c:crosses val="autoZero"/>
        <c:auto val="1"/>
        <c:lblAlgn val="ctr"/>
        <c:lblOffset val="100"/>
        <c:noMultiLvlLbl val="0"/>
      </c:catAx>
      <c:valAx>
        <c:axId val="45753548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75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-0.348484848485</c:v>
                </c:pt>
                <c:pt idx="1">
                  <c:v>-8.4236797444300002E-2</c:v>
                </c:pt>
                <c:pt idx="2">
                  <c:v>-8.8552188552199998E-2</c:v>
                </c:pt>
                <c:pt idx="3">
                  <c:v>9.6888888888900002E-2</c:v>
                </c:pt>
                <c:pt idx="4">
                  <c:v>-0.174440894569</c:v>
                </c:pt>
                <c:pt idx="5">
                  <c:v>-8.9695194706600007E-2</c:v>
                </c:pt>
                <c:pt idx="6">
                  <c:v>-9.5251225490200001E-2</c:v>
                </c:pt>
                <c:pt idx="7">
                  <c:v>-0.120454005229</c:v>
                </c:pt>
                <c:pt idx="8">
                  <c:v>-6.7936951316799998E-2</c:v>
                </c:pt>
                <c:pt idx="9">
                  <c:v>-7.0238095238100004E-3</c:v>
                </c:pt>
                <c:pt idx="10">
                  <c:v>-5.3940160134900002E-2</c:v>
                </c:pt>
                <c:pt idx="11">
                  <c:v>-1.0734269727099999E-3</c:v>
                </c:pt>
                <c:pt idx="12">
                  <c:v>-9.3179377014000003E-2</c:v>
                </c:pt>
                <c:pt idx="13">
                  <c:v>-2.8287473641999999E-2</c:v>
                </c:pt>
                <c:pt idx="14">
                  <c:v>-6.3370720188899998E-2</c:v>
                </c:pt>
                <c:pt idx="15">
                  <c:v>-3.0222002145699998E-2</c:v>
                </c:pt>
                <c:pt idx="16">
                  <c:v>-2.9711029711000001E-3</c:v>
                </c:pt>
                <c:pt idx="17">
                  <c:v>-4.6971428571399999E-2</c:v>
                </c:pt>
                <c:pt idx="18">
                  <c:v>-2.6422040137800001E-2</c:v>
                </c:pt>
                <c:pt idx="19">
                  <c:v>-8.4656889004700003E-2</c:v>
                </c:pt>
                <c:pt idx="20">
                  <c:v>-2.69736497459E-2</c:v>
                </c:pt>
                <c:pt idx="21">
                  <c:v>0.111594202899</c:v>
                </c:pt>
                <c:pt idx="22">
                  <c:v>-5.06720071206E-2</c:v>
                </c:pt>
                <c:pt idx="23">
                  <c:v>2.8904249872E-2</c:v>
                </c:pt>
                <c:pt idx="24">
                  <c:v>-8.0514504652399996E-2</c:v>
                </c:pt>
                <c:pt idx="25">
                  <c:v>-8.3188657407400002E-2</c:v>
                </c:pt>
                <c:pt idx="26">
                  <c:v>-2.1227870029999998E-2</c:v>
                </c:pt>
                <c:pt idx="27">
                  <c:v>-4.2475215342099998E-2</c:v>
                </c:pt>
                <c:pt idx="28">
                  <c:v>-6.6328753723700007E-2</c:v>
                </c:pt>
                <c:pt idx="29">
                  <c:v>-7.7657142857100001E-2</c:v>
                </c:pt>
                <c:pt idx="30">
                  <c:v>-2.3613156602800001E-2</c:v>
                </c:pt>
                <c:pt idx="31">
                  <c:v>-4.2692939244700003E-2</c:v>
                </c:pt>
                <c:pt idx="32">
                  <c:v>-6.0457347258199998E-2</c:v>
                </c:pt>
                <c:pt idx="33">
                  <c:v>-6.2931407130800004E-2</c:v>
                </c:pt>
                <c:pt idx="34">
                  <c:v>-5.3661890288000003E-2</c:v>
                </c:pt>
                <c:pt idx="35">
                  <c:v>-6.6149870801000002E-2</c:v>
                </c:pt>
                <c:pt idx="36">
                  <c:v>-7.0380156836000005E-2</c:v>
                </c:pt>
                <c:pt idx="37">
                  <c:v>-1.16772823779E-2</c:v>
                </c:pt>
                <c:pt idx="38">
                  <c:v>-7.7348066298300001E-3</c:v>
                </c:pt>
                <c:pt idx="39">
                  <c:v>-3.03303824567E-2</c:v>
                </c:pt>
                <c:pt idx="40">
                  <c:v>-7.4405338685900005E-2</c:v>
                </c:pt>
                <c:pt idx="41">
                  <c:v>-5.83711991875E-2</c:v>
                </c:pt>
                <c:pt idx="42">
                  <c:v>-7.2906875790300002E-2</c:v>
                </c:pt>
                <c:pt idx="43">
                  <c:v>3.0514010658400001E-3</c:v>
                </c:pt>
                <c:pt idx="44">
                  <c:v>2.0952380952399999E-2</c:v>
                </c:pt>
                <c:pt idx="45">
                  <c:v>3.8607270865300002E-3</c:v>
                </c:pt>
                <c:pt idx="46">
                  <c:v>-6.9867362470100003E-2</c:v>
                </c:pt>
                <c:pt idx="47">
                  <c:v>-0.12796314604299999</c:v>
                </c:pt>
                <c:pt idx="48">
                  <c:v>-6.5413327046999994E-2</c:v>
                </c:pt>
                <c:pt idx="49">
                  <c:v>-9.1843620421E-2</c:v>
                </c:pt>
                <c:pt idx="50">
                  <c:v>-7.8370357481199998E-2</c:v>
                </c:pt>
                <c:pt idx="51">
                  <c:v>0.10595238095200001</c:v>
                </c:pt>
                <c:pt idx="52">
                  <c:v>1.47922998987E-2</c:v>
                </c:pt>
                <c:pt idx="53">
                  <c:v>-7.6250399488699994E-2</c:v>
                </c:pt>
                <c:pt idx="54">
                  <c:v>-7.8024534687000005E-2</c:v>
                </c:pt>
                <c:pt idx="55">
                  <c:v>-4.6235944349200003E-2</c:v>
                </c:pt>
                <c:pt idx="56">
                  <c:v>-0.107281921618</c:v>
                </c:pt>
                <c:pt idx="57">
                  <c:v>-6.9930111347999993E-2</c:v>
                </c:pt>
                <c:pt idx="58">
                  <c:v>-1.53580516176E-2</c:v>
                </c:pt>
                <c:pt idx="59">
                  <c:v>-3.51872764916E-2</c:v>
                </c:pt>
                <c:pt idx="60">
                  <c:v>3.2407407407400002E-2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0848"/>
        <c:axId val="45755264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60064"/>
        <c:axId val="457554176"/>
      </c:scatterChart>
      <c:valAx>
        <c:axId val="45755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57552640"/>
        <c:crosses val="autoZero"/>
        <c:crossBetween val="midCat"/>
      </c:valAx>
      <c:valAx>
        <c:axId val="457552640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50848"/>
        <c:crosses val="autoZero"/>
        <c:crossBetween val="midCat"/>
      </c:valAx>
      <c:valAx>
        <c:axId val="457554176"/>
        <c:scaling>
          <c:orientation val="minMax"/>
          <c:max val="8.0000000000000016E-2"/>
          <c:min val="-8.0000000000000016E-2"/>
        </c:scaling>
        <c:delete val="0"/>
        <c:axPos val="r"/>
        <c:numFmt formatCode="General" sourceLinked="1"/>
        <c:majorTickMark val="out"/>
        <c:minorTickMark val="none"/>
        <c:tickLblPos val="nextTo"/>
        <c:crossAx val="457560064"/>
        <c:crosses val="max"/>
        <c:crossBetween val="midCat"/>
      </c:valAx>
      <c:valAx>
        <c:axId val="457560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7554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1.7871257218475715E-2</c:v>
                </c:pt>
                <c:pt idx="1">
                  <c:v>0.11090916226697506</c:v>
                </c:pt>
                <c:pt idx="2">
                  <c:v>0.23535303487035059</c:v>
                </c:pt>
                <c:pt idx="3">
                  <c:v>0.1038127357108691</c:v>
                </c:pt>
                <c:pt idx="4">
                  <c:v>0.13363259498542077</c:v>
                </c:pt>
                <c:pt idx="5">
                  <c:v>8.5621263637713454E-2</c:v>
                </c:pt>
                <c:pt idx="6">
                  <c:v>0.16582277081838151</c:v>
                </c:pt>
                <c:pt idx="7">
                  <c:v>-0.16470701258919293</c:v>
                </c:pt>
                <c:pt idx="8">
                  <c:v>-2.3934051338198527E-3</c:v>
                </c:pt>
                <c:pt idx="9">
                  <c:v>5.3998229780203036E-2</c:v>
                </c:pt>
                <c:pt idx="10">
                  <c:v>4.5937577814494999E-2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72736"/>
        <c:axId val="457574272"/>
      </c:barChart>
      <c:catAx>
        <c:axId val="457572736"/>
        <c:scaling>
          <c:orientation val="minMax"/>
        </c:scaling>
        <c:delete val="0"/>
        <c:axPos val="b"/>
        <c:majorTickMark val="out"/>
        <c:minorTickMark val="none"/>
        <c:tickLblPos val="low"/>
        <c:crossAx val="457574272"/>
        <c:crosses val="autoZero"/>
        <c:auto val="1"/>
        <c:lblAlgn val="ctr"/>
        <c:lblOffset val="100"/>
        <c:noMultiLvlLbl val="0"/>
      </c:catAx>
      <c:valAx>
        <c:axId val="45757427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75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weighted'!$J$3:$J$13</c:f>
              <c:numCache>
                <c:formatCode>0.00</c:formatCode>
                <c:ptCount val="11"/>
                <c:pt idx="0">
                  <c:v>-0.13883672862401128</c:v>
                </c:pt>
                <c:pt idx="1">
                  <c:v>0.10855978492948955</c:v>
                </c:pt>
                <c:pt idx="2">
                  <c:v>-0.19649795933406455</c:v>
                </c:pt>
                <c:pt idx="3">
                  <c:v>-7.7056878697990522E-2</c:v>
                </c:pt>
                <c:pt idx="4">
                  <c:v>-6.256610339525201E-2</c:v>
                </c:pt>
                <c:pt idx="5">
                  <c:v>0.12056642205094026</c:v>
                </c:pt>
                <c:pt idx="6">
                  <c:v>0.30796927040543592</c:v>
                </c:pt>
                <c:pt idx="7">
                  <c:v>-7.1042605591616848E-2</c:v>
                </c:pt>
                <c:pt idx="8">
                  <c:v>-1.7011844787133874E-2</c:v>
                </c:pt>
                <c:pt idx="9">
                  <c:v>0.22563060160341197</c:v>
                </c:pt>
                <c:pt idx="10">
                  <c:v>0.22845169521707615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584896"/>
        <c:axId val="554049536"/>
      </c:barChart>
      <c:catAx>
        <c:axId val="553584896"/>
        <c:scaling>
          <c:orientation val="minMax"/>
        </c:scaling>
        <c:delete val="0"/>
        <c:axPos val="b"/>
        <c:majorTickMark val="out"/>
        <c:minorTickMark val="none"/>
        <c:tickLblPos val="low"/>
        <c:crossAx val="554049536"/>
        <c:crosses val="autoZero"/>
        <c:auto val="1"/>
        <c:lblAlgn val="ctr"/>
        <c:lblOffset val="100"/>
        <c:noMultiLvlLbl val="0"/>
      </c:catAx>
      <c:valAx>
        <c:axId val="5540495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5358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1.0638297872299999E-2</c:v>
                </c:pt>
                <c:pt idx="1">
                  <c:v>6.6193853427899997E-3</c:v>
                </c:pt>
                <c:pt idx="2">
                  <c:v>4.3735224586299998E-2</c:v>
                </c:pt>
                <c:pt idx="3">
                  <c:v>4.1967803669900001E-2</c:v>
                </c:pt>
                <c:pt idx="4">
                  <c:v>5.9101654846300004E-3</c:v>
                </c:pt>
                <c:pt idx="5">
                  <c:v>7.7676460655200002E-4</c:v>
                </c:pt>
                <c:pt idx="6">
                  <c:v>8.2911178655900003E-2</c:v>
                </c:pt>
                <c:pt idx="7">
                  <c:v>3.4059439378600002E-2</c:v>
                </c:pt>
                <c:pt idx="8">
                  <c:v>2.1867612293100001E-2</c:v>
                </c:pt>
                <c:pt idx="9">
                  <c:v>5.7919621749400003E-3</c:v>
                </c:pt>
                <c:pt idx="10">
                  <c:v>-3.6203985140199998E-2</c:v>
                </c:pt>
                <c:pt idx="11">
                  <c:v>-2.1276595744699998E-3</c:v>
                </c:pt>
                <c:pt idx="12">
                  <c:v>-6.1465721040200004E-3</c:v>
                </c:pt>
                <c:pt idx="13">
                  <c:v>-4.3988517392799999E-2</c:v>
                </c:pt>
                <c:pt idx="14">
                  <c:v>2.0905099628499998E-2</c:v>
                </c:pt>
                <c:pt idx="15">
                  <c:v>6.6430260047300002E-2</c:v>
                </c:pt>
                <c:pt idx="16">
                  <c:v>1.72576832151E-2</c:v>
                </c:pt>
                <c:pt idx="17">
                  <c:v>2.3201621073999999E-2</c:v>
                </c:pt>
                <c:pt idx="18">
                  <c:v>-3.66430260047E-3</c:v>
                </c:pt>
                <c:pt idx="19">
                  <c:v>-7.3961499493400001E-3</c:v>
                </c:pt>
                <c:pt idx="20">
                  <c:v>3.7250928740299998E-2</c:v>
                </c:pt>
                <c:pt idx="21">
                  <c:v>2.3352061649899999E-2</c:v>
                </c:pt>
                <c:pt idx="22">
                  <c:v>2.23404255319E-2</c:v>
                </c:pt>
                <c:pt idx="23">
                  <c:v>3.66430260047E-3</c:v>
                </c:pt>
                <c:pt idx="24">
                  <c:v>-8.1121242823399997E-2</c:v>
                </c:pt>
                <c:pt idx="25">
                  <c:v>-5.1300236406600003E-2</c:v>
                </c:pt>
                <c:pt idx="26">
                  <c:v>2.0724980299399998E-2</c:v>
                </c:pt>
                <c:pt idx="27">
                  <c:v>-1.2673083417799999E-2</c:v>
                </c:pt>
                <c:pt idx="28">
                  <c:v>4.7450185748100001E-3</c:v>
                </c:pt>
                <c:pt idx="29">
                  <c:v>4.0543735224600003E-2</c:v>
                </c:pt>
                <c:pt idx="30">
                  <c:v>-2.2458628841599999E-2</c:v>
                </c:pt>
                <c:pt idx="31">
                  <c:v>5.87977034786E-2</c:v>
                </c:pt>
                <c:pt idx="32">
                  <c:v>-3.3707643814000002E-2</c:v>
                </c:pt>
                <c:pt idx="33">
                  <c:v>5.5319148936199998E-2</c:v>
                </c:pt>
                <c:pt idx="34">
                  <c:v>-6.6835528537700001E-2</c:v>
                </c:pt>
                <c:pt idx="35">
                  <c:v>-1.00472813239E-2</c:v>
                </c:pt>
                <c:pt idx="36">
                  <c:v>-3.6980749746700001E-3</c:v>
                </c:pt>
                <c:pt idx="37">
                  <c:v>2.7777777777800002E-2</c:v>
                </c:pt>
                <c:pt idx="38">
                  <c:v>-3.2767646065499999E-2</c:v>
                </c:pt>
                <c:pt idx="39">
                  <c:v>3.0918608578199998E-2</c:v>
                </c:pt>
                <c:pt idx="40">
                  <c:v>-8.9800742992200006E-2</c:v>
                </c:pt>
                <c:pt idx="41">
                  <c:v>-0.123243836542</c:v>
                </c:pt>
                <c:pt idx="42">
                  <c:v>2.8368794326200002E-3</c:v>
                </c:pt>
                <c:pt idx="43">
                  <c:v>1.5315771698799999E-2</c:v>
                </c:pt>
                <c:pt idx="44">
                  <c:v>2.51182033097E-2</c:v>
                </c:pt>
                <c:pt idx="45">
                  <c:v>-0.117620736238</c:v>
                </c:pt>
                <c:pt idx="46">
                  <c:v>1.34442192953E-2</c:v>
                </c:pt>
                <c:pt idx="47">
                  <c:v>4.8218507261100003E-2</c:v>
                </c:pt>
                <c:pt idx="48">
                  <c:v>-7.74231678487E-2</c:v>
                </c:pt>
                <c:pt idx="49">
                  <c:v>-1.52904424181E-2</c:v>
                </c:pt>
                <c:pt idx="50">
                  <c:v>3.7521107733900001E-2</c:v>
                </c:pt>
                <c:pt idx="51">
                  <c:v>3.4751773049599997E-2</c:v>
                </c:pt>
                <c:pt idx="52">
                  <c:v>-8.4329618372200002E-2</c:v>
                </c:pt>
                <c:pt idx="53">
                  <c:v>-1.1896318811200001E-2</c:v>
                </c:pt>
                <c:pt idx="54">
                  <c:v>-6.5881458966599998E-2</c:v>
                </c:pt>
                <c:pt idx="55">
                  <c:v>-5.7362377575100001E-2</c:v>
                </c:pt>
                <c:pt idx="56">
                  <c:v>3.8829787233999997E-2</c:v>
                </c:pt>
                <c:pt idx="57">
                  <c:v>2.87571766295E-2</c:v>
                </c:pt>
                <c:pt idx="58">
                  <c:v>3.7155240346700001E-2</c:v>
                </c:pt>
                <c:pt idx="59">
                  <c:v>3.9285714285699998E-2</c:v>
                </c:pt>
                <c:pt idx="60">
                  <c:v>-1.12293144208E-2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80512"/>
        <c:axId val="55409459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97664"/>
        <c:axId val="554096128"/>
      </c:scatterChart>
      <c:valAx>
        <c:axId val="554080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54094592"/>
        <c:crosses val="autoZero"/>
        <c:crossBetween val="midCat"/>
      </c:valAx>
      <c:valAx>
        <c:axId val="554094592"/>
        <c:scaling>
          <c:orientation val="minMax"/>
          <c:max val="0.15000000000000002"/>
          <c:min val="-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080512"/>
        <c:crosses val="autoZero"/>
        <c:crossBetween val="midCat"/>
      </c:valAx>
      <c:valAx>
        <c:axId val="554096128"/>
        <c:scaling>
          <c:orientation val="minMax"/>
          <c:max val="3.0000000000000006E-2"/>
          <c:min val="-3.0000000000000006E-2"/>
        </c:scaling>
        <c:delete val="0"/>
        <c:axPos val="r"/>
        <c:numFmt formatCode="General" sourceLinked="1"/>
        <c:majorTickMark val="out"/>
        <c:minorTickMark val="none"/>
        <c:tickLblPos val="nextTo"/>
        <c:crossAx val="554097664"/>
        <c:crosses val="max"/>
        <c:crossBetween val="midCat"/>
      </c:valAx>
      <c:valAx>
        <c:axId val="554097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4096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-0.12971842957312685</c:v>
                </c:pt>
                <c:pt idx="1">
                  <c:v>-0.25195785127512932</c:v>
                </c:pt>
                <c:pt idx="2">
                  <c:v>4.9061818647987858E-2</c:v>
                </c:pt>
                <c:pt idx="3">
                  <c:v>-0.27160319842026509</c:v>
                </c:pt>
                <c:pt idx="4">
                  <c:v>-0.21100862518583322</c:v>
                </c:pt>
                <c:pt idx="5">
                  <c:v>-0.11306680034533859</c:v>
                </c:pt>
                <c:pt idx="6">
                  <c:v>9.6138365911065685E-2</c:v>
                </c:pt>
                <c:pt idx="7">
                  <c:v>6.3689841898175101E-2</c:v>
                </c:pt>
                <c:pt idx="8">
                  <c:v>-0.13941227394062441</c:v>
                </c:pt>
                <c:pt idx="9">
                  <c:v>0.2271878186438957</c:v>
                </c:pt>
                <c:pt idx="10">
                  <c:v>-2.7303521996448966E-2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06240"/>
        <c:axId val="554108032"/>
      </c:barChart>
      <c:catAx>
        <c:axId val="554106240"/>
        <c:scaling>
          <c:orientation val="minMax"/>
        </c:scaling>
        <c:delete val="0"/>
        <c:axPos val="b"/>
        <c:majorTickMark val="out"/>
        <c:minorTickMark val="none"/>
        <c:tickLblPos val="low"/>
        <c:crossAx val="554108032"/>
        <c:crosses val="autoZero"/>
        <c:auto val="1"/>
        <c:lblAlgn val="ctr"/>
        <c:lblOffset val="100"/>
        <c:noMultiLvlLbl val="0"/>
      </c:catAx>
      <c:valAx>
        <c:axId val="55410803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541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Weighted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-6.3571033720299999E-3</c:v>
                </c:pt>
                <c:pt idx="1">
                  <c:v>-6.6635078575400006E-2</c:v>
                </c:pt>
                <c:pt idx="2">
                  <c:v>-1.4538419016E-2</c:v>
                </c:pt>
                <c:pt idx="3">
                  <c:v>1.2050856827E-2</c:v>
                </c:pt>
                <c:pt idx="4">
                  <c:v>-9.0547263681600001E-2</c:v>
                </c:pt>
                <c:pt idx="5">
                  <c:v>-6.53004817184E-2</c:v>
                </c:pt>
                <c:pt idx="6">
                  <c:v>-8.5931453841899999E-2</c:v>
                </c:pt>
                <c:pt idx="7">
                  <c:v>-0.12005448945699999</c:v>
                </c:pt>
                <c:pt idx="8">
                  <c:v>-4.0334044065399997E-2</c:v>
                </c:pt>
                <c:pt idx="9">
                  <c:v>-9.3184869304300004E-4</c:v>
                </c:pt>
                <c:pt idx="10">
                  <c:v>-1.01081892127E-2</c:v>
                </c:pt>
                <c:pt idx="11">
                  <c:v>-7.42320145305E-4</c:v>
                </c:pt>
                <c:pt idx="12">
                  <c:v>-0.164416015162</c:v>
                </c:pt>
                <c:pt idx="13">
                  <c:v>-5.7560083182000003E-2</c:v>
                </c:pt>
                <c:pt idx="14">
                  <c:v>-0.101729447998</c:v>
                </c:pt>
                <c:pt idx="15">
                  <c:v>-2.8918897575600001E-2</c:v>
                </c:pt>
                <c:pt idx="16">
                  <c:v>-5.7648266603499995E-4</c:v>
                </c:pt>
                <c:pt idx="17">
                  <c:v>-9.7370291400099996E-3</c:v>
                </c:pt>
                <c:pt idx="18">
                  <c:v>-1.7570875779799999E-2</c:v>
                </c:pt>
                <c:pt idx="19">
                  <c:v>-8.3954924750899995E-2</c:v>
                </c:pt>
                <c:pt idx="20">
                  <c:v>-1.35539235042E-2</c:v>
                </c:pt>
                <c:pt idx="21">
                  <c:v>6.3847429519099996E-2</c:v>
                </c:pt>
                <c:pt idx="22">
                  <c:v>-4.4957750927899998E-2</c:v>
                </c:pt>
                <c:pt idx="23">
                  <c:v>4.4578693832400002E-3</c:v>
                </c:pt>
                <c:pt idx="24">
                  <c:v>-1.16165205717E-2</c:v>
                </c:pt>
                <c:pt idx="25">
                  <c:v>-7.9463792150400003E-2</c:v>
                </c:pt>
                <c:pt idx="26">
                  <c:v>-3.9674642659699999E-2</c:v>
                </c:pt>
                <c:pt idx="27">
                  <c:v>-4.1277738292699998E-2</c:v>
                </c:pt>
                <c:pt idx="28">
                  <c:v>-7.85385243097E-2</c:v>
                </c:pt>
                <c:pt idx="29">
                  <c:v>-6.4392324093799996E-2</c:v>
                </c:pt>
                <c:pt idx="30">
                  <c:v>-3.79846797757E-3</c:v>
                </c:pt>
                <c:pt idx="31">
                  <c:v>-1.4372581536799999E-2</c:v>
                </c:pt>
                <c:pt idx="32">
                  <c:v>-0.24914843770600001</c:v>
                </c:pt>
                <c:pt idx="33">
                  <c:v>-0.19161204559200001</c:v>
                </c:pt>
                <c:pt idx="34">
                  <c:v>-0.11711284845599999</c:v>
                </c:pt>
                <c:pt idx="35">
                  <c:v>-0.113211719182</c:v>
                </c:pt>
                <c:pt idx="36">
                  <c:v>-9.7808576166799999E-2</c:v>
                </c:pt>
                <c:pt idx="37">
                  <c:v>-3.04035378662E-3</c:v>
                </c:pt>
                <c:pt idx="38">
                  <c:v>-2.3217247097799998E-3</c:v>
                </c:pt>
                <c:pt idx="39">
                  <c:v>-8.2792387270000004E-2</c:v>
                </c:pt>
                <c:pt idx="40">
                  <c:v>-0.169787306852</c:v>
                </c:pt>
                <c:pt idx="41">
                  <c:v>-0.17550080286399999</c:v>
                </c:pt>
                <c:pt idx="42">
                  <c:v>-0.20336544789300001</c:v>
                </c:pt>
                <c:pt idx="43">
                  <c:v>1.40172155098E-3</c:v>
                </c:pt>
                <c:pt idx="44">
                  <c:v>6.08070757324E-3</c:v>
                </c:pt>
                <c:pt idx="45">
                  <c:v>9.9239253468099992E-4</c:v>
                </c:pt>
                <c:pt idx="46">
                  <c:v>-8.4582379109699998E-2</c:v>
                </c:pt>
                <c:pt idx="47">
                  <c:v>-0.122657874648</c:v>
                </c:pt>
                <c:pt idx="48">
                  <c:v>-6.5738766485000003E-2</c:v>
                </c:pt>
                <c:pt idx="49">
                  <c:v>-0.183077996262</c:v>
                </c:pt>
                <c:pt idx="50">
                  <c:v>-0.10670325620600001</c:v>
                </c:pt>
                <c:pt idx="51">
                  <c:v>1.8273710810999998E-2</c:v>
                </c:pt>
                <c:pt idx="52">
                  <c:v>3.4588959962099999E-3</c:v>
                </c:pt>
                <c:pt idx="53">
                  <c:v>-7.5365237305500002E-2</c:v>
                </c:pt>
                <c:pt idx="54">
                  <c:v>-0.101962410171</c:v>
                </c:pt>
                <c:pt idx="55">
                  <c:v>-4.4702413856600003E-2</c:v>
                </c:pt>
                <c:pt idx="56">
                  <c:v>-0.100521203506</c:v>
                </c:pt>
                <c:pt idx="57">
                  <c:v>-9.3240148464E-2</c:v>
                </c:pt>
                <c:pt idx="58">
                  <c:v>-6.6729842849199998E-3</c:v>
                </c:pt>
                <c:pt idx="59">
                  <c:v>-1.47634841665E-2</c:v>
                </c:pt>
                <c:pt idx="60">
                  <c:v>1.9347705914899999E-3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09664"/>
        <c:axId val="55421120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26816"/>
        <c:axId val="554212736"/>
      </c:scatterChart>
      <c:valAx>
        <c:axId val="55420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54211200"/>
        <c:crosses val="autoZero"/>
        <c:crossBetween val="midCat"/>
      </c:valAx>
      <c:valAx>
        <c:axId val="554211200"/>
        <c:scaling>
          <c:orientation val="minMax"/>
          <c:max val="0.30000000000000004"/>
          <c:min val="-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209664"/>
        <c:crosses val="autoZero"/>
        <c:crossBetween val="midCat"/>
      </c:valAx>
      <c:valAx>
        <c:axId val="554212736"/>
        <c:scaling>
          <c:orientation val="minMax"/>
          <c:max val="9.0000000000000024E-2"/>
          <c:min val="-9.0000000000000024E-2"/>
        </c:scaling>
        <c:delete val="0"/>
        <c:axPos val="r"/>
        <c:numFmt formatCode="General" sourceLinked="1"/>
        <c:majorTickMark val="out"/>
        <c:minorTickMark val="none"/>
        <c:tickLblPos val="nextTo"/>
        <c:crossAx val="554226816"/>
        <c:crosses val="max"/>
        <c:crossBetween val="midCat"/>
        <c:majorUnit val="3.0000000000000006E-2"/>
      </c:valAx>
      <c:valAx>
        <c:axId val="554226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42127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4.71625024564572E-2</c:v>
                </c:pt>
                <c:pt idx="1">
                  <c:v>0.10088197268081317</c:v>
                </c:pt>
                <c:pt idx="2">
                  <c:v>6.9986912058051937E-2</c:v>
                </c:pt>
                <c:pt idx="3">
                  <c:v>0.14765725956075437</c:v>
                </c:pt>
                <c:pt idx="4">
                  <c:v>0.20781667051765673</c:v>
                </c:pt>
                <c:pt idx="5">
                  <c:v>-0.19610081599383905</c:v>
                </c:pt>
                <c:pt idx="6">
                  <c:v>-1.3532958613180841E-2</c:v>
                </c:pt>
                <c:pt idx="7">
                  <c:v>-0.15406939734277528</c:v>
                </c:pt>
                <c:pt idx="8">
                  <c:v>-3.651277466266583E-2</c:v>
                </c:pt>
                <c:pt idx="9">
                  <c:v>-3.448340865434351E-2</c:v>
                </c:pt>
                <c:pt idx="10">
                  <c:v>-5.6292260924902112E-4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56640"/>
        <c:axId val="554262528"/>
      </c:barChart>
      <c:catAx>
        <c:axId val="554256640"/>
        <c:scaling>
          <c:orientation val="minMax"/>
        </c:scaling>
        <c:delete val="0"/>
        <c:axPos val="b"/>
        <c:majorTickMark val="out"/>
        <c:minorTickMark val="none"/>
        <c:tickLblPos val="low"/>
        <c:crossAx val="554262528"/>
        <c:crosses val="autoZero"/>
        <c:auto val="1"/>
        <c:lblAlgn val="ctr"/>
        <c:lblOffset val="100"/>
        <c:noMultiLvlLbl val="0"/>
      </c:catAx>
      <c:valAx>
        <c:axId val="5542625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5425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Daily Sentiment (Financial)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AAPL!$H$2:$H$43</c:f>
              <c:numCache>
                <c:formatCode>General</c:formatCode>
                <c:ptCount val="42"/>
                <c:pt idx="0">
                  <c:v>8.6956521739099998E-2</c:v>
                </c:pt>
                <c:pt idx="1">
                  <c:v>2.7956989247300001E-3</c:v>
                </c:pt>
                <c:pt idx="2">
                  <c:v>3.09810671256E-2</c:v>
                </c:pt>
                <c:pt idx="3">
                  <c:v>1.36054421769E-2</c:v>
                </c:pt>
                <c:pt idx="4">
                  <c:v>-1.3201320132E-3</c:v>
                </c:pt>
                <c:pt idx="5">
                  <c:v>-1.7543859649100001E-2</c:v>
                </c:pt>
                <c:pt idx="6">
                  <c:v>-4.3399638336299999E-2</c:v>
                </c:pt>
                <c:pt idx="7">
                  <c:v>1.72284644195E-2</c:v>
                </c:pt>
                <c:pt idx="8">
                  <c:v>-1.48367952522E-2</c:v>
                </c:pt>
                <c:pt idx="9">
                  <c:v>-5.8823529411799998E-3</c:v>
                </c:pt>
                <c:pt idx="10">
                  <c:v>2.3102310231000001E-2</c:v>
                </c:pt>
                <c:pt idx="11">
                  <c:v>-9.1743119266099998E-3</c:v>
                </c:pt>
                <c:pt idx="12">
                  <c:v>1.6695451928599999E-2</c:v>
                </c:pt>
                <c:pt idx="13">
                  <c:v>6.9141193595300002E-3</c:v>
                </c:pt>
                <c:pt idx="14">
                  <c:v>1.1153601019799999E-2</c:v>
                </c:pt>
                <c:pt idx="15">
                  <c:v>-2.0367610531500002E-2</c:v>
                </c:pt>
                <c:pt idx="16">
                  <c:v>-2.6084568918200001E-2</c:v>
                </c:pt>
                <c:pt idx="17">
                  <c:v>-7.0227497527200006E-2</c:v>
                </c:pt>
                <c:pt idx="18">
                  <c:v>-7.2115384615399998E-3</c:v>
                </c:pt>
                <c:pt idx="19">
                  <c:v>1.37426900585E-2</c:v>
                </c:pt>
                <c:pt idx="20">
                  <c:v>4.2105263157900003E-2</c:v>
                </c:pt>
                <c:pt idx="21">
                  <c:v>1.2994350282500001E-2</c:v>
                </c:pt>
                <c:pt idx="22">
                  <c:v>-1.11699000588E-2</c:v>
                </c:pt>
                <c:pt idx="23">
                  <c:v>1.16838487973E-2</c:v>
                </c:pt>
                <c:pt idx="24">
                  <c:v>-9.5814422592000008E-3</c:v>
                </c:pt>
                <c:pt idx="25">
                  <c:v>-3.2298136646000002E-2</c:v>
                </c:pt>
                <c:pt idx="26">
                  <c:v>-8.3194675540799998E-2</c:v>
                </c:pt>
                <c:pt idx="27">
                  <c:v>-5.7162534435299998E-2</c:v>
                </c:pt>
                <c:pt idx="28">
                  <c:v>-5.77367205543E-2</c:v>
                </c:pt>
                <c:pt idx="29">
                  <c:v>-5.9539052496799999E-2</c:v>
                </c:pt>
                <c:pt idx="30">
                  <c:v>-6.1146051712099997E-2</c:v>
                </c:pt>
                <c:pt idx="31">
                  <c:v>-2.6170798898099999E-2</c:v>
                </c:pt>
                <c:pt idx="32">
                  <c:v>-1.9404019404000002E-2</c:v>
                </c:pt>
                <c:pt idx="33">
                  <c:v>1.99233716475E-2</c:v>
                </c:pt>
                <c:pt idx="34">
                  <c:v>-3.7389100126699999E-2</c:v>
                </c:pt>
                <c:pt idx="35">
                  <c:v>-3.4024455077100002E-2</c:v>
                </c:pt>
                <c:pt idx="36">
                  <c:v>-2.0373514431200002E-2</c:v>
                </c:pt>
                <c:pt idx="37">
                  <c:v>-0.04</c:v>
                </c:pt>
                <c:pt idx="38">
                  <c:v>-9.5078299776300002E-3</c:v>
                </c:pt>
                <c:pt idx="39">
                  <c:v>-1.4164305949E-2</c:v>
                </c:pt>
                <c:pt idx="40">
                  <c:v>-7.6791808873700003E-3</c:v>
                </c:pt>
                <c:pt idx="41">
                  <c:v>-7.2541165999100002E-2</c:v>
                </c:pt>
              </c:numCache>
            </c:numRef>
          </c:yVal>
          <c:smooth val="0"/>
        </c:ser>
        <c:ser>
          <c:idx val="0"/>
          <c:order val="1"/>
          <c:tx>
            <c:v>Daily Sentiment (Harvard)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0.121739130435</c:v>
                </c:pt>
                <c:pt idx="1">
                  <c:v>2.0063492063499999E-2</c:v>
                </c:pt>
                <c:pt idx="2">
                  <c:v>7.0117203507900003E-2</c:v>
                </c:pt>
                <c:pt idx="3">
                  <c:v>8.4736676127400004E-2</c:v>
                </c:pt>
                <c:pt idx="4">
                  <c:v>3.04232804233E-2</c:v>
                </c:pt>
                <c:pt idx="5">
                  <c:v>3.3531746031699998E-2</c:v>
                </c:pt>
                <c:pt idx="6">
                  <c:v>3.3569071192799997E-2</c:v>
                </c:pt>
                <c:pt idx="7">
                  <c:v>3.98960363873E-2</c:v>
                </c:pt>
                <c:pt idx="8">
                  <c:v>-1.48368208043E-2</c:v>
                </c:pt>
                <c:pt idx="9">
                  <c:v>2.8635634028900001E-2</c:v>
                </c:pt>
                <c:pt idx="10">
                  <c:v>5.6140350877199999E-2</c:v>
                </c:pt>
                <c:pt idx="11">
                  <c:v>0.16236374067699999</c:v>
                </c:pt>
                <c:pt idx="12">
                  <c:v>4.0942489755500001E-2</c:v>
                </c:pt>
                <c:pt idx="13">
                  <c:v>6.4656862745100005E-2</c:v>
                </c:pt>
                <c:pt idx="14">
                  <c:v>1.12480635819E-2</c:v>
                </c:pt>
                <c:pt idx="15">
                  <c:v>5.9545653123600002E-2</c:v>
                </c:pt>
                <c:pt idx="16">
                  <c:v>2.3139238424200001E-2</c:v>
                </c:pt>
                <c:pt idx="17">
                  <c:v>5.9246661627599999E-2</c:v>
                </c:pt>
                <c:pt idx="18">
                  <c:v>0.21501831501800001</c:v>
                </c:pt>
                <c:pt idx="19">
                  <c:v>6.3641089623600003E-2</c:v>
                </c:pt>
                <c:pt idx="20">
                  <c:v>1.8908768096099999E-2</c:v>
                </c:pt>
                <c:pt idx="21">
                  <c:v>4.3094883258800003E-2</c:v>
                </c:pt>
                <c:pt idx="22">
                  <c:v>-2.3201537616700001E-2</c:v>
                </c:pt>
                <c:pt idx="23">
                  <c:v>-2.1815976637900001E-2</c:v>
                </c:pt>
                <c:pt idx="24">
                  <c:v>-3.8607804232799997E-2</c:v>
                </c:pt>
                <c:pt idx="25">
                  <c:v>-9.0702947845799995E-3</c:v>
                </c:pt>
                <c:pt idx="26">
                  <c:v>2.9456654456700001E-3</c:v>
                </c:pt>
                <c:pt idx="27">
                  <c:v>2.5137844611499999E-2</c:v>
                </c:pt>
                <c:pt idx="28">
                  <c:v>9.9599567099599995E-2</c:v>
                </c:pt>
                <c:pt idx="29">
                  <c:v>6.1226795803099997E-2</c:v>
                </c:pt>
                <c:pt idx="30">
                  <c:v>4.9752246577600003E-2</c:v>
                </c:pt>
                <c:pt idx="31">
                  <c:v>0.109309309309</c:v>
                </c:pt>
                <c:pt idx="32">
                  <c:v>4.7572815534000001E-2</c:v>
                </c:pt>
                <c:pt idx="33">
                  <c:v>0.14016691212599999</c:v>
                </c:pt>
                <c:pt idx="34">
                  <c:v>8.7476013648499995E-2</c:v>
                </c:pt>
                <c:pt idx="35">
                  <c:v>1.3974169377899999E-2</c:v>
                </c:pt>
                <c:pt idx="36">
                  <c:v>-2.9419221931700001E-2</c:v>
                </c:pt>
                <c:pt idx="37">
                  <c:v>-5.7064147973199999E-3</c:v>
                </c:pt>
                <c:pt idx="38">
                  <c:v>2.56144393241E-2</c:v>
                </c:pt>
                <c:pt idx="39">
                  <c:v>8.0428134556600001E-2</c:v>
                </c:pt>
                <c:pt idx="40">
                  <c:v>-5.9826239964800004E-3</c:v>
                </c:pt>
                <c:pt idx="41">
                  <c:v>-1.0013617055900001E-2</c:v>
                </c:pt>
                <c:pt idx="42">
                  <c:v>-5.4773551628899998E-2</c:v>
                </c:pt>
                <c:pt idx="43">
                  <c:v>3.1489481592800003E-2</c:v>
                </c:pt>
                <c:pt idx="44">
                  <c:v>2.1464465183099999E-2</c:v>
                </c:pt>
                <c:pt idx="45">
                  <c:v>2.7346938775499999E-2</c:v>
                </c:pt>
                <c:pt idx="46">
                  <c:v>0.11768707483</c:v>
                </c:pt>
                <c:pt idx="47">
                  <c:v>5.8212058212099996E-3</c:v>
                </c:pt>
                <c:pt idx="48">
                  <c:v>3.1381134829399998E-2</c:v>
                </c:pt>
                <c:pt idx="49">
                  <c:v>-4.7549640895600001E-2</c:v>
                </c:pt>
                <c:pt idx="50">
                  <c:v>-9.9250651882200006E-3</c:v>
                </c:pt>
                <c:pt idx="51">
                  <c:v>1.4653569407400001E-2</c:v>
                </c:pt>
                <c:pt idx="52">
                  <c:v>7.8761061946899996E-2</c:v>
                </c:pt>
                <c:pt idx="53">
                  <c:v>1.7730496453899999E-2</c:v>
                </c:pt>
                <c:pt idx="54">
                  <c:v>-8.3097505668900007E-2</c:v>
                </c:pt>
                <c:pt idx="55">
                  <c:v>-2.62064557367E-2</c:v>
                </c:pt>
                <c:pt idx="56">
                  <c:v>5.00247313278E-3</c:v>
                </c:pt>
                <c:pt idx="57">
                  <c:v>-8.3674630261699995E-2</c:v>
                </c:pt>
                <c:pt idx="58">
                  <c:v>-1.5633543136900001E-2</c:v>
                </c:pt>
                <c:pt idx="59">
                  <c:v>-1.73123486683E-2</c:v>
                </c:pt>
                <c:pt idx="60">
                  <c:v>0.161538461538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9056"/>
        <c:axId val="456750592"/>
      </c:scatterChart>
      <c:scatterChart>
        <c:scatterStyle val="lineMarker"/>
        <c:varyColors val="0"/>
        <c:ser>
          <c:idx val="1"/>
          <c:order val="2"/>
          <c:tx>
            <c:v>Daily Return (rhs)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3920"/>
        <c:axId val="456752128"/>
      </c:scatterChart>
      <c:valAx>
        <c:axId val="45674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56750592"/>
        <c:crosses val="autoZero"/>
        <c:crossBetween val="midCat"/>
      </c:valAx>
      <c:valAx>
        <c:axId val="456750592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749056"/>
        <c:crosses val="autoZero"/>
        <c:crossBetween val="midCat"/>
      </c:valAx>
      <c:valAx>
        <c:axId val="45675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6753920"/>
        <c:crosses val="max"/>
        <c:crossBetween val="midCat"/>
      </c:valAx>
      <c:valAx>
        <c:axId val="456753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6752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-0.22579658720980705</c:v>
                </c:pt>
                <c:pt idx="1">
                  <c:v>0.11629696241689508</c:v>
                </c:pt>
                <c:pt idx="2">
                  <c:v>-0.23880485082180197</c:v>
                </c:pt>
                <c:pt idx="3">
                  <c:v>4.7737142776781136E-2</c:v>
                </c:pt>
                <c:pt idx="4">
                  <c:v>-0.11960979654160547</c:v>
                </c:pt>
                <c:pt idx="5">
                  <c:v>7.3331532258264623E-2</c:v>
                </c:pt>
                <c:pt idx="6">
                  <c:v>0.25539438636551731</c:v>
                </c:pt>
                <c:pt idx="7">
                  <c:v>-8.7672762040083785E-2</c:v>
                </c:pt>
                <c:pt idx="8">
                  <c:v>1.3356985740208341E-2</c:v>
                </c:pt>
                <c:pt idx="9">
                  <c:v>0.22138650677332669</c:v>
                </c:pt>
                <c:pt idx="10">
                  <c:v>0.197569647032589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62496"/>
        <c:axId val="456764032"/>
      </c:barChart>
      <c:catAx>
        <c:axId val="456762496"/>
        <c:scaling>
          <c:orientation val="minMax"/>
        </c:scaling>
        <c:delete val="0"/>
        <c:axPos val="b"/>
        <c:majorTickMark val="out"/>
        <c:minorTickMark val="none"/>
        <c:tickLblPos val="low"/>
        <c:crossAx val="456764032"/>
        <c:crosses val="autoZero"/>
        <c:auto val="1"/>
        <c:lblAlgn val="ctr"/>
        <c:lblOffset val="100"/>
        <c:noMultiLvlLbl val="0"/>
      </c:catAx>
      <c:valAx>
        <c:axId val="45676403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5676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0.14285714285699999</c:v>
                </c:pt>
                <c:pt idx="1">
                  <c:v>2.3045267489700001E-2</c:v>
                </c:pt>
                <c:pt idx="2">
                  <c:v>0.17129629629599999</c:v>
                </c:pt>
                <c:pt idx="3">
                  <c:v>3.2072955650199998E-2</c:v>
                </c:pt>
                <c:pt idx="4">
                  <c:v>3.6630036630000001E-3</c:v>
                </c:pt>
                <c:pt idx="5">
                  <c:v>5.4085831863600004E-4</c:v>
                </c:pt>
                <c:pt idx="6">
                  <c:v>4.6483006721600002E-2</c:v>
                </c:pt>
                <c:pt idx="7">
                  <c:v>1.8506284980299999E-2</c:v>
                </c:pt>
                <c:pt idx="8">
                  <c:v>6.04575163399E-2</c:v>
                </c:pt>
                <c:pt idx="9">
                  <c:v>1.77536231884E-2</c:v>
                </c:pt>
                <c:pt idx="10">
                  <c:v>-3.2411186696899998E-2</c:v>
                </c:pt>
                <c:pt idx="11">
                  <c:v>-2.1052631578900001E-3</c:v>
                </c:pt>
                <c:pt idx="12">
                  <c:v>-3.9483675019000002E-3</c:v>
                </c:pt>
                <c:pt idx="13">
                  <c:v>-3.2220160791599999E-2</c:v>
                </c:pt>
                <c:pt idx="14">
                  <c:v>2.09794950008E-2</c:v>
                </c:pt>
                <c:pt idx="15">
                  <c:v>0.249777777778</c:v>
                </c:pt>
                <c:pt idx="16">
                  <c:v>9.5424836601299995E-2</c:v>
                </c:pt>
                <c:pt idx="17">
                  <c:v>2.62765347103E-2</c:v>
                </c:pt>
                <c:pt idx="18">
                  <c:v>-1.5041242115500001E-3</c:v>
                </c:pt>
                <c:pt idx="19">
                  <c:v>-4.7188106011599997E-3</c:v>
                </c:pt>
                <c:pt idx="20">
                  <c:v>3.6474867724900002E-2</c:v>
                </c:pt>
                <c:pt idx="21">
                  <c:v>2.0708432029199999E-2</c:v>
                </c:pt>
                <c:pt idx="22">
                  <c:v>8.0769230769200007E-2</c:v>
                </c:pt>
                <c:pt idx="23">
                  <c:v>1.14814814815E-2</c:v>
                </c:pt>
                <c:pt idx="24">
                  <c:v>-6.6116157445599996E-2</c:v>
                </c:pt>
                <c:pt idx="25">
                  <c:v>-2.76081424936E-2</c:v>
                </c:pt>
                <c:pt idx="26">
                  <c:v>1.17123135159E-2</c:v>
                </c:pt>
                <c:pt idx="27">
                  <c:v>-1.1454517704499999E-2</c:v>
                </c:pt>
                <c:pt idx="28">
                  <c:v>4.9014477585899996E-3</c:v>
                </c:pt>
                <c:pt idx="29">
                  <c:v>0.14472573839700001</c:v>
                </c:pt>
                <c:pt idx="30">
                  <c:v>-0.10052910052900001</c:v>
                </c:pt>
                <c:pt idx="31">
                  <c:v>6.2100945247000001E-2</c:v>
                </c:pt>
                <c:pt idx="32">
                  <c:v>-3.0369187078500001E-2</c:v>
                </c:pt>
                <c:pt idx="33">
                  <c:v>4.0310077519400002E-2</c:v>
                </c:pt>
                <c:pt idx="34">
                  <c:v>-5.14962269061E-2</c:v>
                </c:pt>
                <c:pt idx="35">
                  <c:v>-1.0378510378499999E-2</c:v>
                </c:pt>
                <c:pt idx="36">
                  <c:v>-1.6043956044E-2</c:v>
                </c:pt>
                <c:pt idx="37">
                  <c:v>0.12841530054600001</c:v>
                </c:pt>
                <c:pt idx="38">
                  <c:v>-3.8663080294900003E-2</c:v>
                </c:pt>
                <c:pt idx="39">
                  <c:v>2.8493619670100001E-2</c:v>
                </c:pt>
                <c:pt idx="40">
                  <c:v>-9.0766342379200005E-2</c:v>
                </c:pt>
                <c:pt idx="41">
                  <c:v>-0.109983423749</c:v>
                </c:pt>
                <c:pt idx="42">
                  <c:v>8.1632653061200003E-3</c:v>
                </c:pt>
                <c:pt idx="43">
                  <c:v>5.9165035877399998E-2</c:v>
                </c:pt>
                <c:pt idx="44">
                  <c:v>8.2364341085299997E-2</c:v>
                </c:pt>
                <c:pt idx="45">
                  <c:v>-0.102373603762</c:v>
                </c:pt>
                <c:pt idx="46">
                  <c:v>8.3141882484000004E-3</c:v>
                </c:pt>
                <c:pt idx="47">
                  <c:v>2.7414554531500001E-2</c:v>
                </c:pt>
                <c:pt idx="48">
                  <c:v>-4.5297372060900003E-2</c:v>
                </c:pt>
                <c:pt idx="49">
                  <c:v>-1.7110733182200001E-2</c:v>
                </c:pt>
                <c:pt idx="50">
                  <c:v>0.135653235653</c:v>
                </c:pt>
                <c:pt idx="51">
                  <c:v>0.116666666667</c:v>
                </c:pt>
                <c:pt idx="52">
                  <c:v>-6.0820850079200003E-2</c:v>
                </c:pt>
                <c:pt idx="53">
                  <c:v>-9.1410406124300004E-3</c:v>
                </c:pt>
                <c:pt idx="54">
                  <c:v>-5.7341269841300002E-2</c:v>
                </c:pt>
                <c:pt idx="55">
                  <c:v>-3.3700396825399999E-2</c:v>
                </c:pt>
                <c:pt idx="56">
                  <c:v>1.336996337E-2</c:v>
                </c:pt>
                <c:pt idx="57">
                  <c:v>8.1914381914399995E-2</c:v>
                </c:pt>
                <c:pt idx="58">
                  <c:v>9.5252525252499998E-2</c:v>
                </c:pt>
                <c:pt idx="59">
                  <c:v>1.86822452421E-2</c:v>
                </c:pt>
                <c:pt idx="60">
                  <c:v>-8.5585585585600005E-2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12064"/>
        <c:axId val="45751360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21024"/>
        <c:axId val="457519488"/>
      </c:scatterChart>
      <c:valAx>
        <c:axId val="457512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57513600"/>
        <c:crosses val="autoZero"/>
        <c:crossBetween val="midCat"/>
      </c:valAx>
      <c:valAx>
        <c:axId val="457513600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512064"/>
        <c:crosses val="autoZero"/>
        <c:crossBetween val="midCat"/>
      </c:valAx>
      <c:valAx>
        <c:axId val="457519488"/>
        <c:scaling>
          <c:orientation val="minMax"/>
          <c:max val="2.0000000000000004E-2"/>
          <c:min val="-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crossAx val="457521024"/>
        <c:crosses val="max"/>
        <c:crossBetween val="midCat"/>
      </c:valAx>
      <c:valAx>
        <c:axId val="457521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7519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Y10" sqref="Y10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H1" s="3" t="s">
        <v>18</v>
      </c>
    </row>
    <row r="2" spans="1:10" x14ac:dyDescent="0.2">
      <c r="A2" s="1">
        <v>42795</v>
      </c>
      <c r="B2">
        <v>6.3781321184499997E-3</v>
      </c>
      <c r="D2" s="1">
        <v>42795</v>
      </c>
      <c r="E2">
        <v>139.78999300000001</v>
      </c>
      <c r="G2">
        <f>VLOOKUP(D2,$A:$B,2,FALSE)</f>
        <v>6.3781321184499997E-3</v>
      </c>
      <c r="H2">
        <v>4.5558086560399998E-3</v>
      </c>
      <c r="I2" s="3" t="s">
        <v>5</v>
      </c>
    </row>
    <row r="3" spans="1:10" x14ac:dyDescent="0.2">
      <c r="A3" s="1">
        <v>42796</v>
      </c>
      <c r="B3">
        <v>3.5419604440099998E-2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3.5419604440099998E-2</v>
      </c>
      <c r="H3">
        <v>4.9354593773700004E-3</v>
      </c>
      <c r="I3" t="s">
        <v>14</v>
      </c>
      <c r="J3" s="2">
        <f>CORREL(F7:F43,G2:G38)</f>
        <v>-0.13883672862401128</v>
      </c>
    </row>
    <row r="4" spans="1:10" x14ac:dyDescent="0.2">
      <c r="A4" s="1">
        <v>42797</v>
      </c>
      <c r="B4">
        <v>9.2797483458100002E-2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9.2797483458100002E-2</v>
      </c>
      <c r="H4">
        <v>4.10022779043E-2</v>
      </c>
      <c r="I4" t="s">
        <v>15</v>
      </c>
      <c r="J4" s="2">
        <f>CORREL(F6:F43,G2:G39)</f>
        <v>0.10855978492948955</v>
      </c>
    </row>
    <row r="5" spans="1:10" x14ac:dyDescent="0.2">
      <c r="A5" s="1">
        <v>42798</v>
      </c>
      <c r="B5">
        <v>2.9146328235200001E-2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4.4912680334100001E-2</v>
      </c>
      <c r="H5">
        <v>1.8223234624099999E-2</v>
      </c>
      <c r="I5" t="s">
        <v>16</v>
      </c>
      <c r="J5" s="2">
        <f>CORREL(F5:F43,G2:G40)</f>
        <v>-0.19649795933406455</v>
      </c>
    </row>
    <row r="6" spans="1:10" x14ac:dyDescent="0.2">
      <c r="A6" s="1">
        <v>42799</v>
      </c>
      <c r="B6">
        <v>8.7319665907399993E-3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3.86159019416E-2</v>
      </c>
      <c r="H6">
        <v>-1.5186028853500001E-3</v>
      </c>
      <c r="I6" t="s">
        <v>8</v>
      </c>
      <c r="J6" s="2">
        <f>CORREL(F4:F43,G2:G41)</f>
        <v>-7.7056878697990522E-2</v>
      </c>
    </row>
    <row r="7" spans="1:10" x14ac:dyDescent="0.2">
      <c r="A7" s="1">
        <v>42800</v>
      </c>
      <c r="B7">
        <v>4.4912680334100001E-2</v>
      </c>
      <c r="D7" s="1">
        <v>42802</v>
      </c>
      <c r="E7">
        <v>139</v>
      </c>
      <c r="F7">
        <f t="shared" si="1"/>
        <v>-3.7270927830535335E-3</v>
      </c>
      <c r="G7">
        <f t="shared" si="0"/>
        <v>4.6621108580099997E-2</v>
      </c>
      <c r="H7">
        <v>-2.0501138952200001E-2</v>
      </c>
      <c r="I7" t="s">
        <v>6</v>
      </c>
      <c r="J7" s="2">
        <f>CORREL(F3:F43,G2:G42)</f>
        <v>-6.256610339525201E-2</v>
      </c>
    </row>
    <row r="8" spans="1:10" x14ac:dyDescent="0.2">
      <c r="A8" s="1">
        <v>42801</v>
      </c>
      <c r="B8">
        <v>3.86159019416E-2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-1.86896626532E-2</v>
      </c>
      <c r="H8">
        <v>-5.46697038724E-2</v>
      </c>
      <c r="I8" t="s">
        <v>7</v>
      </c>
      <c r="J8" s="2">
        <f>CORREL(F3:F43,G3:G43)</f>
        <v>0.12056642205094026</v>
      </c>
    </row>
    <row r="9" spans="1:10" x14ac:dyDescent="0.2">
      <c r="A9" s="1">
        <v>42802</v>
      </c>
      <c r="B9">
        <v>4.6621108580099997E-2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2.9027009437000002E-2</v>
      </c>
      <c r="H9">
        <v>1.74639331815E-2</v>
      </c>
      <c r="I9" t="s">
        <v>11</v>
      </c>
      <c r="J9" s="2">
        <f>CORREL(F3:F42,G4:G43)</f>
        <v>0.30796927040543592</v>
      </c>
    </row>
    <row r="10" spans="1:10" x14ac:dyDescent="0.2">
      <c r="A10" s="1">
        <v>42803</v>
      </c>
      <c r="B10">
        <v>-1.86896626532E-2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3.1429656144900002E-2</v>
      </c>
      <c r="H10">
        <v>-1.13895216401E-2</v>
      </c>
      <c r="I10" t="s">
        <v>10</v>
      </c>
      <c r="J10" s="2">
        <f>CORREL(F3:F41,G5:G43)</f>
        <v>-7.1042605591616848E-2</v>
      </c>
    </row>
    <row r="11" spans="1:10" x14ac:dyDescent="0.2">
      <c r="A11" s="1">
        <v>42804</v>
      </c>
      <c r="B11">
        <v>2.9027009437000002E-2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5.00759301443E-2</v>
      </c>
      <c r="H11">
        <v>-4.5558086560399998E-3</v>
      </c>
      <c r="I11" t="s">
        <v>9</v>
      </c>
      <c r="J11" s="2">
        <f>CORREL(F3:F40,G6:G43)</f>
        <v>-1.7011844787133874E-2</v>
      </c>
    </row>
    <row r="12" spans="1:10" x14ac:dyDescent="0.2">
      <c r="A12" s="1">
        <v>42805</v>
      </c>
      <c r="B12">
        <v>9.7190584662100003E-3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1.8114762989499999E-2</v>
      </c>
      <c r="H12">
        <v>3.7205770690999999E-2</v>
      </c>
      <c r="I12" t="s">
        <v>12</v>
      </c>
      <c r="J12" s="2">
        <f>CORREL(F3:F39,G7:G43)</f>
        <v>0.22563060160341197</v>
      </c>
    </row>
    <row r="13" spans="1:10" x14ac:dyDescent="0.2">
      <c r="A13" s="1">
        <v>42806</v>
      </c>
      <c r="B13">
        <v>3.0697472610900001E-2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5.9138735220699998E-2</v>
      </c>
      <c r="H13">
        <v>-9.1116173120700007E-3</v>
      </c>
      <c r="I13" t="s">
        <v>13</v>
      </c>
      <c r="J13" s="2">
        <f>CORREL(F3:F38,G8:G43)</f>
        <v>0.22845169521707615</v>
      </c>
    </row>
    <row r="14" spans="1:10" x14ac:dyDescent="0.2">
      <c r="A14" s="1">
        <v>42807</v>
      </c>
      <c r="B14">
        <v>3.1429656144900002E-2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3.0518494413700002E-2</v>
      </c>
      <c r="H14">
        <v>2.2019741837499999E-2</v>
      </c>
    </row>
    <row r="15" spans="1:10" x14ac:dyDescent="0.2">
      <c r="A15" s="1">
        <v>42808</v>
      </c>
      <c r="B15">
        <v>5.00759301443E-2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6.6395487579999996E-2</v>
      </c>
      <c r="H15">
        <v>7.2133637053900003E-3</v>
      </c>
    </row>
    <row r="16" spans="1:10" x14ac:dyDescent="0.2">
      <c r="A16" s="1">
        <v>42809</v>
      </c>
      <c r="B16">
        <v>1.8114762989499999E-2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4.5053693459200003E-2</v>
      </c>
      <c r="H16">
        <v>2.6575550493500001E-2</v>
      </c>
    </row>
    <row r="17" spans="1:8" x14ac:dyDescent="0.2">
      <c r="A17" s="1">
        <v>42810</v>
      </c>
      <c r="B17">
        <v>5.9138735220699998E-2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6.5869400151900001E-2</v>
      </c>
      <c r="H17">
        <v>-3.11313591496E-2</v>
      </c>
    </row>
    <row r="18" spans="1:8" x14ac:dyDescent="0.2">
      <c r="A18" s="1">
        <v>42811</v>
      </c>
      <c r="B18">
        <v>3.0518494413700002E-2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-3.2080485952900001E-2</v>
      </c>
      <c r="H18">
        <v>-3.6066818527E-2</v>
      </c>
    </row>
    <row r="19" spans="1:8" x14ac:dyDescent="0.2">
      <c r="A19" s="1">
        <v>42812</v>
      </c>
      <c r="B19">
        <v>1.7004736594700001E-2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-3.3494232924799999E-2</v>
      </c>
      <c r="H19">
        <v>-0.10782080485999999</v>
      </c>
    </row>
    <row r="20" spans="1:8" x14ac:dyDescent="0.2">
      <c r="A20" s="1">
        <v>42813</v>
      </c>
      <c r="B20">
        <v>4.45709946849E-2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4.1870050981699996E-3</v>
      </c>
      <c r="H20">
        <v>-1.0250569476100001E-2</v>
      </c>
    </row>
    <row r="21" spans="1:8" x14ac:dyDescent="0.2">
      <c r="A21" s="1">
        <v>42814</v>
      </c>
      <c r="B21">
        <v>6.6395487579999996E-2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6.5278229742899999E-2</v>
      </c>
      <c r="H21">
        <v>3.5687167805600002E-2</v>
      </c>
    </row>
    <row r="22" spans="1:8" x14ac:dyDescent="0.2">
      <c r="A22" s="1">
        <v>42815</v>
      </c>
      <c r="B22">
        <v>4.5053693459200003E-2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0.17242749657299999</v>
      </c>
      <c r="H22">
        <v>7.2892938496600002E-2</v>
      </c>
    </row>
    <row r="23" spans="1:8" x14ac:dyDescent="0.2">
      <c r="A23" s="1">
        <v>42816</v>
      </c>
      <c r="B23">
        <v>6.5869400151900001E-2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8.2286582058800004E-2</v>
      </c>
      <c r="H23">
        <v>1.74639331815E-2</v>
      </c>
    </row>
    <row r="24" spans="1:8" x14ac:dyDescent="0.2">
      <c r="A24" s="1">
        <v>42817</v>
      </c>
      <c r="B24">
        <v>-3.2080485952900001E-2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6.4258596377000002E-2</v>
      </c>
      <c r="H24">
        <v>-1.44267274108E-2</v>
      </c>
    </row>
    <row r="25" spans="1:8" x14ac:dyDescent="0.2">
      <c r="A25" s="1">
        <v>42818</v>
      </c>
      <c r="B25">
        <v>-3.3494232924799999E-2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0.154854105651</v>
      </c>
      <c r="H25">
        <v>1.29081245254E-2</v>
      </c>
    </row>
    <row r="26" spans="1:8" x14ac:dyDescent="0.2">
      <c r="A26" s="1">
        <v>42819</v>
      </c>
      <c r="B26">
        <v>-1.2664063347400001E-2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0.13171217544800001</v>
      </c>
      <c r="H26">
        <v>-1.44267274108E-2</v>
      </c>
    </row>
    <row r="27" spans="1:8" x14ac:dyDescent="0.2">
      <c r="A27" s="1">
        <v>42820</v>
      </c>
      <c r="B27">
        <v>-3.03720577069E-3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2.56246158296E-2</v>
      </c>
      <c r="H27">
        <v>-5.9225512528500002E-2</v>
      </c>
    </row>
    <row r="28" spans="1:8" x14ac:dyDescent="0.2">
      <c r="A28" s="1">
        <v>42821</v>
      </c>
      <c r="B28">
        <v>4.1870050981699996E-3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-4.02755179521E-2</v>
      </c>
      <c r="H28">
        <v>-0.113895216401</v>
      </c>
    </row>
    <row r="29" spans="1:8" x14ac:dyDescent="0.2">
      <c r="A29" s="1">
        <v>42822</v>
      </c>
      <c r="B29">
        <v>6.5278229742899999E-2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-6.2913548107199997E-3</v>
      </c>
      <c r="H29">
        <v>-6.3022019741799995E-2</v>
      </c>
    </row>
    <row r="30" spans="1:8" x14ac:dyDescent="0.2">
      <c r="A30" s="1">
        <v>42823</v>
      </c>
      <c r="B30">
        <v>0.17242749657299999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-5.90085692591E-3</v>
      </c>
      <c r="H30">
        <v>-5.6947608200500002E-2</v>
      </c>
    </row>
    <row r="31" spans="1:8" x14ac:dyDescent="0.2">
      <c r="A31" s="1">
        <v>42824</v>
      </c>
      <c r="B31">
        <v>8.2286582058800004E-2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-1.78146581336E-2</v>
      </c>
      <c r="H31">
        <v>-0.105922551253</v>
      </c>
    </row>
    <row r="32" spans="1:8" x14ac:dyDescent="0.2">
      <c r="A32" s="1">
        <v>42825</v>
      </c>
      <c r="B32">
        <v>6.4258596377000002E-2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-5.9514770220900001E-2</v>
      </c>
      <c r="H32">
        <v>-6.6438876233900004E-2</v>
      </c>
    </row>
    <row r="33" spans="1:8" x14ac:dyDescent="0.2">
      <c r="A33" s="1">
        <v>42826</v>
      </c>
      <c r="B33">
        <v>2.76385725133E-2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3.4717332781100001E-2</v>
      </c>
      <c r="H33">
        <v>-2.88534548216E-2</v>
      </c>
    </row>
    <row r="34" spans="1:8" x14ac:dyDescent="0.2">
      <c r="A34" s="1">
        <v>42827</v>
      </c>
      <c r="B34">
        <v>1.1161731207299999E-2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6.3781321184499997E-3</v>
      </c>
      <c r="H34">
        <v>-2.12604403948E-2</v>
      </c>
    </row>
    <row r="35" spans="1:8" x14ac:dyDescent="0.2">
      <c r="A35" s="1">
        <v>42828</v>
      </c>
      <c r="B35">
        <v>0.154854105651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3.1095201938E-2</v>
      </c>
      <c r="H35">
        <v>1.9741837509499999E-2</v>
      </c>
    </row>
    <row r="36" spans="1:8" x14ac:dyDescent="0.2">
      <c r="A36" s="1">
        <v>42829</v>
      </c>
      <c r="B36">
        <v>0.13171217544800001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-5.6972918248500003E-2</v>
      </c>
      <c r="H36">
        <v>-4.4798785117700003E-2</v>
      </c>
    </row>
    <row r="37" spans="1:8" x14ac:dyDescent="0.2">
      <c r="A37" s="1">
        <v>42830</v>
      </c>
      <c r="B37">
        <v>2.56246158296E-2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-1.4175434790499999E-2</v>
      </c>
      <c r="H37">
        <v>-4.85952923311E-2</v>
      </c>
    </row>
    <row r="38" spans="1:8" x14ac:dyDescent="0.2">
      <c r="A38" s="1">
        <v>42831</v>
      </c>
      <c r="B38">
        <v>-4.02755179521E-2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1.96604837835E-2</v>
      </c>
      <c r="H38">
        <v>-2.73348519362E-2</v>
      </c>
    </row>
    <row r="39" spans="1:8" x14ac:dyDescent="0.2">
      <c r="A39" s="1">
        <v>42832</v>
      </c>
      <c r="B39">
        <v>-6.2913548107199997E-3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-9.9376288100699997E-2</v>
      </c>
      <c r="H39">
        <v>-4.7835990888400001E-2</v>
      </c>
    </row>
    <row r="40" spans="1:8" x14ac:dyDescent="0.2">
      <c r="A40" s="1">
        <v>42833</v>
      </c>
      <c r="B40">
        <v>7.2350580323199999E-3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-3.5578696170999999E-2</v>
      </c>
      <c r="H40">
        <v>-1.29081245254E-2</v>
      </c>
    </row>
    <row r="41" spans="1:8" x14ac:dyDescent="0.2">
      <c r="A41" s="1">
        <v>42834</v>
      </c>
      <c r="B41">
        <v>1.9969627942299999E-2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8.0449795711799998E-3</v>
      </c>
      <c r="H41">
        <v>-2.2779043280200001E-2</v>
      </c>
    </row>
    <row r="42" spans="1:8" x14ac:dyDescent="0.2">
      <c r="A42" s="1">
        <v>42835</v>
      </c>
      <c r="B42">
        <v>-5.90085692591E-3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-0.111693242217</v>
      </c>
      <c r="H42">
        <v>-1.0250569476100001E-2</v>
      </c>
    </row>
    <row r="43" spans="1:8" x14ac:dyDescent="0.2">
      <c r="A43" s="1">
        <v>42836</v>
      </c>
      <c r="B43">
        <v>-1.78146581336E-2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-2.6673174964700001E-2</v>
      </c>
      <c r="H43">
        <v>-0.123766135156</v>
      </c>
    </row>
    <row r="44" spans="1:8" x14ac:dyDescent="0.2">
      <c r="A44" s="1">
        <v>42837</v>
      </c>
      <c r="B44">
        <v>-5.9514770220900001E-2</v>
      </c>
    </row>
    <row r="45" spans="1:8" x14ac:dyDescent="0.2">
      <c r="A45" s="1">
        <v>42838</v>
      </c>
      <c r="B45">
        <v>3.4717332781100001E-2</v>
      </c>
    </row>
    <row r="46" spans="1:8" x14ac:dyDescent="0.2">
      <c r="A46" s="1">
        <v>42839</v>
      </c>
      <c r="B46">
        <v>9.7299056296799996E-3</v>
      </c>
    </row>
    <row r="47" spans="1:8" x14ac:dyDescent="0.2">
      <c r="A47" s="1">
        <v>42840</v>
      </c>
      <c r="B47">
        <v>6.5408395704500003E-3</v>
      </c>
    </row>
    <row r="48" spans="1:8" x14ac:dyDescent="0.2">
      <c r="A48" s="1">
        <v>42841</v>
      </c>
      <c r="B48">
        <v>2.6271829916500001E-2</v>
      </c>
    </row>
    <row r="49" spans="1:2" x14ac:dyDescent="0.2">
      <c r="A49" s="1">
        <v>42842</v>
      </c>
      <c r="B49">
        <v>6.3781321184499997E-3</v>
      </c>
    </row>
    <row r="50" spans="1:2" x14ac:dyDescent="0.2">
      <c r="A50" s="1">
        <v>42843</v>
      </c>
      <c r="B50">
        <v>3.1095201938E-2</v>
      </c>
    </row>
    <row r="51" spans="1:2" x14ac:dyDescent="0.2">
      <c r="A51" s="1">
        <v>42844</v>
      </c>
      <c r="B51">
        <v>-5.6972918248500003E-2</v>
      </c>
    </row>
    <row r="52" spans="1:2" x14ac:dyDescent="0.2">
      <c r="A52" s="1">
        <v>42845</v>
      </c>
      <c r="B52">
        <v>-1.4175434790499999E-2</v>
      </c>
    </row>
    <row r="53" spans="1:2" x14ac:dyDescent="0.2">
      <c r="A53" s="1">
        <v>42846</v>
      </c>
      <c r="B53">
        <v>1.96604837835E-2</v>
      </c>
    </row>
    <row r="54" spans="1:2" x14ac:dyDescent="0.2">
      <c r="A54" s="1">
        <v>42847</v>
      </c>
      <c r="B54">
        <v>2.0273348519399999E-2</v>
      </c>
    </row>
    <row r="55" spans="1:2" x14ac:dyDescent="0.2">
      <c r="A55" s="1">
        <v>42848</v>
      </c>
      <c r="B55">
        <v>5.6947608200500002E-3</v>
      </c>
    </row>
    <row r="56" spans="1:2" x14ac:dyDescent="0.2">
      <c r="A56" s="1">
        <v>42849</v>
      </c>
      <c r="B56">
        <v>-9.9376288100699997E-2</v>
      </c>
    </row>
    <row r="57" spans="1:2" x14ac:dyDescent="0.2">
      <c r="A57" s="1">
        <v>42850</v>
      </c>
      <c r="B57">
        <v>-3.5578696170999999E-2</v>
      </c>
    </row>
    <row r="58" spans="1:2" x14ac:dyDescent="0.2">
      <c r="A58" s="1">
        <v>42851</v>
      </c>
      <c r="B58">
        <v>8.0449795711799998E-3</v>
      </c>
    </row>
    <row r="59" spans="1:2" x14ac:dyDescent="0.2">
      <c r="A59" s="1">
        <v>42852</v>
      </c>
      <c r="B59">
        <v>-0.111693242217</v>
      </c>
    </row>
    <row r="60" spans="1:2" x14ac:dyDescent="0.2">
      <c r="A60" s="1">
        <v>42853</v>
      </c>
      <c r="B60">
        <v>-2.6673174964700001E-2</v>
      </c>
    </row>
    <row r="61" spans="1:2" x14ac:dyDescent="0.2">
      <c r="A61" s="1">
        <v>42854</v>
      </c>
      <c r="B61">
        <v>-4.65343312724E-3</v>
      </c>
    </row>
    <row r="62" spans="1:2" x14ac:dyDescent="0.2">
      <c r="A62" s="1">
        <v>42855</v>
      </c>
      <c r="B62">
        <v>3.8268792710700002E-2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20" sqref="J20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1.0638297872299999E-2</v>
      </c>
      <c r="D2" s="1">
        <v>42797</v>
      </c>
      <c r="E2">
        <v>137.16999799999999</v>
      </c>
      <c r="G2">
        <f t="shared" ref="G2:G41" si="0">VLOOKUP(D2,$A:$B,2,FALSE)</f>
        <v>1.0638297872299999E-2</v>
      </c>
      <c r="I2" s="3" t="s">
        <v>5</v>
      </c>
    </row>
    <row r="3" spans="1:10" x14ac:dyDescent="0.2">
      <c r="A3" s="1">
        <v>42798</v>
      </c>
      <c r="B3">
        <v>6.6193853427899997E-3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4.1967803669900001E-2</v>
      </c>
      <c r="I3" t="s">
        <v>14</v>
      </c>
      <c r="J3" s="2">
        <f>CORREL(F7:F41,G2:G36)</f>
        <v>-0.12971842957312685</v>
      </c>
    </row>
    <row r="4" spans="1:10" x14ac:dyDescent="0.2">
      <c r="A4" s="1">
        <v>42799</v>
      </c>
      <c r="B4">
        <v>4.3735224586299998E-2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5.9101654846300004E-3</v>
      </c>
      <c r="I4" t="s">
        <v>15</v>
      </c>
      <c r="J4" s="2">
        <f>CORREL(F6:F41,G2:G37)</f>
        <v>-0.25195785127512932</v>
      </c>
    </row>
    <row r="5" spans="1:10" x14ac:dyDescent="0.2">
      <c r="A5" s="1">
        <v>42800</v>
      </c>
      <c r="B5">
        <v>4.1967803669900001E-2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7.7676460655200002E-4</v>
      </c>
      <c r="I5" t="s">
        <v>16</v>
      </c>
      <c r="J5" s="2">
        <f>CORREL(F5:F41,G2:G38)</f>
        <v>4.9061818647987858E-2</v>
      </c>
    </row>
    <row r="6" spans="1:10" x14ac:dyDescent="0.2">
      <c r="A6" s="1">
        <v>42801</v>
      </c>
      <c r="B6">
        <v>5.9101654846300004E-3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8.2911178655900003E-2</v>
      </c>
      <c r="I6" t="s">
        <v>8</v>
      </c>
      <c r="J6" s="2">
        <f>CORREL(F4:F41,G2:G39)</f>
        <v>-0.27160319842026509</v>
      </c>
    </row>
    <row r="7" spans="1:10" x14ac:dyDescent="0.2">
      <c r="A7" s="1">
        <v>42802</v>
      </c>
      <c r="B7">
        <v>7.7676460655200002E-4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3.4059439378600002E-2</v>
      </c>
      <c r="I7" t="s">
        <v>6</v>
      </c>
      <c r="J7" s="2">
        <f>CORREL(F3:F41,G2:G40)</f>
        <v>-0.21100862518583322</v>
      </c>
    </row>
    <row r="8" spans="1:10" x14ac:dyDescent="0.2">
      <c r="A8" s="1">
        <v>42803</v>
      </c>
      <c r="B8">
        <v>8.2911178655900003E-2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-3.6203985140199998E-2</v>
      </c>
      <c r="I8" t="s">
        <v>7</v>
      </c>
      <c r="J8" s="2">
        <f>CORREL(F3:F41,G3:G41)</f>
        <v>-0.11306680034533859</v>
      </c>
    </row>
    <row r="9" spans="1:10" x14ac:dyDescent="0.2">
      <c r="A9" s="1">
        <v>42804</v>
      </c>
      <c r="B9">
        <v>3.4059439378600002E-2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-2.1276595744699998E-3</v>
      </c>
      <c r="I9" t="s">
        <v>11</v>
      </c>
      <c r="J9" s="2">
        <f>CORREL(F3:F40,G4:G41)</f>
        <v>9.6138365911065685E-2</v>
      </c>
    </row>
    <row r="10" spans="1:10" x14ac:dyDescent="0.2">
      <c r="A10" s="1">
        <v>42805</v>
      </c>
      <c r="B10">
        <v>2.1867612293100001E-2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-6.1465721040200004E-3</v>
      </c>
      <c r="I10" t="s">
        <v>10</v>
      </c>
      <c r="J10" s="2">
        <f>CORREL(F3:F39,G5:G41)</f>
        <v>6.3689841898175101E-2</v>
      </c>
    </row>
    <row r="11" spans="1:10" x14ac:dyDescent="0.2">
      <c r="A11" s="1">
        <v>42806</v>
      </c>
      <c r="B11">
        <v>5.7919621749400003E-3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-4.3988517392799999E-2</v>
      </c>
      <c r="I11" t="s">
        <v>9</v>
      </c>
      <c r="J11" s="2">
        <f>CORREL(F3:F38,G6:G41)</f>
        <v>-0.13941227394062441</v>
      </c>
    </row>
    <row r="12" spans="1:10" x14ac:dyDescent="0.2">
      <c r="A12" s="1">
        <v>42807</v>
      </c>
      <c r="B12">
        <v>-3.6203985140199998E-2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2.0905099628499998E-2</v>
      </c>
      <c r="I12" t="s">
        <v>12</v>
      </c>
      <c r="J12" s="2">
        <f>CORREL(F3:F37,G7:G41)</f>
        <v>0.2271878186438957</v>
      </c>
    </row>
    <row r="13" spans="1:10" x14ac:dyDescent="0.2">
      <c r="A13" s="1">
        <v>42808</v>
      </c>
      <c r="B13">
        <v>-2.1276595744699998E-3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2.3201621073999999E-2</v>
      </c>
      <c r="I13" t="s">
        <v>13</v>
      </c>
      <c r="J13" s="2">
        <f>CORREL(F3:F36,G8:G41)</f>
        <v>-2.7303521996448966E-2</v>
      </c>
    </row>
    <row r="14" spans="1:10" x14ac:dyDescent="0.2">
      <c r="A14" s="1">
        <v>42809</v>
      </c>
      <c r="B14">
        <v>-6.1465721040200004E-3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-3.66430260047E-3</v>
      </c>
    </row>
    <row r="15" spans="1:10" x14ac:dyDescent="0.2">
      <c r="A15" s="1">
        <v>42810</v>
      </c>
      <c r="B15">
        <v>-4.3988517392799999E-2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-7.3961499493400001E-3</v>
      </c>
    </row>
    <row r="16" spans="1:10" x14ac:dyDescent="0.2">
      <c r="A16" s="1">
        <v>42811</v>
      </c>
      <c r="B16">
        <v>2.0905099628499998E-2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3.7250928740299998E-2</v>
      </c>
    </row>
    <row r="17" spans="1:7" x14ac:dyDescent="0.2">
      <c r="A17" s="1">
        <v>42812</v>
      </c>
      <c r="B17">
        <v>6.6430260047300002E-2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2.3352061649899999E-2</v>
      </c>
    </row>
    <row r="18" spans="1:7" x14ac:dyDescent="0.2">
      <c r="A18" s="1">
        <v>42813</v>
      </c>
      <c r="B18">
        <v>1.72576832151E-2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-8.1121242823399997E-2</v>
      </c>
    </row>
    <row r="19" spans="1:7" x14ac:dyDescent="0.2">
      <c r="A19" s="1">
        <v>42814</v>
      </c>
      <c r="B19">
        <v>2.3201621073999999E-2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-5.1300236406600003E-2</v>
      </c>
    </row>
    <row r="20" spans="1:7" x14ac:dyDescent="0.2">
      <c r="A20" s="1">
        <v>42815</v>
      </c>
      <c r="B20">
        <v>-3.66430260047E-3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2.0724980299399998E-2</v>
      </c>
    </row>
    <row r="21" spans="1:7" x14ac:dyDescent="0.2">
      <c r="A21" s="1">
        <v>42816</v>
      </c>
      <c r="B21">
        <v>-7.3961499493400001E-3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-1.2673083417799999E-2</v>
      </c>
    </row>
    <row r="22" spans="1:7" x14ac:dyDescent="0.2">
      <c r="A22" s="1">
        <v>42817</v>
      </c>
      <c r="B22">
        <v>3.7250928740299998E-2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4.7450185748100001E-3</v>
      </c>
    </row>
    <row r="23" spans="1:7" x14ac:dyDescent="0.2">
      <c r="A23" s="1">
        <v>42818</v>
      </c>
      <c r="B23">
        <v>2.3352061649899999E-2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5.87977034786E-2</v>
      </c>
    </row>
    <row r="24" spans="1:7" x14ac:dyDescent="0.2">
      <c r="A24" s="1">
        <v>42819</v>
      </c>
      <c r="B24">
        <v>2.23404255319E-2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-3.3707643814000002E-2</v>
      </c>
    </row>
    <row r="25" spans="1:7" x14ac:dyDescent="0.2">
      <c r="A25" s="1">
        <v>42820</v>
      </c>
      <c r="B25">
        <v>3.66430260047E-3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5.5319148936199998E-2</v>
      </c>
    </row>
    <row r="26" spans="1:7" x14ac:dyDescent="0.2">
      <c r="A26" s="1">
        <v>42821</v>
      </c>
      <c r="B26">
        <v>-8.1121242823399997E-2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-6.6835528537700001E-2</v>
      </c>
    </row>
    <row r="27" spans="1:7" x14ac:dyDescent="0.2">
      <c r="A27" s="1">
        <v>42822</v>
      </c>
      <c r="B27">
        <v>-5.1300236406600003E-2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-1.00472813239E-2</v>
      </c>
    </row>
    <row r="28" spans="1:7" x14ac:dyDescent="0.2">
      <c r="A28" s="1">
        <v>42823</v>
      </c>
      <c r="B28">
        <v>2.0724980299399998E-2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-3.2767646065499999E-2</v>
      </c>
    </row>
    <row r="29" spans="1:7" x14ac:dyDescent="0.2">
      <c r="A29" s="1">
        <v>42824</v>
      </c>
      <c r="B29">
        <v>-1.2673083417799999E-2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3.0918608578199998E-2</v>
      </c>
    </row>
    <row r="30" spans="1:7" x14ac:dyDescent="0.2">
      <c r="A30" s="1">
        <v>42825</v>
      </c>
      <c r="B30">
        <v>4.7450185748100001E-3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-8.9800742992200006E-2</v>
      </c>
    </row>
    <row r="31" spans="1:7" x14ac:dyDescent="0.2">
      <c r="A31" s="1">
        <v>42826</v>
      </c>
      <c r="B31">
        <v>4.0543735224600003E-2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-0.123243836542</v>
      </c>
    </row>
    <row r="32" spans="1:7" x14ac:dyDescent="0.2">
      <c r="A32" s="1">
        <v>42827</v>
      </c>
      <c r="B32">
        <v>-2.2458628841599999E-2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-0.117620736238</v>
      </c>
    </row>
    <row r="33" spans="1:7" x14ac:dyDescent="0.2">
      <c r="A33" s="1">
        <v>42828</v>
      </c>
      <c r="B33">
        <v>5.87977034786E-2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1.34442192953E-2</v>
      </c>
    </row>
    <row r="34" spans="1:7" x14ac:dyDescent="0.2">
      <c r="A34" s="1">
        <v>42829</v>
      </c>
      <c r="B34">
        <v>-3.3707643814000002E-2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4.8218507261100003E-2</v>
      </c>
    </row>
    <row r="35" spans="1:7" x14ac:dyDescent="0.2">
      <c r="A35" s="1">
        <v>42830</v>
      </c>
      <c r="B35">
        <v>5.5319148936199998E-2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-7.74231678487E-2</v>
      </c>
    </row>
    <row r="36" spans="1:7" x14ac:dyDescent="0.2">
      <c r="A36" s="1">
        <v>42831</v>
      </c>
      <c r="B36">
        <v>-6.6835528537700001E-2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-1.52904424181E-2</v>
      </c>
    </row>
    <row r="37" spans="1:7" x14ac:dyDescent="0.2">
      <c r="A37" s="1">
        <v>42832</v>
      </c>
      <c r="B37">
        <v>-1.00472813239E-2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-8.4329618372200002E-2</v>
      </c>
    </row>
    <row r="38" spans="1:7" x14ac:dyDescent="0.2">
      <c r="A38" s="1">
        <v>42833</v>
      </c>
      <c r="B38">
        <v>-3.6980749746700001E-3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-1.1896318811200001E-2</v>
      </c>
    </row>
    <row r="39" spans="1:7" x14ac:dyDescent="0.2">
      <c r="A39" s="1">
        <v>42834</v>
      </c>
      <c r="B39">
        <v>2.7777777777800002E-2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-6.5881458966599998E-2</v>
      </c>
    </row>
    <row r="40" spans="1:7" x14ac:dyDescent="0.2">
      <c r="A40" s="1">
        <v>42835</v>
      </c>
      <c r="B40">
        <v>-3.2767646065499999E-2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-5.7362377575100001E-2</v>
      </c>
    </row>
    <row r="41" spans="1:7" x14ac:dyDescent="0.2">
      <c r="A41" s="1">
        <v>42836</v>
      </c>
      <c r="B41">
        <v>3.0918608578199998E-2</v>
      </c>
      <c r="D41" s="1">
        <v>42853</v>
      </c>
      <c r="E41">
        <v>150.25</v>
      </c>
      <c r="F41">
        <f t="shared" si="1"/>
        <v>1.726474645764552E-2</v>
      </c>
      <c r="G41">
        <f t="shared" si="0"/>
        <v>3.8829787233999997E-2</v>
      </c>
    </row>
    <row r="42" spans="1:7" x14ac:dyDescent="0.2">
      <c r="A42" s="1">
        <v>42837</v>
      </c>
      <c r="B42">
        <v>-8.9800742992200006E-2</v>
      </c>
    </row>
    <row r="43" spans="1:7" x14ac:dyDescent="0.2">
      <c r="A43" s="1">
        <v>42838</v>
      </c>
      <c r="B43">
        <v>-0.123243836542</v>
      </c>
    </row>
    <row r="44" spans="1:7" x14ac:dyDescent="0.2">
      <c r="A44" s="1">
        <v>42839</v>
      </c>
      <c r="B44">
        <v>2.8368794326200002E-3</v>
      </c>
    </row>
    <row r="45" spans="1:7" x14ac:dyDescent="0.2">
      <c r="A45" s="1">
        <v>42840</v>
      </c>
      <c r="B45">
        <v>1.5315771698799999E-2</v>
      </c>
    </row>
    <row r="46" spans="1:7" x14ac:dyDescent="0.2">
      <c r="A46" s="1">
        <v>42841</v>
      </c>
      <c r="B46">
        <v>2.51182033097E-2</v>
      </c>
    </row>
    <row r="47" spans="1:7" x14ac:dyDescent="0.2">
      <c r="A47" s="1">
        <v>42842</v>
      </c>
      <c r="B47">
        <v>-0.117620736238</v>
      </c>
    </row>
    <row r="48" spans="1:7" x14ac:dyDescent="0.2">
      <c r="A48" s="1">
        <v>42843</v>
      </c>
      <c r="B48">
        <v>1.34442192953E-2</v>
      </c>
    </row>
    <row r="49" spans="1:2" x14ac:dyDescent="0.2">
      <c r="A49" s="1">
        <v>42844</v>
      </c>
      <c r="B49">
        <v>4.8218507261100003E-2</v>
      </c>
    </row>
    <row r="50" spans="1:2" x14ac:dyDescent="0.2">
      <c r="A50" s="1">
        <v>42845</v>
      </c>
      <c r="B50">
        <v>-7.74231678487E-2</v>
      </c>
    </row>
    <row r="51" spans="1:2" x14ac:dyDescent="0.2">
      <c r="A51" s="1">
        <v>42846</v>
      </c>
      <c r="B51">
        <v>-1.52904424181E-2</v>
      </c>
    </row>
    <row r="52" spans="1:2" x14ac:dyDescent="0.2">
      <c r="A52" s="1">
        <v>42847</v>
      </c>
      <c r="B52">
        <v>3.7521107733900001E-2</v>
      </c>
    </row>
    <row r="53" spans="1:2" x14ac:dyDescent="0.2">
      <c r="A53" s="1">
        <v>42848</v>
      </c>
      <c r="B53">
        <v>3.4751773049599997E-2</v>
      </c>
    </row>
    <row r="54" spans="1:2" x14ac:dyDescent="0.2">
      <c r="A54" s="1">
        <v>42849</v>
      </c>
      <c r="B54">
        <v>-8.4329618372200002E-2</v>
      </c>
    </row>
    <row r="55" spans="1:2" x14ac:dyDescent="0.2">
      <c r="A55" s="1">
        <v>42850</v>
      </c>
      <c r="B55">
        <v>-1.1896318811200001E-2</v>
      </c>
    </row>
    <row r="56" spans="1:2" x14ac:dyDescent="0.2">
      <c r="A56" s="1">
        <v>42851</v>
      </c>
      <c r="B56">
        <v>-6.5881458966599998E-2</v>
      </c>
    </row>
    <row r="57" spans="1:2" x14ac:dyDescent="0.2">
      <c r="A57" s="1">
        <v>42852</v>
      </c>
      <c r="B57">
        <v>-5.7362377575100001E-2</v>
      </c>
    </row>
    <row r="58" spans="1:2" x14ac:dyDescent="0.2">
      <c r="A58" s="1">
        <v>42853</v>
      </c>
      <c r="B58">
        <v>3.8829787233999997E-2</v>
      </c>
    </row>
    <row r="59" spans="1:2" x14ac:dyDescent="0.2">
      <c r="A59" s="1">
        <v>42854</v>
      </c>
      <c r="B59">
        <v>2.87571766295E-2</v>
      </c>
    </row>
    <row r="60" spans="1:2" x14ac:dyDescent="0.2">
      <c r="A60" s="1">
        <v>42855</v>
      </c>
      <c r="B60">
        <v>3.7155240346700001E-2</v>
      </c>
    </row>
    <row r="61" spans="1:2" x14ac:dyDescent="0.2">
      <c r="A61" s="1">
        <v>42856</v>
      </c>
      <c r="B61">
        <v>3.9285714285699998E-2</v>
      </c>
    </row>
    <row r="62" spans="1:2" x14ac:dyDescent="0.2">
      <c r="A62" s="1">
        <v>42857</v>
      </c>
      <c r="B62">
        <v>-1.12293144208E-2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20" sqref="J20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-6.3571033720299999E-3</v>
      </c>
      <c r="D2" s="1">
        <v>42796</v>
      </c>
      <c r="E2">
        <v>250.479996</v>
      </c>
      <c r="G2">
        <f t="shared" ref="G2:G42" si="0">VLOOKUP(D2,$A:$B,2,FALSE)</f>
        <v>-6.3571033720299999E-3</v>
      </c>
      <c r="I2" s="3" t="s">
        <v>5</v>
      </c>
    </row>
    <row r="3" spans="1:10" x14ac:dyDescent="0.2">
      <c r="A3" s="1">
        <v>42797</v>
      </c>
      <c r="B3">
        <v>-6.6635078575400006E-2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-6.6635078575400006E-2</v>
      </c>
      <c r="I3" t="s">
        <v>14</v>
      </c>
      <c r="J3" s="2">
        <f>CORREL(F7:F42,G2:G37)</f>
        <v>4.71625024564572E-2</v>
      </c>
    </row>
    <row r="4" spans="1:10" x14ac:dyDescent="0.2">
      <c r="A4" s="1">
        <v>42798</v>
      </c>
      <c r="B4">
        <v>-1.4538419016E-2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-9.0547263681600001E-2</v>
      </c>
      <c r="I4" t="s">
        <v>15</v>
      </c>
      <c r="J4" s="2">
        <f>CORREL(F6:F42,G2:G38)</f>
        <v>0.10088197268081317</v>
      </c>
    </row>
    <row r="5" spans="1:10" x14ac:dyDescent="0.2">
      <c r="A5" s="1">
        <v>42799</v>
      </c>
      <c r="B5">
        <v>1.2050856827E-2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-6.53004817184E-2</v>
      </c>
      <c r="I5" t="s">
        <v>16</v>
      </c>
      <c r="J5" s="2">
        <f>CORREL(F5:F42,G2:G39)</f>
        <v>6.9986912058051937E-2</v>
      </c>
    </row>
    <row r="6" spans="1:10" x14ac:dyDescent="0.2">
      <c r="A6" s="1">
        <v>42800</v>
      </c>
      <c r="B6">
        <v>-9.0547263681600001E-2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-8.5931453841899999E-2</v>
      </c>
      <c r="I6" t="s">
        <v>8</v>
      </c>
      <c r="J6" s="2">
        <f>CORREL(F4:F42,G2:G40)</f>
        <v>0.14765725956075437</v>
      </c>
    </row>
    <row r="7" spans="1:10" x14ac:dyDescent="0.2">
      <c r="A7" s="1">
        <v>42801</v>
      </c>
      <c r="B7">
        <v>-6.53004817184E-2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-0.12005448945699999</v>
      </c>
      <c r="I7" t="s">
        <v>6</v>
      </c>
      <c r="J7" s="2">
        <f>CORREL(F3:F42,G2:G41)</f>
        <v>0.20781667051765673</v>
      </c>
    </row>
    <row r="8" spans="1:10" x14ac:dyDescent="0.2">
      <c r="A8" s="1">
        <v>42802</v>
      </c>
      <c r="B8">
        <v>-8.5931453841899999E-2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-4.0334044065399997E-2</v>
      </c>
      <c r="I8" t="s">
        <v>7</v>
      </c>
      <c r="J8" s="2">
        <f>CORREL(F3:F42,G3:G42)</f>
        <v>-0.19610081599383905</v>
      </c>
    </row>
    <row r="9" spans="1:10" x14ac:dyDescent="0.2">
      <c r="A9" s="1">
        <v>42803</v>
      </c>
      <c r="B9">
        <v>-0.12005448945699999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-7.42320145305E-4</v>
      </c>
      <c r="I9" t="s">
        <v>11</v>
      </c>
      <c r="J9" s="2">
        <f>CORREL(F3:F41,G4:G42)</f>
        <v>-1.3532958613180841E-2</v>
      </c>
    </row>
    <row r="10" spans="1:10" x14ac:dyDescent="0.2">
      <c r="A10" s="1">
        <v>42804</v>
      </c>
      <c r="B10">
        <v>-4.0334044065399997E-2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-0.164416015162</v>
      </c>
      <c r="I10" t="s">
        <v>10</v>
      </c>
      <c r="J10" s="2">
        <f>CORREL(F3:F40,G5:G42)</f>
        <v>-0.15406939734277528</v>
      </c>
    </row>
    <row r="11" spans="1:10" x14ac:dyDescent="0.2">
      <c r="A11" s="1">
        <v>42805</v>
      </c>
      <c r="B11">
        <v>-9.3184869304300004E-4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-5.7560083182000003E-2</v>
      </c>
      <c r="I11" t="s">
        <v>9</v>
      </c>
      <c r="J11" s="2">
        <f>CORREL(F3:F39,G6:G42)</f>
        <v>-3.651277466266583E-2</v>
      </c>
    </row>
    <row r="12" spans="1:10" x14ac:dyDescent="0.2">
      <c r="A12" s="1">
        <v>42806</v>
      </c>
      <c r="B12">
        <v>-1.01081892127E-2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-0.101729447998</v>
      </c>
      <c r="I12" t="s">
        <v>12</v>
      </c>
      <c r="J12" s="2">
        <f>CORREL(F3:F38,G7:G42)</f>
        <v>-3.448340865434351E-2</v>
      </c>
    </row>
    <row r="13" spans="1:10" x14ac:dyDescent="0.2">
      <c r="A13" s="1">
        <v>42807</v>
      </c>
      <c r="B13">
        <v>-7.42320145305E-4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-2.8918897575600001E-2</v>
      </c>
      <c r="I13" t="s">
        <v>13</v>
      </c>
      <c r="J13" s="2">
        <f>CORREL(F3:F37,G8:G42)</f>
        <v>-5.6292260924902112E-4</v>
      </c>
    </row>
    <row r="14" spans="1:10" x14ac:dyDescent="0.2">
      <c r="A14" s="1">
        <v>42808</v>
      </c>
      <c r="B14">
        <v>-0.164416015162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-1.7570875779799999E-2</v>
      </c>
    </row>
    <row r="15" spans="1:10" x14ac:dyDescent="0.2">
      <c r="A15" s="1">
        <v>42809</v>
      </c>
      <c r="B15">
        <v>-5.7560083182000003E-2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-8.3954924750899995E-2</v>
      </c>
    </row>
    <row r="16" spans="1:10" x14ac:dyDescent="0.2">
      <c r="A16" s="1">
        <v>42810</v>
      </c>
      <c r="B16">
        <v>-0.101729447998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-1.35539235042E-2</v>
      </c>
    </row>
    <row r="17" spans="1:7" x14ac:dyDescent="0.2">
      <c r="A17" s="1">
        <v>42811</v>
      </c>
      <c r="B17">
        <v>-2.8918897575600001E-2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6.3847429519099996E-2</v>
      </c>
    </row>
    <row r="18" spans="1:7" x14ac:dyDescent="0.2">
      <c r="A18" s="1">
        <v>42812</v>
      </c>
      <c r="B18">
        <v>-5.7648266603499995E-4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-4.4957750927899998E-2</v>
      </c>
    </row>
    <row r="19" spans="1:7" x14ac:dyDescent="0.2">
      <c r="A19" s="1">
        <v>42813</v>
      </c>
      <c r="B19">
        <v>-9.7370291400099996E-3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-7.9463792150400003E-2</v>
      </c>
    </row>
    <row r="20" spans="1:7" x14ac:dyDescent="0.2">
      <c r="A20" s="1">
        <v>42814</v>
      </c>
      <c r="B20">
        <v>-1.7570875779799999E-2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-3.9674642659699999E-2</v>
      </c>
    </row>
    <row r="21" spans="1:7" x14ac:dyDescent="0.2">
      <c r="A21" s="1">
        <v>42815</v>
      </c>
      <c r="B21">
        <v>-8.3954924750899995E-2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-4.1277738292699998E-2</v>
      </c>
    </row>
    <row r="22" spans="1:7" x14ac:dyDescent="0.2">
      <c r="A22" s="1">
        <v>42816</v>
      </c>
      <c r="B22">
        <v>-1.35539235042E-2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-7.85385243097E-2</v>
      </c>
    </row>
    <row r="23" spans="1:7" x14ac:dyDescent="0.2">
      <c r="A23" s="1">
        <v>42817</v>
      </c>
      <c r="B23">
        <v>6.3847429519099996E-2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-6.4392324093799996E-2</v>
      </c>
    </row>
    <row r="24" spans="1:7" x14ac:dyDescent="0.2">
      <c r="A24" s="1">
        <v>42818</v>
      </c>
      <c r="B24">
        <v>-4.4957750927899998E-2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-0.24914843770600001</v>
      </c>
    </row>
    <row r="25" spans="1:7" x14ac:dyDescent="0.2">
      <c r="A25" s="1">
        <v>42819</v>
      </c>
      <c r="B25">
        <v>4.4578693832400002E-3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-0.19161204559200001</v>
      </c>
    </row>
    <row r="26" spans="1:7" x14ac:dyDescent="0.2">
      <c r="A26" s="1">
        <v>42820</v>
      </c>
      <c r="B26">
        <v>-1.16165205717E-2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-0.11711284845599999</v>
      </c>
    </row>
    <row r="27" spans="1:7" x14ac:dyDescent="0.2">
      <c r="A27" s="1">
        <v>42821</v>
      </c>
      <c r="B27">
        <v>-7.9463792150400003E-2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-0.113211719182</v>
      </c>
    </row>
    <row r="28" spans="1:7" x14ac:dyDescent="0.2">
      <c r="A28" s="1">
        <v>42822</v>
      </c>
      <c r="B28">
        <v>-3.9674642659699999E-2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-9.7808576166799999E-2</v>
      </c>
    </row>
    <row r="29" spans="1:7" x14ac:dyDescent="0.2">
      <c r="A29" s="1">
        <v>42823</v>
      </c>
      <c r="B29">
        <v>-4.1277738292699998E-2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-8.2792387270000004E-2</v>
      </c>
    </row>
    <row r="30" spans="1:7" x14ac:dyDescent="0.2">
      <c r="A30" s="1">
        <v>42824</v>
      </c>
      <c r="B30">
        <v>-7.85385243097E-2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-0.169787306852</v>
      </c>
    </row>
    <row r="31" spans="1:7" x14ac:dyDescent="0.2">
      <c r="A31" s="1">
        <v>42825</v>
      </c>
      <c r="B31">
        <v>-6.4392324093799996E-2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-0.17550080286399999</v>
      </c>
    </row>
    <row r="32" spans="1:7" x14ac:dyDescent="0.2">
      <c r="A32" s="1">
        <v>42826</v>
      </c>
      <c r="B32">
        <v>-3.79846797757E-3</v>
      </c>
      <c r="D32" s="1">
        <v>42838</v>
      </c>
      <c r="E32">
        <v>304</v>
      </c>
      <c r="F32">
        <f t="shared" si="1"/>
        <v>2.4120752245260155E-2</v>
      </c>
      <c r="G32">
        <f t="shared" si="0"/>
        <v>-0.20336544789300001</v>
      </c>
    </row>
    <row r="33" spans="1:7" x14ac:dyDescent="0.2">
      <c r="A33" s="1">
        <v>42827</v>
      </c>
      <c r="B33">
        <v>-1.4372581536799999E-2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-8.4582379109699998E-2</v>
      </c>
    </row>
    <row r="34" spans="1:7" x14ac:dyDescent="0.2">
      <c r="A34" s="1">
        <v>42828</v>
      </c>
      <c r="B34">
        <v>-0.24914843770600001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-0.122657874648</v>
      </c>
    </row>
    <row r="35" spans="1:7" x14ac:dyDescent="0.2">
      <c r="A35" s="1">
        <v>42829</v>
      </c>
      <c r="B35">
        <v>-0.19161204559200001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-6.5738766485000003E-2</v>
      </c>
    </row>
    <row r="36" spans="1:7" x14ac:dyDescent="0.2">
      <c r="A36" s="1">
        <v>42830</v>
      </c>
      <c r="B36">
        <v>-0.11711284845599999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-0.183077996262</v>
      </c>
    </row>
    <row r="37" spans="1:7" x14ac:dyDescent="0.2">
      <c r="A37" s="1">
        <v>42831</v>
      </c>
      <c r="B37">
        <v>-0.113211719182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-0.10670325620600001</v>
      </c>
    </row>
    <row r="38" spans="1:7" x14ac:dyDescent="0.2">
      <c r="A38" s="1">
        <v>42832</v>
      </c>
      <c r="B38">
        <v>-9.7808576166799999E-2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-7.5365237305500002E-2</v>
      </c>
    </row>
    <row r="39" spans="1:7" x14ac:dyDescent="0.2">
      <c r="A39" s="1">
        <v>42833</v>
      </c>
      <c r="B39">
        <v>-3.04035378662E-3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-0.101962410171</v>
      </c>
    </row>
    <row r="40" spans="1:7" x14ac:dyDescent="0.2">
      <c r="A40" s="1">
        <v>42834</v>
      </c>
      <c r="B40">
        <v>-2.3217247097799998E-3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-4.4702413856600003E-2</v>
      </c>
    </row>
    <row r="41" spans="1:7" x14ac:dyDescent="0.2">
      <c r="A41" s="1">
        <v>42835</v>
      </c>
      <c r="B41">
        <v>-8.2792387270000004E-2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-0.100521203506</v>
      </c>
    </row>
    <row r="42" spans="1:7" x14ac:dyDescent="0.2">
      <c r="A42" s="1">
        <v>42836</v>
      </c>
      <c r="B42">
        <v>-0.169787306852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-9.3240148464E-2</v>
      </c>
    </row>
    <row r="43" spans="1:7" x14ac:dyDescent="0.2">
      <c r="A43" s="1">
        <v>42837</v>
      </c>
      <c r="B43">
        <v>-0.17550080286399999</v>
      </c>
    </row>
    <row r="44" spans="1:7" x14ac:dyDescent="0.2">
      <c r="A44" s="1">
        <v>42838</v>
      </c>
      <c r="B44">
        <v>-0.20336544789300001</v>
      </c>
    </row>
    <row r="45" spans="1:7" x14ac:dyDescent="0.2">
      <c r="A45" s="1">
        <v>42839</v>
      </c>
      <c r="B45">
        <v>1.40172155098E-3</v>
      </c>
    </row>
    <row r="46" spans="1:7" x14ac:dyDescent="0.2">
      <c r="A46" s="1">
        <v>42840</v>
      </c>
      <c r="B46">
        <v>6.08070757324E-3</v>
      </c>
    </row>
    <row r="47" spans="1:7" x14ac:dyDescent="0.2">
      <c r="A47" s="1">
        <v>42841</v>
      </c>
      <c r="B47">
        <v>9.9239253468099992E-4</v>
      </c>
    </row>
    <row r="48" spans="1:7" x14ac:dyDescent="0.2">
      <c r="A48" s="1">
        <v>42842</v>
      </c>
      <c r="B48">
        <v>-8.4582379109699998E-2</v>
      </c>
    </row>
    <row r="49" spans="1:2" x14ac:dyDescent="0.2">
      <c r="A49" s="1">
        <v>42843</v>
      </c>
      <c r="B49">
        <v>-0.122657874648</v>
      </c>
    </row>
    <row r="50" spans="1:2" x14ac:dyDescent="0.2">
      <c r="A50" s="1">
        <v>42844</v>
      </c>
      <c r="B50">
        <v>-6.5738766485000003E-2</v>
      </c>
    </row>
    <row r="51" spans="1:2" x14ac:dyDescent="0.2">
      <c r="A51" s="1">
        <v>42845</v>
      </c>
      <c r="B51">
        <v>-0.183077996262</v>
      </c>
    </row>
    <row r="52" spans="1:2" x14ac:dyDescent="0.2">
      <c r="A52" s="1">
        <v>42846</v>
      </c>
      <c r="B52">
        <v>-0.10670325620600001</v>
      </c>
    </row>
    <row r="53" spans="1:2" x14ac:dyDescent="0.2">
      <c r="A53" s="1">
        <v>42847</v>
      </c>
      <c r="B53">
        <v>1.8273710810999998E-2</v>
      </c>
    </row>
    <row r="54" spans="1:2" x14ac:dyDescent="0.2">
      <c r="A54" s="1">
        <v>42848</v>
      </c>
      <c r="B54">
        <v>3.4588959962099999E-3</v>
      </c>
    </row>
    <row r="55" spans="1:2" x14ac:dyDescent="0.2">
      <c r="A55" s="1">
        <v>42849</v>
      </c>
      <c r="B55">
        <v>-7.5365237305500002E-2</v>
      </c>
    </row>
    <row r="56" spans="1:2" x14ac:dyDescent="0.2">
      <c r="A56" s="1">
        <v>42850</v>
      </c>
      <c r="B56">
        <v>-0.101962410171</v>
      </c>
    </row>
    <row r="57" spans="1:2" x14ac:dyDescent="0.2">
      <c r="A57" s="1">
        <v>42851</v>
      </c>
      <c r="B57">
        <v>-4.4702413856600003E-2</v>
      </c>
    </row>
    <row r="58" spans="1:2" x14ac:dyDescent="0.2">
      <c r="A58" s="1">
        <v>42852</v>
      </c>
      <c r="B58">
        <v>-0.100521203506</v>
      </c>
    </row>
    <row r="59" spans="1:2" x14ac:dyDescent="0.2">
      <c r="A59" s="1">
        <v>42853</v>
      </c>
      <c r="B59">
        <v>-9.3240148464E-2</v>
      </c>
    </row>
    <row r="60" spans="1:2" x14ac:dyDescent="0.2">
      <c r="A60" s="1">
        <v>42854</v>
      </c>
      <c r="B60">
        <v>-6.6729842849199998E-3</v>
      </c>
    </row>
    <row r="61" spans="1:2" x14ac:dyDescent="0.2">
      <c r="A61" s="1">
        <v>42855</v>
      </c>
      <c r="B61">
        <v>-1.47634841665E-2</v>
      </c>
    </row>
    <row r="62" spans="1:2" x14ac:dyDescent="0.2">
      <c r="A62" s="1">
        <v>42856</v>
      </c>
      <c r="B62">
        <v>1.9347705914899999E-3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1" sqref="B1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H1" t="s">
        <v>17</v>
      </c>
    </row>
    <row r="2" spans="1:10" x14ac:dyDescent="0.2">
      <c r="A2" s="1">
        <v>42795</v>
      </c>
      <c r="B2">
        <v>0.121739130435</v>
      </c>
      <c r="D2" s="1">
        <v>42795</v>
      </c>
      <c r="E2">
        <v>139.78999300000001</v>
      </c>
      <c r="G2">
        <f>VLOOKUP(D2,$A:$B,2,FALSE)</f>
        <v>0.121739130435</v>
      </c>
      <c r="H2">
        <v>8.6956521739099998E-2</v>
      </c>
      <c r="I2" s="3" t="s">
        <v>5</v>
      </c>
    </row>
    <row r="3" spans="1:10" x14ac:dyDescent="0.2">
      <c r="A3" s="1">
        <v>42796</v>
      </c>
      <c r="B3">
        <v>2.0063492063499999E-2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2.0063492063499999E-2</v>
      </c>
      <c r="H3">
        <v>2.7956989247300001E-3</v>
      </c>
      <c r="I3" t="s">
        <v>14</v>
      </c>
      <c r="J3" s="2">
        <f>CORREL(F7:F43,G2:G38)</f>
        <v>-0.22579658720980705</v>
      </c>
    </row>
    <row r="4" spans="1:10" x14ac:dyDescent="0.2">
      <c r="A4" s="1">
        <v>42797</v>
      </c>
      <c r="B4">
        <v>7.0117203507900003E-2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7.0117203507900003E-2</v>
      </c>
      <c r="H4">
        <v>3.09810671256E-2</v>
      </c>
      <c r="I4" t="s">
        <v>15</v>
      </c>
      <c r="J4" s="2">
        <f>CORREL(F6:F43,G2:G39)</f>
        <v>0.11629696241689508</v>
      </c>
    </row>
    <row r="5" spans="1:10" x14ac:dyDescent="0.2">
      <c r="A5" s="1">
        <v>42798</v>
      </c>
      <c r="B5">
        <v>8.4736676127400004E-2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3.3531746031699998E-2</v>
      </c>
      <c r="H5">
        <v>1.36054421769E-2</v>
      </c>
      <c r="I5" t="s">
        <v>16</v>
      </c>
      <c r="J5" s="2">
        <f>CORREL(F5:F43,G2:G40)</f>
        <v>-0.23880485082180197</v>
      </c>
    </row>
    <row r="6" spans="1:10" x14ac:dyDescent="0.2">
      <c r="A6" s="1">
        <v>42799</v>
      </c>
      <c r="B6">
        <v>3.04232804233E-2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3.3569071192799997E-2</v>
      </c>
      <c r="H6">
        <v>-1.3201320132E-3</v>
      </c>
      <c r="I6" t="s">
        <v>8</v>
      </c>
      <c r="J6" s="2">
        <f>CORREL(F4:F43,G2:G41)</f>
        <v>4.7737142776781136E-2</v>
      </c>
    </row>
    <row r="7" spans="1:10" x14ac:dyDescent="0.2">
      <c r="A7" s="1">
        <v>42800</v>
      </c>
      <c r="B7">
        <v>3.3531746031699998E-2</v>
      </c>
      <c r="D7" s="1">
        <v>42802</v>
      </c>
      <c r="E7">
        <v>139</v>
      </c>
      <c r="F7">
        <f t="shared" si="1"/>
        <v>-3.7270927830535335E-3</v>
      </c>
      <c r="G7">
        <f t="shared" si="0"/>
        <v>3.98960363873E-2</v>
      </c>
      <c r="H7">
        <v>-1.7543859649100001E-2</v>
      </c>
      <c r="I7" t="s">
        <v>6</v>
      </c>
      <c r="J7" s="2">
        <f>CORREL(F3:F43,G2:G42)</f>
        <v>-0.11960979654160547</v>
      </c>
    </row>
    <row r="8" spans="1:10" x14ac:dyDescent="0.2">
      <c r="A8" s="1">
        <v>42801</v>
      </c>
      <c r="B8">
        <v>3.3569071192799997E-2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-1.48368208043E-2</v>
      </c>
      <c r="H8">
        <v>-4.3399638336299999E-2</v>
      </c>
      <c r="I8" t="s">
        <v>7</v>
      </c>
      <c r="J8" s="2">
        <f>CORREL(F3:F43,G3:G43)</f>
        <v>7.3331532258264623E-2</v>
      </c>
    </row>
    <row r="9" spans="1:10" x14ac:dyDescent="0.2">
      <c r="A9" s="1">
        <v>42802</v>
      </c>
      <c r="B9">
        <v>3.98960363873E-2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2.8635634028900001E-2</v>
      </c>
      <c r="H9">
        <v>1.72284644195E-2</v>
      </c>
      <c r="I9" t="s">
        <v>11</v>
      </c>
      <c r="J9" s="2">
        <f>CORREL(F3:F42,G4:G43)</f>
        <v>0.25539438636551731</v>
      </c>
    </row>
    <row r="10" spans="1:10" x14ac:dyDescent="0.2">
      <c r="A10" s="1">
        <v>42803</v>
      </c>
      <c r="B10">
        <v>-1.48368208043E-2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4.0942489755500001E-2</v>
      </c>
      <c r="H10">
        <v>-1.48367952522E-2</v>
      </c>
      <c r="I10" t="s">
        <v>10</v>
      </c>
      <c r="J10" s="2">
        <f>CORREL(F3:F41,G5:G43)</f>
        <v>-8.7672762040083785E-2</v>
      </c>
    </row>
    <row r="11" spans="1:10" x14ac:dyDescent="0.2">
      <c r="A11" s="1">
        <v>42804</v>
      </c>
      <c r="B11">
        <v>2.8635634028900001E-2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6.4656862745100005E-2</v>
      </c>
      <c r="H11">
        <v>-5.8823529411799998E-3</v>
      </c>
      <c r="I11" t="s">
        <v>9</v>
      </c>
      <c r="J11" s="2">
        <f>CORREL(F3:F40,G6:G43)</f>
        <v>1.3356985740208341E-2</v>
      </c>
    </row>
    <row r="12" spans="1:10" x14ac:dyDescent="0.2">
      <c r="A12" s="1">
        <v>42805</v>
      </c>
      <c r="B12">
        <v>5.6140350877199999E-2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1.12480635819E-2</v>
      </c>
      <c r="H12">
        <v>2.3102310231000001E-2</v>
      </c>
      <c r="I12" t="s">
        <v>12</v>
      </c>
      <c r="J12" s="2">
        <f>CORREL(F3:F39,G7:G43)</f>
        <v>0.22138650677332669</v>
      </c>
    </row>
    <row r="13" spans="1:10" x14ac:dyDescent="0.2">
      <c r="A13" s="1">
        <v>42806</v>
      </c>
      <c r="B13">
        <v>0.16236374067699999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5.9545653123600002E-2</v>
      </c>
      <c r="H13">
        <v>-9.1743119266099998E-3</v>
      </c>
      <c r="I13" t="s">
        <v>13</v>
      </c>
      <c r="J13" s="2">
        <f>CORREL(F3:F38,G8:G43)</f>
        <v>0.197569647032589</v>
      </c>
    </row>
    <row r="14" spans="1:10" x14ac:dyDescent="0.2">
      <c r="A14" s="1">
        <v>42807</v>
      </c>
      <c r="B14">
        <v>4.0942489755500001E-2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2.3139238424200001E-2</v>
      </c>
      <c r="H14">
        <v>1.6695451928599999E-2</v>
      </c>
    </row>
    <row r="15" spans="1:10" x14ac:dyDescent="0.2">
      <c r="A15" s="1">
        <v>42808</v>
      </c>
      <c r="B15">
        <v>6.4656862745100005E-2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6.3641089623600003E-2</v>
      </c>
      <c r="H15">
        <v>6.9141193595300002E-3</v>
      </c>
    </row>
    <row r="16" spans="1:10" x14ac:dyDescent="0.2">
      <c r="A16" s="1">
        <v>42809</v>
      </c>
      <c r="B16">
        <v>1.12480635819E-2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1.8908768096099999E-2</v>
      </c>
      <c r="H16">
        <v>1.1153601019799999E-2</v>
      </c>
    </row>
    <row r="17" spans="1:8" x14ac:dyDescent="0.2">
      <c r="A17" s="1">
        <v>42810</v>
      </c>
      <c r="B17">
        <v>5.9545653123600002E-2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4.3094883258800003E-2</v>
      </c>
      <c r="H17">
        <v>-2.0367610531500002E-2</v>
      </c>
    </row>
    <row r="18" spans="1:8" x14ac:dyDescent="0.2">
      <c r="A18" s="1">
        <v>42811</v>
      </c>
      <c r="B18">
        <v>2.3139238424200001E-2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-2.3201537616700001E-2</v>
      </c>
      <c r="H18">
        <v>-2.6084568918200001E-2</v>
      </c>
    </row>
    <row r="19" spans="1:8" x14ac:dyDescent="0.2">
      <c r="A19" s="1">
        <v>42812</v>
      </c>
      <c r="B19">
        <v>5.9246661627599999E-2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-2.1815976637900001E-2</v>
      </c>
      <c r="H19">
        <v>-7.0227497527200006E-2</v>
      </c>
    </row>
    <row r="20" spans="1:8" x14ac:dyDescent="0.2">
      <c r="A20" s="1">
        <v>42813</v>
      </c>
      <c r="B20">
        <v>0.21501831501800001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2.9456654456700001E-3</v>
      </c>
      <c r="H20">
        <v>-7.2115384615399998E-3</v>
      </c>
    </row>
    <row r="21" spans="1:8" x14ac:dyDescent="0.2">
      <c r="A21" s="1">
        <v>42814</v>
      </c>
      <c r="B21">
        <v>6.3641089623600003E-2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2.5137844611499999E-2</v>
      </c>
      <c r="H21">
        <v>1.37426900585E-2</v>
      </c>
    </row>
    <row r="22" spans="1:8" x14ac:dyDescent="0.2">
      <c r="A22" s="1">
        <v>42815</v>
      </c>
      <c r="B22">
        <v>1.8908768096099999E-2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9.9599567099599995E-2</v>
      </c>
      <c r="H22">
        <v>4.2105263157900003E-2</v>
      </c>
    </row>
    <row r="23" spans="1:8" x14ac:dyDescent="0.2">
      <c r="A23" s="1">
        <v>42816</v>
      </c>
      <c r="B23">
        <v>4.3094883258800003E-2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6.1226795803099997E-2</v>
      </c>
      <c r="H23">
        <v>1.2994350282500001E-2</v>
      </c>
    </row>
    <row r="24" spans="1:8" x14ac:dyDescent="0.2">
      <c r="A24" s="1">
        <v>42817</v>
      </c>
      <c r="B24">
        <v>-2.3201537616700001E-2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4.9752246577600003E-2</v>
      </c>
      <c r="H24">
        <v>-1.11699000588E-2</v>
      </c>
    </row>
    <row r="25" spans="1:8" x14ac:dyDescent="0.2">
      <c r="A25" s="1">
        <v>42818</v>
      </c>
      <c r="B25">
        <v>-2.1815976637900001E-2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0.14016691212599999</v>
      </c>
      <c r="H25">
        <v>1.16838487973E-2</v>
      </c>
    </row>
    <row r="26" spans="1:8" x14ac:dyDescent="0.2">
      <c r="A26" s="1">
        <v>42819</v>
      </c>
      <c r="B26">
        <v>-3.8607804232799997E-2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8.7476013648499995E-2</v>
      </c>
      <c r="H26">
        <v>-9.5814422592000008E-3</v>
      </c>
    </row>
    <row r="27" spans="1:8" x14ac:dyDescent="0.2">
      <c r="A27" s="1">
        <v>42820</v>
      </c>
      <c r="B27">
        <v>-9.0702947845799995E-3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1.3974169377899999E-2</v>
      </c>
      <c r="H27">
        <v>-3.2298136646000002E-2</v>
      </c>
    </row>
    <row r="28" spans="1:8" x14ac:dyDescent="0.2">
      <c r="A28" s="1">
        <v>42821</v>
      </c>
      <c r="B28">
        <v>2.9456654456700001E-3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-2.9419221931700001E-2</v>
      </c>
      <c r="H28">
        <v>-8.3194675540799998E-2</v>
      </c>
    </row>
    <row r="29" spans="1:8" x14ac:dyDescent="0.2">
      <c r="A29" s="1">
        <v>42822</v>
      </c>
      <c r="B29">
        <v>2.5137844611499999E-2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-5.7064147973199999E-3</v>
      </c>
      <c r="H29">
        <v>-5.7162534435299998E-2</v>
      </c>
    </row>
    <row r="30" spans="1:8" x14ac:dyDescent="0.2">
      <c r="A30" s="1">
        <v>42823</v>
      </c>
      <c r="B30">
        <v>9.9599567099599995E-2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-5.9826239964800004E-3</v>
      </c>
      <c r="H30">
        <v>-5.77367205543E-2</v>
      </c>
    </row>
    <row r="31" spans="1:8" x14ac:dyDescent="0.2">
      <c r="A31" s="1">
        <v>42824</v>
      </c>
      <c r="B31">
        <v>6.1226795803099997E-2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-1.0013617055900001E-2</v>
      </c>
      <c r="H31">
        <v>-5.9539052496799999E-2</v>
      </c>
    </row>
    <row r="32" spans="1:8" x14ac:dyDescent="0.2">
      <c r="A32" s="1">
        <v>42825</v>
      </c>
      <c r="B32">
        <v>4.9752246577600003E-2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-5.4773551628899998E-2</v>
      </c>
      <c r="H32">
        <v>-6.1146051712099997E-2</v>
      </c>
    </row>
    <row r="33" spans="1:8" x14ac:dyDescent="0.2">
      <c r="A33" s="1">
        <v>42826</v>
      </c>
      <c r="B33">
        <v>0.109309309309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3.1489481592800003E-2</v>
      </c>
      <c r="H33">
        <v>-2.6170798898099999E-2</v>
      </c>
    </row>
    <row r="34" spans="1:8" x14ac:dyDescent="0.2">
      <c r="A34" s="1">
        <v>42827</v>
      </c>
      <c r="B34">
        <v>4.7572815534000001E-2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5.8212058212099996E-3</v>
      </c>
      <c r="H34">
        <v>-1.9404019404000002E-2</v>
      </c>
    </row>
    <row r="35" spans="1:8" x14ac:dyDescent="0.2">
      <c r="A35" s="1">
        <v>42828</v>
      </c>
      <c r="B35">
        <v>0.14016691212599999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3.1381134829399998E-2</v>
      </c>
      <c r="H35">
        <v>1.99233716475E-2</v>
      </c>
    </row>
    <row r="36" spans="1:8" x14ac:dyDescent="0.2">
      <c r="A36" s="1">
        <v>42829</v>
      </c>
      <c r="B36">
        <v>8.7476013648499995E-2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-4.7549640895600001E-2</v>
      </c>
      <c r="H36">
        <v>-3.7389100126699999E-2</v>
      </c>
    </row>
    <row r="37" spans="1:8" x14ac:dyDescent="0.2">
      <c r="A37" s="1">
        <v>42830</v>
      </c>
      <c r="B37">
        <v>1.3974169377899999E-2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-9.9250651882200006E-3</v>
      </c>
      <c r="H37">
        <v>-3.4024455077100002E-2</v>
      </c>
    </row>
    <row r="38" spans="1:8" x14ac:dyDescent="0.2">
      <c r="A38" s="1">
        <v>42831</v>
      </c>
      <c r="B38">
        <v>-2.9419221931700001E-2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1.4653569407400001E-2</v>
      </c>
      <c r="H38">
        <v>-2.0373514431200002E-2</v>
      </c>
    </row>
    <row r="39" spans="1:8" x14ac:dyDescent="0.2">
      <c r="A39" s="1">
        <v>42832</v>
      </c>
      <c r="B39">
        <v>-5.7064147973199999E-3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-8.3097505668900007E-2</v>
      </c>
      <c r="H39">
        <v>-0.04</v>
      </c>
    </row>
    <row r="40" spans="1:8" x14ac:dyDescent="0.2">
      <c r="A40" s="1">
        <v>42833</v>
      </c>
      <c r="B40">
        <v>2.56144393241E-2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-2.62064557367E-2</v>
      </c>
      <c r="H40">
        <v>-9.5078299776300002E-3</v>
      </c>
    </row>
    <row r="41" spans="1:8" x14ac:dyDescent="0.2">
      <c r="A41" s="1">
        <v>42834</v>
      </c>
      <c r="B41">
        <v>8.0428134556600001E-2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5.00247313278E-3</v>
      </c>
      <c r="H41">
        <v>-1.4164305949E-2</v>
      </c>
    </row>
    <row r="42" spans="1:8" x14ac:dyDescent="0.2">
      <c r="A42" s="1">
        <v>42835</v>
      </c>
      <c r="B42">
        <v>-5.9826239964800004E-3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-8.3674630261699995E-2</v>
      </c>
      <c r="H42">
        <v>-7.6791808873700003E-3</v>
      </c>
    </row>
    <row r="43" spans="1:8" x14ac:dyDescent="0.2">
      <c r="A43" s="1">
        <v>42836</v>
      </c>
      <c r="B43">
        <v>-1.0013617055900001E-2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-1.5633543136900001E-2</v>
      </c>
      <c r="H43">
        <v>-7.2541165999100002E-2</v>
      </c>
    </row>
    <row r="44" spans="1:8" x14ac:dyDescent="0.2">
      <c r="A44" s="1">
        <v>42837</v>
      </c>
      <c r="B44">
        <v>-5.4773551628899998E-2</v>
      </c>
    </row>
    <row r="45" spans="1:8" x14ac:dyDescent="0.2">
      <c r="A45" s="1">
        <v>42838</v>
      </c>
      <c r="B45">
        <v>3.1489481592800003E-2</v>
      </c>
    </row>
    <row r="46" spans="1:8" x14ac:dyDescent="0.2">
      <c r="A46" s="1">
        <v>42839</v>
      </c>
      <c r="B46">
        <v>2.1464465183099999E-2</v>
      </c>
    </row>
    <row r="47" spans="1:8" x14ac:dyDescent="0.2">
      <c r="A47" s="1">
        <v>42840</v>
      </c>
      <c r="B47">
        <v>2.7346938775499999E-2</v>
      </c>
    </row>
    <row r="48" spans="1:8" x14ac:dyDescent="0.2">
      <c r="A48" s="1">
        <v>42841</v>
      </c>
      <c r="B48">
        <v>0.11768707483</v>
      </c>
    </row>
    <row r="49" spans="1:2" x14ac:dyDescent="0.2">
      <c r="A49" s="1">
        <v>42842</v>
      </c>
      <c r="B49">
        <v>5.8212058212099996E-3</v>
      </c>
    </row>
    <row r="50" spans="1:2" x14ac:dyDescent="0.2">
      <c r="A50" s="1">
        <v>42843</v>
      </c>
      <c r="B50">
        <v>3.1381134829399998E-2</v>
      </c>
    </row>
    <row r="51" spans="1:2" x14ac:dyDescent="0.2">
      <c r="A51" s="1">
        <v>42844</v>
      </c>
      <c r="B51">
        <v>-4.7549640895600001E-2</v>
      </c>
    </row>
    <row r="52" spans="1:2" x14ac:dyDescent="0.2">
      <c r="A52" s="1">
        <v>42845</v>
      </c>
      <c r="B52">
        <v>-9.9250651882200006E-3</v>
      </c>
    </row>
    <row r="53" spans="1:2" x14ac:dyDescent="0.2">
      <c r="A53" s="1">
        <v>42846</v>
      </c>
      <c r="B53">
        <v>1.4653569407400001E-2</v>
      </c>
    </row>
    <row r="54" spans="1:2" x14ac:dyDescent="0.2">
      <c r="A54" s="1">
        <v>42847</v>
      </c>
      <c r="B54">
        <v>7.8761061946899996E-2</v>
      </c>
    </row>
    <row r="55" spans="1:2" x14ac:dyDescent="0.2">
      <c r="A55" s="1">
        <v>42848</v>
      </c>
      <c r="B55">
        <v>1.7730496453899999E-2</v>
      </c>
    </row>
    <row r="56" spans="1:2" x14ac:dyDescent="0.2">
      <c r="A56" s="1">
        <v>42849</v>
      </c>
      <c r="B56">
        <v>-8.3097505668900007E-2</v>
      </c>
    </row>
    <row r="57" spans="1:2" x14ac:dyDescent="0.2">
      <c r="A57" s="1">
        <v>42850</v>
      </c>
      <c r="B57">
        <v>-2.62064557367E-2</v>
      </c>
    </row>
    <row r="58" spans="1:2" x14ac:dyDescent="0.2">
      <c r="A58" s="1">
        <v>42851</v>
      </c>
      <c r="B58">
        <v>5.00247313278E-3</v>
      </c>
    </row>
    <row r="59" spans="1:2" x14ac:dyDescent="0.2">
      <c r="A59" s="1">
        <v>42852</v>
      </c>
      <c r="B59">
        <v>-8.3674630261699995E-2</v>
      </c>
    </row>
    <row r="60" spans="1:2" x14ac:dyDescent="0.2">
      <c r="A60" s="1">
        <v>42853</v>
      </c>
      <c r="B60">
        <v>-1.5633543136900001E-2</v>
      </c>
    </row>
    <row r="61" spans="1:2" x14ac:dyDescent="0.2">
      <c r="A61" s="1">
        <v>42854</v>
      </c>
      <c r="B61">
        <v>-1.73123486683E-2</v>
      </c>
    </row>
    <row r="62" spans="1:2" x14ac:dyDescent="0.2">
      <c r="A62" s="1">
        <v>42855</v>
      </c>
      <c r="B62">
        <v>0.161538461538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H12" sqref="H1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0.14285714285699999</v>
      </c>
      <c r="D2" s="1">
        <v>42797</v>
      </c>
      <c r="E2">
        <v>137.16999799999999</v>
      </c>
      <c r="G2">
        <f t="shared" ref="G2:G41" si="0">VLOOKUP(D2,$A:$B,2,FALSE)</f>
        <v>0.14285714285699999</v>
      </c>
      <c r="I2" s="3" t="s">
        <v>5</v>
      </c>
    </row>
    <row r="3" spans="1:10" x14ac:dyDescent="0.2">
      <c r="A3" s="1">
        <v>42798</v>
      </c>
      <c r="B3">
        <v>2.3045267489700001E-2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3.2072955650199998E-2</v>
      </c>
      <c r="I3" t="s">
        <v>14</v>
      </c>
      <c r="J3" s="2">
        <f>CORREL(F7:F41,G2:G36)</f>
        <v>-9.7873102687906166E-2</v>
      </c>
    </row>
    <row r="4" spans="1:10" x14ac:dyDescent="0.2">
      <c r="A4" s="1">
        <v>42799</v>
      </c>
      <c r="B4">
        <v>0.17129629629599999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3.6630036630000001E-3</v>
      </c>
      <c r="I4" t="s">
        <v>15</v>
      </c>
      <c r="J4" s="2">
        <f>CORREL(F6:F41,G2:G37)</f>
        <v>-0.22868663337841971</v>
      </c>
    </row>
    <row r="5" spans="1:10" x14ac:dyDescent="0.2">
      <c r="A5" s="1">
        <v>42800</v>
      </c>
      <c r="B5">
        <v>3.2072955650199998E-2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5.4085831863600004E-4</v>
      </c>
      <c r="I5" t="s">
        <v>16</v>
      </c>
      <c r="J5" s="2">
        <f>CORREL(F5:F41,G2:G38)</f>
        <v>5.1882706822533188E-2</v>
      </c>
    </row>
    <row r="6" spans="1:10" x14ac:dyDescent="0.2">
      <c r="A6" s="1">
        <v>42801</v>
      </c>
      <c r="B6">
        <v>3.6630036630000001E-3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4.6483006721600002E-2</v>
      </c>
      <c r="I6" t="s">
        <v>8</v>
      </c>
      <c r="J6" s="2">
        <f>CORREL(F4:F41,G2:G39)</f>
        <v>-0.28102101123940354</v>
      </c>
    </row>
    <row r="7" spans="1:10" x14ac:dyDescent="0.2">
      <c r="A7" s="1">
        <v>42802</v>
      </c>
      <c r="B7">
        <v>5.4085831863600004E-4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1.8506284980299999E-2</v>
      </c>
      <c r="I7" t="s">
        <v>6</v>
      </c>
      <c r="J7" s="2">
        <f>CORREL(F3:F41,G2:G40)</f>
        <v>-0.19066345177169566</v>
      </c>
    </row>
    <row r="8" spans="1:10" x14ac:dyDescent="0.2">
      <c r="A8" s="1">
        <v>42803</v>
      </c>
      <c r="B8">
        <v>4.6483006721600002E-2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-3.2411186696899998E-2</v>
      </c>
      <c r="I8" t="s">
        <v>7</v>
      </c>
      <c r="J8" s="2">
        <f>CORREL(F3:F41,G3:G41)</f>
        <v>-0.11453133181442228</v>
      </c>
    </row>
    <row r="9" spans="1:10" x14ac:dyDescent="0.2">
      <c r="A9" s="1">
        <v>42804</v>
      </c>
      <c r="B9">
        <v>1.8506284980299999E-2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-2.1052631578900001E-3</v>
      </c>
      <c r="I9" t="s">
        <v>11</v>
      </c>
      <c r="J9" s="2">
        <f>CORREL(F3:F40,G4:G41)</f>
        <v>0.10781342767165497</v>
      </c>
    </row>
    <row r="10" spans="1:10" x14ac:dyDescent="0.2">
      <c r="A10" s="1">
        <v>42805</v>
      </c>
      <c r="B10">
        <v>6.04575163399E-2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-3.9483675019000002E-3</v>
      </c>
      <c r="I10" t="s">
        <v>10</v>
      </c>
      <c r="J10" s="2">
        <f>CORREL(F3:F39,G5:G41)</f>
        <v>6.5908688699294005E-2</v>
      </c>
    </row>
    <row r="11" spans="1:10" x14ac:dyDescent="0.2">
      <c r="A11" s="1">
        <v>42806</v>
      </c>
      <c r="B11">
        <v>1.77536231884E-2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-3.2220160791599999E-2</v>
      </c>
      <c r="I11" t="s">
        <v>9</v>
      </c>
      <c r="J11" s="2">
        <f>CORREL(F3:F38,G6:G41)</f>
        <v>-6.4311887928954065E-2</v>
      </c>
    </row>
    <row r="12" spans="1:10" x14ac:dyDescent="0.2">
      <c r="A12" s="1">
        <v>42807</v>
      </c>
      <c r="B12">
        <v>-3.2411186696899998E-2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2.09794950008E-2</v>
      </c>
      <c r="I12" t="s">
        <v>12</v>
      </c>
      <c r="J12" s="2">
        <f>CORREL(F3:F37,G7:G41)</f>
        <v>0.23274965710635542</v>
      </c>
    </row>
    <row r="13" spans="1:10" x14ac:dyDescent="0.2">
      <c r="A13" s="1">
        <v>42808</v>
      </c>
      <c r="B13">
        <v>-2.1052631578900001E-3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2.62765347103E-2</v>
      </c>
      <c r="I13" t="s">
        <v>13</v>
      </c>
      <c r="J13" s="2">
        <f>CORREL(F3:F36,G8:G41)</f>
        <v>-5.5773847439345011E-3</v>
      </c>
    </row>
    <row r="14" spans="1:10" x14ac:dyDescent="0.2">
      <c r="A14" s="1">
        <v>42809</v>
      </c>
      <c r="B14">
        <v>-3.9483675019000002E-3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-1.5041242115500001E-3</v>
      </c>
    </row>
    <row r="15" spans="1:10" x14ac:dyDescent="0.2">
      <c r="A15" s="1">
        <v>42810</v>
      </c>
      <c r="B15">
        <v>-3.2220160791599999E-2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-4.7188106011599997E-3</v>
      </c>
    </row>
    <row r="16" spans="1:10" x14ac:dyDescent="0.2">
      <c r="A16" s="1">
        <v>42811</v>
      </c>
      <c r="B16">
        <v>2.09794950008E-2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3.6474867724900002E-2</v>
      </c>
    </row>
    <row r="17" spans="1:7" x14ac:dyDescent="0.2">
      <c r="A17" s="1">
        <v>42812</v>
      </c>
      <c r="B17">
        <v>0.249777777778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2.0708432029199999E-2</v>
      </c>
    </row>
    <row r="18" spans="1:7" x14ac:dyDescent="0.2">
      <c r="A18" s="1">
        <v>42813</v>
      </c>
      <c r="B18">
        <v>9.5424836601299995E-2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-6.6116157445599996E-2</v>
      </c>
    </row>
    <row r="19" spans="1:7" x14ac:dyDescent="0.2">
      <c r="A19" s="1">
        <v>42814</v>
      </c>
      <c r="B19">
        <v>2.62765347103E-2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-2.76081424936E-2</v>
      </c>
    </row>
    <row r="20" spans="1:7" x14ac:dyDescent="0.2">
      <c r="A20" s="1">
        <v>42815</v>
      </c>
      <c r="B20">
        <v>-1.5041242115500001E-3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1.17123135159E-2</v>
      </c>
    </row>
    <row r="21" spans="1:7" x14ac:dyDescent="0.2">
      <c r="A21" s="1">
        <v>42816</v>
      </c>
      <c r="B21">
        <v>-4.7188106011599997E-3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-1.1454517704499999E-2</v>
      </c>
    </row>
    <row r="22" spans="1:7" x14ac:dyDescent="0.2">
      <c r="A22" s="1">
        <v>42817</v>
      </c>
      <c r="B22">
        <v>3.6474867724900002E-2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4.9014477585899996E-3</v>
      </c>
    </row>
    <row r="23" spans="1:7" x14ac:dyDescent="0.2">
      <c r="A23" s="1">
        <v>42818</v>
      </c>
      <c r="B23">
        <v>2.0708432029199999E-2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6.2100945247000001E-2</v>
      </c>
    </row>
    <row r="24" spans="1:7" x14ac:dyDescent="0.2">
      <c r="A24" s="1">
        <v>42819</v>
      </c>
      <c r="B24">
        <v>8.0769230769200007E-2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-3.0369187078500001E-2</v>
      </c>
    </row>
    <row r="25" spans="1:7" x14ac:dyDescent="0.2">
      <c r="A25" s="1">
        <v>42820</v>
      </c>
      <c r="B25">
        <v>1.14814814815E-2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4.0310077519400002E-2</v>
      </c>
    </row>
    <row r="26" spans="1:7" x14ac:dyDescent="0.2">
      <c r="A26" s="1">
        <v>42821</v>
      </c>
      <c r="B26">
        <v>-6.6116157445599996E-2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-5.14962269061E-2</v>
      </c>
    </row>
    <row r="27" spans="1:7" x14ac:dyDescent="0.2">
      <c r="A27" s="1">
        <v>42822</v>
      </c>
      <c r="B27">
        <v>-2.76081424936E-2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-1.0378510378499999E-2</v>
      </c>
    </row>
    <row r="28" spans="1:7" x14ac:dyDescent="0.2">
      <c r="A28" s="1">
        <v>42823</v>
      </c>
      <c r="B28">
        <v>1.17123135159E-2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-3.8663080294900003E-2</v>
      </c>
    </row>
    <row r="29" spans="1:7" x14ac:dyDescent="0.2">
      <c r="A29" s="1">
        <v>42824</v>
      </c>
      <c r="B29">
        <v>-1.1454517704499999E-2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2.8493619670100001E-2</v>
      </c>
    </row>
    <row r="30" spans="1:7" x14ac:dyDescent="0.2">
      <c r="A30" s="1">
        <v>42825</v>
      </c>
      <c r="B30">
        <v>4.9014477585899996E-3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-9.0766342379200005E-2</v>
      </c>
    </row>
    <row r="31" spans="1:7" x14ac:dyDescent="0.2">
      <c r="A31" s="1">
        <v>42826</v>
      </c>
      <c r="B31">
        <v>0.14472573839700001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-0.109983423749</v>
      </c>
    </row>
    <row r="32" spans="1:7" x14ac:dyDescent="0.2">
      <c r="A32" s="1">
        <v>42827</v>
      </c>
      <c r="B32">
        <v>-0.10052910052900001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-0.102373603762</v>
      </c>
    </row>
    <row r="33" spans="1:7" x14ac:dyDescent="0.2">
      <c r="A33" s="1">
        <v>42828</v>
      </c>
      <c r="B33">
        <v>6.2100945247000001E-2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8.3141882484000004E-3</v>
      </c>
    </row>
    <row r="34" spans="1:7" x14ac:dyDescent="0.2">
      <c r="A34" s="1">
        <v>42829</v>
      </c>
      <c r="B34">
        <v>-3.0369187078500001E-2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2.7414554531500001E-2</v>
      </c>
    </row>
    <row r="35" spans="1:7" x14ac:dyDescent="0.2">
      <c r="A35" s="1">
        <v>42830</v>
      </c>
      <c r="B35">
        <v>4.0310077519400002E-2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-4.5297372060900003E-2</v>
      </c>
    </row>
    <row r="36" spans="1:7" x14ac:dyDescent="0.2">
      <c r="A36" s="1">
        <v>42831</v>
      </c>
      <c r="B36">
        <v>-5.14962269061E-2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-1.7110733182200001E-2</v>
      </c>
    </row>
    <row r="37" spans="1:7" x14ac:dyDescent="0.2">
      <c r="A37" s="1">
        <v>42832</v>
      </c>
      <c r="B37">
        <v>-1.0378510378499999E-2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-6.0820850079200003E-2</v>
      </c>
    </row>
    <row r="38" spans="1:7" x14ac:dyDescent="0.2">
      <c r="A38" s="1">
        <v>42833</v>
      </c>
      <c r="B38">
        <v>-1.6043956044E-2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-9.1410406124300004E-3</v>
      </c>
    </row>
    <row r="39" spans="1:7" x14ac:dyDescent="0.2">
      <c r="A39" s="1">
        <v>42834</v>
      </c>
      <c r="B39">
        <v>0.12841530054600001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-5.7341269841300002E-2</v>
      </c>
    </row>
    <row r="40" spans="1:7" x14ac:dyDescent="0.2">
      <c r="A40" s="1">
        <v>42835</v>
      </c>
      <c r="B40">
        <v>-3.8663080294900003E-2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-3.3700396825399999E-2</v>
      </c>
    </row>
    <row r="41" spans="1:7" x14ac:dyDescent="0.2">
      <c r="A41" s="1">
        <v>42836</v>
      </c>
      <c r="B41">
        <v>2.8493619670100001E-2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1.336996337E-2</v>
      </c>
    </row>
    <row r="42" spans="1:7" x14ac:dyDescent="0.2">
      <c r="A42" s="1">
        <v>42837</v>
      </c>
      <c r="B42">
        <v>-9.0766342379200005E-2</v>
      </c>
    </row>
    <row r="43" spans="1:7" x14ac:dyDescent="0.2">
      <c r="A43" s="1">
        <v>42838</v>
      </c>
      <c r="B43">
        <v>-0.109983423749</v>
      </c>
    </row>
    <row r="44" spans="1:7" x14ac:dyDescent="0.2">
      <c r="A44" s="1">
        <v>42839</v>
      </c>
      <c r="B44">
        <v>8.1632653061200003E-3</v>
      </c>
    </row>
    <row r="45" spans="1:7" x14ac:dyDescent="0.2">
      <c r="A45" s="1">
        <v>42840</v>
      </c>
      <c r="B45">
        <v>5.9165035877399998E-2</v>
      </c>
    </row>
    <row r="46" spans="1:7" x14ac:dyDescent="0.2">
      <c r="A46" s="1">
        <v>42841</v>
      </c>
      <c r="B46">
        <v>8.2364341085299997E-2</v>
      </c>
    </row>
    <row r="47" spans="1:7" x14ac:dyDescent="0.2">
      <c r="A47" s="1">
        <v>42842</v>
      </c>
      <c r="B47">
        <v>-0.102373603762</v>
      </c>
    </row>
    <row r="48" spans="1:7" x14ac:dyDescent="0.2">
      <c r="A48" s="1">
        <v>42843</v>
      </c>
      <c r="B48">
        <v>8.3141882484000004E-3</v>
      </c>
    </row>
    <row r="49" spans="1:2" x14ac:dyDescent="0.2">
      <c r="A49" s="1">
        <v>42844</v>
      </c>
      <c r="B49">
        <v>2.7414554531500001E-2</v>
      </c>
    </row>
    <row r="50" spans="1:2" x14ac:dyDescent="0.2">
      <c r="A50" s="1">
        <v>42845</v>
      </c>
      <c r="B50">
        <v>-4.5297372060900003E-2</v>
      </c>
    </row>
    <row r="51" spans="1:2" x14ac:dyDescent="0.2">
      <c r="A51" s="1">
        <v>42846</v>
      </c>
      <c r="B51">
        <v>-1.7110733182200001E-2</v>
      </c>
    </row>
    <row r="52" spans="1:2" x14ac:dyDescent="0.2">
      <c r="A52" s="1">
        <v>42847</v>
      </c>
      <c r="B52">
        <v>0.135653235653</v>
      </c>
    </row>
    <row r="53" spans="1:2" x14ac:dyDescent="0.2">
      <c r="A53" s="1">
        <v>42848</v>
      </c>
      <c r="B53">
        <v>0.116666666667</v>
      </c>
    </row>
    <row r="54" spans="1:2" x14ac:dyDescent="0.2">
      <c r="A54" s="1">
        <v>42849</v>
      </c>
      <c r="B54">
        <v>-6.0820850079200003E-2</v>
      </c>
    </row>
    <row r="55" spans="1:2" x14ac:dyDescent="0.2">
      <c r="A55" s="1">
        <v>42850</v>
      </c>
      <c r="B55">
        <v>-9.1410406124300004E-3</v>
      </c>
    </row>
    <row r="56" spans="1:2" x14ac:dyDescent="0.2">
      <c r="A56" s="1">
        <v>42851</v>
      </c>
      <c r="B56">
        <v>-5.7341269841300002E-2</v>
      </c>
    </row>
    <row r="57" spans="1:2" x14ac:dyDescent="0.2">
      <c r="A57" s="1">
        <v>42852</v>
      </c>
      <c r="B57">
        <v>-3.3700396825399999E-2</v>
      </c>
    </row>
    <row r="58" spans="1:2" x14ac:dyDescent="0.2">
      <c r="A58" s="1">
        <v>42853</v>
      </c>
      <c r="B58">
        <v>1.336996337E-2</v>
      </c>
    </row>
    <row r="59" spans="1:2" x14ac:dyDescent="0.2">
      <c r="A59" s="1">
        <v>42854</v>
      </c>
      <c r="B59">
        <v>8.1914381914399995E-2</v>
      </c>
    </row>
    <row r="60" spans="1:2" x14ac:dyDescent="0.2">
      <c r="A60" s="1">
        <v>42855</v>
      </c>
      <c r="B60">
        <v>9.5252525252499998E-2</v>
      </c>
    </row>
    <row r="61" spans="1:2" x14ac:dyDescent="0.2">
      <c r="A61" s="1">
        <v>42856</v>
      </c>
      <c r="B61">
        <v>1.86822452421E-2</v>
      </c>
    </row>
    <row r="62" spans="1:2" x14ac:dyDescent="0.2">
      <c r="A62" s="1">
        <v>42857</v>
      </c>
      <c r="B62">
        <v>-8.5585585585600005E-2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9" sqref="I19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-0.348484848485</v>
      </c>
      <c r="D2" s="1">
        <v>42796</v>
      </c>
      <c r="E2">
        <v>250.479996</v>
      </c>
      <c r="G2">
        <f t="shared" ref="G2:G42" si="0">VLOOKUP(D2,$A:$B,2,FALSE)</f>
        <v>-0.348484848485</v>
      </c>
      <c r="I2" s="3" t="s">
        <v>5</v>
      </c>
    </row>
    <row r="3" spans="1:10" x14ac:dyDescent="0.2">
      <c r="A3" s="1">
        <v>42797</v>
      </c>
      <c r="B3">
        <v>-8.4236797444300002E-2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-8.4236797444300002E-2</v>
      </c>
      <c r="I3" t="s">
        <v>14</v>
      </c>
      <c r="J3" s="2">
        <f>CORREL(F7:F42,G2:G37)</f>
        <v>1.7871257218475715E-2</v>
      </c>
    </row>
    <row r="4" spans="1:10" x14ac:dyDescent="0.2">
      <c r="A4" s="1">
        <v>42798</v>
      </c>
      <c r="B4">
        <v>-8.8552188552199998E-2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-0.174440894569</v>
      </c>
      <c r="I4" t="s">
        <v>15</v>
      </c>
      <c r="J4" s="2">
        <f>CORREL(F6:F42,G2:G38)</f>
        <v>0.11090916226697506</v>
      </c>
    </row>
    <row r="5" spans="1:10" x14ac:dyDescent="0.2">
      <c r="A5" s="1">
        <v>42799</v>
      </c>
      <c r="B5">
        <v>9.6888888888900002E-2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-8.9695194706600007E-2</v>
      </c>
      <c r="I5" t="s">
        <v>16</v>
      </c>
      <c r="J5" s="2">
        <f>CORREL(F5:F42,G2:G39)</f>
        <v>0.23535303487035059</v>
      </c>
    </row>
    <row r="6" spans="1:10" x14ac:dyDescent="0.2">
      <c r="A6" s="1">
        <v>42800</v>
      </c>
      <c r="B6">
        <v>-0.174440894569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-9.5251225490200001E-2</v>
      </c>
      <c r="I6" t="s">
        <v>8</v>
      </c>
      <c r="J6" s="2">
        <f>CORREL(F4:F42,G2:G40)</f>
        <v>0.1038127357108691</v>
      </c>
    </row>
    <row r="7" spans="1:10" x14ac:dyDescent="0.2">
      <c r="A7" s="1">
        <v>42801</v>
      </c>
      <c r="B7">
        <v>-8.9695194706600007E-2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-0.120454005229</v>
      </c>
      <c r="I7" t="s">
        <v>6</v>
      </c>
      <c r="J7" s="2">
        <f>CORREL(F3:F42,G2:G41)</f>
        <v>0.13363259498542077</v>
      </c>
    </row>
    <row r="8" spans="1:10" x14ac:dyDescent="0.2">
      <c r="A8" s="1">
        <v>42802</v>
      </c>
      <c r="B8">
        <v>-9.5251225490200001E-2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-6.7936951316799998E-2</v>
      </c>
      <c r="I8" t="s">
        <v>7</v>
      </c>
      <c r="J8" s="2">
        <f>CORREL(F3:F42,G3:G42)</f>
        <v>8.5621263637713454E-2</v>
      </c>
    </row>
    <row r="9" spans="1:10" x14ac:dyDescent="0.2">
      <c r="A9" s="1">
        <v>42803</v>
      </c>
      <c r="B9">
        <v>-0.120454005229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-1.0734269727099999E-3</v>
      </c>
      <c r="I9" t="s">
        <v>11</v>
      </c>
      <c r="J9" s="2">
        <f>CORREL(F3:F41,G4:G42)</f>
        <v>0.16582277081838151</v>
      </c>
    </row>
    <row r="10" spans="1:10" x14ac:dyDescent="0.2">
      <c r="A10" s="1">
        <v>42804</v>
      </c>
      <c r="B10">
        <v>-6.7936951316799998E-2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-9.3179377014000003E-2</v>
      </c>
      <c r="I10" t="s">
        <v>10</v>
      </c>
      <c r="J10" s="2">
        <f>CORREL(F3:F40,G5:G42)</f>
        <v>-0.16470701258919293</v>
      </c>
    </row>
    <row r="11" spans="1:10" x14ac:dyDescent="0.2">
      <c r="A11" s="1">
        <v>42805</v>
      </c>
      <c r="B11">
        <v>-7.0238095238100004E-3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-2.8287473641999999E-2</v>
      </c>
      <c r="I11" t="s">
        <v>9</v>
      </c>
      <c r="J11" s="2">
        <f>CORREL(F3:F39,G6:G42)</f>
        <v>-2.3934051338198527E-3</v>
      </c>
    </row>
    <row r="12" spans="1:10" x14ac:dyDescent="0.2">
      <c r="A12" s="1">
        <v>42806</v>
      </c>
      <c r="B12">
        <v>-5.3940160134900002E-2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-6.3370720188899998E-2</v>
      </c>
      <c r="I12" t="s">
        <v>12</v>
      </c>
      <c r="J12" s="2">
        <f>CORREL(F3:F38,G7:G42)</f>
        <v>5.3998229780203036E-2</v>
      </c>
    </row>
    <row r="13" spans="1:10" x14ac:dyDescent="0.2">
      <c r="A13" s="1">
        <v>42807</v>
      </c>
      <c r="B13">
        <v>-1.0734269727099999E-3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-3.0222002145699998E-2</v>
      </c>
      <c r="I13" t="s">
        <v>13</v>
      </c>
      <c r="J13" s="2">
        <f>CORREL(F3:F37,G8:G42)</f>
        <v>4.5937577814494999E-2</v>
      </c>
    </row>
    <row r="14" spans="1:10" x14ac:dyDescent="0.2">
      <c r="A14" s="1">
        <v>42808</v>
      </c>
      <c r="B14">
        <v>-9.3179377014000003E-2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-2.6422040137800001E-2</v>
      </c>
    </row>
    <row r="15" spans="1:10" x14ac:dyDescent="0.2">
      <c r="A15" s="1">
        <v>42809</v>
      </c>
      <c r="B15">
        <v>-2.8287473641999999E-2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-8.4656889004700003E-2</v>
      </c>
    </row>
    <row r="16" spans="1:10" x14ac:dyDescent="0.2">
      <c r="A16" s="1">
        <v>42810</v>
      </c>
      <c r="B16">
        <v>-6.3370720188899998E-2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-2.69736497459E-2</v>
      </c>
    </row>
    <row r="17" spans="1:7" x14ac:dyDescent="0.2">
      <c r="A17" s="1">
        <v>42811</v>
      </c>
      <c r="B17">
        <v>-3.0222002145699998E-2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0.111594202899</v>
      </c>
    </row>
    <row r="18" spans="1:7" x14ac:dyDescent="0.2">
      <c r="A18" s="1">
        <v>42812</v>
      </c>
      <c r="B18">
        <v>-2.9711029711000001E-3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-5.06720071206E-2</v>
      </c>
    </row>
    <row r="19" spans="1:7" x14ac:dyDescent="0.2">
      <c r="A19" s="1">
        <v>42813</v>
      </c>
      <c r="B19">
        <v>-4.6971428571399999E-2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-8.3188657407400002E-2</v>
      </c>
    </row>
    <row r="20" spans="1:7" x14ac:dyDescent="0.2">
      <c r="A20" s="1">
        <v>42814</v>
      </c>
      <c r="B20">
        <v>-2.6422040137800001E-2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-2.1227870029999998E-2</v>
      </c>
    </row>
    <row r="21" spans="1:7" x14ac:dyDescent="0.2">
      <c r="A21" s="1">
        <v>42815</v>
      </c>
      <c r="B21">
        <v>-8.4656889004700003E-2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-4.2475215342099998E-2</v>
      </c>
    </row>
    <row r="22" spans="1:7" x14ac:dyDescent="0.2">
      <c r="A22" s="1">
        <v>42816</v>
      </c>
      <c r="B22">
        <v>-2.69736497459E-2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-6.6328753723700007E-2</v>
      </c>
    </row>
    <row r="23" spans="1:7" x14ac:dyDescent="0.2">
      <c r="A23" s="1">
        <v>42817</v>
      </c>
      <c r="B23">
        <v>0.111594202899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-7.7657142857100001E-2</v>
      </c>
    </row>
    <row r="24" spans="1:7" x14ac:dyDescent="0.2">
      <c r="A24" s="1">
        <v>42818</v>
      </c>
      <c r="B24">
        <v>-5.06720071206E-2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-6.0457347258199998E-2</v>
      </c>
    </row>
    <row r="25" spans="1:7" x14ac:dyDescent="0.2">
      <c r="A25" s="1">
        <v>42819</v>
      </c>
      <c r="B25">
        <v>2.8904249872E-2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-6.2931407130800004E-2</v>
      </c>
    </row>
    <row r="26" spans="1:7" x14ac:dyDescent="0.2">
      <c r="A26" s="1">
        <v>42820</v>
      </c>
      <c r="B26">
        <v>-8.0514504652399996E-2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-5.3661890288000003E-2</v>
      </c>
    </row>
    <row r="27" spans="1:7" x14ac:dyDescent="0.2">
      <c r="A27" s="1">
        <v>42821</v>
      </c>
      <c r="B27">
        <v>-8.3188657407400002E-2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-6.6149870801000002E-2</v>
      </c>
    </row>
    <row r="28" spans="1:7" x14ac:dyDescent="0.2">
      <c r="A28" s="1">
        <v>42822</v>
      </c>
      <c r="B28">
        <v>-2.1227870029999998E-2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-7.0380156836000005E-2</v>
      </c>
    </row>
    <row r="29" spans="1:7" x14ac:dyDescent="0.2">
      <c r="A29" s="1">
        <v>42823</v>
      </c>
      <c r="B29">
        <v>-4.2475215342099998E-2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-3.03303824567E-2</v>
      </c>
    </row>
    <row r="30" spans="1:7" x14ac:dyDescent="0.2">
      <c r="A30" s="1">
        <v>42824</v>
      </c>
      <c r="B30">
        <v>-6.6328753723700007E-2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-7.4405338685900005E-2</v>
      </c>
    </row>
    <row r="31" spans="1:7" x14ac:dyDescent="0.2">
      <c r="A31" s="1">
        <v>42825</v>
      </c>
      <c r="B31">
        <v>-7.7657142857100001E-2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-5.83711991875E-2</v>
      </c>
    </row>
    <row r="32" spans="1:7" x14ac:dyDescent="0.2">
      <c r="A32" s="1">
        <v>42826</v>
      </c>
      <c r="B32">
        <v>-2.3613156602800001E-2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-7.2906875790300002E-2</v>
      </c>
    </row>
    <row r="33" spans="1:7" x14ac:dyDescent="0.2">
      <c r="A33" s="1">
        <v>42827</v>
      </c>
      <c r="B33">
        <v>-4.2692939244700003E-2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-6.9867362470100003E-2</v>
      </c>
    </row>
    <row r="34" spans="1:7" x14ac:dyDescent="0.2">
      <c r="A34" s="1">
        <v>42828</v>
      </c>
      <c r="B34">
        <v>-6.0457347258199998E-2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-0.12796314604299999</v>
      </c>
    </row>
    <row r="35" spans="1:7" x14ac:dyDescent="0.2">
      <c r="A35" s="1">
        <v>42829</v>
      </c>
      <c r="B35">
        <v>-6.2931407130800004E-2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-6.5413327046999994E-2</v>
      </c>
    </row>
    <row r="36" spans="1:7" x14ac:dyDescent="0.2">
      <c r="A36" s="1">
        <v>42830</v>
      </c>
      <c r="B36">
        <v>-5.3661890288000003E-2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-9.1843620421E-2</v>
      </c>
    </row>
    <row r="37" spans="1:7" x14ac:dyDescent="0.2">
      <c r="A37" s="1">
        <v>42831</v>
      </c>
      <c r="B37">
        <v>-6.6149870801000002E-2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-7.8370357481199998E-2</v>
      </c>
    </row>
    <row r="38" spans="1:7" x14ac:dyDescent="0.2">
      <c r="A38" s="1">
        <v>42832</v>
      </c>
      <c r="B38">
        <v>-7.0380156836000005E-2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-7.6250399488699994E-2</v>
      </c>
    </row>
    <row r="39" spans="1:7" x14ac:dyDescent="0.2">
      <c r="A39" s="1">
        <v>42833</v>
      </c>
      <c r="B39">
        <v>-1.16772823779E-2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-7.8024534687000005E-2</v>
      </c>
    </row>
    <row r="40" spans="1:7" x14ac:dyDescent="0.2">
      <c r="A40" s="1">
        <v>42834</v>
      </c>
      <c r="B40">
        <v>-7.7348066298300001E-3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-4.6235944349200003E-2</v>
      </c>
    </row>
    <row r="41" spans="1:7" x14ac:dyDescent="0.2">
      <c r="A41" s="1">
        <v>42835</v>
      </c>
      <c r="B41">
        <v>-3.03303824567E-2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-0.107281921618</v>
      </c>
    </row>
    <row r="42" spans="1:7" x14ac:dyDescent="0.2">
      <c r="A42" s="1">
        <v>42836</v>
      </c>
      <c r="B42">
        <v>-7.4405338685900005E-2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-6.9930111347999993E-2</v>
      </c>
    </row>
    <row r="43" spans="1:7" x14ac:dyDescent="0.2">
      <c r="A43" s="1">
        <v>42837</v>
      </c>
      <c r="B43">
        <v>-5.83711991875E-2</v>
      </c>
    </row>
    <row r="44" spans="1:7" x14ac:dyDescent="0.2">
      <c r="A44" s="1">
        <v>42838</v>
      </c>
      <c r="B44">
        <v>-7.2906875790300002E-2</v>
      </c>
    </row>
    <row r="45" spans="1:7" x14ac:dyDescent="0.2">
      <c r="A45" s="1">
        <v>42839</v>
      </c>
      <c r="B45">
        <v>3.0514010658400001E-3</v>
      </c>
    </row>
    <row r="46" spans="1:7" x14ac:dyDescent="0.2">
      <c r="A46" s="1">
        <v>42840</v>
      </c>
      <c r="B46">
        <v>2.0952380952399999E-2</v>
      </c>
    </row>
    <row r="47" spans="1:7" x14ac:dyDescent="0.2">
      <c r="A47" s="1">
        <v>42841</v>
      </c>
      <c r="B47">
        <v>3.8607270865300002E-3</v>
      </c>
    </row>
    <row r="48" spans="1:7" x14ac:dyDescent="0.2">
      <c r="A48" s="1">
        <v>42842</v>
      </c>
      <c r="B48">
        <v>-6.9867362470100003E-2</v>
      </c>
    </row>
    <row r="49" spans="1:2" x14ac:dyDescent="0.2">
      <c r="A49" s="1">
        <v>42843</v>
      </c>
      <c r="B49">
        <v>-0.12796314604299999</v>
      </c>
    </row>
    <row r="50" spans="1:2" x14ac:dyDescent="0.2">
      <c r="A50" s="1">
        <v>42844</v>
      </c>
      <c r="B50">
        <v>-6.5413327046999994E-2</v>
      </c>
    </row>
    <row r="51" spans="1:2" x14ac:dyDescent="0.2">
      <c r="A51" s="1">
        <v>42845</v>
      </c>
      <c r="B51">
        <v>-9.1843620421E-2</v>
      </c>
    </row>
    <row r="52" spans="1:2" x14ac:dyDescent="0.2">
      <c r="A52" s="1">
        <v>42846</v>
      </c>
      <c r="B52">
        <v>-7.8370357481199998E-2</v>
      </c>
    </row>
    <row r="53" spans="1:2" x14ac:dyDescent="0.2">
      <c r="A53" s="1">
        <v>42847</v>
      </c>
      <c r="B53">
        <v>0.10595238095200001</v>
      </c>
    </row>
    <row r="54" spans="1:2" x14ac:dyDescent="0.2">
      <c r="A54" s="1">
        <v>42848</v>
      </c>
      <c r="B54">
        <v>1.47922998987E-2</v>
      </c>
    </row>
    <row r="55" spans="1:2" x14ac:dyDescent="0.2">
      <c r="A55" s="1">
        <v>42849</v>
      </c>
      <c r="B55">
        <v>-7.6250399488699994E-2</v>
      </c>
    </row>
    <row r="56" spans="1:2" x14ac:dyDescent="0.2">
      <c r="A56" s="1">
        <v>42850</v>
      </c>
      <c r="B56">
        <v>-7.8024534687000005E-2</v>
      </c>
    </row>
    <row r="57" spans="1:2" x14ac:dyDescent="0.2">
      <c r="A57" s="1">
        <v>42851</v>
      </c>
      <c r="B57">
        <v>-4.6235944349200003E-2</v>
      </c>
    </row>
    <row r="58" spans="1:2" x14ac:dyDescent="0.2">
      <c r="A58" s="1">
        <v>42852</v>
      </c>
      <c r="B58">
        <v>-0.107281921618</v>
      </c>
    </row>
    <row r="59" spans="1:2" x14ac:dyDescent="0.2">
      <c r="A59" s="1">
        <v>42853</v>
      </c>
      <c r="B59">
        <v>-6.9930111347999993E-2</v>
      </c>
    </row>
    <row r="60" spans="1:2" x14ac:dyDescent="0.2">
      <c r="A60" s="1">
        <v>42854</v>
      </c>
      <c r="B60">
        <v>-1.53580516176E-2</v>
      </c>
    </row>
    <row r="61" spans="1:2" x14ac:dyDescent="0.2">
      <c r="A61" s="1">
        <v>42855</v>
      </c>
      <c r="B61">
        <v>-3.51872764916E-2</v>
      </c>
    </row>
    <row r="62" spans="1:2" x14ac:dyDescent="0.2">
      <c r="A62" s="1">
        <v>42856</v>
      </c>
      <c r="B62">
        <v>3.2407407407400002E-2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 weighted</vt:lpstr>
      <vt:lpstr>FB weighted</vt:lpstr>
      <vt:lpstr>TSLA weighted</vt:lpstr>
      <vt:lpstr>AAPL</vt:lpstr>
      <vt:lpstr>FB</vt:lpstr>
      <vt:lpstr>TSLA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2017-05-08T19:23:41Z</dcterms:modified>
</cp:coreProperties>
</file>