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/>
  </bookViews>
  <sheets>
    <sheet name="AAPL" sheetId="1" r:id="rId1"/>
    <sheet name="FB" sheetId="2" r:id="rId2"/>
    <sheet name="TSLA" sheetId="3" r:id="rId3"/>
    <sheet name="AAPL weighted" sheetId="4" r:id="rId4"/>
    <sheet name="FB weighted" sheetId="5" r:id="rId5"/>
    <sheet name="TSLA weighted" sheetId="6" r:id="rId6"/>
  </sheets>
  <calcPr calcId="145621"/>
</workbook>
</file>

<file path=xl/calcChain.xml><?xml version="1.0" encoding="utf-8"?>
<calcChain xmlns="http://schemas.openxmlformats.org/spreadsheetml/2006/main">
  <c r="G42" i="6" l="1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J11" i="6" s="1"/>
  <c r="F7" i="6"/>
  <c r="G6" i="6"/>
  <c r="F6" i="6"/>
  <c r="G5" i="6"/>
  <c r="F5" i="6"/>
  <c r="G4" i="6"/>
  <c r="F4" i="6"/>
  <c r="G3" i="6"/>
  <c r="J3" i="6" s="1"/>
  <c r="F3" i="6"/>
  <c r="G2" i="6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J13" i="5" l="1"/>
  <c r="J4" i="4"/>
  <c r="J12" i="4"/>
  <c r="J5" i="6"/>
  <c r="J12" i="6"/>
  <c r="J8" i="6"/>
  <c r="J6" i="6"/>
  <c r="J9" i="6"/>
  <c r="J4" i="6"/>
  <c r="J7" i="6"/>
  <c r="J10" i="6"/>
  <c r="J13" i="6"/>
  <c r="J6" i="5"/>
  <c r="J8" i="5"/>
  <c r="J9" i="5"/>
  <c r="J5" i="5"/>
  <c r="J12" i="5"/>
  <c r="J11" i="5"/>
  <c r="J7" i="5"/>
  <c r="J3" i="5"/>
  <c r="J4" i="5"/>
  <c r="J10" i="5"/>
  <c r="J9" i="4"/>
  <c r="J10" i="4"/>
  <c r="J6" i="4"/>
  <c r="J3" i="4"/>
  <c r="J7" i="4"/>
  <c r="J13" i="4"/>
  <c r="J5" i="4"/>
  <c r="J8" i="4"/>
  <c r="J11" i="4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J9" i="3" s="1"/>
  <c r="F6" i="3"/>
  <c r="G5" i="3"/>
  <c r="F5" i="3"/>
  <c r="G4" i="3"/>
  <c r="F4" i="3"/>
  <c r="G3" i="3"/>
  <c r="F3" i="3"/>
  <c r="G2" i="3"/>
  <c r="J5" i="3" s="1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J5" i="2" s="1"/>
  <c r="F5" i="2"/>
  <c r="G4" i="2"/>
  <c r="F4" i="2"/>
  <c r="G3" i="2"/>
  <c r="F3" i="2"/>
  <c r="G2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3" i="3" l="1"/>
  <c r="J13" i="3"/>
  <c r="J7" i="3"/>
  <c r="J11" i="3"/>
  <c r="J12" i="3"/>
  <c r="J4" i="3"/>
  <c r="J4" i="2"/>
  <c r="J3" i="2"/>
  <c r="J13" i="2"/>
  <c r="J6" i="2"/>
  <c r="J4" i="1"/>
  <c r="J10" i="1"/>
  <c r="J13" i="1"/>
  <c r="J3" i="1"/>
  <c r="J8" i="1"/>
  <c r="J6" i="1"/>
  <c r="J7" i="1"/>
  <c r="J10" i="3"/>
  <c r="J8" i="3"/>
  <c r="J12" i="1"/>
  <c r="J9" i="2"/>
  <c r="J6" i="3"/>
  <c r="J11" i="1"/>
  <c r="J8" i="2"/>
  <c r="J11" i="2"/>
  <c r="J9" i="1"/>
  <c r="J10" i="2"/>
  <c r="J7" i="2"/>
  <c r="J12" i="2"/>
  <c r="J5" i="1"/>
</calcChain>
</file>

<file path=xl/sharedStrings.xml><?xml version="1.0" encoding="utf-8"?>
<sst xmlns="http://schemas.openxmlformats.org/spreadsheetml/2006/main" count="108" uniqueCount="17">
  <si>
    <t>Date</t>
  </si>
  <si>
    <t>sentiment_score</t>
  </si>
  <si>
    <t>Close</t>
  </si>
  <si>
    <t>Return</t>
  </si>
  <si>
    <t>sentiment</t>
  </si>
  <si>
    <t>Correlations</t>
  </si>
  <si>
    <t>Lead_1</t>
  </si>
  <si>
    <t>Contemp</t>
  </si>
  <si>
    <t>Lead_2</t>
  </si>
  <si>
    <t>Lag_3</t>
  </si>
  <si>
    <t>Lag_2</t>
  </si>
  <si>
    <t>Lag_1</t>
  </si>
  <si>
    <t>Lag_4</t>
  </si>
  <si>
    <t>Lag_5</t>
  </si>
  <si>
    <t>Lead_5</t>
  </si>
  <si>
    <t>Lead_4</t>
  </si>
  <si>
    <t>Lead_3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</si>
</sst>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AAPL!$A$2:$A$62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AAPL!$B$2:$B$62</c:f>
              <c:numCache>
                <c:formatCode>General</c:formatCode>
                <c:ptCount val="61"/>
                <c:pt idx="0">
                  <c:v>0.121739130435</c:v>
                </c:pt>
                <c:pt idx="1">
                  <c:v>2.0063492063499999E-2</c:v>
                </c:pt>
                <c:pt idx="2">
                  <c:v>7.0117203507900003E-2</c:v>
                </c:pt>
                <c:pt idx="3">
                  <c:v>8.4736676127400004E-2</c:v>
                </c:pt>
                <c:pt idx="4">
                  <c:v>3.04232804233E-2</c:v>
                </c:pt>
                <c:pt idx="5">
                  <c:v>3.3531746031699998E-2</c:v>
                </c:pt>
                <c:pt idx="6">
                  <c:v>3.3569071192799997E-2</c:v>
                </c:pt>
                <c:pt idx="7">
                  <c:v>3.98960363873E-2</c:v>
                </c:pt>
                <c:pt idx="8">
                  <c:v>-1.48368208043E-2</c:v>
                </c:pt>
                <c:pt idx="9">
                  <c:v>2.8635634028900001E-2</c:v>
                </c:pt>
                <c:pt idx="10">
                  <c:v>5.6140350877199999E-2</c:v>
                </c:pt>
                <c:pt idx="11">
                  <c:v>0.16236374067699999</c:v>
                </c:pt>
                <c:pt idx="12">
                  <c:v>4.0942489755500001E-2</c:v>
                </c:pt>
                <c:pt idx="13">
                  <c:v>6.4656862745100005E-2</c:v>
                </c:pt>
                <c:pt idx="14">
                  <c:v>1.12480635819E-2</c:v>
                </c:pt>
                <c:pt idx="15">
                  <c:v>5.9545653123600002E-2</c:v>
                </c:pt>
                <c:pt idx="16">
                  <c:v>2.3139238424200001E-2</c:v>
                </c:pt>
                <c:pt idx="17">
                  <c:v>5.9246661627599999E-2</c:v>
                </c:pt>
                <c:pt idx="18">
                  <c:v>0.21501831501800001</c:v>
                </c:pt>
                <c:pt idx="19">
                  <c:v>6.3641089623600003E-2</c:v>
                </c:pt>
                <c:pt idx="20">
                  <c:v>1.8908768096099999E-2</c:v>
                </c:pt>
                <c:pt idx="21">
                  <c:v>4.3094883258800003E-2</c:v>
                </c:pt>
                <c:pt idx="22">
                  <c:v>-2.3201537616700001E-2</c:v>
                </c:pt>
                <c:pt idx="23">
                  <c:v>-2.1815976637900001E-2</c:v>
                </c:pt>
                <c:pt idx="24">
                  <c:v>-3.8607804232799997E-2</c:v>
                </c:pt>
                <c:pt idx="25">
                  <c:v>-9.0702947845799995E-3</c:v>
                </c:pt>
                <c:pt idx="26">
                  <c:v>2.9456654456700001E-3</c:v>
                </c:pt>
                <c:pt idx="27">
                  <c:v>2.5137844611499999E-2</c:v>
                </c:pt>
                <c:pt idx="28">
                  <c:v>9.9599567099599995E-2</c:v>
                </c:pt>
                <c:pt idx="29">
                  <c:v>6.1226795803099997E-2</c:v>
                </c:pt>
                <c:pt idx="30">
                  <c:v>4.9752246577600003E-2</c:v>
                </c:pt>
                <c:pt idx="31">
                  <c:v>0.109309309309</c:v>
                </c:pt>
                <c:pt idx="32">
                  <c:v>4.7572815534000001E-2</c:v>
                </c:pt>
                <c:pt idx="33">
                  <c:v>0.14016691212599999</c:v>
                </c:pt>
                <c:pt idx="34">
                  <c:v>8.7476013648499995E-2</c:v>
                </c:pt>
                <c:pt idx="35">
                  <c:v>1.3974169377899999E-2</c:v>
                </c:pt>
                <c:pt idx="36">
                  <c:v>-2.9419221931700001E-2</c:v>
                </c:pt>
                <c:pt idx="37">
                  <c:v>-5.7064147973199999E-3</c:v>
                </c:pt>
                <c:pt idx="38">
                  <c:v>2.56144393241E-2</c:v>
                </c:pt>
                <c:pt idx="39">
                  <c:v>8.0428134556600001E-2</c:v>
                </c:pt>
                <c:pt idx="40">
                  <c:v>-5.9826239964800004E-3</c:v>
                </c:pt>
                <c:pt idx="41">
                  <c:v>-1.0013617055900001E-2</c:v>
                </c:pt>
                <c:pt idx="42">
                  <c:v>-5.4773551628899998E-2</c:v>
                </c:pt>
                <c:pt idx="43">
                  <c:v>3.1489481592800003E-2</c:v>
                </c:pt>
                <c:pt idx="44">
                  <c:v>2.1464465183099999E-2</c:v>
                </c:pt>
                <c:pt idx="45">
                  <c:v>2.7346938775499999E-2</c:v>
                </c:pt>
                <c:pt idx="46">
                  <c:v>0.11768707483</c:v>
                </c:pt>
                <c:pt idx="47">
                  <c:v>5.8212058212099996E-3</c:v>
                </c:pt>
                <c:pt idx="48">
                  <c:v>3.1381134829399998E-2</c:v>
                </c:pt>
                <c:pt idx="49">
                  <c:v>-4.7549640895600001E-2</c:v>
                </c:pt>
                <c:pt idx="50">
                  <c:v>-9.9250651882200006E-3</c:v>
                </c:pt>
                <c:pt idx="51">
                  <c:v>1.4653569407400001E-2</c:v>
                </c:pt>
                <c:pt idx="52">
                  <c:v>7.8761061946899996E-2</c:v>
                </c:pt>
                <c:pt idx="53">
                  <c:v>1.7730496453899999E-2</c:v>
                </c:pt>
                <c:pt idx="54">
                  <c:v>-8.3097505668900007E-2</c:v>
                </c:pt>
                <c:pt idx="55">
                  <c:v>-2.62064557367E-2</c:v>
                </c:pt>
                <c:pt idx="56">
                  <c:v>5.00247313278E-3</c:v>
                </c:pt>
                <c:pt idx="57">
                  <c:v>-8.3674630261699995E-2</c:v>
                </c:pt>
                <c:pt idx="58">
                  <c:v>-1.5633543136900001E-2</c:v>
                </c:pt>
                <c:pt idx="59">
                  <c:v>-1.73123486683E-2</c:v>
                </c:pt>
                <c:pt idx="60">
                  <c:v>0.161538461538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9664"/>
        <c:axId val="16713254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6256"/>
        <c:axId val="167134720"/>
      </c:scatterChart>
      <c:valAx>
        <c:axId val="167009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67132544"/>
        <c:crosses val="autoZero"/>
        <c:crossBetween val="midCat"/>
      </c:valAx>
      <c:valAx>
        <c:axId val="167132544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09664"/>
        <c:crosses val="autoZero"/>
        <c:crossBetween val="midCat"/>
      </c:valAx>
      <c:valAx>
        <c:axId val="167134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7136256"/>
        <c:crosses val="max"/>
        <c:crossBetween val="midCat"/>
      </c:valAx>
      <c:valAx>
        <c:axId val="167136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1347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'FB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'FB weighted'!$J$3:$J$13</c:f>
              <c:numCache>
                <c:formatCode>0.00</c:formatCode>
                <c:ptCount val="11"/>
                <c:pt idx="0">
                  <c:v>-0.11908777193501631</c:v>
                </c:pt>
                <c:pt idx="1">
                  <c:v>-0.20613936555001888</c:v>
                </c:pt>
                <c:pt idx="2">
                  <c:v>4.4944577663350034E-2</c:v>
                </c:pt>
                <c:pt idx="3">
                  <c:v>-0.24668357500857999</c:v>
                </c:pt>
                <c:pt idx="4">
                  <c:v>-0.19343532804907904</c:v>
                </c:pt>
                <c:pt idx="5">
                  <c:v>-7.0839510901091654E-2</c:v>
                </c:pt>
                <c:pt idx="6">
                  <c:v>9.4113360984817637E-2</c:v>
                </c:pt>
                <c:pt idx="7">
                  <c:v>5.2873232132554952E-2</c:v>
                </c:pt>
                <c:pt idx="8">
                  <c:v>-0.1889555684309408</c:v>
                </c:pt>
                <c:pt idx="9">
                  <c:v>0.23039617568695628</c:v>
                </c:pt>
                <c:pt idx="10">
                  <c:v>-4.7034763497335381E-2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3824"/>
        <c:axId val="71615616"/>
      </c:barChart>
      <c:catAx>
        <c:axId val="71613824"/>
        <c:scaling>
          <c:orientation val="minMax"/>
        </c:scaling>
        <c:delete val="0"/>
        <c:axPos val="b"/>
        <c:majorTickMark val="out"/>
        <c:minorTickMark val="none"/>
        <c:tickLblPos val="low"/>
        <c:crossAx val="71615616"/>
        <c:crosses val="autoZero"/>
        <c:auto val="1"/>
        <c:lblAlgn val="ctr"/>
        <c:lblOffset val="100"/>
        <c:noMultiLvlLbl val="0"/>
      </c:catAx>
      <c:valAx>
        <c:axId val="7161561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1613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'TSLA weighted'!$A$2:$A$62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'TSLA weighted'!$B$2:$B$62</c:f>
              <c:numCache>
                <c:formatCode>General</c:formatCode>
                <c:ptCount val="61"/>
                <c:pt idx="0">
                  <c:v>-5.2072013330399999E-2</c:v>
                </c:pt>
                <c:pt idx="1">
                  <c:v>-23.6686618098</c:v>
                </c:pt>
                <c:pt idx="2">
                  <c:v>-1.0717778743799999</c:v>
                </c:pt>
                <c:pt idx="3">
                  <c:v>0.67302562684</c:v>
                </c:pt>
                <c:pt idx="4">
                  <c:v>-21.1043547845</c:v>
                </c:pt>
                <c:pt idx="5">
                  <c:v>-21.346826306299999</c:v>
                </c:pt>
                <c:pt idx="6">
                  <c:v>-34.809955674999998</c:v>
                </c:pt>
                <c:pt idx="7">
                  <c:v>-53.728570793499998</c:v>
                </c:pt>
                <c:pt idx="8">
                  <c:v>-10.752444414999999</c:v>
                </c:pt>
                <c:pt idx="9">
                  <c:v>-5.5512118107199998E-2</c:v>
                </c:pt>
                <c:pt idx="10">
                  <c:v>-0.85055855540500003</c:v>
                </c:pt>
                <c:pt idx="11">
                  <c:v>-0.23050466160700001</c:v>
                </c:pt>
                <c:pt idx="12">
                  <c:v>-130.26812353</c:v>
                </c:pt>
                <c:pt idx="13">
                  <c:v>-52.591842564799997</c:v>
                </c:pt>
                <c:pt idx="14">
                  <c:v>-73.328779457899998</c:v>
                </c:pt>
                <c:pt idx="15">
                  <c:v>-12.425387949699999</c:v>
                </c:pt>
                <c:pt idx="16">
                  <c:v>-5.0225529740899999E-2</c:v>
                </c:pt>
                <c:pt idx="17">
                  <c:v>-0.90633529695699999</c:v>
                </c:pt>
                <c:pt idx="18">
                  <c:v>-5.24674783667</c:v>
                </c:pt>
                <c:pt idx="19">
                  <c:v>-37.385205458800002</c:v>
                </c:pt>
                <c:pt idx="20">
                  <c:v>-3.0581590582099998</c:v>
                </c:pt>
                <c:pt idx="21">
                  <c:v>16.402684199100001</c:v>
                </c:pt>
                <c:pt idx="22">
                  <c:v>-17.910626195500001</c:v>
                </c:pt>
                <c:pt idx="23">
                  <c:v>0.30871853098000002</c:v>
                </c:pt>
                <c:pt idx="24">
                  <c:v>-0.75257143421700001</c:v>
                </c:pt>
                <c:pt idx="25">
                  <c:v>-34.083499634500001</c:v>
                </c:pt>
                <c:pt idx="26">
                  <c:v>-33.295792087400002</c:v>
                </c:pt>
                <c:pt idx="27">
                  <c:v>-18.012165151400001</c:v>
                </c:pt>
                <c:pt idx="28">
                  <c:v>-41.757391344399998</c:v>
                </c:pt>
                <c:pt idx="29">
                  <c:v>-23.974884059600001</c:v>
                </c:pt>
                <c:pt idx="30">
                  <c:v>-0.27436746764100001</c:v>
                </c:pt>
                <c:pt idx="31">
                  <c:v>-2.1726172834600002</c:v>
                </c:pt>
                <c:pt idx="32">
                  <c:v>-461.03826517700003</c:v>
                </c:pt>
                <c:pt idx="33">
                  <c:v>-261.96778932900003</c:v>
                </c:pt>
                <c:pt idx="34">
                  <c:v>-114.76589410699999</c:v>
                </c:pt>
                <c:pt idx="35">
                  <c:v>-87.000849617699998</c:v>
                </c:pt>
                <c:pt idx="36">
                  <c:v>-61.0342154585</c:v>
                </c:pt>
                <c:pt idx="37">
                  <c:v>-0.35544809099500002</c:v>
                </c:pt>
                <c:pt idx="38">
                  <c:v>-0.31292604374499999</c:v>
                </c:pt>
                <c:pt idx="39">
                  <c:v>-101.478174799</c:v>
                </c:pt>
                <c:pt idx="40">
                  <c:v>-173.970681447</c:v>
                </c:pt>
                <c:pt idx="41">
                  <c:v>-236.93505638900001</c:v>
                </c:pt>
                <c:pt idx="42">
                  <c:v>-254.71561526100001</c:v>
                </c:pt>
                <c:pt idx="43">
                  <c:v>0.289130515576</c:v>
                </c:pt>
                <c:pt idx="44">
                  <c:v>0.79240020285400004</c:v>
                </c:pt>
                <c:pt idx="45">
                  <c:v>0.114542747938</c:v>
                </c:pt>
                <c:pt idx="46">
                  <c:v>-45.978539077900002</c:v>
                </c:pt>
                <c:pt idx="47">
                  <c:v>-52.7929201193</c:v>
                </c:pt>
                <c:pt idx="48">
                  <c:v>-29.6651525501</c:v>
                </c:pt>
                <c:pt idx="49">
                  <c:v>-163.867575921</c:v>
                </c:pt>
                <c:pt idx="50">
                  <c:v>-65.233884589100001</c:v>
                </c:pt>
                <c:pt idx="51">
                  <c:v>1.41518265839</c:v>
                </c:pt>
                <c:pt idx="52">
                  <c:v>0.36316921504900002</c:v>
                </c:pt>
                <c:pt idx="53">
                  <c:v>-33.447968209400003</c:v>
                </c:pt>
                <c:pt idx="54">
                  <c:v>-59.829961207399997</c:v>
                </c:pt>
                <c:pt idx="55">
                  <c:v>-19.406711101500001</c:v>
                </c:pt>
                <c:pt idx="56">
                  <c:v>-42.292030670899997</c:v>
                </c:pt>
                <c:pt idx="57">
                  <c:v>-55.822774269900002</c:v>
                </c:pt>
                <c:pt idx="58">
                  <c:v>-1.3018885410800001</c:v>
                </c:pt>
                <c:pt idx="59">
                  <c:v>-2.7813893977499999</c:v>
                </c:pt>
                <c:pt idx="60">
                  <c:v>5.18661950959E-2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34784"/>
        <c:axId val="143336576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'TSLA weighted'!$D$2:$D$42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'TSLA weighted'!$F$2:$F$42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39904"/>
        <c:axId val="143338112"/>
      </c:scatterChart>
      <c:valAx>
        <c:axId val="1433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43336576"/>
        <c:crosses val="autoZero"/>
        <c:crossBetween val="midCat"/>
      </c:valAx>
      <c:valAx>
        <c:axId val="143336576"/>
        <c:scaling>
          <c:orientation val="minMax"/>
          <c:max val="350"/>
          <c:min val="-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34784"/>
        <c:crosses val="autoZero"/>
        <c:crossBetween val="midCat"/>
      </c:valAx>
      <c:valAx>
        <c:axId val="14333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9904"/>
        <c:crosses val="max"/>
        <c:crossBetween val="midCat"/>
      </c:valAx>
      <c:valAx>
        <c:axId val="1433399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3381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'TSLA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'TSLA weighted'!$J$3:$J$13</c:f>
              <c:numCache>
                <c:formatCode>0.00</c:formatCode>
                <c:ptCount val="11"/>
                <c:pt idx="0">
                  <c:v>4.4689957743330053E-2</c:v>
                </c:pt>
                <c:pt idx="1">
                  <c:v>4.3128018660090923E-2</c:v>
                </c:pt>
                <c:pt idx="2">
                  <c:v>-2.2905235067180556E-2</c:v>
                </c:pt>
                <c:pt idx="3">
                  <c:v>0.21055181371539092</c:v>
                </c:pt>
                <c:pt idx="4">
                  <c:v>0.13836146203416783</c:v>
                </c:pt>
                <c:pt idx="5">
                  <c:v>-0.33575486069372551</c:v>
                </c:pt>
                <c:pt idx="6">
                  <c:v>-7.8024264724687278E-2</c:v>
                </c:pt>
                <c:pt idx="7">
                  <c:v>-9.4983175494754671E-2</c:v>
                </c:pt>
                <c:pt idx="8">
                  <c:v>-1.7261557657682301E-2</c:v>
                </c:pt>
                <c:pt idx="9">
                  <c:v>-0.10040971709634888</c:v>
                </c:pt>
                <c:pt idx="10">
                  <c:v>-7.6349332423355051E-2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52576"/>
        <c:axId val="143354112"/>
      </c:barChart>
      <c:catAx>
        <c:axId val="143352576"/>
        <c:scaling>
          <c:orientation val="minMax"/>
        </c:scaling>
        <c:delete val="0"/>
        <c:axPos val="b"/>
        <c:majorTickMark val="out"/>
        <c:minorTickMark val="none"/>
        <c:tickLblPos val="low"/>
        <c:crossAx val="143354112"/>
        <c:crosses val="autoZero"/>
        <c:auto val="1"/>
        <c:lblAlgn val="ctr"/>
        <c:lblOffset val="100"/>
        <c:noMultiLvlLbl val="0"/>
      </c:catAx>
      <c:valAx>
        <c:axId val="14335411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4335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AAPL!$I$3:$I$13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AAPL!$J$3:$J$13</c:f>
              <c:numCache>
                <c:formatCode>0.00</c:formatCode>
                <c:ptCount val="11"/>
                <c:pt idx="0">
                  <c:v>-0.22579658720980705</c:v>
                </c:pt>
                <c:pt idx="1">
                  <c:v>0.11629696241689508</c:v>
                </c:pt>
                <c:pt idx="2">
                  <c:v>-0.23880485082180197</c:v>
                </c:pt>
                <c:pt idx="3">
                  <c:v>4.7737142776781136E-2</c:v>
                </c:pt>
                <c:pt idx="4">
                  <c:v>-0.11960979654160547</c:v>
                </c:pt>
                <c:pt idx="5">
                  <c:v>7.3331532258264623E-2</c:v>
                </c:pt>
                <c:pt idx="6">
                  <c:v>0.25539438636551731</c:v>
                </c:pt>
                <c:pt idx="7">
                  <c:v>-8.7672762040083785E-2</c:v>
                </c:pt>
                <c:pt idx="8">
                  <c:v>1.3356985740208341E-2</c:v>
                </c:pt>
                <c:pt idx="9">
                  <c:v>0.22138650677332669</c:v>
                </c:pt>
                <c:pt idx="10">
                  <c:v>0.197569647032589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261440"/>
        <c:axId val="269268480"/>
      </c:barChart>
      <c:catAx>
        <c:axId val="269261440"/>
        <c:scaling>
          <c:orientation val="minMax"/>
        </c:scaling>
        <c:delete val="0"/>
        <c:axPos val="b"/>
        <c:majorTickMark val="out"/>
        <c:minorTickMark val="none"/>
        <c:tickLblPos val="low"/>
        <c:crossAx val="269268480"/>
        <c:crosses val="autoZero"/>
        <c:auto val="1"/>
        <c:lblAlgn val="ctr"/>
        <c:lblOffset val="100"/>
        <c:noMultiLvlLbl val="0"/>
      </c:catAx>
      <c:valAx>
        <c:axId val="26926848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6926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FB!$A$2:$A$62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FB!$B$2:$B$62</c:f>
              <c:numCache>
                <c:formatCode>General</c:formatCode>
                <c:ptCount val="61"/>
                <c:pt idx="0">
                  <c:v>0.14285714285699999</c:v>
                </c:pt>
                <c:pt idx="1">
                  <c:v>2.3045267489700001E-2</c:v>
                </c:pt>
                <c:pt idx="2">
                  <c:v>0.17129629629599999</c:v>
                </c:pt>
                <c:pt idx="3">
                  <c:v>3.2072955650199998E-2</c:v>
                </c:pt>
                <c:pt idx="4">
                  <c:v>3.6630036630000001E-3</c:v>
                </c:pt>
                <c:pt idx="5">
                  <c:v>5.4085831863600004E-4</c:v>
                </c:pt>
                <c:pt idx="6">
                  <c:v>4.6483006721600002E-2</c:v>
                </c:pt>
                <c:pt idx="7">
                  <c:v>1.8506284980299999E-2</c:v>
                </c:pt>
                <c:pt idx="8">
                  <c:v>6.04575163399E-2</c:v>
                </c:pt>
                <c:pt idx="9">
                  <c:v>1.77536231884E-2</c:v>
                </c:pt>
                <c:pt idx="10">
                  <c:v>-3.2411186696899998E-2</c:v>
                </c:pt>
                <c:pt idx="11">
                  <c:v>-2.1052631578900001E-3</c:v>
                </c:pt>
                <c:pt idx="12">
                  <c:v>-3.9483675019000002E-3</c:v>
                </c:pt>
                <c:pt idx="13">
                  <c:v>-3.2220160791599999E-2</c:v>
                </c:pt>
                <c:pt idx="14">
                  <c:v>2.09794950008E-2</c:v>
                </c:pt>
                <c:pt idx="15">
                  <c:v>0.249777777778</c:v>
                </c:pt>
                <c:pt idx="16">
                  <c:v>9.5424836601299995E-2</c:v>
                </c:pt>
                <c:pt idx="17">
                  <c:v>2.62765347103E-2</c:v>
                </c:pt>
                <c:pt idx="18">
                  <c:v>-1.5041242115500001E-3</c:v>
                </c:pt>
                <c:pt idx="19">
                  <c:v>-4.7188106011599997E-3</c:v>
                </c:pt>
                <c:pt idx="20">
                  <c:v>3.6474867724900002E-2</c:v>
                </c:pt>
                <c:pt idx="21">
                  <c:v>2.0708432029199999E-2</c:v>
                </c:pt>
                <c:pt idx="22">
                  <c:v>8.0769230769200007E-2</c:v>
                </c:pt>
                <c:pt idx="23">
                  <c:v>1.14814814815E-2</c:v>
                </c:pt>
                <c:pt idx="24">
                  <c:v>-6.6116157445599996E-2</c:v>
                </c:pt>
                <c:pt idx="25">
                  <c:v>-2.76081424936E-2</c:v>
                </c:pt>
                <c:pt idx="26">
                  <c:v>1.17123135159E-2</c:v>
                </c:pt>
                <c:pt idx="27">
                  <c:v>-1.1454517704499999E-2</c:v>
                </c:pt>
                <c:pt idx="28">
                  <c:v>4.9014477585899996E-3</c:v>
                </c:pt>
                <c:pt idx="29">
                  <c:v>0.14472573839700001</c:v>
                </c:pt>
                <c:pt idx="30">
                  <c:v>-0.10052910052900001</c:v>
                </c:pt>
                <c:pt idx="31">
                  <c:v>6.2100945247000001E-2</c:v>
                </c:pt>
                <c:pt idx="32">
                  <c:v>-3.0369187078500001E-2</c:v>
                </c:pt>
                <c:pt idx="33">
                  <c:v>4.0310077519400002E-2</c:v>
                </c:pt>
                <c:pt idx="34">
                  <c:v>-5.14962269061E-2</c:v>
                </c:pt>
                <c:pt idx="35">
                  <c:v>-1.0378510378499999E-2</c:v>
                </c:pt>
                <c:pt idx="36">
                  <c:v>-1.6043956044E-2</c:v>
                </c:pt>
                <c:pt idx="37">
                  <c:v>0.12841530054600001</c:v>
                </c:pt>
                <c:pt idx="38">
                  <c:v>-3.8663080294900003E-2</c:v>
                </c:pt>
                <c:pt idx="39">
                  <c:v>2.8493619670100001E-2</c:v>
                </c:pt>
                <c:pt idx="40">
                  <c:v>-9.0766342379200005E-2</c:v>
                </c:pt>
                <c:pt idx="41">
                  <c:v>-0.109983423749</c:v>
                </c:pt>
                <c:pt idx="42">
                  <c:v>8.1632653061200003E-3</c:v>
                </c:pt>
                <c:pt idx="43">
                  <c:v>5.9165035877399998E-2</c:v>
                </c:pt>
                <c:pt idx="44">
                  <c:v>8.2364341085299997E-2</c:v>
                </c:pt>
                <c:pt idx="45">
                  <c:v>-0.102373603762</c:v>
                </c:pt>
                <c:pt idx="46">
                  <c:v>8.3141882484000004E-3</c:v>
                </c:pt>
                <c:pt idx="47">
                  <c:v>2.7414554531500001E-2</c:v>
                </c:pt>
                <c:pt idx="48">
                  <c:v>-4.5297372060900003E-2</c:v>
                </c:pt>
                <c:pt idx="49">
                  <c:v>-1.7110733182200001E-2</c:v>
                </c:pt>
                <c:pt idx="50">
                  <c:v>0.135653235653</c:v>
                </c:pt>
                <c:pt idx="51">
                  <c:v>0.116666666667</c:v>
                </c:pt>
                <c:pt idx="52">
                  <c:v>-6.0820850079200003E-2</c:v>
                </c:pt>
                <c:pt idx="53">
                  <c:v>-9.1410406124300004E-3</c:v>
                </c:pt>
                <c:pt idx="54">
                  <c:v>-5.7341269841300002E-2</c:v>
                </c:pt>
                <c:pt idx="55">
                  <c:v>-3.3700396825399999E-2</c:v>
                </c:pt>
                <c:pt idx="56">
                  <c:v>1.336996337E-2</c:v>
                </c:pt>
                <c:pt idx="57">
                  <c:v>8.1914381914399995E-2</c:v>
                </c:pt>
                <c:pt idx="58">
                  <c:v>9.5252525252499998E-2</c:v>
                </c:pt>
                <c:pt idx="59">
                  <c:v>1.86822452421E-2</c:v>
                </c:pt>
                <c:pt idx="60">
                  <c:v>-8.5585585585600005E-2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92864"/>
        <c:axId val="305070848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FB!$D$2:$D$41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FB!$F$2:$F$41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99168"/>
        <c:axId val="305072384"/>
      </c:scatterChart>
      <c:valAx>
        <c:axId val="288692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305070848"/>
        <c:crosses val="autoZero"/>
        <c:crossBetween val="midCat"/>
      </c:valAx>
      <c:valAx>
        <c:axId val="305070848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92864"/>
        <c:crosses val="autoZero"/>
        <c:crossBetween val="midCat"/>
      </c:valAx>
      <c:valAx>
        <c:axId val="30507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05799168"/>
        <c:crosses val="max"/>
        <c:crossBetween val="midCat"/>
      </c:valAx>
      <c:valAx>
        <c:axId val="3057991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5072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FB!$I$3:$I$13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FB!$J$3:$J$13</c:f>
              <c:numCache>
                <c:formatCode>0.00</c:formatCode>
                <c:ptCount val="11"/>
                <c:pt idx="0">
                  <c:v>-9.7873102687906166E-2</c:v>
                </c:pt>
                <c:pt idx="1">
                  <c:v>-0.22868663337841971</c:v>
                </c:pt>
                <c:pt idx="2">
                  <c:v>5.1882706822533188E-2</c:v>
                </c:pt>
                <c:pt idx="3">
                  <c:v>-0.28102101123940354</c:v>
                </c:pt>
                <c:pt idx="4">
                  <c:v>-0.19066345177169566</c:v>
                </c:pt>
                <c:pt idx="5">
                  <c:v>-0.11453133181442228</c:v>
                </c:pt>
                <c:pt idx="6">
                  <c:v>0.10781342767165497</c:v>
                </c:pt>
                <c:pt idx="7">
                  <c:v>6.5908688699294005E-2</c:v>
                </c:pt>
                <c:pt idx="8">
                  <c:v>-6.4311887928954065E-2</c:v>
                </c:pt>
                <c:pt idx="9">
                  <c:v>0.23274965710635542</c:v>
                </c:pt>
                <c:pt idx="10">
                  <c:v>-5.5773847439345011E-3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923264"/>
        <c:axId val="314971648"/>
      </c:barChart>
      <c:catAx>
        <c:axId val="314923264"/>
        <c:scaling>
          <c:orientation val="minMax"/>
        </c:scaling>
        <c:delete val="0"/>
        <c:axPos val="b"/>
        <c:majorTickMark val="out"/>
        <c:minorTickMark val="none"/>
        <c:tickLblPos val="low"/>
        <c:crossAx val="314971648"/>
        <c:crosses val="autoZero"/>
        <c:auto val="1"/>
        <c:lblAlgn val="ctr"/>
        <c:lblOffset val="100"/>
        <c:noMultiLvlLbl val="0"/>
      </c:catAx>
      <c:valAx>
        <c:axId val="31497164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1492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TSLA!$A$2:$A$62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TSLA!$B$2:$B$62</c:f>
              <c:numCache>
                <c:formatCode>General</c:formatCode>
                <c:ptCount val="61"/>
                <c:pt idx="0">
                  <c:v>-0.348484848485</c:v>
                </c:pt>
                <c:pt idx="1">
                  <c:v>-8.4236797444300002E-2</c:v>
                </c:pt>
                <c:pt idx="2">
                  <c:v>-8.8552188552199998E-2</c:v>
                </c:pt>
                <c:pt idx="3">
                  <c:v>9.6888888888900002E-2</c:v>
                </c:pt>
                <c:pt idx="4">
                  <c:v>-0.174440894569</c:v>
                </c:pt>
                <c:pt idx="5">
                  <c:v>-8.9695194706600007E-2</c:v>
                </c:pt>
                <c:pt idx="6">
                  <c:v>-9.5251225490200001E-2</c:v>
                </c:pt>
                <c:pt idx="7">
                  <c:v>-0.120454005229</c:v>
                </c:pt>
                <c:pt idx="8">
                  <c:v>-6.7936951316799998E-2</c:v>
                </c:pt>
                <c:pt idx="9">
                  <c:v>-7.0238095238100004E-3</c:v>
                </c:pt>
                <c:pt idx="10">
                  <c:v>-5.3940160134900002E-2</c:v>
                </c:pt>
                <c:pt idx="11">
                  <c:v>-1.0734269727099999E-3</c:v>
                </c:pt>
                <c:pt idx="12">
                  <c:v>-9.3179377014000003E-2</c:v>
                </c:pt>
                <c:pt idx="13">
                  <c:v>-2.8287473641999999E-2</c:v>
                </c:pt>
                <c:pt idx="14">
                  <c:v>-6.3370720188899998E-2</c:v>
                </c:pt>
                <c:pt idx="15">
                  <c:v>-3.0222002145699998E-2</c:v>
                </c:pt>
                <c:pt idx="16">
                  <c:v>-2.9711029711000001E-3</c:v>
                </c:pt>
                <c:pt idx="17">
                  <c:v>-4.6971428571399999E-2</c:v>
                </c:pt>
                <c:pt idx="18">
                  <c:v>-2.6422040137800001E-2</c:v>
                </c:pt>
                <c:pt idx="19">
                  <c:v>-8.4656889004700003E-2</c:v>
                </c:pt>
                <c:pt idx="20">
                  <c:v>-2.69736497459E-2</c:v>
                </c:pt>
                <c:pt idx="21">
                  <c:v>0.111594202899</c:v>
                </c:pt>
                <c:pt idx="22">
                  <c:v>-5.06720071206E-2</c:v>
                </c:pt>
                <c:pt idx="23">
                  <c:v>2.8904249872E-2</c:v>
                </c:pt>
                <c:pt idx="24">
                  <c:v>-8.0514504652399996E-2</c:v>
                </c:pt>
                <c:pt idx="25">
                  <c:v>-8.3188657407400002E-2</c:v>
                </c:pt>
                <c:pt idx="26">
                  <c:v>-2.1227870029999998E-2</c:v>
                </c:pt>
                <c:pt idx="27">
                  <c:v>-4.2475215342099998E-2</c:v>
                </c:pt>
                <c:pt idx="28">
                  <c:v>-6.6328753723700007E-2</c:v>
                </c:pt>
                <c:pt idx="29">
                  <c:v>-7.7657142857100001E-2</c:v>
                </c:pt>
                <c:pt idx="30">
                  <c:v>-2.3613156602800001E-2</c:v>
                </c:pt>
                <c:pt idx="31">
                  <c:v>-4.2692939244700003E-2</c:v>
                </c:pt>
                <c:pt idx="32">
                  <c:v>-6.0457347258199998E-2</c:v>
                </c:pt>
                <c:pt idx="33">
                  <c:v>-6.2931407130800004E-2</c:v>
                </c:pt>
                <c:pt idx="34">
                  <c:v>-5.3661890288000003E-2</c:v>
                </c:pt>
                <c:pt idx="35">
                  <c:v>-6.6149870801000002E-2</c:v>
                </c:pt>
                <c:pt idx="36">
                  <c:v>-7.0380156836000005E-2</c:v>
                </c:pt>
                <c:pt idx="37">
                  <c:v>-1.16772823779E-2</c:v>
                </c:pt>
                <c:pt idx="38">
                  <c:v>-7.7348066298300001E-3</c:v>
                </c:pt>
                <c:pt idx="39">
                  <c:v>-3.03303824567E-2</c:v>
                </c:pt>
                <c:pt idx="40">
                  <c:v>-7.4405338685900005E-2</c:v>
                </c:pt>
                <c:pt idx="41">
                  <c:v>-5.83711991875E-2</c:v>
                </c:pt>
                <c:pt idx="42">
                  <c:v>-7.2906875790300002E-2</c:v>
                </c:pt>
                <c:pt idx="43">
                  <c:v>3.0514010658400001E-3</c:v>
                </c:pt>
                <c:pt idx="44">
                  <c:v>2.0952380952399999E-2</c:v>
                </c:pt>
                <c:pt idx="45">
                  <c:v>3.8607270865300002E-3</c:v>
                </c:pt>
                <c:pt idx="46">
                  <c:v>-6.9867362470100003E-2</c:v>
                </c:pt>
                <c:pt idx="47">
                  <c:v>-0.12796314604299999</c:v>
                </c:pt>
                <c:pt idx="48">
                  <c:v>-6.5413327046999994E-2</c:v>
                </c:pt>
                <c:pt idx="49">
                  <c:v>-9.1843620421E-2</c:v>
                </c:pt>
                <c:pt idx="50">
                  <c:v>-7.8370357481199998E-2</c:v>
                </c:pt>
                <c:pt idx="51">
                  <c:v>0.10595238095200001</c:v>
                </c:pt>
                <c:pt idx="52">
                  <c:v>1.47922998987E-2</c:v>
                </c:pt>
                <c:pt idx="53">
                  <c:v>-7.6250399488699994E-2</c:v>
                </c:pt>
                <c:pt idx="54">
                  <c:v>-7.8024534687000005E-2</c:v>
                </c:pt>
                <c:pt idx="55">
                  <c:v>-4.6235944349200003E-2</c:v>
                </c:pt>
                <c:pt idx="56">
                  <c:v>-0.107281921618</c:v>
                </c:pt>
                <c:pt idx="57">
                  <c:v>-6.9930111347999993E-2</c:v>
                </c:pt>
                <c:pt idx="58">
                  <c:v>-1.53580516176E-2</c:v>
                </c:pt>
                <c:pt idx="59">
                  <c:v>-3.51872764916E-2</c:v>
                </c:pt>
                <c:pt idx="60">
                  <c:v>3.2407407407400002E-2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67424"/>
        <c:axId val="527822848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TSLA!$D$2:$D$42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TSLA!$F$2:$F$42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37504"/>
        <c:axId val="527824384"/>
      </c:scatterChart>
      <c:valAx>
        <c:axId val="527767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27822848"/>
        <c:crosses val="autoZero"/>
        <c:crossBetween val="midCat"/>
      </c:valAx>
      <c:valAx>
        <c:axId val="527822848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767424"/>
        <c:crosses val="autoZero"/>
        <c:crossBetween val="midCat"/>
      </c:valAx>
      <c:valAx>
        <c:axId val="52782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0837504"/>
        <c:crosses val="max"/>
        <c:crossBetween val="midCat"/>
      </c:valAx>
      <c:valAx>
        <c:axId val="5308375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8243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TSLA!$I$3:$I$13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TSLA!$J$3:$J$13</c:f>
              <c:numCache>
                <c:formatCode>0.00</c:formatCode>
                <c:ptCount val="11"/>
                <c:pt idx="0">
                  <c:v>1.7871257218475715E-2</c:v>
                </c:pt>
                <c:pt idx="1">
                  <c:v>0.11090916226697506</c:v>
                </c:pt>
                <c:pt idx="2">
                  <c:v>0.23535303487035059</c:v>
                </c:pt>
                <c:pt idx="3">
                  <c:v>0.1038127357108691</c:v>
                </c:pt>
                <c:pt idx="4">
                  <c:v>0.13363259498542077</c:v>
                </c:pt>
                <c:pt idx="5">
                  <c:v>8.5621263637713454E-2</c:v>
                </c:pt>
                <c:pt idx="6">
                  <c:v>0.16582277081838151</c:v>
                </c:pt>
                <c:pt idx="7">
                  <c:v>-0.16470701258919293</c:v>
                </c:pt>
                <c:pt idx="8">
                  <c:v>-2.3934051338198527E-3</c:v>
                </c:pt>
                <c:pt idx="9">
                  <c:v>5.3998229780203036E-2</c:v>
                </c:pt>
                <c:pt idx="10">
                  <c:v>4.5937577814494999E-2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505344"/>
        <c:axId val="606638848"/>
      </c:barChart>
      <c:catAx>
        <c:axId val="600505344"/>
        <c:scaling>
          <c:orientation val="minMax"/>
        </c:scaling>
        <c:delete val="0"/>
        <c:axPos val="b"/>
        <c:majorTickMark val="out"/>
        <c:minorTickMark val="none"/>
        <c:tickLblPos val="low"/>
        <c:crossAx val="606638848"/>
        <c:crosses val="autoZero"/>
        <c:auto val="1"/>
        <c:lblAlgn val="ctr"/>
        <c:lblOffset val="100"/>
        <c:noMultiLvlLbl val="0"/>
      </c:catAx>
      <c:valAx>
        <c:axId val="60663884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0050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'AAPL weighted'!$A$2:$A$62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'AAPL weighted'!$B$2:$B$62</c:f>
              <c:numCache>
                <c:formatCode>General</c:formatCode>
                <c:ptCount val="61"/>
                <c:pt idx="0">
                  <c:v>0.109149212397</c:v>
                </c:pt>
                <c:pt idx="1">
                  <c:v>20.424181839599999</c:v>
                </c:pt>
                <c:pt idx="2">
                  <c:v>40.115442805699999</c:v>
                </c:pt>
                <c:pt idx="3">
                  <c:v>3.2746135751500001</c:v>
                </c:pt>
                <c:pt idx="4">
                  <c:v>0.81861909297699997</c:v>
                </c:pt>
                <c:pt idx="5">
                  <c:v>19.6492310404</c:v>
                </c:pt>
                <c:pt idx="6">
                  <c:v>14.509646114100001</c:v>
                </c:pt>
                <c:pt idx="7">
                  <c:v>17.7950503205</c:v>
                </c:pt>
                <c:pt idx="8">
                  <c:v>-7.6899913787900003</c:v>
                </c:pt>
                <c:pt idx="9">
                  <c:v>9.6108448023099999</c:v>
                </c:pt>
                <c:pt idx="10">
                  <c:v>0.54958775269000004</c:v>
                </c:pt>
                <c:pt idx="11">
                  <c:v>1.89574523069</c:v>
                </c:pt>
                <c:pt idx="12">
                  <c:v>7.8807724832900004</c:v>
                </c:pt>
                <c:pt idx="13">
                  <c:v>12.6679751013</c:v>
                </c:pt>
                <c:pt idx="14">
                  <c:v>9.5290878131400003</c:v>
                </c:pt>
                <c:pt idx="15">
                  <c:v>19.184822287100001</c:v>
                </c:pt>
                <c:pt idx="16">
                  <c:v>13.1474318217</c:v>
                </c:pt>
                <c:pt idx="17">
                  <c:v>1.5941886518699999</c:v>
                </c:pt>
                <c:pt idx="18">
                  <c:v>3.0178175355099999</c:v>
                </c:pt>
                <c:pt idx="19">
                  <c:v>22.625766542400001</c:v>
                </c:pt>
                <c:pt idx="20">
                  <c:v>35.063990783800001</c:v>
                </c:pt>
                <c:pt idx="21">
                  <c:v>32.8855786321</c:v>
                </c:pt>
                <c:pt idx="22">
                  <c:v>-14.4886822662</c:v>
                </c:pt>
                <c:pt idx="23">
                  <c:v>-16.7969021338</c:v>
                </c:pt>
                <c:pt idx="24">
                  <c:v>-1.3568593306800001</c:v>
                </c:pt>
                <c:pt idx="25">
                  <c:v>-0.33219325512100001</c:v>
                </c:pt>
                <c:pt idx="26">
                  <c:v>1.9439600632</c:v>
                </c:pt>
                <c:pt idx="27">
                  <c:v>55.369739325099999</c:v>
                </c:pt>
                <c:pt idx="28">
                  <c:v>97.503313384899997</c:v>
                </c:pt>
                <c:pt idx="29">
                  <c:v>36.1227074751</c:v>
                </c:pt>
                <c:pt idx="30">
                  <c:v>27.109003454100002</c:v>
                </c:pt>
                <c:pt idx="31">
                  <c:v>2.28264222447</c:v>
                </c:pt>
                <c:pt idx="32">
                  <c:v>0.85539763193700002</c:v>
                </c:pt>
                <c:pt idx="33">
                  <c:v>55.880942453899998</c:v>
                </c:pt>
                <c:pt idx="34">
                  <c:v>64.777866708000005</c:v>
                </c:pt>
                <c:pt idx="35">
                  <c:v>15.348025163799999</c:v>
                </c:pt>
                <c:pt idx="36">
                  <c:v>-18.010047796799999</c:v>
                </c:pt>
                <c:pt idx="37">
                  <c:v>-2.2656290227799998</c:v>
                </c:pt>
                <c:pt idx="38">
                  <c:v>0.66751797241400002</c:v>
                </c:pt>
                <c:pt idx="39">
                  <c:v>1.61955510962</c:v>
                </c:pt>
                <c:pt idx="40">
                  <c:v>-1.9010880862599999</c:v>
                </c:pt>
                <c:pt idx="41">
                  <c:v>-10.3520839585</c:v>
                </c:pt>
                <c:pt idx="42">
                  <c:v>-21.122358010399999</c:v>
                </c:pt>
                <c:pt idx="43">
                  <c:v>12.502330437399999</c:v>
                </c:pt>
                <c:pt idx="44">
                  <c:v>1.4406582268899999</c:v>
                </c:pt>
                <c:pt idx="45">
                  <c:v>0.51100135928099999</c:v>
                </c:pt>
                <c:pt idx="46">
                  <c:v>1.9156477712</c:v>
                </c:pt>
                <c:pt idx="47">
                  <c:v>2.28264222447</c:v>
                </c:pt>
                <c:pt idx="48">
                  <c:v>10.064261154900001</c:v>
                </c:pt>
                <c:pt idx="49">
                  <c:v>-22.297361172799999</c:v>
                </c:pt>
                <c:pt idx="50">
                  <c:v>-6.6130710459399999</c:v>
                </c:pt>
                <c:pt idx="51">
                  <c:v>8.6160607852299993</c:v>
                </c:pt>
                <c:pt idx="52">
                  <c:v>1.70452426875</c:v>
                </c:pt>
                <c:pt idx="53">
                  <c:v>0.59743940015399999</c:v>
                </c:pt>
                <c:pt idx="54">
                  <c:v>-38.818730954000003</c:v>
                </c:pt>
                <c:pt idx="55">
                  <c:v>-15.777404046899999</c:v>
                </c:pt>
                <c:pt idx="56">
                  <c:v>4.22599428901</c:v>
                </c:pt>
                <c:pt idx="57">
                  <c:v>-48.699418209800001</c:v>
                </c:pt>
                <c:pt idx="58">
                  <c:v>-14.864687743999999</c:v>
                </c:pt>
                <c:pt idx="59">
                  <c:v>-0.40855896406100001</c:v>
                </c:pt>
                <c:pt idx="60">
                  <c:v>2.9612655885099999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0976"/>
        <c:axId val="6971251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9936"/>
        <c:axId val="69718400"/>
      </c:scatterChart>
      <c:valAx>
        <c:axId val="6971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69712512"/>
        <c:crosses val="autoZero"/>
        <c:crossBetween val="midCat"/>
      </c:valAx>
      <c:valAx>
        <c:axId val="6971251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10976"/>
        <c:crosses val="autoZero"/>
        <c:crossBetween val="midCat"/>
      </c:valAx>
      <c:valAx>
        <c:axId val="69718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9719936"/>
        <c:crosses val="max"/>
        <c:crossBetween val="midCat"/>
      </c:valAx>
      <c:valAx>
        <c:axId val="69719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9718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'AAPL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'AAPL weighted'!$J$3:$J$13</c:f>
              <c:numCache>
                <c:formatCode>0.00</c:formatCode>
                <c:ptCount val="11"/>
                <c:pt idx="0">
                  <c:v>-5.4546160635959622E-2</c:v>
                </c:pt>
                <c:pt idx="1">
                  <c:v>0.10117897760984823</c:v>
                </c:pt>
                <c:pt idx="2">
                  <c:v>-0.17704385903868616</c:v>
                </c:pt>
                <c:pt idx="3">
                  <c:v>-0.14219404435918939</c:v>
                </c:pt>
                <c:pt idx="4">
                  <c:v>-3.9338967474011569E-2</c:v>
                </c:pt>
                <c:pt idx="5">
                  <c:v>0.17974719693814623</c:v>
                </c:pt>
                <c:pt idx="6">
                  <c:v>0.35847483705098077</c:v>
                </c:pt>
                <c:pt idx="7">
                  <c:v>-6.0266132130363671E-2</c:v>
                </c:pt>
                <c:pt idx="8">
                  <c:v>-5.6894351674149558E-2</c:v>
                </c:pt>
                <c:pt idx="9">
                  <c:v>0.23290322797370466</c:v>
                </c:pt>
                <c:pt idx="10">
                  <c:v>0.21959535725943954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28512"/>
        <c:axId val="71577600"/>
      </c:barChart>
      <c:catAx>
        <c:axId val="69728512"/>
        <c:scaling>
          <c:orientation val="minMax"/>
        </c:scaling>
        <c:delete val="0"/>
        <c:axPos val="b"/>
        <c:majorTickMark val="out"/>
        <c:minorTickMark val="none"/>
        <c:tickLblPos val="low"/>
        <c:crossAx val="71577600"/>
        <c:crosses val="autoZero"/>
        <c:auto val="1"/>
        <c:lblAlgn val="ctr"/>
        <c:lblOffset val="100"/>
        <c:noMultiLvlLbl val="0"/>
      </c:catAx>
      <c:valAx>
        <c:axId val="7157760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697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'FB weighted'!$A$2:$A$62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'FB weighted'!$B$2:$B$62</c:f>
              <c:numCache>
                <c:formatCode>General</c:formatCode>
                <c:ptCount val="61"/>
                <c:pt idx="0">
                  <c:v>0.16630677528500001</c:v>
                </c:pt>
                <c:pt idx="1">
                  <c:v>0.39913626068500002</c:v>
                </c:pt>
                <c:pt idx="2">
                  <c:v>2.3441335945000001</c:v>
                </c:pt>
                <c:pt idx="3">
                  <c:v>11.5281895641</c:v>
                </c:pt>
                <c:pt idx="4">
                  <c:v>2.0018408136199999</c:v>
                </c:pt>
                <c:pt idx="5">
                  <c:v>0.23418709172800001</c:v>
                </c:pt>
                <c:pt idx="6">
                  <c:v>31.0455655423</c:v>
                </c:pt>
                <c:pt idx="7">
                  <c:v>13.1590141666</c:v>
                </c:pt>
                <c:pt idx="8">
                  <c:v>1.66042796277</c:v>
                </c:pt>
                <c:pt idx="9">
                  <c:v>0.39667245660599998</c:v>
                </c:pt>
                <c:pt idx="10">
                  <c:v>-8.4895649098000003</c:v>
                </c:pt>
                <c:pt idx="11">
                  <c:v>-0.45140410434599998</c:v>
                </c:pt>
                <c:pt idx="12">
                  <c:v>-2.0087042678399998</c:v>
                </c:pt>
                <c:pt idx="13">
                  <c:v>-12.6071974757</c:v>
                </c:pt>
                <c:pt idx="14">
                  <c:v>4.3729756895399996</c:v>
                </c:pt>
                <c:pt idx="15">
                  <c:v>3.70890506787</c:v>
                </c:pt>
                <c:pt idx="16">
                  <c:v>0.65519589882200002</c:v>
                </c:pt>
                <c:pt idx="17">
                  <c:v>4.3006705821000004</c:v>
                </c:pt>
                <c:pt idx="18">
                  <c:v>-1.87398698056</c:v>
                </c:pt>
                <c:pt idx="19">
                  <c:v>-2.4335847670500002</c:v>
                </c:pt>
                <c:pt idx="20">
                  <c:v>7.9863454972300003</c:v>
                </c:pt>
                <c:pt idx="21">
                  <c:v>5.5280358391600002</c:v>
                </c:pt>
                <c:pt idx="22">
                  <c:v>1.2971928472200001</c:v>
                </c:pt>
                <c:pt idx="23">
                  <c:v>0.24550047780199999</c:v>
                </c:pt>
                <c:pt idx="24">
                  <c:v>-20.894365908600001</c:v>
                </c:pt>
                <c:pt idx="25">
                  <c:v>-20.011016724000001</c:v>
                </c:pt>
                <c:pt idx="26">
                  <c:v>7.6986251386599998</c:v>
                </c:pt>
                <c:pt idx="27">
                  <c:v>-2.9434413661100001</c:v>
                </c:pt>
                <c:pt idx="28">
                  <c:v>0.96431531764599998</c:v>
                </c:pt>
                <c:pt idx="29">
                  <c:v>2.3843463967699998</c:v>
                </c:pt>
                <c:pt idx="30">
                  <c:v>-1.05327624347</c:v>
                </c:pt>
                <c:pt idx="31">
                  <c:v>11.686652391699999</c:v>
                </c:pt>
                <c:pt idx="32">
                  <c:v>-7.8540061160999999</c:v>
                </c:pt>
                <c:pt idx="33">
                  <c:v>15.936940694500001</c:v>
                </c:pt>
                <c:pt idx="34">
                  <c:v>-18.209875379300001</c:v>
                </c:pt>
                <c:pt idx="35">
                  <c:v>-2.0418776298900001</c:v>
                </c:pt>
                <c:pt idx="36">
                  <c:v>-0.178940056401</c:v>
                </c:pt>
                <c:pt idx="37">
                  <c:v>1.26137969509</c:v>
                </c:pt>
                <c:pt idx="38">
                  <c:v>-5.8299072629199999</c:v>
                </c:pt>
                <c:pt idx="39">
                  <c:v>7.0430353663999998</c:v>
                </c:pt>
                <c:pt idx="40">
                  <c:v>-18.651022013599999</c:v>
                </c:pt>
                <c:pt idx="41">
                  <c:v>-28.991507166800002</c:v>
                </c:pt>
                <c:pt idx="42">
                  <c:v>0.206959542577</c:v>
                </c:pt>
                <c:pt idx="43">
                  <c:v>0.832300672593</c:v>
                </c:pt>
                <c:pt idx="44">
                  <c:v>1.6080721260999999</c:v>
                </c:pt>
                <c:pt idx="45">
                  <c:v>-28.369220650999999</c:v>
                </c:pt>
                <c:pt idx="46">
                  <c:v>4.5637193787500001</c:v>
                </c:pt>
                <c:pt idx="47">
                  <c:v>17.8038505235</c:v>
                </c:pt>
                <c:pt idx="48">
                  <c:v>-27.780270912900001</c:v>
                </c:pt>
                <c:pt idx="49">
                  <c:v>-2.8683959051599999</c:v>
                </c:pt>
                <c:pt idx="50">
                  <c:v>2.1786564675200002</c:v>
                </c:pt>
                <c:pt idx="51">
                  <c:v>2.1730751970600002</c:v>
                </c:pt>
                <c:pt idx="52">
                  <c:v>-24.5456984118</c:v>
                </c:pt>
                <c:pt idx="53">
                  <c:v>-3.25010326607</c:v>
                </c:pt>
                <c:pt idx="54">
                  <c:v>-15.8901032761</c:v>
                </c:pt>
                <c:pt idx="55">
                  <c:v>-20.496838662799998</c:v>
                </c:pt>
                <c:pt idx="56">
                  <c:v>23.673769461900001</c:v>
                </c:pt>
                <c:pt idx="57">
                  <c:v>2.1193366132100002</c:v>
                </c:pt>
                <c:pt idx="58">
                  <c:v>3.0425047266899998</c:v>
                </c:pt>
                <c:pt idx="59">
                  <c:v>17.3423460795</c:v>
                </c:pt>
                <c:pt idx="60">
                  <c:v>-0.30929540482899998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384"/>
        <c:axId val="71602176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'FB weighted'!$D$2:$D$41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'FB weighted'!$F$2:$F$41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5248"/>
        <c:axId val="71603712"/>
      </c:scatterChart>
      <c:valAx>
        <c:axId val="7160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71602176"/>
        <c:crosses val="autoZero"/>
        <c:crossBetween val="midCat"/>
      </c:valAx>
      <c:valAx>
        <c:axId val="716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600384"/>
        <c:crosses val="autoZero"/>
        <c:crossBetween val="midCat"/>
      </c:valAx>
      <c:valAx>
        <c:axId val="7160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605248"/>
        <c:crosses val="max"/>
        <c:crossBetween val="midCat"/>
      </c:valAx>
      <c:valAx>
        <c:axId val="71605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6037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0.121739130435</v>
      </c>
      <c r="D2" s="1">
        <v>42795</v>
      </c>
      <c r="E2">
        <v>139.78999300000001</v>
      </c>
      <c r="G2">
        <f>VLOOKUP(D2,$A:$B,2,FALSE)</f>
        <v>0.121739130435</v>
      </c>
      <c r="I2" s="3" t="s">
        <v>5</v>
      </c>
    </row>
    <row r="3" spans="1:10" x14ac:dyDescent="0.2">
      <c r="A3" s="1">
        <v>42796</v>
      </c>
      <c r="B3">
        <v>2.0063492063499999E-2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2.0063492063499999E-2</v>
      </c>
      <c r="I3" t="s">
        <v>14</v>
      </c>
      <c r="J3" s="2">
        <f>CORREL(F7:F43,G2:G38)</f>
        <v>-0.22579658720980705</v>
      </c>
    </row>
    <row r="4" spans="1:10" x14ac:dyDescent="0.2">
      <c r="A4" s="1">
        <v>42797</v>
      </c>
      <c r="B4">
        <v>7.0117203507900003E-2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7.0117203507900003E-2</v>
      </c>
      <c r="I4" t="s">
        <v>15</v>
      </c>
      <c r="J4" s="2">
        <f>CORREL(F6:F43,G2:G39)</f>
        <v>0.11629696241689508</v>
      </c>
    </row>
    <row r="5" spans="1:10" x14ac:dyDescent="0.2">
      <c r="A5" s="1">
        <v>42798</v>
      </c>
      <c r="B5">
        <v>8.4736676127400004E-2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3.3531746031699998E-2</v>
      </c>
      <c r="I5" t="s">
        <v>16</v>
      </c>
      <c r="J5" s="2">
        <f>CORREL(F5:F43,G2:G40)</f>
        <v>-0.23880485082180197</v>
      </c>
    </row>
    <row r="6" spans="1:10" x14ac:dyDescent="0.2">
      <c r="A6" s="1">
        <v>42799</v>
      </c>
      <c r="B6">
        <v>3.04232804233E-2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3.3569071192799997E-2</v>
      </c>
      <c r="I6" t="s">
        <v>8</v>
      </c>
      <c r="J6" s="2">
        <f>CORREL(F4:F43,G2:G41)</f>
        <v>4.7737142776781136E-2</v>
      </c>
    </row>
    <row r="7" spans="1:10" x14ac:dyDescent="0.2">
      <c r="A7" s="1">
        <v>42800</v>
      </c>
      <c r="B7">
        <v>3.3531746031699998E-2</v>
      </c>
      <c r="D7" s="1">
        <v>42802</v>
      </c>
      <c r="E7">
        <v>139</v>
      </c>
      <c r="F7">
        <f t="shared" si="1"/>
        <v>-3.7270927830535335E-3</v>
      </c>
      <c r="G7">
        <f t="shared" si="0"/>
        <v>3.98960363873E-2</v>
      </c>
      <c r="I7" t="s">
        <v>6</v>
      </c>
      <c r="J7" s="2">
        <f>CORREL(F3:F43,G2:G42)</f>
        <v>-0.11960979654160547</v>
      </c>
    </row>
    <row r="8" spans="1:10" x14ac:dyDescent="0.2">
      <c r="A8" s="1">
        <v>42801</v>
      </c>
      <c r="B8">
        <v>3.3569071192799997E-2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-1.48368208043E-2</v>
      </c>
      <c r="I8" t="s">
        <v>7</v>
      </c>
      <c r="J8" s="2">
        <f>CORREL(F3:F43,G3:G43)</f>
        <v>7.3331532258264623E-2</v>
      </c>
    </row>
    <row r="9" spans="1:10" x14ac:dyDescent="0.2">
      <c r="A9" s="1">
        <v>42802</v>
      </c>
      <c r="B9">
        <v>3.98960363873E-2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2.8635634028900001E-2</v>
      </c>
      <c r="I9" t="s">
        <v>11</v>
      </c>
      <c r="J9" s="2">
        <f>CORREL(F3:F42,G4:G43)</f>
        <v>0.25539438636551731</v>
      </c>
    </row>
    <row r="10" spans="1:10" x14ac:dyDescent="0.2">
      <c r="A10" s="1">
        <v>42803</v>
      </c>
      <c r="B10">
        <v>-1.48368208043E-2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4.0942489755500001E-2</v>
      </c>
      <c r="I10" t="s">
        <v>10</v>
      </c>
      <c r="J10" s="2">
        <f>CORREL(F3:F41,G5:G43)</f>
        <v>-8.7672762040083785E-2</v>
      </c>
    </row>
    <row r="11" spans="1:10" x14ac:dyDescent="0.2">
      <c r="A11" s="1">
        <v>42804</v>
      </c>
      <c r="B11">
        <v>2.8635634028900001E-2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6.4656862745100005E-2</v>
      </c>
      <c r="I11" t="s">
        <v>9</v>
      </c>
      <c r="J11" s="2">
        <f>CORREL(F3:F40,G6:G43)</f>
        <v>1.3356985740208341E-2</v>
      </c>
    </row>
    <row r="12" spans="1:10" x14ac:dyDescent="0.2">
      <c r="A12" s="1">
        <v>42805</v>
      </c>
      <c r="B12">
        <v>5.6140350877199999E-2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1.12480635819E-2</v>
      </c>
      <c r="I12" t="s">
        <v>12</v>
      </c>
      <c r="J12" s="2">
        <f>CORREL(F3:F39,G7:G43)</f>
        <v>0.22138650677332669</v>
      </c>
    </row>
    <row r="13" spans="1:10" x14ac:dyDescent="0.2">
      <c r="A13" s="1">
        <v>42806</v>
      </c>
      <c r="B13">
        <v>0.16236374067699999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5.9545653123600002E-2</v>
      </c>
      <c r="I13" t="s">
        <v>13</v>
      </c>
      <c r="J13" s="2">
        <f>CORREL(F3:F38,G8:G43)</f>
        <v>0.197569647032589</v>
      </c>
    </row>
    <row r="14" spans="1:10" x14ac:dyDescent="0.2">
      <c r="A14" s="1">
        <v>42807</v>
      </c>
      <c r="B14">
        <v>4.0942489755500001E-2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2.3139238424200001E-2</v>
      </c>
    </row>
    <row r="15" spans="1:10" x14ac:dyDescent="0.2">
      <c r="A15" s="1">
        <v>42808</v>
      </c>
      <c r="B15">
        <v>6.4656862745100005E-2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6.3641089623600003E-2</v>
      </c>
    </row>
    <row r="16" spans="1:10" x14ac:dyDescent="0.2">
      <c r="A16" s="1">
        <v>42809</v>
      </c>
      <c r="B16">
        <v>1.12480635819E-2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1.8908768096099999E-2</v>
      </c>
    </row>
    <row r="17" spans="1:7" x14ac:dyDescent="0.2">
      <c r="A17" s="1">
        <v>42810</v>
      </c>
      <c r="B17">
        <v>5.9545653123600002E-2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4.3094883258800003E-2</v>
      </c>
    </row>
    <row r="18" spans="1:7" x14ac:dyDescent="0.2">
      <c r="A18" s="1">
        <v>42811</v>
      </c>
      <c r="B18">
        <v>2.3139238424200001E-2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-2.3201537616700001E-2</v>
      </c>
    </row>
    <row r="19" spans="1:7" x14ac:dyDescent="0.2">
      <c r="A19" s="1">
        <v>42812</v>
      </c>
      <c r="B19">
        <v>5.9246661627599999E-2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-2.1815976637900001E-2</v>
      </c>
    </row>
    <row r="20" spans="1:7" x14ac:dyDescent="0.2">
      <c r="A20" s="1">
        <v>42813</v>
      </c>
      <c r="B20">
        <v>0.21501831501800001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2.9456654456700001E-3</v>
      </c>
    </row>
    <row r="21" spans="1:7" x14ac:dyDescent="0.2">
      <c r="A21" s="1">
        <v>42814</v>
      </c>
      <c r="B21">
        <v>6.3641089623600003E-2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2.5137844611499999E-2</v>
      </c>
    </row>
    <row r="22" spans="1:7" x14ac:dyDescent="0.2">
      <c r="A22" s="1">
        <v>42815</v>
      </c>
      <c r="B22">
        <v>1.8908768096099999E-2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9.9599567099599995E-2</v>
      </c>
    </row>
    <row r="23" spans="1:7" x14ac:dyDescent="0.2">
      <c r="A23" s="1">
        <v>42816</v>
      </c>
      <c r="B23">
        <v>4.3094883258800003E-2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6.1226795803099997E-2</v>
      </c>
    </row>
    <row r="24" spans="1:7" x14ac:dyDescent="0.2">
      <c r="A24" s="1">
        <v>42817</v>
      </c>
      <c r="B24">
        <v>-2.3201537616700001E-2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4.9752246577600003E-2</v>
      </c>
    </row>
    <row r="25" spans="1:7" x14ac:dyDescent="0.2">
      <c r="A25" s="1">
        <v>42818</v>
      </c>
      <c r="B25">
        <v>-2.1815976637900001E-2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0.14016691212599999</v>
      </c>
    </row>
    <row r="26" spans="1:7" x14ac:dyDescent="0.2">
      <c r="A26" s="1">
        <v>42819</v>
      </c>
      <c r="B26">
        <v>-3.8607804232799997E-2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8.7476013648499995E-2</v>
      </c>
    </row>
    <row r="27" spans="1:7" x14ac:dyDescent="0.2">
      <c r="A27" s="1">
        <v>42820</v>
      </c>
      <c r="B27">
        <v>-9.0702947845799995E-3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1.3974169377899999E-2</v>
      </c>
    </row>
    <row r="28" spans="1:7" x14ac:dyDescent="0.2">
      <c r="A28" s="1">
        <v>42821</v>
      </c>
      <c r="B28">
        <v>2.9456654456700001E-3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-2.9419221931700001E-2</v>
      </c>
    </row>
    <row r="29" spans="1:7" x14ac:dyDescent="0.2">
      <c r="A29" s="1">
        <v>42822</v>
      </c>
      <c r="B29">
        <v>2.5137844611499999E-2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-5.7064147973199999E-3</v>
      </c>
    </row>
    <row r="30" spans="1:7" x14ac:dyDescent="0.2">
      <c r="A30" s="1">
        <v>42823</v>
      </c>
      <c r="B30">
        <v>9.9599567099599995E-2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-5.9826239964800004E-3</v>
      </c>
    </row>
    <row r="31" spans="1:7" x14ac:dyDescent="0.2">
      <c r="A31" s="1">
        <v>42824</v>
      </c>
      <c r="B31">
        <v>6.1226795803099997E-2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-1.0013617055900001E-2</v>
      </c>
    </row>
    <row r="32" spans="1:7" x14ac:dyDescent="0.2">
      <c r="A32" s="1">
        <v>42825</v>
      </c>
      <c r="B32">
        <v>4.9752246577600003E-2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-5.4773551628899998E-2</v>
      </c>
    </row>
    <row r="33" spans="1:7" x14ac:dyDescent="0.2">
      <c r="A33" s="1">
        <v>42826</v>
      </c>
      <c r="B33">
        <v>0.109309309309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3.1489481592800003E-2</v>
      </c>
    </row>
    <row r="34" spans="1:7" x14ac:dyDescent="0.2">
      <c r="A34" s="1">
        <v>42827</v>
      </c>
      <c r="B34">
        <v>4.7572815534000001E-2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5.8212058212099996E-3</v>
      </c>
    </row>
    <row r="35" spans="1:7" x14ac:dyDescent="0.2">
      <c r="A35" s="1">
        <v>42828</v>
      </c>
      <c r="B35">
        <v>0.14016691212599999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3.1381134829399998E-2</v>
      </c>
    </row>
    <row r="36" spans="1:7" x14ac:dyDescent="0.2">
      <c r="A36" s="1">
        <v>42829</v>
      </c>
      <c r="B36">
        <v>8.7476013648499995E-2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-4.7549640895600001E-2</v>
      </c>
    </row>
    <row r="37" spans="1:7" x14ac:dyDescent="0.2">
      <c r="A37" s="1">
        <v>42830</v>
      </c>
      <c r="B37">
        <v>1.3974169377899999E-2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-9.9250651882200006E-3</v>
      </c>
    </row>
    <row r="38" spans="1:7" x14ac:dyDescent="0.2">
      <c r="A38" s="1">
        <v>42831</v>
      </c>
      <c r="B38">
        <v>-2.9419221931700001E-2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1.4653569407400001E-2</v>
      </c>
    </row>
    <row r="39" spans="1:7" x14ac:dyDescent="0.2">
      <c r="A39" s="1">
        <v>42832</v>
      </c>
      <c r="B39">
        <v>-5.7064147973199999E-3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-8.3097505668900007E-2</v>
      </c>
    </row>
    <row r="40" spans="1:7" x14ac:dyDescent="0.2">
      <c r="A40" s="1">
        <v>42833</v>
      </c>
      <c r="B40">
        <v>2.56144393241E-2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-2.62064557367E-2</v>
      </c>
    </row>
    <row r="41" spans="1:7" x14ac:dyDescent="0.2">
      <c r="A41" s="1">
        <v>42834</v>
      </c>
      <c r="B41">
        <v>8.0428134556600001E-2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5.00247313278E-3</v>
      </c>
    </row>
    <row r="42" spans="1:7" x14ac:dyDescent="0.2">
      <c r="A42" s="1">
        <v>42835</v>
      </c>
      <c r="B42">
        <v>-5.9826239964800004E-3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-8.3674630261699995E-2</v>
      </c>
    </row>
    <row r="43" spans="1:7" x14ac:dyDescent="0.2">
      <c r="A43" s="1">
        <v>42836</v>
      </c>
      <c r="B43">
        <v>-1.0013617055900001E-2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-1.5633543136900001E-2</v>
      </c>
    </row>
    <row r="44" spans="1:7" x14ac:dyDescent="0.2">
      <c r="A44" s="1">
        <v>42837</v>
      </c>
      <c r="B44">
        <v>-5.4773551628899998E-2</v>
      </c>
    </row>
    <row r="45" spans="1:7" x14ac:dyDescent="0.2">
      <c r="A45" s="1">
        <v>42838</v>
      </c>
      <c r="B45">
        <v>3.1489481592800003E-2</v>
      </c>
    </row>
    <row r="46" spans="1:7" x14ac:dyDescent="0.2">
      <c r="A46" s="1">
        <v>42839</v>
      </c>
      <c r="B46">
        <v>2.1464465183099999E-2</v>
      </c>
    </row>
    <row r="47" spans="1:7" x14ac:dyDescent="0.2">
      <c r="A47" s="1">
        <v>42840</v>
      </c>
      <c r="B47">
        <v>2.7346938775499999E-2</v>
      </c>
    </row>
    <row r="48" spans="1:7" x14ac:dyDescent="0.2">
      <c r="A48" s="1">
        <v>42841</v>
      </c>
      <c r="B48">
        <v>0.11768707483</v>
      </c>
    </row>
    <row r="49" spans="1:2" x14ac:dyDescent="0.2">
      <c r="A49" s="1">
        <v>42842</v>
      </c>
      <c r="B49">
        <v>5.8212058212099996E-3</v>
      </c>
    </row>
    <row r="50" spans="1:2" x14ac:dyDescent="0.2">
      <c r="A50" s="1">
        <v>42843</v>
      </c>
      <c r="B50">
        <v>3.1381134829399998E-2</v>
      </c>
    </row>
    <row r="51" spans="1:2" x14ac:dyDescent="0.2">
      <c r="A51" s="1">
        <v>42844</v>
      </c>
      <c r="B51">
        <v>-4.7549640895600001E-2</v>
      </c>
    </row>
    <row r="52" spans="1:2" x14ac:dyDescent="0.2">
      <c r="A52" s="1">
        <v>42845</v>
      </c>
      <c r="B52">
        <v>-9.9250651882200006E-3</v>
      </c>
    </row>
    <row r="53" spans="1:2" x14ac:dyDescent="0.2">
      <c r="A53" s="1">
        <v>42846</v>
      </c>
      <c r="B53">
        <v>1.4653569407400001E-2</v>
      </c>
    </row>
    <row r="54" spans="1:2" x14ac:dyDescent="0.2">
      <c r="A54" s="1">
        <v>42847</v>
      </c>
      <c r="B54">
        <v>7.8761061946899996E-2</v>
      </c>
    </row>
    <row r="55" spans="1:2" x14ac:dyDescent="0.2">
      <c r="A55" s="1">
        <v>42848</v>
      </c>
      <c r="B55">
        <v>1.7730496453899999E-2</v>
      </c>
    </row>
    <row r="56" spans="1:2" x14ac:dyDescent="0.2">
      <c r="A56" s="1">
        <v>42849</v>
      </c>
      <c r="B56">
        <v>-8.3097505668900007E-2</v>
      </c>
    </row>
    <row r="57" spans="1:2" x14ac:dyDescent="0.2">
      <c r="A57" s="1">
        <v>42850</v>
      </c>
      <c r="B57">
        <v>-2.62064557367E-2</v>
      </c>
    </row>
    <row r="58" spans="1:2" x14ac:dyDescent="0.2">
      <c r="A58" s="1">
        <v>42851</v>
      </c>
      <c r="B58">
        <v>5.00247313278E-3</v>
      </c>
    </row>
    <row r="59" spans="1:2" x14ac:dyDescent="0.2">
      <c r="A59" s="1">
        <v>42852</v>
      </c>
      <c r="B59">
        <v>-8.3674630261699995E-2</v>
      </c>
    </row>
    <row r="60" spans="1:2" x14ac:dyDescent="0.2">
      <c r="A60" s="1">
        <v>42853</v>
      </c>
      <c r="B60">
        <v>-1.5633543136900001E-2</v>
      </c>
    </row>
    <row r="61" spans="1:2" x14ac:dyDescent="0.2">
      <c r="A61" s="1">
        <v>42854</v>
      </c>
      <c r="B61">
        <v>-1.73123486683E-2</v>
      </c>
    </row>
    <row r="62" spans="1:2" x14ac:dyDescent="0.2">
      <c r="A62" s="1">
        <v>42855</v>
      </c>
      <c r="B62">
        <v>0.161538461538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0.14285714285699999</v>
      </c>
      <c r="D2" s="1">
        <v>42797</v>
      </c>
      <c r="E2">
        <v>137.16999799999999</v>
      </c>
      <c r="G2">
        <f t="shared" ref="G2:G41" si="0">VLOOKUP(D2,$A:$B,2,FALSE)</f>
        <v>0.14285714285699999</v>
      </c>
      <c r="I2" s="3" t="s">
        <v>5</v>
      </c>
    </row>
    <row r="3" spans="1:10" x14ac:dyDescent="0.2">
      <c r="A3" s="1">
        <v>42798</v>
      </c>
      <c r="B3">
        <v>2.3045267489700001E-2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3.2072955650199998E-2</v>
      </c>
      <c r="I3" t="s">
        <v>14</v>
      </c>
      <c r="J3" s="2">
        <f>CORREL(F7:F41,G2:G36)</f>
        <v>-9.7873102687906166E-2</v>
      </c>
    </row>
    <row r="4" spans="1:10" x14ac:dyDescent="0.2">
      <c r="A4" s="1">
        <v>42799</v>
      </c>
      <c r="B4">
        <v>0.17129629629599999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3.6630036630000001E-3</v>
      </c>
      <c r="I4" t="s">
        <v>15</v>
      </c>
      <c r="J4" s="2">
        <f>CORREL(F6:F41,G2:G37)</f>
        <v>-0.22868663337841971</v>
      </c>
    </row>
    <row r="5" spans="1:10" x14ac:dyDescent="0.2">
      <c r="A5" s="1">
        <v>42800</v>
      </c>
      <c r="B5">
        <v>3.2072955650199998E-2</v>
      </c>
      <c r="D5" s="1">
        <v>42802</v>
      </c>
      <c r="E5">
        <v>137.720001</v>
      </c>
      <c r="F5">
        <f t="shared" si="1"/>
        <v>3.058980268194113E-3</v>
      </c>
      <c r="G5">
        <f t="shared" si="0"/>
        <v>5.4085831863600004E-4</v>
      </c>
      <c r="I5" t="s">
        <v>16</v>
      </c>
      <c r="J5" s="2">
        <f>CORREL(F5:F41,G2:G38)</f>
        <v>5.1882706822533188E-2</v>
      </c>
    </row>
    <row r="6" spans="1:10" x14ac:dyDescent="0.2">
      <c r="A6" s="1">
        <v>42801</v>
      </c>
      <c r="B6">
        <v>3.6630036630000001E-3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4.6483006721600002E-2</v>
      </c>
      <c r="I6" t="s">
        <v>8</v>
      </c>
      <c r="J6" s="2">
        <f>CORREL(F4:F41,G2:G39)</f>
        <v>-0.28102101123940354</v>
      </c>
    </row>
    <row r="7" spans="1:10" x14ac:dyDescent="0.2">
      <c r="A7" s="1">
        <v>42802</v>
      </c>
      <c r="B7">
        <v>5.4085831863600004E-4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1.8506284980299999E-2</v>
      </c>
      <c r="I7" t="s">
        <v>6</v>
      </c>
      <c r="J7" s="2">
        <f>CORREL(F3:F41,G2:G40)</f>
        <v>-0.19066345177169566</v>
      </c>
    </row>
    <row r="8" spans="1:10" x14ac:dyDescent="0.2">
      <c r="A8" s="1">
        <v>42803</v>
      </c>
      <c r="B8">
        <v>4.6483006721600002E-2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-3.2411186696899998E-2</v>
      </c>
      <c r="I8" t="s">
        <v>7</v>
      </c>
      <c r="J8" s="2">
        <f>CORREL(F3:F41,G3:G41)</f>
        <v>-0.11453133181442228</v>
      </c>
    </row>
    <row r="9" spans="1:10" x14ac:dyDescent="0.2">
      <c r="A9" s="1">
        <v>42804</v>
      </c>
      <c r="B9">
        <v>1.8506284980299999E-2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-2.1052631578900001E-3</v>
      </c>
      <c r="I9" t="s">
        <v>11</v>
      </c>
      <c r="J9" s="2">
        <f>CORREL(F3:F40,G4:G41)</f>
        <v>0.10781342767165497</v>
      </c>
    </row>
    <row r="10" spans="1:10" x14ac:dyDescent="0.2">
      <c r="A10" s="1">
        <v>42805</v>
      </c>
      <c r="B10">
        <v>6.04575163399E-2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-3.9483675019000002E-3</v>
      </c>
      <c r="I10" t="s">
        <v>10</v>
      </c>
      <c r="J10" s="2">
        <f>CORREL(F3:F39,G5:G41)</f>
        <v>6.5908688699294005E-2</v>
      </c>
    </row>
    <row r="11" spans="1:10" x14ac:dyDescent="0.2">
      <c r="A11" s="1">
        <v>42806</v>
      </c>
      <c r="B11">
        <v>1.77536231884E-2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-3.2220160791599999E-2</v>
      </c>
      <c r="I11" t="s">
        <v>9</v>
      </c>
      <c r="J11" s="2">
        <f>CORREL(F3:F38,G6:G41)</f>
        <v>-6.4311887928954065E-2</v>
      </c>
    </row>
    <row r="12" spans="1:10" x14ac:dyDescent="0.2">
      <c r="A12" s="1">
        <v>42807</v>
      </c>
      <c r="B12">
        <v>-3.2411186696899998E-2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2.09794950008E-2</v>
      </c>
      <c r="I12" t="s">
        <v>12</v>
      </c>
      <c r="J12" s="2">
        <f>CORREL(F3:F37,G7:G41)</f>
        <v>0.23274965710635542</v>
      </c>
    </row>
    <row r="13" spans="1:10" x14ac:dyDescent="0.2">
      <c r="A13" s="1">
        <v>42808</v>
      </c>
      <c r="B13">
        <v>-2.1052631578900001E-3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2.62765347103E-2</v>
      </c>
      <c r="I13" t="s">
        <v>13</v>
      </c>
      <c r="J13" s="2">
        <f>CORREL(F3:F36,G8:G41)</f>
        <v>-5.5773847439345011E-3</v>
      </c>
    </row>
    <row r="14" spans="1:10" x14ac:dyDescent="0.2">
      <c r="A14" s="1">
        <v>42809</v>
      </c>
      <c r="B14">
        <v>-3.9483675019000002E-3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-1.5041242115500001E-3</v>
      </c>
    </row>
    <row r="15" spans="1:10" x14ac:dyDescent="0.2">
      <c r="A15" s="1">
        <v>42810</v>
      </c>
      <c r="B15">
        <v>-3.2220160791599999E-2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-4.7188106011599997E-3</v>
      </c>
    </row>
    <row r="16" spans="1:10" x14ac:dyDescent="0.2">
      <c r="A16" s="1">
        <v>42811</v>
      </c>
      <c r="B16">
        <v>2.09794950008E-2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3.6474867724900002E-2</v>
      </c>
    </row>
    <row r="17" spans="1:7" x14ac:dyDescent="0.2">
      <c r="A17" s="1">
        <v>42812</v>
      </c>
      <c r="B17">
        <v>0.249777777778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2.0708432029199999E-2</v>
      </c>
    </row>
    <row r="18" spans="1:7" x14ac:dyDescent="0.2">
      <c r="A18" s="1">
        <v>42813</v>
      </c>
      <c r="B18">
        <v>9.5424836601299995E-2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-6.6116157445599996E-2</v>
      </c>
    </row>
    <row r="19" spans="1:7" x14ac:dyDescent="0.2">
      <c r="A19" s="1">
        <v>42814</v>
      </c>
      <c r="B19">
        <v>2.62765347103E-2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-2.76081424936E-2</v>
      </c>
    </row>
    <row r="20" spans="1:7" x14ac:dyDescent="0.2">
      <c r="A20" s="1">
        <v>42815</v>
      </c>
      <c r="B20">
        <v>-1.5041242115500001E-3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1.17123135159E-2</v>
      </c>
    </row>
    <row r="21" spans="1:7" x14ac:dyDescent="0.2">
      <c r="A21" s="1">
        <v>42816</v>
      </c>
      <c r="B21">
        <v>-4.7188106011599997E-3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-1.1454517704499999E-2</v>
      </c>
    </row>
    <row r="22" spans="1:7" x14ac:dyDescent="0.2">
      <c r="A22" s="1">
        <v>42817</v>
      </c>
      <c r="B22">
        <v>3.6474867724900002E-2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4.9014477585899996E-3</v>
      </c>
    </row>
    <row r="23" spans="1:7" x14ac:dyDescent="0.2">
      <c r="A23" s="1">
        <v>42818</v>
      </c>
      <c r="B23">
        <v>2.0708432029199999E-2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6.2100945247000001E-2</v>
      </c>
    </row>
    <row r="24" spans="1:7" x14ac:dyDescent="0.2">
      <c r="A24" s="1">
        <v>42819</v>
      </c>
      <c r="B24">
        <v>8.0769230769200007E-2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-3.0369187078500001E-2</v>
      </c>
    </row>
    <row r="25" spans="1:7" x14ac:dyDescent="0.2">
      <c r="A25" s="1">
        <v>42820</v>
      </c>
      <c r="B25">
        <v>1.14814814815E-2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4.0310077519400002E-2</v>
      </c>
    </row>
    <row r="26" spans="1:7" x14ac:dyDescent="0.2">
      <c r="A26" s="1">
        <v>42821</v>
      </c>
      <c r="B26">
        <v>-6.6116157445599996E-2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-5.14962269061E-2</v>
      </c>
    </row>
    <row r="27" spans="1:7" x14ac:dyDescent="0.2">
      <c r="A27" s="1">
        <v>42822</v>
      </c>
      <c r="B27">
        <v>-2.76081424936E-2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-1.0378510378499999E-2</v>
      </c>
    </row>
    <row r="28" spans="1:7" x14ac:dyDescent="0.2">
      <c r="A28" s="1">
        <v>42823</v>
      </c>
      <c r="B28">
        <v>1.17123135159E-2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-3.8663080294900003E-2</v>
      </c>
    </row>
    <row r="29" spans="1:7" x14ac:dyDescent="0.2">
      <c r="A29" s="1">
        <v>42824</v>
      </c>
      <c r="B29">
        <v>-1.1454517704499999E-2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2.8493619670100001E-2</v>
      </c>
    </row>
    <row r="30" spans="1:7" x14ac:dyDescent="0.2">
      <c r="A30" s="1">
        <v>42825</v>
      </c>
      <c r="B30">
        <v>4.9014477585899996E-3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-9.0766342379200005E-2</v>
      </c>
    </row>
    <row r="31" spans="1:7" x14ac:dyDescent="0.2">
      <c r="A31" s="1">
        <v>42826</v>
      </c>
      <c r="B31">
        <v>0.14472573839700001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-0.109983423749</v>
      </c>
    </row>
    <row r="32" spans="1:7" x14ac:dyDescent="0.2">
      <c r="A32" s="1">
        <v>42827</v>
      </c>
      <c r="B32">
        <v>-0.10052910052900001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-0.102373603762</v>
      </c>
    </row>
    <row r="33" spans="1:7" x14ac:dyDescent="0.2">
      <c r="A33" s="1">
        <v>42828</v>
      </c>
      <c r="B33">
        <v>6.2100945247000001E-2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8.3141882484000004E-3</v>
      </c>
    </row>
    <row r="34" spans="1:7" x14ac:dyDescent="0.2">
      <c r="A34" s="1">
        <v>42829</v>
      </c>
      <c r="B34">
        <v>-3.0369187078500001E-2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2.7414554531500001E-2</v>
      </c>
    </row>
    <row r="35" spans="1:7" x14ac:dyDescent="0.2">
      <c r="A35" s="1">
        <v>42830</v>
      </c>
      <c r="B35">
        <v>4.0310077519400002E-2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-4.5297372060900003E-2</v>
      </c>
    </row>
    <row r="36" spans="1:7" x14ac:dyDescent="0.2">
      <c r="A36" s="1">
        <v>42831</v>
      </c>
      <c r="B36">
        <v>-5.14962269061E-2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-1.7110733182200001E-2</v>
      </c>
    </row>
    <row r="37" spans="1:7" x14ac:dyDescent="0.2">
      <c r="A37" s="1">
        <v>42832</v>
      </c>
      <c r="B37">
        <v>-1.0378510378499999E-2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-6.0820850079200003E-2</v>
      </c>
    </row>
    <row r="38" spans="1:7" x14ac:dyDescent="0.2">
      <c r="A38" s="1">
        <v>42833</v>
      </c>
      <c r="B38">
        <v>-1.6043956044E-2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-9.1410406124300004E-3</v>
      </c>
    </row>
    <row r="39" spans="1:7" x14ac:dyDescent="0.2">
      <c r="A39" s="1">
        <v>42834</v>
      </c>
      <c r="B39">
        <v>0.12841530054600001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-5.7341269841300002E-2</v>
      </c>
    </row>
    <row r="40" spans="1:7" x14ac:dyDescent="0.2">
      <c r="A40" s="1">
        <v>42835</v>
      </c>
      <c r="B40">
        <v>-3.8663080294900003E-2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-3.3700396825399999E-2</v>
      </c>
    </row>
    <row r="41" spans="1:7" x14ac:dyDescent="0.2">
      <c r="A41" s="1">
        <v>42836</v>
      </c>
      <c r="B41">
        <v>2.8493619670100001E-2</v>
      </c>
      <c r="D41" s="1">
        <v>42853</v>
      </c>
      <c r="E41">
        <v>150.25</v>
      </c>
      <c r="F41">
        <f t="shared" si="1"/>
        <v>1.726474645764552E-2</v>
      </c>
      <c r="G41">
        <f t="shared" si="0"/>
        <v>1.336996337E-2</v>
      </c>
    </row>
    <row r="42" spans="1:7" x14ac:dyDescent="0.2">
      <c r="A42" s="1">
        <v>42837</v>
      </c>
      <c r="B42">
        <v>-9.0766342379200005E-2</v>
      </c>
    </row>
    <row r="43" spans="1:7" x14ac:dyDescent="0.2">
      <c r="A43" s="1">
        <v>42838</v>
      </c>
      <c r="B43">
        <v>-0.109983423749</v>
      </c>
    </row>
    <row r="44" spans="1:7" x14ac:dyDescent="0.2">
      <c r="A44" s="1">
        <v>42839</v>
      </c>
      <c r="B44">
        <v>8.1632653061200003E-3</v>
      </c>
    </row>
    <row r="45" spans="1:7" x14ac:dyDescent="0.2">
      <c r="A45" s="1">
        <v>42840</v>
      </c>
      <c r="B45">
        <v>5.9165035877399998E-2</v>
      </c>
    </row>
    <row r="46" spans="1:7" x14ac:dyDescent="0.2">
      <c r="A46" s="1">
        <v>42841</v>
      </c>
      <c r="B46">
        <v>8.2364341085299997E-2</v>
      </c>
    </row>
    <row r="47" spans="1:7" x14ac:dyDescent="0.2">
      <c r="A47" s="1">
        <v>42842</v>
      </c>
      <c r="B47">
        <v>-0.102373603762</v>
      </c>
    </row>
    <row r="48" spans="1:7" x14ac:dyDescent="0.2">
      <c r="A48" s="1">
        <v>42843</v>
      </c>
      <c r="B48">
        <v>8.3141882484000004E-3</v>
      </c>
    </row>
    <row r="49" spans="1:2" x14ac:dyDescent="0.2">
      <c r="A49" s="1">
        <v>42844</v>
      </c>
      <c r="B49">
        <v>2.7414554531500001E-2</v>
      </c>
    </row>
    <row r="50" spans="1:2" x14ac:dyDescent="0.2">
      <c r="A50" s="1">
        <v>42845</v>
      </c>
      <c r="B50">
        <v>-4.5297372060900003E-2</v>
      </c>
    </row>
    <row r="51" spans="1:2" x14ac:dyDescent="0.2">
      <c r="A51" s="1">
        <v>42846</v>
      </c>
      <c r="B51">
        <v>-1.7110733182200001E-2</v>
      </c>
    </row>
    <row r="52" spans="1:2" x14ac:dyDescent="0.2">
      <c r="A52" s="1">
        <v>42847</v>
      </c>
      <c r="B52">
        <v>0.135653235653</v>
      </c>
    </row>
    <row r="53" spans="1:2" x14ac:dyDescent="0.2">
      <c r="A53" s="1">
        <v>42848</v>
      </c>
      <c r="B53">
        <v>0.116666666667</v>
      </c>
    </row>
    <row r="54" spans="1:2" x14ac:dyDescent="0.2">
      <c r="A54" s="1">
        <v>42849</v>
      </c>
      <c r="B54">
        <v>-6.0820850079200003E-2</v>
      </c>
    </row>
    <row r="55" spans="1:2" x14ac:dyDescent="0.2">
      <c r="A55" s="1">
        <v>42850</v>
      </c>
      <c r="B55">
        <v>-9.1410406124300004E-3</v>
      </c>
    </row>
    <row r="56" spans="1:2" x14ac:dyDescent="0.2">
      <c r="A56" s="1">
        <v>42851</v>
      </c>
      <c r="B56">
        <v>-5.7341269841300002E-2</v>
      </c>
    </row>
    <row r="57" spans="1:2" x14ac:dyDescent="0.2">
      <c r="A57" s="1">
        <v>42852</v>
      </c>
      <c r="B57">
        <v>-3.3700396825399999E-2</v>
      </c>
    </row>
    <row r="58" spans="1:2" x14ac:dyDescent="0.2">
      <c r="A58" s="1">
        <v>42853</v>
      </c>
      <c r="B58">
        <v>1.336996337E-2</v>
      </c>
    </row>
    <row r="59" spans="1:2" x14ac:dyDescent="0.2">
      <c r="A59" s="1">
        <v>42854</v>
      </c>
      <c r="B59">
        <v>8.1914381914399995E-2</v>
      </c>
    </row>
    <row r="60" spans="1:2" x14ac:dyDescent="0.2">
      <c r="A60" s="1">
        <v>42855</v>
      </c>
      <c r="B60">
        <v>9.5252525252499998E-2</v>
      </c>
    </row>
    <row r="61" spans="1:2" x14ac:dyDescent="0.2">
      <c r="A61" s="1">
        <v>42856</v>
      </c>
      <c r="B61">
        <v>1.86822452421E-2</v>
      </c>
    </row>
    <row r="62" spans="1:2" x14ac:dyDescent="0.2">
      <c r="A62" s="1">
        <v>42857</v>
      </c>
      <c r="B62">
        <v>-8.5585585585600005E-2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-0.348484848485</v>
      </c>
      <c r="D2" s="1">
        <v>42796</v>
      </c>
      <c r="E2">
        <v>250.479996</v>
      </c>
      <c r="G2">
        <f t="shared" ref="G2:G42" si="0">VLOOKUP(D2,$A:$B,2,FALSE)</f>
        <v>-0.348484848485</v>
      </c>
      <c r="I2" s="3" t="s">
        <v>5</v>
      </c>
    </row>
    <row r="3" spans="1:10" x14ac:dyDescent="0.2">
      <c r="A3" s="1">
        <v>42797</v>
      </c>
      <c r="B3">
        <v>-8.4236797444300002E-2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-8.4236797444300002E-2</v>
      </c>
      <c r="I3" t="s">
        <v>14</v>
      </c>
      <c r="J3" s="2">
        <f>CORREL(F7:F42,G2:G37)</f>
        <v>1.7871257218475715E-2</v>
      </c>
    </row>
    <row r="4" spans="1:10" x14ac:dyDescent="0.2">
      <c r="A4" s="1">
        <v>42798</v>
      </c>
      <c r="B4">
        <v>-8.8552188552199998E-2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-0.174440894569</v>
      </c>
      <c r="I4" t="s">
        <v>15</v>
      </c>
      <c r="J4" s="2">
        <f>CORREL(F6:F42,G2:G38)</f>
        <v>0.11090916226697506</v>
      </c>
    </row>
    <row r="5" spans="1:10" x14ac:dyDescent="0.2">
      <c r="A5" s="1">
        <v>42799</v>
      </c>
      <c r="B5">
        <v>9.6888888888900002E-2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-8.9695194706600007E-2</v>
      </c>
      <c r="I5" t="s">
        <v>16</v>
      </c>
      <c r="J5" s="2">
        <f>CORREL(F5:F42,G2:G39)</f>
        <v>0.23535303487035059</v>
      </c>
    </row>
    <row r="6" spans="1:10" x14ac:dyDescent="0.2">
      <c r="A6" s="1">
        <v>42800</v>
      </c>
      <c r="B6">
        <v>-0.174440894569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-9.5251225490200001E-2</v>
      </c>
      <c r="I6" t="s">
        <v>8</v>
      </c>
      <c r="J6" s="2">
        <f>CORREL(F4:F42,G2:G40)</f>
        <v>0.1038127357108691</v>
      </c>
    </row>
    <row r="7" spans="1:10" x14ac:dyDescent="0.2">
      <c r="A7" s="1">
        <v>42801</v>
      </c>
      <c r="B7">
        <v>-8.9695194706600007E-2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-0.120454005229</v>
      </c>
      <c r="I7" t="s">
        <v>6</v>
      </c>
      <c r="J7" s="2">
        <f>CORREL(F3:F42,G2:G41)</f>
        <v>0.13363259498542077</v>
      </c>
    </row>
    <row r="8" spans="1:10" x14ac:dyDescent="0.2">
      <c r="A8" s="1">
        <v>42802</v>
      </c>
      <c r="B8">
        <v>-9.5251225490200001E-2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-6.7936951316799998E-2</v>
      </c>
      <c r="I8" t="s">
        <v>7</v>
      </c>
      <c r="J8" s="2">
        <f>CORREL(F3:F42,G3:G42)</f>
        <v>8.5621263637713454E-2</v>
      </c>
    </row>
    <row r="9" spans="1:10" x14ac:dyDescent="0.2">
      <c r="A9" s="1">
        <v>42803</v>
      </c>
      <c r="B9">
        <v>-0.120454005229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-1.0734269727099999E-3</v>
      </c>
      <c r="I9" t="s">
        <v>11</v>
      </c>
      <c r="J9" s="2">
        <f>CORREL(F3:F41,G4:G42)</f>
        <v>0.16582277081838151</v>
      </c>
    </row>
    <row r="10" spans="1:10" x14ac:dyDescent="0.2">
      <c r="A10" s="1">
        <v>42804</v>
      </c>
      <c r="B10">
        <v>-6.7936951316799998E-2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-9.3179377014000003E-2</v>
      </c>
      <c r="I10" t="s">
        <v>10</v>
      </c>
      <c r="J10" s="2">
        <f>CORREL(F3:F40,G5:G42)</f>
        <v>-0.16470701258919293</v>
      </c>
    </row>
    <row r="11" spans="1:10" x14ac:dyDescent="0.2">
      <c r="A11" s="1">
        <v>42805</v>
      </c>
      <c r="B11">
        <v>-7.0238095238100004E-3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-2.8287473641999999E-2</v>
      </c>
      <c r="I11" t="s">
        <v>9</v>
      </c>
      <c r="J11" s="2">
        <f>CORREL(F3:F39,G6:G42)</f>
        <v>-2.3934051338198527E-3</v>
      </c>
    </row>
    <row r="12" spans="1:10" x14ac:dyDescent="0.2">
      <c r="A12" s="1">
        <v>42806</v>
      </c>
      <c r="B12">
        <v>-5.3940160134900002E-2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-6.3370720188899998E-2</v>
      </c>
      <c r="I12" t="s">
        <v>12</v>
      </c>
      <c r="J12" s="2">
        <f>CORREL(F3:F38,G7:G42)</f>
        <v>5.3998229780203036E-2</v>
      </c>
    </row>
    <row r="13" spans="1:10" x14ac:dyDescent="0.2">
      <c r="A13" s="1">
        <v>42807</v>
      </c>
      <c r="B13">
        <v>-1.0734269727099999E-3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-3.0222002145699998E-2</v>
      </c>
      <c r="I13" t="s">
        <v>13</v>
      </c>
      <c r="J13" s="2">
        <f>CORREL(F3:F37,G8:G42)</f>
        <v>4.5937577814494999E-2</v>
      </c>
    </row>
    <row r="14" spans="1:10" x14ac:dyDescent="0.2">
      <c r="A14" s="1">
        <v>42808</v>
      </c>
      <c r="B14">
        <v>-9.3179377014000003E-2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-2.6422040137800001E-2</v>
      </c>
    </row>
    <row r="15" spans="1:10" x14ac:dyDescent="0.2">
      <c r="A15" s="1">
        <v>42809</v>
      </c>
      <c r="B15">
        <v>-2.8287473641999999E-2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-8.4656889004700003E-2</v>
      </c>
    </row>
    <row r="16" spans="1:10" x14ac:dyDescent="0.2">
      <c r="A16" s="1">
        <v>42810</v>
      </c>
      <c r="B16">
        <v>-6.3370720188899998E-2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-2.69736497459E-2</v>
      </c>
    </row>
    <row r="17" spans="1:7" x14ac:dyDescent="0.2">
      <c r="A17" s="1">
        <v>42811</v>
      </c>
      <c r="B17">
        <v>-3.0222002145699998E-2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0.111594202899</v>
      </c>
    </row>
    <row r="18" spans="1:7" x14ac:dyDescent="0.2">
      <c r="A18" s="1">
        <v>42812</v>
      </c>
      <c r="B18">
        <v>-2.9711029711000001E-3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-5.06720071206E-2</v>
      </c>
    </row>
    <row r="19" spans="1:7" x14ac:dyDescent="0.2">
      <c r="A19" s="1">
        <v>42813</v>
      </c>
      <c r="B19">
        <v>-4.6971428571399999E-2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-8.3188657407400002E-2</v>
      </c>
    </row>
    <row r="20" spans="1:7" x14ac:dyDescent="0.2">
      <c r="A20" s="1">
        <v>42814</v>
      </c>
      <c r="B20">
        <v>-2.6422040137800001E-2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-2.1227870029999998E-2</v>
      </c>
    </row>
    <row r="21" spans="1:7" x14ac:dyDescent="0.2">
      <c r="A21" s="1">
        <v>42815</v>
      </c>
      <c r="B21">
        <v>-8.4656889004700003E-2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-4.2475215342099998E-2</v>
      </c>
    </row>
    <row r="22" spans="1:7" x14ac:dyDescent="0.2">
      <c r="A22" s="1">
        <v>42816</v>
      </c>
      <c r="B22">
        <v>-2.69736497459E-2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-6.6328753723700007E-2</v>
      </c>
    </row>
    <row r="23" spans="1:7" x14ac:dyDescent="0.2">
      <c r="A23" s="1">
        <v>42817</v>
      </c>
      <c r="B23">
        <v>0.111594202899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-7.7657142857100001E-2</v>
      </c>
    </row>
    <row r="24" spans="1:7" x14ac:dyDescent="0.2">
      <c r="A24" s="1">
        <v>42818</v>
      </c>
      <c r="B24">
        <v>-5.06720071206E-2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-6.0457347258199998E-2</v>
      </c>
    </row>
    <row r="25" spans="1:7" x14ac:dyDescent="0.2">
      <c r="A25" s="1">
        <v>42819</v>
      </c>
      <c r="B25">
        <v>2.8904249872E-2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-6.2931407130800004E-2</v>
      </c>
    </row>
    <row r="26" spans="1:7" x14ac:dyDescent="0.2">
      <c r="A26" s="1">
        <v>42820</v>
      </c>
      <c r="B26">
        <v>-8.0514504652399996E-2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-5.3661890288000003E-2</v>
      </c>
    </row>
    <row r="27" spans="1:7" x14ac:dyDescent="0.2">
      <c r="A27" s="1">
        <v>42821</v>
      </c>
      <c r="B27">
        <v>-8.3188657407400002E-2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-6.6149870801000002E-2</v>
      </c>
    </row>
    <row r="28" spans="1:7" x14ac:dyDescent="0.2">
      <c r="A28" s="1">
        <v>42822</v>
      </c>
      <c r="B28">
        <v>-2.1227870029999998E-2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-7.0380156836000005E-2</v>
      </c>
    </row>
    <row r="29" spans="1:7" x14ac:dyDescent="0.2">
      <c r="A29" s="1">
        <v>42823</v>
      </c>
      <c r="B29">
        <v>-4.2475215342099998E-2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-3.03303824567E-2</v>
      </c>
    </row>
    <row r="30" spans="1:7" x14ac:dyDescent="0.2">
      <c r="A30" s="1">
        <v>42824</v>
      </c>
      <c r="B30">
        <v>-6.6328753723700007E-2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-7.4405338685900005E-2</v>
      </c>
    </row>
    <row r="31" spans="1:7" x14ac:dyDescent="0.2">
      <c r="A31" s="1">
        <v>42825</v>
      </c>
      <c r="B31">
        <v>-7.7657142857100001E-2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-5.83711991875E-2</v>
      </c>
    </row>
    <row r="32" spans="1:7" x14ac:dyDescent="0.2">
      <c r="A32" s="1">
        <v>42826</v>
      </c>
      <c r="B32">
        <v>-2.3613156602800001E-2</v>
      </c>
      <c r="D32" s="1">
        <v>42838</v>
      </c>
      <c r="E32">
        <v>304</v>
      </c>
      <c r="F32">
        <f t="shared" si="1"/>
        <v>2.4120752245260155E-2</v>
      </c>
      <c r="G32">
        <f t="shared" si="0"/>
        <v>-7.2906875790300002E-2</v>
      </c>
    </row>
    <row r="33" spans="1:7" x14ac:dyDescent="0.2">
      <c r="A33" s="1">
        <v>42827</v>
      </c>
      <c r="B33">
        <v>-4.2692939244700003E-2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-6.9867362470100003E-2</v>
      </c>
    </row>
    <row r="34" spans="1:7" x14ac:dyDescent="0.2">
      <c r="A34" s="1">
        <v>42828</v>
      </c>
      <c r="B34">
        <v>-6.0457347258199998E-2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-0.12796314604299999</v>
      </c>
    </row>
    <row r="35" spans="1:7" x14ac:dyDescent="0.2">
      <c r="A35" s="1">
        <v>42829</v>
      </c>
      <c r="B35">
        <v>-6.2931407130800004E-2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-6.5413327046999994E-2</v>
      </c>
    </row>
    <row r="36" spans="1:7" x14ac:dyDescent="0.2">
      <c r="A36" s="1">
        <v>42830</v>
      </c>
      <c r="B36">
        <v>-5.3661890288000003E-2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-9.1843620421E-2</v>
      </c>
    </row>
    <row r="37" spans="1:7" x14ac:dyDescent="0.2">
      <c r="A37" s="1">
        <v>42831</v>
      </c>
      <c r="B37">
        <v>-6.6149870801000002E-2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-7.8370357481199998E-2</v>
      </c>
    </row>
    <row r="38" spans="1:7" x14ac:dyDescent="0.2">
      <c r="A38" s="1">
        <v>42832</v>
      </c>
      <c r="B38">
        <v>-7.0380156836000005E-2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-7.6250399488699994E-2</v>
      </c>
    </row>
    <row r="39" spans="1:7" x14ac:dyDescent="0.2">
      <c r="A39" s="1">
        <v>42833</v>
      </c>
      <c r="B39">
        <v>-1.16772823779E-2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-7.8024534687000005E-2</v>
      </c>
    </row>
    <row r="40" spans="1:7" x14ac:dyDescent="0.2">
      <c r="A40" s="1">
        <v>42834</v>
      </c>
      <c r="B40">
        <v>-7.7348066298300001E-3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-4.6235944349200003E-2</v>
      </c>
    </row>
    <row r="41" spans="1:7" x14ac:dyDescent="0.2">
      <c r="A41" s="1">
        <v>42835</v>
      </c>
      <c r="B41">
        <v>-3.03303824567E-2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-0.107281921618</v>
      </c>
    </row>
    <row r="42" spans="1:7" x14ac:dyDescent="0.2">
      <c r="A42" s="1">
        <v>42836</v>
      </c>
      <c r="B42">
        <v>-7.4405338685900005E-2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-6.9930111347999993E-2</v>
      </c>
    </row>
    <row r="43" spans="1:7" x14ac:dyDescent="0.2">
      <c r="A43" s="1">
        <v>42837</v>
      </c>
      <c r="B43">
        <v>-5.83711991875E-2</v>
      </c>
    </row>
    <row r="44" spans="1:7" x14ac:dyDescent="0.2">
      <c r="A44" s="1">
        <v>42838</v>
      </c>
      <c r="B44">
        <v>-7.2906875790300002E-2</v>
      </c>
    </row>
    <row r="45" spans="1:7" x14ac:dyDescent="0.2">
      <c r="A45" s="1">
        <v>42839</v>
      </c>
      <c r="B45">
        <v>3.0514010658400001E-3</v>
      </c>
    </row>
    <row r="46" spans="1:7" x14ac:dyDescent="0.2">
      <c r="A46" s="1">
        <v>42840</v>
      </c>
      <c r="B46">
        <v>2.0952380952399999E-2</v>
      </c>
    </row>
    <row r="47" spans="1:7" x14ac:dyDescent="0.2">
      <c r="A47" s="1">
        <v>42841</v>
      </c>
      <c r="B47">
        <v>3.8607270865300002E-3</v>
      </c>
    </row>
    <row r="48" spans="1:7" x14ac:dyDescent="0.2">
      <c r="A48" s="1">
        <v>42842</v>
      </c>
      <c r="B48">
        <v>-6.9867362470100003E-2</v>
      </c>
    </row>
    <row r="49" spans="1:2" x14ac:dyDescent="0.2">
      <c r="A49" s="1">
        <v>42843</v>
      </c>
      <c r="B49">
        <v>-0.12796314604299999</v>
      </c>
    </row>
    <row r="50" spans="1:2" x14ac:dyDescent="0.2">
      <c r="A50" s="1">
        <v>42844</v>
      </c>
      <c r="B50">
        <v>-6.5413327046999994E-2</v>
      </c>
    </row>
    <row r="51" spans="1:2" x14ac:dyDescent="0.2">
      <c r="A51" s="1">
        <v>42845</v>
      </c>
      <c r="B51">
        <v>-9.1843620421E-2</v>
      </c>
    </row>
    <row r="52" spans="1:2" x14ac:dyDescent="0.2">
      <c r="A52" s="1">
        <v>42846</v>
      </c>
      <c r="B52">
        <v>-7.8370357481199998E-2</v>
      </c>
    </row>
    <row r="53" spans="1:2" x14ac:dyDescent="0.2">
      <c r="A53" s="1">
        <v>42847</v>
      </c>
      <c r="B53">
        <v>0.10595238095200001</v>
      </c>
    </row>
    <row r="54" spans="1:2" x14ac:dyDescent="0.2">
      <c r="A54" s="1">
        <v>42848</v>
      </c>
      <c r="B54">
        <v>1.47922998987E-2</v>
      </c>
    </row>
    <row r="55" spans="1:2" x14ac:dyDescent="0.2">
      <c r="A55" s="1">
        <v>42849</v>
      </c>
      <c r="B55">
        <v>-7.6250399488699994E-2</v>
      </c>
    </row>
    <row r="56" spans="1:2" x14ac:dyDescent="0.2">
      <c r="A56" s="1">
        <v>42850</v>
      </c>
      <c r="B56">
        <v>-7.8024534687000005E-2</v>
      </c>
    </row>
    <row r="57" spans="1:2" x14ac:dyDescent="0.2">
      <c r="A57" s="1">
        <v>42851</v>
      </c>
      <c r="B57">
        <v>-4.6235944349200003E-2</v>
      </c>
    </row>
    <row r="58" spans="1:2" x14ac:dyDescent="0.2">
      <c r="A58" s="1">
        <v>42852</v>
      </c>
      <c r="B58">
        <v>-0.107281921618</v>
      </c>
    </row>
    <row r="59" spans="1:2" x14ac:dyDescent="0.2">
      <c r="A59" s="1">
        <v>42853</v>
      </c>
      <c r="B59">
        <v>-6.9930111347999993E-2</v>
      </c>
    </row>
    <row r="60" spans="1:2" x14ac:dyDescent="0.2">
      <c r="A60" s="1">
        <v>42854</v>
      </c>
      <c r="B60">
        <v>-1.53580516176E-2</v>
      </c>
    </row>
    <row r="61" spans="1:2" x14ac:dyDescent="0.2">
      <c r="A61" s="1">
        <v>42855</v>
      </c>
      <c r="B61">
        <v>-3.51872764916E-2</v>
      </c>
    </row>
    <row r="62" spans="1:2" x14ac:dyDescent="0.2">
      <c r="A62" s="1">
        <v>42856</v>
      </c>
      <c r="B62">
        <v>3.2407407407400002E-2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0.109149212397</v>
      </c>
      <c r="D2" s="1">
        <v>42795</v>
      </c>
      <c r="E2">
        <v>139.78999300000001</v>
      </c>
      <c r="G2">
        <f>VLOOKUP(D2,$A:$B,2,FALSE)</f>
        <v>0.109149212397</v>
      </c>
      <c r="I2" s="3" t="s">
        <v>5</v>
      </c>
    </row>
    <row r="3" spans="1:10" x14ac:dyDescent="0.2">
      <c r="A3" s="1">
        <v>42796</v>
      </c>
      <c r="B3">
        <v>20.424181839599999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20.424181839599999</v>
      </c>
      <c r="I3" t="s">
        <v>14</v>
      </c>
      <c r="J3" s="2">
        <f>CORREL(F7:F43,G2:G38)</f>
        <v>-5.4546160635959622E-2</v>
      </c>
    </row>
    <row r="4" spans="1:10" x14ac:dyDescent="0.2">
      <c r="A4" s="1">
        <v>42797</v>
      </c>
      <c r="B4">
        <v>40.115442805699999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40.115442805699999</v>
      </c>
      <c r="I4" t="s">
        <v>15</v>
      </c>
      <c r="J4" s="2">
        <f>CORREL(F6:F43,G2:G39)</f>
        <v>0.10117897760984823</v>
      </c>
    </row>
    <row r="5" spans="1:10" x14ac:dyDescent="0.2">
      <c r="A5" s="1">
        <v>42798</v>
      </c>
      <c r="B5">
        <v>3.2746135751500001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19.6492310404</v>
      </c>
      <c r="I5" t="s">
        <v>16</v>
      </c>
      <c r="J5" s="2">
        <f>CORREL(F5:F43,G2:G40)</f>
        <v>-0.17704385903868616</v>
      </c>
    </row>
    <row r="6" spans="1:10" x14ac:dyDescent="0.2">
      <c r="A6" s="1">
        <v>42799</v>
      </c>
      <c r="B6">
        <v>0.81861909297699997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14.509646114100001</v>
      </c>
      <c r="I6" t="s">
        <v>8</v>
      </c>
      <c r="J6" s="2">
        <f>CORREL(F4:F43,G2:G41)</f>
        <v>-0.14219404435918939</v>
      </c>
    </row>
    <row r="7" spans="1:10" x14ac:dyDescent="0.2">
      <c r="A7" s="1">
        <v>42800</v>
      </c>
      <c r="B7">
        <v>19.6492310404</v>
      </c>
      <c r="D7" s="1">
        <v>42802</v>
      </c>
      <c r="E7">
        <v>139</v>
      </c>
      <c r="F7">
        <f t="shared" si="1"/>
        <v>-3.7270927830535335E-3</v>
      </c>
      <c r="G7">
        <f t="shared" si="0"/>
        <v>17.7950503205</v>
      </c>
      <c r="I7" t="s">
        <v>6</v>
      </c>
      <c r="J7" s="2">
        <f>CORREL(F3:F43,G2:G42)</f>
        <v>-3.9338967474011569E-2</v>
      </c>
    </row>
    <row r="8" spans="1:10" x14ac:dyDescent="0.2">
      <c r="A8" s="1">
        <v>42801</v>
      </c>
      <c r="B8">
        <v>14.509646114100001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-7.6899913787900003</v>
      </c>
      <c r="I8" t="s">
        <v>7</v>
      </c>
      <c r="J8" s="2">
        <f>CORREL(F3:F43,G3:G43)</f>
        <v>0.17974719693814623</v>
      </c>
    </row>
    <row r="9" spans="1:10" x14ac:dyDescent="0.2">
      <c r="A9" s="1">
        <v>42802</v>
      </c>
      <c r="B9">
        <v>17.7950503205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9.6108448023099999</v>
      </c>
      <c r="I9" t="s">
        <v>11</v>
      </c>
      <c r="J9" s="2">
        <f>CORREL(F3:F42,G4:G43)</f>
        <v>0.35847483705098077</v>
      </c>
    </row>
    <row r="10" spans="1:10" x14ac:dyDescent="0.2">
      <c r="A10" s="1">
        <v>42803</v>
      </c>
      <c r="B10">
        <v>-7.6899913787900003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7.8807724832900004</v>
      </c>
      <c r="I10" t="s">
        <v>10</v>
      </c>
      <c r="J10" s="2">
        <f>CORREL(F3:F41,G5:G43)</f>
        <v>-6.0266132130363671E-2</v>
      </c>
    </row>
    <row r="11" spans="1:10" x14ac:dyDescent="0.2">
      <c r="A11" s="1">
        <v>42804</v>
      </c>
      <c r="B11">
        <v>9.6108448023099999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12.6679751013</v>
      </c>
      <c r="I11" t="s">
        <v>9</v>
      </c>
      <c r="J11" s="2">
        <f>CORREL(F3:F40,G6:G43)</f>
        <v>-5.6894351674149558E-2</v>
      </c>
    </row>
    <row r="12" spans="1:10" x14ac:dyDescent="0.2">
      <c r="A12" s="1">
        <v>42805</v>
      </c>
      <c r="B12">
        <v>0.54958775269000004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9.5290878131400003</v>
      </c>
      <c r="I12" t="s">
        <v>12</v>
      </c>
      <c r="J12" s="2">
        <f>CORREL(F3:F39,G7:G43)</f>
        <v>0.23290322797370466</v>
      </c>
    </row>
    <row r="13" spans="1:10" x14ac:dyDescent="0.2">
      <c r="A13" s="1">
        <v>42806</v>
      </c>
      <c r="B13">
        <v>1.89574523069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19.184822287100001</v>
      </c>
      <c r="I13" t="s">
        <v>13</v>
      </c>
      <c r="J13" s="2">
        <f>CORREL(F3:F38,G8:G43)</f>
        <v>0.21959535725943954</v>
      </c>
    </row>
    <row r="14" spans="1:10" x14ac:dyDescent="0.2">
      <c r="A14" s="1">
        <v>42807</v>
      </c>
      <c r="B14">
        <v>7.8807724832900004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13.1474318217</v>
      </c>
    </row>
    <row r="15" spans="1:10" x14ac:dyDescent="0.2">
      <c r="A15" s="1">
        <v>42808</v>
      </c>
      <c r="B15">
        <v>12.6679751013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22.625766542400001</v>
      </c>
    </row>
    <row r="16" spans="1:10" x14ac:dyDescent="0.2">
      <c r="A16" s="1">
        <v>42809</v>
      </c>
      <c r="B16">
        <v>9.5290878131400003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35.063990783800001</v>
      </c>
    </row>
    <row r="17" spans="1:7" x14ac:dyDescent="0.2">
      <c r="A17" s="1">
        <v>42810</v>
      </c>
      <c r="B17">
        <v>19.184822287100001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32.8855786321</v>
      </c>
    </row>
    <row r="18" spans="1:7" x14ac:dyDescent="0.2">
      <c r="A18" s="1">
        <v>42811</v>
      </c>
      <c r="B18">
        <v>13.1474318217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-14.4886822662</v>
      </c>
    </row>
    <row r="19" spans="1:7" x14ac:dyDescent="0.2">
      <c r="A19" s="1">
        <v>42812</v>
      </c>
      <c r="B19">
        <v>1.5941886518699999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-16.7969021338</v>
      </c>
    </row>
    <row r="20" spans="1:7" x14ac:dyDescent="0.2">
      <c r="A20" s="1">
        <v>42813</v>
      </c>
      <c r="B20">
        <v>3.0178175355099999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1.9439600632</v>
      </c>
    </row>
    <row r="21" spans="1:7" x14ac:dyDescent="0.2">
      <c r="A21" s="1">
        <v>42814</v>
      </c>
      <c r="B21">
        <v>22.625766542400001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55.369739325099999</v>
      </c>
    </row>
    <row r="22" spans="1:7" x14ac:dyDescent="0.2">
      <c r="A22" s="1">
        <v>42815</v>
      </c>
      <c r="B22">
        <v>35.063990783800001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97.503313384899997</v>
      </c>
    </row>
    <row r="23" spans="1:7" x14ac:dyDescent="0.2">
      <c r="A23" s="1">
        <v>42816</v>
      </c>
      <c r="B23">
        <v>32.8855786321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36.1227074751</v>
      </c>
    </row>
    <row r="24" spans="1:7" x14ac:dyDescent="0.2">
      <c r="A24" s="1">
        <v>42817</v>
      </c>
      <c r="B24">
        <v>-14.4886822662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27.109003454100002</v>
      </c>
    </row>
    <row r="25" spans="1:7" x14ac:dyDescent="0.2">
      <c r="A25" s="1">
        <v>42818</v>
      </c>
      <c r="B25">
        <v>-16.7969021338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55.880942453899998</v>
      </c>
    </row>
    <row r="26" spans="1:7" x14ac:dyDescent="0.2">
      <c r="A26" s="1">
        <v>42819</v>
      </c>
      <c r="B26">
        <v>-1.3568593306800001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64.777866708000005</v>
      </c>
    </row>
    <row r="27" spans="1:7" x14ac:dyDescent="0.2">
      <c r="A27" s="1">
        <v>42820</v>
      </c>
      <c r="B27">
        <v>-0.33219325512100001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15.348025163799999</v>
      </c>
    </row>
    <row r="28" spans="1:7" x14ac:dyDescent="0.2">
      <c r="A28" s="1">
        <v>42821</v>
      </c>
      <c r="B28">
        <v>1.9439600632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-18.010047796799999</v>
      </c>
    </row>
    <row r="29" spans="1:7" x14ac:dyDescent="0.2">
      <c r="A29" s="1">
        <v>42822</v>
      </c>
      <c r="B29">
        <v>55.369739325099999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-2.2656290227799998</v>
      </c>
    </row>
    <row r="30" spans="1:7" x14ac:dyDescent="0.2">
      <c r="A30" s="1">
        <v>42823</v>
      </c>
      <c r="B30">
        <v>97.503313384899997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-1.9010880862599999</v>
      </c>
    </row>
    <row r="31" spans="1:7" x14ac:dyDescent="0.2">
      <c r="A31" s="1">
        <v>42824</v>
      </c>
      <c r="B31">
        <v>36.1227074751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-10.3520839585</v>
      </c>
    </row>
    <row r="32" spans="1:7" x14ac:dyDescent="0.2">
      <c r="A32" s="1">
        <v>42825</v>
      </c>
      <c r="B32">
        <v>27.109003454100002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-21.122358010399999</v>
      </c>
    </row>
    <row r="33" spans="1:7" x14ac:dyDescent="0.2">
      <c r="A33" s="1">
        <v>42826</v>
      </c>
      <c r="B33">
        <v>2.28264222447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12.502330437399999</v>
      </c>
    </row>
    <row r="34" spans="1:7" x14ac:dyDescent="0.2">
      <c r="A34" s="1">
        <v>42827</v>
      </c>
      <c r="B34">
        <v>0.85539763193700002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2.28264222447</v>
      </c>
    </row>
    <row r="35" spans="1:7" x14ac:dyDescent="0.2">
      <c r="A35" s="1">
        <v>42828</v>
      </c>
      <c r="B35">
        <v>55.880942453899998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10.064261154900001</v>
      </c>
    </row>
    <row r="36" spans="1:7" x14ac:dyDescent="0.2">
      <c r="A36" s="1">
        <v>42829</v>
      </c>
      <c r="B36">
        <v>64.777866708000005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-22.297361172799999</v>
      </c>
    </row>
    <row r="37" spans="1:7" x14ac:dyDescent="0.2">
      <c r="A37" s="1">
        <v>42830</v>
      </c>
      <c r="B37">
        <v>15.348025163799999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-6.6130710459399999</v>
      </c>
    </row>
    <row r="38" spans="1:7" x14ac:dyDescent="0.2">
      <c r="A38" s="1">
        <v>42831</v>
      </c>
      <c r="B38">
        <v>-18.010047796799999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8.6160607852299993</v>
      </c>
    </row>
    <row r="39" spans="1:7" x14ac:dyDescent="0.2">
      <c r="A39" s="1">
        <v>42832</v>
      </c>
      <c r="B39">
        <v>-2.2656290227799998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-38.818730954000003</v>
      </c>
    </row>
    <row r="40" spans="1:7" x14ac:dyDescent="0.2">
      <c r="A40" s="1">
        <v>42833</v>
      </c>
      <c r="B40">
        <v>0.66751797241400002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-15.777404046899999</v>
      </c>
    </row>
    <row r="41" spans="1:7" x14ac:dyDescent="0.2">
      <c r="A41" s="1">
        <v>42834</v>
      </c>
      <c r="B41">
        <v>1.61955510962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4.22599428901</v>
      </c>
    </row>
    <row r="42" spans="1:7" x14ac:dyDescent="0.2">
      <c r="A42" s="1">
        <v>42835</v>
      </c>
      <c r="B42">
        <v>-1.9010880862599999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-48.699418209800001</v>
      </c>
    </row>
    <row r="43" spans="1:7" x14ac:dyDescent="0.2">
      <c r="A43" s="1">
        <v>42836</v>
      </c>
      <c r="B43">
        <v>-10.3520839585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-14.864687743999999</v>
      </c>
    </row>
    <row r="44" spans="1:7" x14ac:dyDescent="0.2">
      <c r="A44" s="1">
        <v>42837</v>
      </c>
      <c r="B44">
        <v>-21.122358010399999</v>
      </c>
    </row>
    <row r="45" spans="1:7" x14ac:dyDescent="0.2">
      <c r="A45" s="1">
        <v>42838</v>
      </c>
      <c r="B45">
        <v>12.502330437399999</v>
      </c>
    </row>
    <row r="46" spans="1:7" x14ac:dyDescent="0.2">
      <c r="A46" s="1">
        <v>42839</v>
      </c>
      <c r="B46">
        <v>1.4406582268899999</v>
      </c>
    </row>
    <row r="47" spans="1:7" x14ac:dyDescent="0.2">
      <c r="A47" s="1">
        <v>42840</v>
      </c>
      <c r="B47">
        <v>0.51100135928099999</v>
      </c>
    </row>
    <row r="48" spans="1:7" x14ac:dyDescent="0.2">
      <c r="A48" s="1">
        <v>42841</v>
      </c>
      <c r="B48">
        <v>1.9156477712</v>
      </c>
    </row>
    <row r="49" spans="1:2" x14ac:dyDescent="0.2">
      <c r="A49" s="1">
        <v>42842</v>
      </c>
      <c r="B49">
        <v>2.28264222447</v>
      </c>
    </row>
    <row r="50" spans="1:2" x14ac:dyDescent="0.2">
      <c r="A50" s="1">
        <v>42843</v>
      </c>
      <c r="B50">
        <v>10.064261154900001</v>
      </c>
    </row>
    <row r="51" spans="1:2" x14ac:dyDescent="0.2">
      <c r="A51" s="1">
        <v>42844</v>
      </c>
      <c r="B51">
        <v>-22.297361172799999</v>
      </c>
    </row>
    <row r="52" spans="1:2" x14ac:dyDescent="0.2">
      <c r="A52" s="1">
        <v>42845</v>
      </c>
      <c r="B52">
        <v>-6.6130710459399999</v>
      </c>
    </row>
    <row r="53" spans="1:2" x14ac:dyDescent="0.2">
      <c r="A53" s="1">
        <v>42846</v>
      </c>
      <c r="B53">
        <v>8.6160607852299993</v>
      </c>
    </row>
    <row r="54" spans="1:2" x14ac:dyDescent="0.2">
      <c r="A54" s="1">
        <v>42847</v>
      </c>
      <c r="B54">
        <v>1.70452426875</v>
      </c>
    </row>
    <row r="55" spans="1:2" x14ac:dyDescent="0.2">
      <c r="A55" s="1">
        <v>42848</v>
      </c>
      <c r="B55">
        <v>0.59743940015399999</v>
      </c>
    </row>
    <row r="56" spans="1:2" x14ac:dyDescent="0.2">
      <c r="A56" s="1">
        <v>42849</v>
      </c>
      <c r="B56">
        <v>-38.818730954000003</v>
      </c>
    </row>
    <row r="57" spans="1:2" x14ac:dyDescent="0.2">
      <c r="A57" s="1">
        <v>42850</v>
      </c>
      <c r="B57">
        <v>-15.777404046899999</v>
      </c>
    </row>
    <row r="58" spans="1:2" x14ac:dyDescent="0.2">
      <c r="A58" s="1">
        <v>42851</v>
      </c>
      <c r="B58">
        <v>4.22599428901</v>
      </c>
    </row>
    <row r="59" spans="1:2" x14ac:dyDescent="0.2">
      <c r="A59" s="1">
        <v>42852</v>
      </c>
      <c r="B59">
        <v>-48.699418209800001</v>
      </c>
    </row>
    <row r="60" spans="1:2" x14ac:dyDescent="0.2">
      <c r="A60" s="1">
        <v>42853</v>
      </c>
      <c r="B60">
        <v>-14.864687743999999</v>
      </c>
    </row>
    <row r="61" spans="1:2" x14ac:dyDescent="0.2">
      <c r="A61" s="1">
        <v>42854</v>
      </c>
      <c r="B61">
        <v>-0.40855896406100001</v>
      </c>
    </row>
    <row r="62" spans="1:2" x14ac:dyDescent="0.2">
      <c r="A62" s="1">
        <v>42855</v>
      </c>
      <c r="B62">
        <v>2.9612655885099999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0.16630677528500001</v>
      </c>
      <c r="D2" s="1">
        <v>42797</v>
      </c>
      <c r="E2">
        <v>137.16999799999999</v>
      </c>
      <c r="G2">
        <f t="shared" ref="G2:G41" si="0">VLOOKUP(D2,$A:$B,2,FALSE)</f>
        <v>0.16630677528500001</v>
      </c>
      <c r="I2" s="3" t="s">
        <v>5</v>
      </c>
    </row>
    <row r="3" spans="1:10" x14ac:dyDescent="0.2">
      <c r="A3" s="1">
        <v>42798</v>
      </c>
      <c r="B3">
        <v>0.39913626068500002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11.5281895641</v>
      </c>
      <c r="I3" t="s">
        <v>14</v>
      </c>
      <c r="J3" s="2">
        <f>CORREL(F7:F41,G2:G36)</f>
        <v>-0.11908777193501631</v>
      </c>
    </row>
    <row r="4" spans="1:10" x14ac:dyDescent="0.2">
      <c r="A4" s="1">
        <v>42799</v>
      </c>
      <c r="B4">
        <v>2.3441335945000001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2.0018408136199999</v>
      </c>
      <c r="I4" t="s">
        <v>15</v>
      </c>
      <c r="J4" s="2">
        <f>CORREL(F6:F41,G2:G37)</f>
        <v>-0.20613936555001888</v>
      </c>
    </row>
    <row r="5" spans="1:10" x14ac:dyDescent="0.2">
      <c r="A5" s="1">
        <v>42800</v>
      </c>
      <c r="B5">
        <v>11.5281895641</v>
      </c>
      <c r="D5" s="1">
        <v>42802</v>
      </c>
      <c r="E5">
        <v>137.720001</v>
      </c>
      <c r="F5">
        <f t="shared" si="1"/>
        <v>3.058980268194113E-3</v>
      </c>
      <c r="G5">
        <f t="shared" si="0"/>
        <v>0.23418709172800001</v>
      </c>
      <c r="I5" t="s">
        <v>16</v>
      </c>
      <c r="J5" s="2">
        <f>CORREL(F5:F41,G2:G38)</f>
        <v>4.4944577663350034E-2</v>
      </c>
    </row>
    <row r="6" spans="1:10" x14ac:dyDescent="0.2">
      <c r="A6" s="1">
        <v>42801</v>
      </c>
      <c r="B6">
        <v>2.0018408136199999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31.0455655423</v>
      </c>
      <c r="I6" t="s">
        <v>8</v>
      </c>
      <c r="J6" s="2">
        <f>CORREL(F4:F41,G2:G39)</f>
        <v>-0.24668357500857999</v>
      </c>
    </row>
    <row r="7" spans="1:10" x14ac:dyDescent="0.2">
      <c r="A7" s="1">
        <v>42802</v>
      </c>
      <c r="B7">
        <v>0.23418709172800001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13.1590141666</v>
      </c>
      <c r="I7" t="s">
        <v>6</v>
      </c>
      <c r="J7" s="2">
        <f>CORREL(F3:F41,G2:G40)</f>
        <v>-0.19343532804907904</v>
      </c>
    </row>
    <row r="8" spans="1:10" x14ac:dyDescent="0.2">
      <c r="A8" s="1">
        <v>42803</v>
      </c>
      <c r="B8">
        <v>31.0455655423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-8.4895649098000003</v>
      </c>
      <c r="I8" t="s">
        <v>7</v>
      </c>
      <c r="J8" s="2">
        <f>CORREL(F3:F41,G3:G41)</f>
        <v>-7.0839510901091654E-2</v>
      </c>
    </row>
    <row r="9" spans="1:10" x14ac:dyDescent="0.2">
      <c r="A9" s="1">
        <v>42804</v>
      </c>
      <c r="B9">
        <v>13.1590141666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-0.45140410434599998</v>
      </c>
      <c r="I9" t="s">
        <v>11</v>
      </c>
      <c r="J9" s="2">
        <f>CORREL(F3:F40,G4:G41)</f>
        <v>9.4113360984817637E-2</v>
      </c>
    </row>
    <row r="10" spans="1:10" x14ac:dyDescent="0.2">
      <c r="A10" s="1">
        <v>42805</v>
      </c>
      <c r="B10">
        <v>1.66042796277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-2.0087042678399998</v>
      </c>
      <c r="I10" t="s">
        <v>10</v>
      </c>
      <c r="J10" s="2">
        <f>CORREL(F3:F39,G5:G41)</f>
        <v>5.2873232132554952E-2</v>
      </c>
    </row>
    <row r="11" spans="1:10" x14ac:dyDescent="0.2">
      <c r="A11" s="1">
        <v>42806</v>
      </c>
      <c r="B11">
        <v>0.39667245660599998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-12.6071974757</v>
      </c>
      <c r="I11" t="s">
        <v>9</v>
      </c>
      <c r="J11" s="2">
        <f>CORREL(F3:F38,G6:G41)</f>
        <v>-0.1889555684309408</v>
      </c>
    </row>
    <row r="12" spans="1:10" x14ac:dyDescent="0.2">
      <c r="A12" s="1">
        <v>42807</v>
      </c>
      <c r="B12">
        <v>-8.4895649098000003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4.3729756895399996</v>
      </c>
      <c r="I12" t="s">
        <v>12</v>
      </c>
      <c r="J12" s="2">
        <f>CORREL(F3:F37,G7:G41)</f>
        <v>0.23039617568695628</v>
      </c>
    </row>
    <row r="13" spans="1:10" x14ac:dyDescent="0.2">
      <c r="A13" s="1">
        <v>42808</v>
      </c>
      <c r="B13">
        <v>-0.45140410434599998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4.3006705821000004</v>
      </c>
      <c r="I13" t="s">
        <v>13</v>
      </c>
      <c r="J13" s="2">
        <f>CORREL(F3:F36,G8:G41)</f>
        <v>-4.7034763497335381E-2</v>
      </c>
    </row>
    <row r="14" spans="1:10" x14ac:dyDescent="0.2">
      <c r="A14" s="1">
        <v>42809</v>
      </c>
      <c r="B14">
        <v>-2.0087042678399998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-1.87398698056</v>
      </c>
    </row>
    <row r="15" spans="1:10" x14ac:dyDescent="0.2">
      <c r="A15" s="1">
        <v>42810</v>
      </c>
      <c r="B15">
        <v>-12.6071974757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-2.4335847670500002</v>
      </c>
    </row>
    <row r="16" spans="1:10" x14ac:dyDescent="0.2">
      <c r="A16" s="1">
        <v>42811</v>
      </c>
      <c r="B16">
        <v>4.3729756895399996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7.9863454972300003</v>
      </c>
    </row>
    <row r="17" spans="1:7" x14ac:dyDescent="0.2">
      <c r="A17" s="1">
        <v>42812</v>
      </c>
      <c r="B17">
        <v>3.70890506787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5.5280358391600002</v>
      </c>
    </row>
    <row r="18" spans="1:7" x14ac:dyDescent="0.2">
      <c r="A18" s="1">
        <v>42813</v>
      </c>
      <c r="B18">
        <v>0.65519589882200002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-20.894365908600001</v>
      </c>
    </row>
    <row r="19" spans="1:7" x14ac:dyDescent="0.2">
      <c r="A19" s="1">
        <v>42814</v>
      </c>
      <c r="B19">
        <v>4.3006705821000004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-20.011016724000001</v>
      </c>
    </row>
    <row r="20" spans="1:7" x14ac:dyDescent="0.2">
      <c r="A20" s="1">
        <v>42815</v>
      </c>
      <c r="B20">
        <v>-1.87398698056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7.6986251386599998</v>
      </c>
    </row>
    <row r="21" spans="1:7" x14ac:dyDescent="0.2">
      <c r="A21" s="1">
        <v>42816</v>
      </c>
      <c r="B21">
        <v>-2.4335847670500002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-2.9434413661100001</v>
      </c>
    </row>
    <row r="22" spans="1:7" x14ac:dyDescent="0.2">
      <c r="A22" s="1">
        <v>42817</v>
      </c>
      <c r="B22">
        <v>7.9863454972300003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0.96431531764599998</v>
      </c>
    </row>
    <row r="23" spans="1:7" x14ac:dyDescent="0.2">
      <c r="A23" s="1">
        <v>42818</v>
      </c>
      <c r="B23">
        <v>5.5280358391600002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11.686652391699999</v>
      </c>
    </row>
    <row r="24" spans="1:7" x14ac:dyDescent="0.2">
      <c r="A24" s="1">
        <v>42819</v>
      </c>
      <c r="B24">
        <v>1.2971928472200001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-7.8540061160999999</v>
      </c>
    </row>
    <row r="25" spans="1:7" x14ac:dyDescent="0.2">
      <c r="A25" s="1">
        <v>42820</v>
      </c>
      <c r="B25">
        <v>0.24550047780199999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15.936940694500001</v>
      </c>
    </row>
    <row r="26" spans="1:7" x14ac:dyDescent="0.2">
      <c r="A26" s="1">
        <v>42821</v>
      </c>
      <c r="B26">
        <v>-20.894365908600001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-18.209875379300001</v>
      </c>
    </row>
    <row r="27" spans="1:7" x14ac:dyDescent="0.2">
      <c r="A27" s="1">
        <v>42822</v>
      </c>
      <c r="B27">
        <v>-20.011016724000001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-2.0418776298900001</v>
      </c>
    </row>
    <row r="28" spans="1:7" x14ac:dyDescent="0.2">
      <c r="A28" s="1">
        <v>42823</v>
      </c>
      <c r="B28">
        <v>7.6986251386599998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-5.8299072629199999</v>
      </c>
    </row>
    <row r="29" spans="1:7" x14ac:dyDescent="0.2">
      <c r="A29" s="1">
        <v>42824</v>
      </c>
      <c r="B29">
        <v>-2.9434413661100001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7.0430353663999998</v>
      </c>
    </row>
    <row r="30" spans="1:7" x14ac:dyDescent="0.2">
      <c r="A30" s="1">
        <v>42825</v>
      </c>
      <c r="B30">
        <v>0.96431531764599998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-18.651022013599999</v>
      </c>
    </row>
    <row r="31" spans="1:7" x14ac:dyDescent="0.2">
      <c r="A31" s="1">
        <v>42826</v>
      </c>
      <c r="B31">
        <v>2.3843463967699998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-28.991507166800002</v>
      </c>
    </row>
    <row r="32" spans="1:7" x14ac:dyDescent="0.2">
      <c r="A32" s="1">
        <v>42827</v>
      </c>
      <c r="B32">
        <v>-1.05327624347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-28.369220650999999</v>
      </c>
    </row>
    <row r="33" spans="1:7" x14ac:dyDescent="0.2">
      <c r="A33" s="1">
        <v>42828</v>
      </c>
      <c r="B33">
        <v>11.686652391699999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4.5637193787500001</v>
      </c>
    </row>
    <row r="34" spans="1:7" x14ac:dyDescent="0.2">
      <c r="A34" s="1">
        <v>42829</v>
      </c>
      <c r="B34">
        <v>-7.8540061160999999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17.8038505235</v>
      </c>
    </row>
    <row r="35" spans="1:7" x14ac:dyDescent="0.2">
      <c r="A35" s="1">
        <v>42830</v>
      </c>
      <c r="B35">
        <v>15.936940694500001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-27.780270912900001</v>
      </c>
    </row>
    <row r="36" spans="1:7" x14ac:dyDescent="0.2">
      <c r="A36" s="1">
        <v>42831</v>
      </c>
      <c r="B36">
        <v>-18.209875379300001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-2.8683959051599999</v>
      </c>
    </row>
    <row r="37" spans="1:7" x14ac:dyDescent="0.2">
      <c r="A37" s="1">
        <v>42832</v>
      </c>
      <c r="B37">
        <v>-2.0418776298900001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-24.5456984118</v>
      </c>
    </row>
    <row r="38" spans="1:7" x14ac:dyDescent="0.2">
      <c r="A38" s="1">
        <v>42833</v>
      </c>
      <c r="B38">
        <v>-0.178940056401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-3.25010326607</v>
      </c>
    </row>
    <row r="39" spans="1:7" x14ac:dyDescent="0.2">
      <c r="A39" s="1">
        <v>42834</v>
      </c>
      <c r="B39">
        <v>1.26137969509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-15.8901032761</v>
      </c>
    </row>
    <row r="40" spans="1:7" x14ac:dyDescent="0.2">
      <c r="A40" s="1">
        <v>42835</v>
      </c>
      <c r="B40">
        <v>-5.8299072629199999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-20.496838662799998</v>
      </c>
    </row>
    <row r="41" spans="1:7" x14ac:dyDescent="0.2">
      <c r="A41" s="1">
        <v>42836</v>
      </c>
      <c r="B41">
        <v>7.0430353663999998</v>
      </c>
      <c r="D41" s="1">
        <v>42853</v>
      </c>
      <c r="E41">
        <v>150.25</v>
      </c>
      <c r="F41">
        <f t="shared" si="1"/>
        <v>1.726474645764552E-2</v>
      </c>
      <c r="G41">
        <f t="shared" si="0"/>
        <v>23.673769461900001</v>
      </c>
    </row>
    <row r="42" spans="1:7" x14ac:dyDescent="0.2">
      <c r="A42" s="1">
        <v>42837</v>
      </c>
      <c r="B42">
        <v>-18.651022013599999</v>
      </c>
    </row>
    <row r="43" spans="1:7" x14ac:dyDescent="0.2">
      <c r="A43" s="1">
        <v>42838</v>
      </c>
      <c r="B43">
        <v>-28.991507166800002</v>
      </c>
    </row>
    <row r="44" spans="1:7" x14ac:dyDescent="0.2">
      <c r="A44" s="1">
        <v>42839</v>
      </c>
      <c r="B44">
        <v>0.206959542577</v>
      </c>
    </row>
    <row r="45" spans="1:7" x14ac:dyDescent="0.2">
      <c r="A45" s="1">
        <v>42840</v>
      </c>
      <c r="B45">
        <v>0.832300672593</v>
      </c>
    </row>
    <row r="46" spans="1:7" x14ac:dyDescent="0.2">
      <c r="A46" s="1">
        <v>42841</v>
      </c>
      <c r="B46">
        <v>1.6080721260999999</v>
      </c>
    </row>
    <row r="47" spans="1:7" x14ac:dyDescent="0.2">
      <c r="A47" s="1">
        <v>42842</v>
      </c>
      <c r="B47">
        <v>-28.369220650999999</v>
      </c>
    </row>
    <row r="48" spans="1:7" x14ac:dyDescent="0.2">
      <c r="A48" s="1">
        <v>42843</v>
      </c>
      <c r="B48">
        <v>4.5637193787500001</v>
      </c>
    </row>
    <row r="49" spans="1:2" x14ac:dyDescent="0.2">
      <c r="A49" s="1">
        <v>42844</v>
      </c>
      <c r="B49">
        <v>17.8038505235</v>
      </c>
    </row>
    <row r="50" spans="1:2" x14ac:dyDescent="0.2">
      <c r="A50" s="1">
        <v>42845</v>
      </c>
      <c r="B50">
        <v>-27.780270912900001</v>
      </c>
    </row>
    <row r="51" spans="1:2" x14ac:dyDescent="0.2">
      <c r="A51" s="1">
        <v>42846</v>
      </c>
      <c r="B51">
        <v>-2.8683959051599999</v>
      </c>
    </row>
    <row r="52" spans="1:2" x14ac:dyDescent="0.2">
      <c r="A52" s="1">
        <v>42847</v>
      </c>
      <c r="B52">
        <v>2.1786564675200002</v>
      </c>
    </row>
    <row r="53" spans="1:2" x14ac:dyDescent="0.2">
      <c r="A53" s="1">
        <v>42848</v>
      </c>
      <c r="B53">
        <v>2.1730751970600002</v>
      </c>
    </row>
    <row r="54" spans="1:2" x14ac:dyDescent="0.2">
      <c r="A54" s="1">
        <v>42849</v>
      </c>
      <c r="B54">
        <v>-24.5456984118</v>
      </c>
    </row>
    <row r="55" spans="1:2" x14ac:dyDescent="0.2">
      <c r="A55" s="1">
        <v>42850</v>
      </c>
      <c r="B55">
        <v>-3.25010326607</v>
      </c>
    </row>
    <row r="56" spans="1:2" x14ac:dyDescent="0.2">
      <c r="A56" s="1">
        <v>42851</v>
      </c>
      <c r="B56">
        <v>-15.8901032761</v>
      </c>
    </row>
    <row r="57" spans="1:2" x14ac:dyDescent="0.2">
      <c r="A57" s="1">
        <v>42852</v>
      </c>
      <c r="B57">
        <v>-20.496838662799998</v>
      </c>
    </row>
    <row r="58" spans="1:2" x14ac:dyDescent="0.2">
      <c r="A58" s="1">
        <v>42853</v>
      </c>
      <c r="B58">
        <v>23.673769461900001</v>
      </c>
    </row>
    <row r="59" spans="1:2" x14ac:dyDescent="0.2">
      <c r="A59" s="1">
        <v>42854</v>
      </c>
      <c r="B59">
        <v>2.1193366132100002</v>
      </c>
    </row>
    <row r="60" spans="1:2" x14ac:dyDescent="0.2">
      <c r="A60" s="1">
        <v>42855</v>
      </c>
      <c r="B60">
        <v>3.0425047266899998</v>
      </c>
    </row>
    <row r="61" spans="1:2" x14ac:dyDescent="0.2">
      <c r="A61" s="1">
        <v>42856</v>
      </c>
      <c r="B61">
        <v>17.3423460795</v>
      </c>
    </row>
    <row r="62" spans="1:2" x14ac:dyDescent="0.2">
      <c r="A62" s="1">
        <v>42857</v>
      </c>
      <c r="B62">
        <v>-0.30929540482899998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-5.2072013330399999E-2</v>
      </c>
      <c r="D2" s="1">
        <v>42796</v>
      </c>
      <c r="E2">
        <v>250.479996</v>
      </c>
      <c r="G2">
        <f t="shared" ref="G2:G42" si="0">VLOOKUP(D2,$A:$B,2,FALSE)</f>
        <v>-5.2072013330399999E-2</v>
      </c>
      <c r="I2" s="3" t="s">
        <v>5</v>
      </c>
    </row>
    <row r="3" spans="1:10" x14ac:dyDescent="0.2">
      <c r="A3" s="1">
        <v>42797</v>
      </c>
      <c r="B3">
        <v>-23.6686618098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-23.6686618098</v>
      </c>
      <c r="I3" t="s">
        <v>14</v>
      </c>
      <c r="J3" s="2">
        <f>CORREL(F7:F42,G2:G37)</f>
        <v>4.4689957743330053E-2</v>
      </c>
    </row>
    <row r="4" spans="1:10" x14ac:dyDescent="0.2">
      <c r="A4" s="1">
        <v>42798</v>
      </c>
      <c r="B4">
        <v>-1.0717778743799999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-21.1043547845</v>
      </c>
      <c r="I4" t="s">
        <v>15</v>
      </c>
      <c r="J4" s="2">
        <f>CORREL(F6:F42,G2:G38)</f>
        <v>4.3128018660090923E-2</v>
      </c>
    </row>
    <row r="5" spans="1:10" x14ac:dyDescent="0.2">
      <c r="A5" s="1">
        <v>42799</v>
      </c>
      <c r="B5">
        <v>0.67302562684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-21.346826306299999</v>
      </c>
      <c r="I5" t="s">
        <v>16</v>
      </c>
      <c r="J5" s="2">
        <f>CORREL(F5:F42,G2:G39)</f>
        <v>-2.2905235067180556E-2</v>
      </c>
    </row>
    <row r="6" spans="1:10" x14ac:dyDescent="0.2">
      <c r="A6" s="1">
        <v>42800</v>
      </c>
      <c r="B6">
        <v>-21.1043547845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-34.809955674999998</v>
      </c>
      <c r="I6" t="s">
        <v>8</v>
      </c>
      <c r="J6" s="2">
        <f>CORREL(F4:F42,G2:G40)</f>
        <v>0.21055181371539092</v>
      </c>
    </row>
    <row r="7" spans="1:10" x14ac:dyDescent="0.2">
      <c r="A7" s="1">
        <v>42801</v>
      </c>
      <c r="B7">
        <v>-21.346826306299999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-53.728570793499998</v>
      </c>
      <c r="I7" t="s">
        <v>6</v>
      </c>
      <c r="J7" s="2">
        <f>CORREL(F3:F42,G2:G41)</f>
        <v>0.13836146203416783</v>
      </c>
    </row>
    <row r="8" spans="1:10" x14ac:dyDescent="0.2">
      <c r="A8" s="1">
        <v>42802</v>
      </c>
      <c r="B8">
        <v>-34.809955674999998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-10.752444414999999</v>
      </c>
      <c r="I8" t="s">
        <v>7</v>
      </c>
      <c r="J8" s="2">
        <f>CORREL(F3:F42,G3:G42)</f>
        <v>-0.33575486069372551</v>
      </c>
    </row>
    <row r="9" spans="1:10" x14ac:dyDescent="0.2">
      <c r="A9" s="1">
        <v>42803</v>
      </c>
      <c r="B9">
        <v>-53.728570793499998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-0.23050466160700001</v>
      </c>
      <c r="I9" t="s">
        <v>11</v>
      </c>
      <c r="J9" s="2">
        <f>CORREL(F3:F41,G4:G42)</f>
        <v>-7.8024264724687278E-2</v>
      </c>
    </row>
    <row r="10" spans="1:10" x14ac:dyDescent="0.2">
      <c r="A10" s="1">
        <v>42804</v>
      </c>
      <c r="B10">
        <v>-10.752444414999999</v>
      </c>
      <c r="D10" s="1">
        <v>42808</v>
      </c>
      <c r="E10">
        <v>258</v>
      </c>
      <c r="F10">
        <f t="shared" si="1"/>
        <v>4.8056229825374608E-2</v>
      </c>
      <c r="G10">
        <f t="shared" si="0"/>
        <v>-130.26812353</v>
      </c>
      <c r="I10" t="s">
        <v>10</v>
      </c>
      <c r="J10" s="2">
        <f>CORREL(F3:F40,G5:G42)</f>
        <v>-9.4983175494754671E-2</v>
      </c>
    </row>
    <row r="11" spans="1:10" x14ac:dyDescent="0.2">
      <c r="A11" s="1">
        <v>42805</v>
      </c>
      <c r="B11">
        <v>-5.5512118107199998E-2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-52.591842564799997</v>
      </c>
      <c r="I11" t="s">
        <v>9</v>
      </c>
      <c r="J11" s="2">
        <f>CORREL(F3:F39,G6:G42)</f>
        <v>-1.7261557657682301E-2</v>
      </c>
    </row>
    <row r="12" spans="1:10" x14ac:dyDescent="0.2">
      <c r="A12" s="1">
        <v>42806</v>
      </c>
      <c r="B12">
        <v>-0.85055855540500003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-73.328779457899998</v>
      </c>
      <c r="I12" t="s">
        <v>12</v>
      </c>
      <c r="J12" s="2">
        <f>CORREL(F3:F38,G7:G42)</f>
        <v>-0.10040971709634888</v>
      </c>
    </row>
    <row r="13" spans="1:10" x14ac:dyDescent="0.2">
      <c r="A13" s="1">
        <v>42807</v>
      </c>
      <c r="B13">
        <v>-0.23050466160700001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-12.425387949699999</v>
      </c>
      <c r="I13" t="s">
        <v>13</v>
      </c>
      <c r="J13" s="2">
        <f>CORREL(F3:F37,G8:G42)</f>
        <v>-7.6349332423355051E-2</v>
      </c>
    </row>
    <row r="14" spans="1:10" x14ac:dyDescent="0.2">
      <c r="A14" s="1">
        <v>42808</v>
      </c>
      <c r="B14">
        <v>-130.26812353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-5.24674783667</v>
      </c>
    </row>
    <row r="15" spans="1:10" x14ac:dyDescent="0.2">
      <c r="A15" s="1">
        <v>42809</v>
      </c>
      <c r="B15">
        <v>-52.591842564799997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-37.385205458800002</v>
      </c>
    </row>
    <row r="16" spans="1:10" x14ac:dyDescent="0.2">
      <c r="A16" s="1">
        <v>42810</v>
      </c>
      <c r="B16">
        <v>-73.328779457899998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-3.0581590582099998</v>
      </c>
    </row>
    <row r="17" spans="1:7" x14ac:dyDescent="0.2">
      <c r="A17" s="1">
        <v>42811</v>
      </c>
      <c r="B17">
        <v>-12.425387949699999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16.402684199100001</v>
      </c>
    </row>
    <row r="18" spans="1:7" x14ac:dyDescent="0.2">
      <c r="A18" s="1">
        <v>42812</v>
      </c>
      <c r="B18">
        <v>-5.0225529740899999E-2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-17.910626195500001</v>
      </c>
    </row>
    <row r="19" spans="1:7" x14ac:dyDescent="0.2">
      <c r="A19" s="1">
        <v>42813</v>
      </c>
      <c r="B19">
        <v>-0.90633529695699999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-34.083499634500001</v>
      </c>
    </row>
    <row r="20" spans="1:7" x14ac:dyDescent="0.2">
      <c r="A20" s="1">
        <v>42814</v>
      </c>
      <c r="B20">
        <v>-5.24674783667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-33.295792087400002</v>
      </c>
    </row>
    <row r="21" spans="1:7" x14ac:dyDescent="0.2">
      <c r="A21" s="1">
        <v>42815</v>
      </c>
      <c r="B21">
        <v>-37.385205458800002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-18.012165151400001</v>
      </c>
    </row>
    <row r="22" spans="1:7" x14ac:dyDescent="0.2">
      <c r="A22" s="1">
        <v>42816</v>
      </c>
      <c r="B22">
        <v>-3.0581590582099998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-41.757391344399998</v>
      </c>
    </row>
    <row r="23" spans="1:7" x14ac:dyDescent="0.2">
      <c r="A23" s="1">
        <v>42817</v>
      </c>
      <c r="B23">
        <v>16.402684199100001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-23.974884059600001</v>
      </c>
    </row>
    <row r="24" spans="1:7" x14ac:dyDescent="0.2">
      <c r="A24" s="1">
        <v>42818</v>
      </c>
      <c r="B24">
        <v>-17.910626195500001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-461.03826517700003</v>
      </c>
    </row>
    <row r="25" spans="1:7" x14ac:dyDescent="0.2">
      <c r="A25" s="1">
        <v>42819</v>
      </c>
      <c r="B25">
        <v>0.30871853098000002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-261.96778932900003</v>
      </c>
    </row>
    <row r="26" spans="1:7" x14ac:dyDescent="0.2">
      <c r="A26" s="1">
        <v>42820</v>
      </c>
      <c r="B26">
        <v>-0.75257143421700001</v>
      </c>
      <c r="D26" s="1">
        <v>42830</v>
      </c>
      <c r="E26">
        <v>295</v>
      </c>
      <c r="F26">
        <f t="shared" si="1"/>
        <v>-2.8646729194070675E-2</v>
      </c>
      <c r="G26">
        <f t="shared" si="0"/>
        <v>-114.76589410699999</v>
      </c>
    </row>
    <row r="27" spans="1:7" x14ac:dyDescent="0.2">
      <c r="A27" s="1">
        <v>42821</v>
      </c>
      <c r="B27">
        <v>-34.083499634500001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-87.000849617699998</v>
      </c>
    </row>
    <row r="28" spans="1:7" x14ac:dyDescent="0.2">
      <c r="A28" s="1">
        <v>42822</v>
      </c>
      <c r="B28">
        <v>-33.295792087400002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-61.0342154585</v>
      </c>
    </row>
    <row r="29" spans="1:7" x14ac:dyDescent="0.2">
      <c r="A29" s="1">
        <v>42823</v>
      </c>
      <c r="B29">
        <v>-18.012165151400001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-101.478174799</v>
      </c>
    </row>
    <row r="30" spans="1:7" x14ac:dyDescent="0.2">
      <c r="A30" s="1">
        <v>42824</v>
      </c>
      <c r="B30">
        <v>-41.757391344399998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-173.970681447</v>
      </c>
    </row>
    <row r="31" spans="1:7" x14ac:dyDescent="0.2">
      <c r="A31" s="1">
        <v>42825</v>
      </c>
      <c r="B31">
        <v>-23.974884059600001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-236.93505638900001</v>
      </c>
    </row>
    <row r="32" spans="1:7" x14ac:dyDescent="0.2">
      <c r="A32" s="1">
        <v>42826</v>
      </c>
      <c r="B32">
        <v>-0.27436746764100001</v>
      </c>
      <c r="D32" s="1">
        <v>42838</v>
      </c>
      <c r="E32">
        <v>304</v>
      </c>
      <c r="F32">
        <f t="shared" si="1"/>
        <v>2.4120752245260155E-2</v>
      </c>
      <c r="G32">
        <f t="shared" si="0"/>
        <v>-254.71561526100001</v>
      </c>
    </row>
    <row r="33" spans="1:7" x14ac:dyDescent="0.2">
      <c r="A33" s="1">
        <v>42827</v>
      </c>
      <c r="B33">
        <v>-2.1726172834600002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-45.978539077900002</v>
      </c>
    </row>
    <row r="34" spans="1:7" x14ac:dyDescent="0.2">
      <c r="A34" s="1">
        <v>42828</v>
      </c>
      <c r="B34">
        <v>-461.03826517700003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-52.7929201193</v>
      </c>
    </row>
    <row r="35" spans="1:7" x14ac:dyDescent="0.2">
      <c r="A35" s="1">
        <v>42829</v>
      </c>
      <c r="B35">
        <v>-261.96778932900003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-29.6651525501</v>
      </c>
    </row>
    <row r="36" spans="1:7" x14ac:dyDescent="0.2">
      <c r="A36" s="1">
        <v>42830</v>
      </c>
      <c r="B36">
        <v>-114.76589410699999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-163.867575921</v>
      </c>
    </row>
    <row r="37" spans="1:7" x14ac:dyDescent="0.2">
      <c r="A37" s="1">
        <v>42831</v>
      </c>
      <c r="B37">
        <v>-87.000849617699998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-65.233884589100001</v>
      </c>
    </row>
    <row r="38" spans="1:7" x14ac:dyDescent="0.2">
      <c r="A38" s="1">
        <v>42832</v>
      </c>
      <c r="B38">
        <v>-61.0342154585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-33.447968209400003</v>
      </c>
    </row>
    <row r="39" spans="1:7" x14ac:dyDescent="0.2">
      <c r="A39" s="1">
        <v>42833</v>
      </c>
      <c r="B39">
        <v>-0.35544809099500002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-59.829961207399997</v>
      </c>
    </row>
    <row r="40" spans="1:7" x14ac:dyDescent="0.2">
      <c r="A40" s="1">
        <v>42834</v>
      </c>
      <c r="B40">
        <v>-0.31292604374499999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-19.406711101500001</v>
      </c>
    </row>
    <row r="41" spans="1:7" x14ac:dyDescent="0.2">
      <c r="A41" s="1">
        <v>42835</v>
      </c>
      <c r="B41">
        <v>-101.478174799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-42.292030670899997</v>
      </c>
    </row>
    <row r="42" spans="1:7" x14ac:dyDescent="0.2">
      <c r="A42" s="1">
        <v>42836</v>
      </c>
      <c r="B42">
        <v>-173.970681447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-55.822774269900002</v>
      </c>
    </row>
    <row r="43" spans="1:7" x14ac:dyDescent="0.2">
      <c r="A43" s="1">
        <v>42837</v>
      </c>
      <c r="B43">
        <v>-236.93505638900001</v>
      </c>
    </row>
    <row r="44" spans="1:7" x14ac:dyDescent="0.2">
      <c r="A44" s="1">
        <v>42838</v>
      </c>
      <c r="B44">
        <v>-254.71561526100001</v>
      </c>
    </row>
    <row r="45" spans="1:7" x14ac:dyDescent="0.2">
      <c r="A45" s="1">
        <v>42839</v>
      </c>
      <c r="B45">
        <v>0.289130515576</v>
      </c>
    </row>
    <row r="46" spans="1:7" x14ac:dyDescent="0.2">
      <c r="A46" s="1">
        <v>42840</v>
      </c>
      <c r="B46">
        <v>0.79240020285400004</v>
      </c>
    </row>
    <row r="47" spans="1:7" x14ac:dyDescent="0.2">
      <c r="A47" s="1">
        <v>42841</v>
      </c>
      <c r="B47">
        <v>0.114542747938</v>
      </c>
    </row>
    <row r="48" spans="1:7" x14ac:dyDescent="0.2">
      <c r="A48" s="1">
        <v>42842</v>
      </c>
      <c r="B48">
        <v>-45.978539077900002</v>
      </c>
    </row>
    <row r="49" spans="1:2" x14ac:dyDescent="0.2">
      <c r="A49" s="1">
        <v>42843</v>
      </c>
      <c r="B49">
        <v>-52.7929201193</v>
      </c>
    </row>
    <row r="50" spans="1:2" x14ac:dyDescent="0.2">
      <c r="A50" s="1">
        <v>42844</v>
      </c>
      <c r="B50">
        <v>-29.6651525501</v>
      </c>
    </row>
    <row r="51" spans="1:2" x14ac:dyDescent="0.2">
      <c r="A51" s="1">
        <v>42845</v>
      </c>
      <c r="B51">
        <v>-163.867575921</v>
      </c>
    </row>
    <row r="52" spans="1:2" x14ac:dyDescent="0.2">
      <c r="A52" s="1">
        <v>42846</v>
      </c>
      <c r="B52">
        <v>-65.233884589100001</v>
      </c>
    </row>
    <row r="53" spans="1:2" x14ac:dyDescent="0.2">
      <c r="A53" s="1">
        <v>42847</v>
      </c>
      <c r="B53">
        <v>1.41518265839</v>
      </c>
    </row>
    <row r="54" spans="1:2" x14ac:dyDescent="0.2">
      <c r="A54" s="1">
        <v>42848</v>
      </c>
      <c r="B54">
        <v>0.36316921504900002</v>
      </c>
    </row>
    <row r="55" spans="1:2" x14ac:dyDescent="0.2">
      <c r="A55" s="1">
        <v>42849</v>
      </c>
      <c r="B55">
        <v>-33.447968209400003</v>
      </c>
    </row>
    <row r="56" spans="1:2" x14ac:dyDescent="0.2">
      <c r="A56" s="1">
        <v>42850</v>
      </c>
      <c r="B56">
        <v>-59.829961207399997</v>
      </c>
    </row>
    <row r="57" spans="1:2" x14ac:dyDescent="0.2">
      <c r="A57" s="1">
        <v>42851</v>
      </c>
      <c r="B57">
        <v>-19.406711101500001</v>
      </c>
    </row>
    <row r="58" spans="1:2" x14ac:dyDescent="0.2">
      <c r="A58" s="1">
        <v>42852</v>
      </c>
      <c r="B58">
        <v>-42.292030670899997</v>
      </c>
    </row>
    <row r="59" spans="1:2" x14ac:dyDescent="0.2">
      <c r="A59" s="1">
        <v>42853</v>
      </c>
      <c r="B59">
        <v>-55.822774269900002</v>
      </c>
    </row>
    <row r="60" spans="1:2" x14ac:dyDescent="0.2">
      <c r="A60" s="1">
        <v>42854</v>
      </c>
      <c r="B60">
        <v>-1.3018885410800001</v>
      </c>
    </row>
    <row r="61" spans="1:2" x14ac:dyDescent="0.2">
      <c r="A61" s="1">
        <v>42855</v>
      </c>
      <c r="B61">
        <v>-2.7813893977499999</v>
      </c>
    </row>
    <row r="62" spans="1:2" x14ac:dyDescent="0.2">
      <c r="A62" s="1">
        <v>42856</v>
      </c>
      <c r="B62">
        <v>5.18661950959E-2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FB</vt:lpstr>
      <vt:lpstr>TSLA</vt:lpstr>
      <vt:lpstr>AAPL weighted</vt:lpstr>
      <vt:lpstr>FB weighted</vt:lpstr>
      <vt:lpstr>TSLA weighted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 Y</dc:creator>
  <cp:lastModifiedBy>Chen, CN</cp:lastModifiedBy>
  <dcterms:created xsi:type="dcterms:W3CDTF">2017-05-06T14:05:51Z</dcterms:created>
  <dcterms:modified xsi:type="dcterms:W3CDTF">2017-05-06T22:53:45Z</dcterms:modified>
</cp:coreProperties>
</file>