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015"/>
  </bookViews>
  <sheets>
    <sheet name="AAPL weighted" sheetId="4" r:id="rId1"/>
    <sheet name="FB weighted" sheetId="5" r:id="rId2"/>
    <sheet name="TSLA weighted" sheetId="6" r:id="rId3"/>
  </sheets>
  <calcPr calcId="145621"/>
</workbook>
</file>

<file path=xl/calcChain.xml><?xml version="1.0" encoding="utf-8"?>
<calcChain xmlns="http://schemas.openxmlformats.org/spreadsheetml/2006/main">
  <c r="G42" i="6" l="1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J3" i="6" s="1"/>
  <c r="F3" i="6"/>
  <c r="G2" i="6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J11" i="6" l="1"/>
  <c r="J13" i="5"/>
  <c r="I4" i="4"/>
  <c r="I12" i="4"/>
  <c r="J5" i="6"/>
  <c r="J12" i="6"/>
  <c r="J8" i="6"/>
  <c r="J6" i="6"/>
  <c r="J9" i="6"/>
  <c r="J4" i="6"/>
  <c r="J7" i="6"/>
  <c r="J10" i="6"/>
  <c r="J13" i="6"/>
  <c r="J6" i="5"/>
  <c r="J8" i="5"/>
  <c r="J9" i="5"/>
  <c r="J5" i="5"/>
  <c r="J12" i="5"/>
  <c r="J11" i="5"/>
  <c r="J7" i="5"/>
  <c r="J3" i="5"/>
  <c r="J4" i="5"/>
  <c r="J10" i="5"/>
  <c r="I9" i="4"/>
  <c r="I10" i="4"/>
  <c r="I6" i="4"/>
  <c r="I3" i="4"/>
  <c r="I7" i="4"/>
  <c r="I13" i="4"/>
  <c r="I5" i="4"/>
  <c r="I8" i="4"/>
  <c r="I11" i="4"/>
</calcChain>
</file>

<file path=xl/sharedStrings.xml><?xml version="1.0" encoding="utf-8"?>
<sst xmlns="http://schemas.openxmlformats.org/spreadsheetml/2006/main" count="54" uniqueCount="17">
  <si>
    <t>Date</t>
  </si>
  <si>
    <t>sentiment_score</t>
  </si>
  <si>
    <t>Close</t>
  </si>
  <si>
    <t>Return</t>
  </si>
  <si>
    <t>sentiment</t>
  </si>
  <si>
    <t>Correlations</t>
  </si>
  <si>
    <t>Lead_1</t>
  </si>
  <si>
    <t>Contemp</t>
  </si>
  <si>
    <t>Lead_2</t>
  </si>
  <si>
    <t>Lag_3</t>
  </si>
  <si>
    <t>Lag_2</t>
  </si>
  <si>
    <t>Lag_1</t>
  </si>
  <si>
    <t>Lag_4</t>
  </si>
  <si>
    <t>Lag_5</t>
  </si>
  <si>
    <t>Lead_5</t>
  </si>
  <si>
    <t>Lead_4</t>
  </si>
  <si>
    <t>Lead_3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</si>
</sst>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Weighted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Daily Sentiment (Naïve Bayes)</c:v>
          </c:tx>
          <c:xVal>
            <c:numRef>
              <c:f>'AAPL weighted'!$D$2:$D$43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'AAPL weighted'!$G$2:$G$43</c:f>
              <c:numCache>
                <c:formatCode>General</c:formatCode>
                <c:ptCount val="42"/>
                <c:pt idx="0">
                  <c:v>1.8651021E-2</c:v>
                </c:pt>
                <c:pt idx="1">
                  <c:v>0.76986161900000005</c:v>
                </c:pt>
                <c:pt idx="2">
                  <c:v>0.59622607699999997</c:v>
                </c:pt>
                <c:pt idx="3">
                  <c:v>0.59326837899999996</c:v>
                </c:pt>
                <c:pt idx="4">
                  <c:v>0.50554697699999995</c:v>
                </c:pt>
                <c:pt idx="5">
                  <c:v>0.50107456900000003</c:v>
                </c:pt>
                <c:pt idx="6">
                  <c:v>0.46113928199999998</c:v>
                </c:pt>
                <c:pt idx="7">
                  <c:v>0.42476390600000002</c:v>
                </c:pt>
                <c:pt idx="8">
                  <c:v>0.37077146</c:v>
                </c:pt>
                <c:pt idx="9">
                  <c:v>0.29712639899999999</c:v>
                </c:pt>
                <c:pt idx="10">
                  <c:v>0.67459572199999995</c:v>
                </c:pt>
                <c:pt idx="11">
                  <c:v>0.388793836</c:v>
                </c:pt>
                <c:pt idx="12">
                  <c:v>0.54157539200000004</c:v>
                </c:pt>
                <c:pt idx="13">
                  <c:v>0.48425923500000001</c:v>
                </c:pt>
                <c:pt idx="14">
                  <c:v>0.99958018400000004</c:v>
                </c:pt>
                <c:pt idx="15">
                  <c:v>0.60598641600000003</c:v>
                </c:pt>
                <c:pt idx="16">
                  <c:v>0.54562509800000003</c:v>
                </c:pt>
                <c:pt idx="17">
                  <c:v>0.63673749599999996</c:v>
                </c:pt>
                <c:pt idx="18">
                  <c:v>0.60784909600000003</c:v>
                </c:pt>
                <c:pt idx="19">
                  <c:v>1.2243607590000001</c:v>
                </c:pt>
                <c:pt idx="20">
                  <c:v>0.85026220299999999</c:v>
                </c:pt>
                <c:pt idx="21">
                  <c:v>0.59254547199999996</c:v>
                </c:pt>
                <c:pt idx="22">
                  <c:v>0.57100128400000005</c:v>
                </c:pt>
                <c:pt idx="23">
                  <c:v>0.49982625600000002</c:v>
                </c:pt>
                <c:pt idx="24">
                  <c:v>0.71073966099999997</c:v>
                </c:pt>
                <c:pt idx="25">
                  <c:v>0.79509111099999996</c:v>
                </c:pt>
                <c:pt idx="26">
                  <c:v>0.49700933400000002</c:v>
                </c:pt>
                <c:pt idx="27">
                  <c:v>0.40757970500000001</c:v>
                </c:pt>
                <c:pt idx="28">
                  <c:v>0.42734882499999999</c:v>
                </c:pt>
                <c:pt idx="29">
                  <c:v>0.695280703</c:v>
                </c:pt>
                <c:pt idx="30">
                  <c:v>0.425625592</c:v>
                </c:pt>
                <c:pt idx="31">
                  <c:v>0.451576005</c:v>
                </c:pt>
                <c:pt idx="32">
                  <c:v>0.51525421599999999</c:v>
                </c:pt>
                <c:pt idx="33">
                  <c:v>0.42947262800000002</c:v>
                </c:pt>
                <c:pt idx="34">
                  <c:v>0.50187255200000003</c:v>
                </c:pt>
                <c:pt idx="35">
                  <c:v>0.63789307500000003</c:v>
                </c:pt>
                <c:pt idx="36">
                  <c:v>0.59326140900000002</c:v>
                </c:pt>
                <c:pt idx="37">
                  <c:v>0.47331557299999999</c:v>
                </c:pt>
                <c:pt idx="38">
                  <c:v>0.59104124700000005</c:v>
                </c:pt>
                <c:pt idx="39">
                  <c:v>0.77840980100000001</c:v>
                </c:pt>
                <c:pt idx="40">
                  <c:v>0.52480501499999999</c:v>
                </c:pt>
                <c:pt idx="41">
                  <c:v>0.64470438799999996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7392"/>
        <c:axId val="552395904"/>
      </c:scatterChart>
      <c:scatterChart>
        <c:scatterStyle val="lineMarker"/>
        <c:varyColors val="0"/>
        <c:ser>
          <c:idx val="1"/>
          <c:order val="1"/>
          <c:tx>
            <c:v>Daily Return (rhs)</c:v>
          </c:tx>
          <c:xVal>
            <c:numRef>
              <c:f>'AAPL weighted'!$D$2:$D$43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'AAPL weighted'!$F$2:$F$43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00736"/>
        <c:axId val="552397440"/>
      </c:scatterChart>
      <c:valAx>
        <c:axId val="552107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52395904"/>
        <c:crosses val="autoZero"/>
        <c:crossBetween val="midCat"/>
      </c:valAx>
      <c:valAx>
        <c:axId val="552395904"/>
        <c:scaling>
          <c:orientation val="minMax"/>
          <c:max val="1.5"/>
          <c:min val="-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107392"/>
        <c:crosses val="autoZero"/>
        <c:crossBetween val="midCat"/>
      </c:valAx>
      <c:valAx>
        <c:axId val="552397440"/>
        <c:scaling>
          <c:orientation val="minMax"/>
          <c:max val="2.1000000000000005E-2"/>
          <c:min val="-2.1000000000000005E-2"/>
        </c:scaling>
        <c:delete val="0"/>
        <c:axPos val="r"/>
        <c:numFmt formatCode="0.0%" sourceLinked="0"/>
        <c:majorTickMark val="out"/>
        <c:minorTickMark val="none"/>
        <c:tickLblPos val="nextTo"/>
        <c:crossAx val="556900736"/>
        <c:crosses val="max"/>
        <c:crossBetween val="midCat"/>
        <c:majorUnit val="7.0000000000000019E-3"/>
      </c:valAx>
      <c:valAx>
        <c:axId val="55690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23974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'AAPL weighted'!$H$3:$H$13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'AAPL weighted'!$I$3:$I$13</c:f>
              <c:numCache>
                <c:formatCode>0.00</c:formatCode>
                <c:ptCount val="11"/>
                <c:pt idx="0">
                  <c:v>0.26210342230386169</c:v>
                </c:pt>
                <c:pt idx="1">
                  <c:v>-0.20303969691325802</c:v>
                </c:pt>
                <c:pt idx="2">
                  <c:v>8.567882504989488E-2</c:v>
                </c:pt>
                <c:pt idx="3">
                  <c:v>-0.21952056683006513</c:v>
                </c:pt>
                <c:pt idx="4">
                  <c:v>0.20198828828042475</c:v>
                </c:pt>
                <c:pt idx="5">
                  <c:v>0.16525888184722354</c:v>
                </c:pt>
                <c:pt idx="6">
                  <c:v>0.32841360376396661</c:v>
                </c:pt>
                <c:pt idx="7">
                  <c:v>-4.1141782392475961E-3</c:v>
                </c:pt>
                <c:pt idx="8">
                  <c:v>-4.1563291551817497E-2</c:v>
                </c:pt>
                <c:pt idx="9">
                  <c:v>0.3206663454039923</c:v>
                </c:pt>
                <c:pt idx="10">
                  <c:v>-7.2568845439897446E-3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22688"/>
        <c:axId val="560724224"/>
      </c:barChart>
      <c:catAx>
        <c:axId val="560722688"/>
        <c:scaling>
          <c:orientation val="minMax"/>
        </c:scaling>
        <c:delete val="0"/>
        <c:axPos val="b"/>
        <c:majorTickMark val="out"/>
        <c:minorTickMark val="none"/>
        <c:tickLblPos val="low"/>
        <c:crossAx val="560724224"/>
        <c:crosses val="autoZero"/>
        <c:auto val="1"/>
        <c:lblAlgn val="ctr"/>
        <c:lblOffset val="100"/>
        <c:noMultiLvlLbl val="0"/>
      </c:catAx>
      <c:valAx>
        <c:axId val="56072422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6072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Weighted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'FB weighted'!$A$2:$A$62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'FB weighted'!$B$2:$B$62</c:f>
              <c:numCache>
                <c:formatCode>General</c:formatCode>
                <c:ptCount val="61"/>
                <c:pt idx="0">
                  <c:v>2.8860917999999999E-2</c:v>
                </c:pt>
                <c:pt idx="1">
                  <c:v>0.11937320899999999</c:v>
                </c:pt>
                <c:pt idx="2">
                  <c:v>0.11632355799999999</c:v>
                </c:pt>
                <c:pt idx="3">
                  <c:v>0.55233263600000004</c:v>
                </c:pt>
                <c:pt idx="4">
                  <c:v>0.541374519</c:v>
                </c:pt>
                <c:pt idx="5">
                  <c:v>0.55924795400000005</c:v>
                </c:pt>
                <c:pt idx="6">
                  <c:v>0.72245523300000003</c:v>
                </c:pt>
                <c:pt idx="7">
                  <c:v>0.75635242300000005</c:v>
                </c:pt>
                <c:pt idx="8">
                  <c:v>0.182542542</c:v>
                </c:pt>
                <c:pt idx="9">
                  <c:v>0.14112261300000001</c:v>
                </c:pt>
                <c:pt idx="10">
                  <c:v>0.33372053299999999</c:v>
                </c:pt>
                <c:pt idx="11">
                  <c:v>0.341236969</c:v>
                </c:pt>
                <c:pt idx="12">
                  <c:v>0.58598095299999997</c:v>
                </c:pt>
                <c:pt idx="13">
                  <c:v>0.53982851899999995</c:v>
                </c:pt>
                <c:pt idx="14">
                  <c:v>0.43684441200000002</c:v>
                </c:pt>
                <c:pt idx="15">
                  <c:v>0.12039153499999999</c:v>
                </c:pt>
                <c:pt idx="16">
                  <c:v>7.6859921999999997E-2</c:v>
                </c:pt>
                <c:pt idx="17">
                  <c:v>0.40613065599999998</c:v>
                </c:pt>
                <c:pt idx="18">
                  <c:v>0.89910318899999997</c:v>
                </c:pt>
                <c:pt idx="19">
                  <c:v>0.60689500500000004</c:v>
                </c:pt>
                <c:pt idx="20">
                  <c:v>0.40107477800000002</c:v>
                </c:pt>
                <c:pt idx="21">
                  <c:v>0.43668955199999998</c:v>
                </c:pt>
                <c:pt idx="22">
                  <c:v>0.139994437</c:v>
                </c:pt>
                <c:pt idx="23">
                  <c:v>0.161324312</c:v>
                </c:pt>
                <c:pt idx="24">
                  <c:v>0.48850296999999998</c:v>
                </c:pt>
                <c:pt idx="25">
                  <c:v>0.83400020399999997</c:v>
                </c:pt>
                <c:pt idx="26">
                  <c:v>0.81699802499999996</c:v>
                </c:pt>
                <c:pt idx="27">
                  <c:v>0.47913703200000002</c:v>
                </c:pt>
                <c:pt idx="28">
                  <c:v>0.36521493500000002</c:v>
                </c:pt>
                <c:pt idx="29">
                  <c:v>0.140181322</c:v>
                </c:pt>
                <c:pt idx="30">
                  <c:v>0.12163016</c:v>
                </c:pt>
                <c:pt idx="31">
                  <c:v>0.41326299700000002</c:v>
                </c:pt>
                <c:pt idx="32">
                  <c:v>0.43242407500000002</c:v>
                </c:pt>
                <c:pt idx="33">
                  <c:v>0.54703152799999999</c:v>
                </c:pt>
                <c:pt idx="34">
                  <c:v>0.43656144400000002</c:v>
                </c:pt>
                <c:pt idx="35">
                  <c:v>0.36953381099999999</c:v>
                </c:pt>
                <c:pt idx="36">
                  <c:v>9.9481550000000002E-2</c:v>
                </c:pt>
                <c:pt idx="37">
                  <c:v>6.7525305999999993E-2</c:v>
                </c:pt>
                <c:pt idx="38">
                  <c:v>0.37035554700000001</c:v>
                </c:pt>
                <c:pt idx="39">
                  <c:v>0.41778186099999998</c:v>
                </c:pt>
                <c:pt idx="40">
                  <c:v>0.40435678800000002</c:v>
                </c:pt>
                <c:pt idx="41">
                  <c:v>0.38121402900000001</c:v>
                </c:pt>
                <c:pt idx="42">
                  <c:v>0.13664490300000001</c:v>
                </c:pt>
                <c:pt idx="43">
                  <c:v>8.3228880000000005E-2</c:v>
                </c:pt>
                <c:pt idx="44">
                  <c:v>0.14126765899999999</c:v>
                </c:pt>
                <c:pt idx="45">
                  <c:v>0.43084311199999997</c:v>
                </c:pt>
                <c:pt idx="46">
                  <c:v>0.65850675400000003</c:v>
                </c:pt>
                <c:pt idx="47">
                  <c:v>0.841563124</c:v>
                </c:pt>
                <c:pt idx="48">
                  <c:v>0.718060633</c:v>
                </c:pt>
                <c:pt idx="49">
                  <c:v>0.38715720599999998</c:v>
                </c:pt>
                <c:pt idx="50">
                  <c:v>0.14448956800000001</c:v>
                </c:pt>
                <c:pt idx="51">
                  <c:v>0.155236824</c:v>
                </c:pt>
                <c:pt idx="52">
                  <c:v>0.59763877200000004</c:v>
                </c:pt>
                <c:pt idx="53">
                  <c:v>0.56071404800000002</c:v>
                </c:pt>
                <c:pt idx="54">
                  <c:v>0.49651968600000002</c:v>
                </c:pt>
                <c:pt idx="55">
                  <c:v>0.76492025799999996</c:v>
                </c:pt>
                <c:pt idx="56">
                  <c:v>1.122294321</c:v>
                </c:pt>
                <c:pt idx="57">
                  <c:v>0.19092420199999999</c:v>
                </c:pt>
                <c:pt idx="58">
                  <c:v>0.16097852500000001</c:v>
                </c:pt>
                <c:pt idx="59">
                  <c:v>0.85291119199999998</c:v>
                </c:pt>
                <c:pt idx="60">
                  <c:v>4.8533365000000002E-2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71168"/>
        <c:axId val="420472704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'FB weighted'!$D$2:$D$41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'FB weighted'!$F$2:$F$41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76032"/>
        <c:axId val="420474240"/>
      </c:scatterChart>
      <c:valAx>
        <c:axId val="420471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420472704"/>
        <c:crosses val="autoZero"/>
        <c:crossBetween val="midCat"/>
      </c:valAx>
      <c:valAx>
        <c:axId val="420472704"/>
        <c:scaling>
          <c:orientation val="minMax"/>
          <c:max val="1.5"/>
          <c:min val="-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71168"/>
        <c:crosses val="autoZero"/>
        <c:crossBetween val="midCat"/>
      </c:valAx>
      <c:valAx>
        <c:axId val="420474240"/>
        <c:scaling>
          <c:orientation val="minMax"/>
          <c:max val="3.0000000000000006E-2"/>
          <c:min val="-3.0000000000000006E-2"/>
        </c:scaling>
        <c:delete val="0"/>
        <c:axPos val="r"/>
        <c:numFmt formatCode="0.0%" sourceLinked="0"/>
        <c:majorTickMark val="out"/>
        <c:minorTickMark val="none"/>
        <c:tickLblPos val="nextTo"/>
        <c:crossAx val="420476032"/>
        <c:crosses val="max"/>
        <c:crossBetween val="midCat"/>
      </c:valAx>
      <c:valAx>
        <c:axId val="420476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04742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'FB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'FB weighted'!$J$3:$J$13</c:f>
              <c:numCache>
                <c:formatCode>0.00</c:formatCode>
                <c:ptCount val="11"/>
                <c:pt idx="0">
                  <c:v>3.3189476618844319E-2</c:v>
                </c:pt>
                <c:pt idx="1">
                  <c:v>-1.3544608983038475E-2</c:v>
                </c:pt>
                <c:pt idx="2">
                  <c:v>0.104178973921091</c:v>
                </c:pt>
                <c:pt idx="3">
                  <c:v>4.8511696854201786E-2</c:v>
                </c:pt>
                <c:pt idx="4">
                  <c:v>0.32923379526783231</c:v>
                </c:pt>
                <c:pt idx="5">
                  <c:v>0.47270330351918582</c:v>
                </c:pt>
                <c:pt idx="6">
                  <c:v>0.19706628741254612</c:v>
                </c:pt>
                <c:pt idx="7">
                  <c:v>0.14994066711155579</c:v>
                </c:pt>
                <c:pt idx="8">
                  <c:v>0.27763557172186687</c:v>
                </c:pt>
                <c:pt idx="9">
                  <c:v>0.1384891670195782</c:v>
                </c:pt>
                <c:pt idx="10">
                  <c:v>-9.4201764434997795E-2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616064"/>
        <c:axId val="420617600"/>
      </c:barChart>
      <c:catAx>
        <c:axId val="420616064"/>
        <c:scaling>
          <c:orientation val="minMax"/>
        </c:scaling>
        <c:delete val="0"/>
        <c:axPos val="b"/>
        <c:majorTickMark val="out"/>
        <c:minorTickMark val="none"/>
        <c:tickLblPos val="low"/>
        <c:crossAx val="420617600"/>
        <c:crosses val="autoZero"/>
        <c:auto val="1"/>
        <c:lblAlgn val="ctr"/>
        <c:lblOffset val="100"/>
        <c:noMultiLvlLbl val="0"/>
      </c:catAx>
      <c:valAx>
        <c:axId val="42061760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2061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Weighted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'TSLA weighted'!$A$2:$A$62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'TSLA weighted'!$B$2:$B$62</c:f>
              <c:numCache>
                <c:formatCode>General</c:formatCode>
                <c:ptCount val="61"/>
                <c:pt idx="0">
                  <c:v>-2.1553300000000001E-4</c:v>
                </c:pt>
                <c:pt idx="1">
                  <c:v>0.14501275699999999</c:v>
                </c:pt>
                <c:pt idx="2">
                  <c:v>2.4577405E-2</c:v>
                </c:pt>
                <c:pt idx="3">
                  <c:v>2.6007769999999999E-2</c:v>
                </c:pt>
                <c:pt idx="4">
                  <c:v>8.5262151999999994E-2</c:v>
                </c:pt>
                <c:pt idx="5">
                  <c:v>1.7523558000000002E-2</c:v>
                </c:pt>
                <c:pt idx="6">
                  <c:v>7.3589940000000006E-2</c:v>
                </c:pt>
                <c:pt idx="7">
                  <c:v>6.7169387999999997E-2</c:v>
                </c:pt>
                <c:pt idx="8">
                  <c:v>7.9231984000000005E-2</c:v>
                </c:pt>
                <c:pt idx="9">
                  <c:v>9.902793E-3</c:v>
                </c:pt>
                <c:pt idx="10">
                  <c:v>-5.0570300000000003E-4</c:v>
                </c:pt>
                <c:pt idx="11">
                  <c:v>0.142857606</c:v>
                </c:pt>
                <c:pt idx="12">
                  <c:v>0.36655885199999999</c:v>
                </c:pt>
                <c:pt idx="13">
                  <c:v>0.270050397</c:v>
                </c:pt>
                <c:pt idx="14">
                  <c:v>0.28354889700000002</c:v>
                </c:pt>
                <c:pt idx="15">
                  <c:v>0.121376977</c:v>
                </c:pt>
                <c:pt idx="16">
                  <c:v>3.3967150000000002E-2</c:v>
                </c:pt>
                <c:pt idx="17">
                  <c:v>4.4232262000000001E-2</c:v>
                </c:pt>
                <c:pt idx="18">
                  <c:v>0.137795424</c:v>
                </c:pt>
                <c:pt idx="19">
                  <c:v>0.159013875</c:v>
                </c:pt>
                <c:pt idx="20">
                  <c:v>0.114907104</c:v>
                </c:pt>
                <c:pt idx="21">
                  <c:v>0.12799165300000001</c:v>
                </c:pt>
                <c:pt idx="22">
                  <c:v>0.21911160800000001</c:v>
                </c:pt>
                <c:pt idx="23">
                  <c:v>4.9471183000000002E-2</c:v>
                </c:pt>
                <c:pt idx="24">
                  <c:v>4.1423290000000001E-2</c:v>
                </c:pt>
                <c:pt idx="25">
                  <c:v>0.299646939</c:v>
                </c:pt>
                <c:pt idx="26">
                  <c:v>0.58065192300000001</c:v>
                </c:pt>
                <c:pt idx="27">
                  <c:v>0.24840532900000001</c:v>
                </c:pt>
                <c:pt idx="28">
                  <c:v>0.360413119</c:v>
                </c:pt>
                <c:pt idx="29">
                  <c:v>0.21679638600000001</c:v>
                </c:pt>
                <c:pt idx="30">
                  <c:v>5.3794716999999999E-2</c:v>
                </c:pt>
                <c:pt idx="31">
                  <c:v>0.112890591</c:v>
                </c:pt>
                <c:pt idx="32">
                  <c:v>1.209455701</c:v>
                </c:pt>
                <c:pt idx="33">
                  <c:v>0.94854486800000004</c:v>
                </c:pt>
                <c:pt idx="34">
                  <c:v>0.59941478999999998</c:v>
                </c:pt>
                <c:pt idx="35">
                  <c:v>0.37888780799999999</c:v>
                </c:pt>
                <c:pt idx="36">
                  <c:v>0.37140037199999998</c:v>
                </c:pt>
                <c:pt idx="37">
                  <c:v>6.1074929999999999E-2</c:v>
                </c:pt>
                <c:pt idx="38">
                  <c:v>7.3526044999999998E-2</c:v>
                </c:pt>
                <c:pt idx="39">
                  <c:v>0.68405208200000001</c:v>
                </c:pt>
                <c:pt idx="40">
                  <c:v>0.32112496099999999</c:v>
                </c:pt>
                <c:pt idx="41">
                  <c:v>0.3565044</c:v>
                </c:pt>
                <c:pt idx="42">
                  <c:v>0.49790974199999999</c:v>
                </c:pt>
                <c:pt idx="43">
                  <c:v>0.114135189</c:v>
                </c:pt>
                <c:pt idx="44">
                  <c:v>4.9131753E-2</c:v>
                </c:pt>
                <c:pt idx="45">
                  <c:v>6.4273002999999995E-2</c:v>
                </c:pt>
                <c:pt idx="46">
                  <c:v>0.23681253199999999</c:v>
                </c:pt>
                <c:pt idx="47">
                  <c:v>0.17209427299999999</c:v>
                </c:pt>
                <c:pt idx="48">
                  <c:v>0.22726379899999999</c:v>
                </c:pt>
                <c:pt idx="49">
                  <c:v>0.19908748900000001</c:v>
                </c:pt>
                <c:pt idx="50">
                  <c:v>0.26349117799999999</c:v>
                </c:pt>
                <c:pt idx="51">
                  <c:v>6.2119754999999999E-2</c:v>
                </c:pt>
                <c:pt idx="52">
                  <c:v>4.6934112E-2</c:v>
                </c:pt>
                <c:pt idx="53">
                  <c:v>0.21101262100000001</c:v>
                </c:pt>
                <c:pt idx="54">
                  <c:v>0.35347570699999997</c:v>
                </c:pt>
                <c:pt idx="55">
                  <c:v>0.16371555400000001</c:v>
                </c:pt>
                <c:pt idx="56">
                  <c:v>0.16109931999999999</c:v>
                </c:pt>
                <c:pt idx="57">
                  <c:v>0.26493295700000002</c:v>
                </c:pt>
                <c:pt idx="58">
                  <c:v>9.6981918E-2</c:v>
                </c:pt>
                <c:pt idx="59">
                  <c:v>0.12544671299999999</c:v>
                </c:pt>
                <c:pt idx="60">
                  <c:v>2.4553123999999999E-2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1888"/>
        <c:axId val="420663680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'TSLA weighted'!$D$2:$D$42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'TSLA weighted'!$F$2:$F$42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66752"/>
        <c:axId val="420665216"/>
      </c:scatterChart>
      <c:valAx>
        <c:axId val="42066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420663680"/>
        <c:crosses val="autoZero"/>
        <c:crossBetween val="midCat"/>
      </c:valAx>
      <c:valAx>
        <c:axId val="420663680"/>
        <c:scaling>
          <c:orientation val="minMax"/>
          <c:max val="1.5"/>
          <c:min val="-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661888"/>
        <c:crosses val="autoZero"/>
        <c:crossBetween val="midCat"/>
      </c:valAx>
      <c:valAx>
        <c:axId val="420665216"/>
        <c:scaling>
          <c:orientation val="minMax"/>
          <c:max val="9.0000000000000024E-2"/>
          <c:min val="-9.0000000000000024E-2"/>
        </c:scaling>
        <c:delete val="0"/>
        <c:axPos val="r"/>
        <c:numFmt formatCode="General" sourceLinked="1"/>
        <c:majorTickMark val="out"/>
        <c:minorTickMark val="none"/>
        <c:tickLblPos val="nextTo"/>
        <c:crossAx val="420666752"/>
        <c:crosses val="max"/>
        <c:crossBetween val="midCat"/>
        <c:majorUnit val="3.0000000000000006E-2"/>
      </c:valAx>
      <c:valAx>
        <c:axId val="420666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06652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'TSLA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'TSLA weighted'!$J$3:$J$13</c:f>
              <c:numCache>
                <c:formatCode>0.00</c:formatCode>
                <c:ptCount val="11"/>
                <c:pt idx="0">
                  <c:v>-8.3174295808842183E-2</c:v>
                </c:pt>
                <c:pt idx="1">
                  <c:v>6.9122317451533175E-2</c:v>
                </c:pt>
                <c:pt idx="2">
                  <c:v>6.7973848545487034E-2</c:v>
                </c:pt>
                <c:pt idx="3">
                  <c:v>-0.18131695822719857</c:v>
                </c:pt>
                <c:pt idx="4">
                  <c:v>-9.5773418946980438E-2</c:v>
                </c:pt>
                <c:pt idx="5">
                  <c:v>0.53075666792106446</c:v>
                </c:pt>
                <c:pt idx="6">
                  <c:v>0.30032190045801205</c:v>
                </c:pt>
                <c:pt idx="7">
                  <c:v>0.21267406962004667</c:v>
                </c:pt>
                <c:pt idx="8">
                  <c:v>-2.8474627436198531E-2</c:v>
                </c:pt>
                <c:pt idx="9">
                  <c:v>0.15848018261469535</c:v>
                </c:pt>
                <c:pt idx="10">
                  <c:v>0.20358953296489452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199872"/>
        <c:axId val="421201408"/>
      </c:barChart>
      <c:catAx>
        <c:axId val="421199872"/>
        <c:scaling>
          <c:orientation val="minMax"/>
        </c:scaling>
        <c:delete val="0"/>
        <c:axPos val="b"/>
        <c:majorTickMark val="out"/>
        <c:minorTickMark val="none"/>
        <c:tickLblPos val="low"/>
        <c:crossAx val="421201408"/>
        <c:crosses val="autoZero"/>
        <c:auto val="1"/>
        <c:lblAlgn val="ctr"/>
        <c:lblOffset val="100"/>
        <c:noMultiLvlLbl val="0"/>
      </c:catAx>
      <c:valAx>
        <c:axId val="42120140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2119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0</xdr:rowOff>
    </xdr:from>
    <xdr:to>
      <xdr:col>21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26</xdr:row>
      <xdr:rowOff>123824</xdr:rowOff>
    </xdr:from>
    <xdr:to>
      <xdr:col>21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H13" sqref="H13"/>
    </sheetView>
  </sheetViews>
  <sheetFormatPr defaultRowHeight="12.75" x14ac:dyDescent="0.2"/>
  <cols>
    <col min="8" max="8" width="15.28515625" bestFit="1" customWidth="1"/>
  </cols>
  <sheetData>
    <row r="1" spans="1:9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9" x14ac:dyDescent="0.2">
      <c r="A2" s="1">
        <v>42795</v>
      </c>
      <c r="B2">
        <v>1.8651021E-2</v>
      </c>
      <c r="D2" s="1">
        <v>42795</v>
      </c>
      <c r="E2">
        <v>139.78999300000001</v>
      </c>
      <c r="G2">
        <f>VLOOKUP(D2,$A:$B,2,FALSE)</f>
        <v>1.8651021E-2</v>
      </c>
      <c r="H2" s="3" t="s">
        <v>5</v>
      </c>
    </row>
    <row r="3" spans="1:9" x14ac:dyDescent="0.2">
      <c r="A3" s="1">
        <v>42796</v>
      </c>
      <c r="B3">
        <v>0.76986161900000005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0.76986161900000005</v>
      </c>
      <c r="H3" t="s">
        <v>14</v>
      </c>
      <c r="I3" s="2">
        <f>CORREL(F7:F43,G2:G38)</f>
        <v>0.26210342230386169</v>
      </c>
    </row>
    <row r="4" spans="1:9" x14ac:dyDescent="0.2">
      <c r="A4" s="1">
        <v>42797</v>
      </c>
      <c r="B4">
        <v>0.59622607699999997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0.59622607699999997</v>
      </c>
      <c r="H4" t="s">
        <v>15</v>
      </c>
      <c r="I4" s="2">
        <f>CORREL(F6:F43,G2:G39)</f>
        <v>-0.20303969691325802</v>
      </c>
    </row>
    <row r="5" spans="1:9" x14ac:dyDescent="0.2">
      <c r="A5" s="1">
        <v>42798</v>
      </c>
      <c r="B5">
        <v>0.14225594799999999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0.59326837899999996</v>
      </c>
      <c r="H5" t="s">
        <v>16</v>
      </c>
      <c r="I5" s="2">
        <f>CORREL(F5:F43,G2:G40)</f>
        <v>8.567882504989488E-2</v>
      </c>
    </row>
    <row r="6" spans="1:9" x14ac:dyDescent="0.2">
      <c r="A6" s="1">
        <v>42799</v>
      </c>
      <c r="B6">
        <v>0.10850230199999999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0.50554697699999995</v>
      </c>
      <c r="H6" t="s">
        <v>8</v>
      </c>
      <c r="I6" s="2">
        <f>CORREL(F4:F43,G2:G41)</f>
        <v>-0.21952056683006513</v>
      </c>
    </row>
    <row r="7" spans="1:9" x14ac:dyDescent="0.2">
      <c r="A7" s="1">
        <v>42800</v>
      </c>
      <c r="B7">
        <v>0.59326837899999996</v>
      </c>
      <c r="D7" s="1">
        <v>42802</v>
      </c>
      <c r="E7">
        <v>139</v>
      </c>
      <c r="F7">
        <f t="shared" si="1"/>
        <v>-3.7270927830535335E-3</v>
      </c>
      <c r="G7">
        <f t="shared" si="0"/>
        <v>0.50107456900000003</v>
      </c>
      <c r="H7" t="s">
        <v>6</v>
      </c>
      <c r="I7" s="2">
        <f>CORREL(F3:F43,G2:G42)</f>
        <v>0.20198828828042475</v>
      </c>
    </row>
    <row r="8" spans="1:9" x14ac:dyDescent="0.2">
      <c r="A8" s="1">
        <v>42801</v>
      </c>
      <c r="B8">
        <v>0.50554697699999995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0.46113928199999998</v>
      </c>
      <c r="H8" t="s">
        <v>7</v>
      </c>
      <c r="I8" s="2">
        <f>CORREL(F3:F43,G3:G43)</f>
        <v>0.16525888184722354</v>
      </c>
    </row>
    <row r="9" spans="1:9" x14ac:dyDescent="0.2">
      <c r="A9" s="1">
        <v>42802</v>
      </c>
      <c r="B9">
        <v>0.50107456900000003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0.42476390600000002</v>
      </c>
      <c r="H9" t="s">
        <v>11</v>
      </c>
      <c r="I9" s="2">
        <f>CORREL(F3:F42,G4:G43)</f>
        <v>0.32841360376396661</v>
      </c>
    </row>
    <row r="10" spans="1:9" x14ac:dyDescent="0.2">
      <c r="A10" s="1">
        <v>42803</v>
      </c>
      <c r="B10">
        <v>0.46113928199999998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0.37077146</v>
      </c>
      <c r="H10" t="s">
        <v>10</v>
      </c>
      <c r="I10" s="2">
        <f>CORREL(F3:F41,G5:G43)</f>
        <v>-4.1141782392475961E-3</v>
      </c>
    </row>
    <row r="11" spans="1:9" x14ac:dyDescent="0.2">
      <c r="A11" s="1">
        <v>42804</v>
      </c>
      <c r="B11">
        <v>0.42476390600000002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0.29712639899999999</v>
      </c>
      <c r="H11" t="s">
        <v>9</v>
      </c>
      <c r="I11" s="2">
        <f>CORREL(F3:F40,G6:G43)</f>
        <v>-4.1563291551817497E-2</v>
      </c>
    </row>
    <row r="12" spans="1:9" x14ac:dyDescent="0.2">
      <c r="A12" s="1">
        <v>42805</v>
      </c>
      <c r="B12">
        <v>7.5913939E-2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0.67459572199999995</v>
      </c>
      <c r="H12" t="s">
        <v>12</v>
      </c>
      <c r="I12" s="2">
        <f>CORREL(F3:F39,G7:G43)</f>
        <v>0.3206663454039923</v>
      </c>
    </row>
    <row r="13" spans="1:9" x14ac:dyDescent="0.2">
      <c r="A13" s="1">
        <v>42806</v>
      </c>
      <c r="B13">
        <v>7.3465893000000004E-2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0.388793836</v>
      </c>
      <c r="H13" t="s">
        <v>13</v>
      </c>
      <c r="I13" s="2">
        <f>CORREL(F3:F38,G8:G43)</f>
        <v>-7.2568845439897446E-3</v>
      </c>
    </row>
    <row r="14" spans="1:9" x14ac:dyDescent="0.2">
      <c r="A14" s="1">
        <v>42807</v>
      </c>
      <c r="B14">
        <v>0.37077146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0.54157539200000004</v>
      </c>
    </row>
    <row r="15" spans="1:9" x14ac:dyDescent="0.2">
      <c r="A15" s="1">
        <v>42808</v>
      </c>
      <c r="B15">
        <v>0.29712639899999999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0.48425923500000001</v>
      </c>
    </row>
    <row r="16" spans="1:9" x14ac:dyDescent="0.2">
      <c r="A16" s="1">
        <v>42809</v>
      </c>
      <c r="B16">
        <v>0.67459572199999995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0.99958018400000004</v>
      </c>
    </row>
    <row r="17" spans="1:7" x14ac:dyDescent="0.2">
      <c r="A17" s="1">
        <v>42810</v>
      </c>
      <c r="B17">
        <v>0.388793836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0.60598641600000003</v>
      </c>
    </row>
    <row r="18" spans="1:7" x14ac:dyDescent="0.2">
      <c r="A18" s="1">
        <v>42811</v>
      </c>
      <c r="B18">
        <v>0.54157539200000004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0.54562509800000003</v>
      </c>
    </row>
    <row r="19" spans="1:7" x14ac:dyDescent="0.2">
      <c r="A19" s="1">
        <v>42812</v>
      </c>
      <c r="B19">
        <v>0.13005947900000001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0.63673749599999996</v>
      </c>
    </row>
    <row r="20" spans="1:7" x14ac:dyDescent="0.2">
      <c r="A20" s="1">
        <v>42813</v>
      </c>
      <c r="B20">
        <v>8.7246543999999995E-2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0.60784909600000003</v>
      </c>
    </row>
    <row r="21" spans="1:7" x14ac:dyDescent="0.2">
      <c r="A21" s="1">
        <v>42814</v>
      </c>
      <c r="B21">
        <v>0.48425923500000001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1.2243607590000001</v>
      </c>
    </row>
    <row r="22" spans="1:7" x14ac:dyDescent="0.2">
      <c r="A22" s="1">
        <v>42815</v>
      </c>
      <c r="B22">
        <v>0.99958018400000004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0.85026220299999999</v>
      </c>
    </row>
    <row r="23" spans="1:7" x14ac:dyDescent="0.2">
      <c r="A23" s="1">
        <v>42816</v>
      </c>
      <c r="B23">
        <v>0.60598641600000003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0.59254547199999996</v>
      </c>
    </row>
    <row r="24" spans="1:7" x14ac:dyDescent="0.2">
      <c r="A24" s="1">
        <v>42817</v>
      </c>
      <c r="B24">
        <v>0.54562509800000003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0.57100128400000005</v>
      </c>
    </row>
    <row r="25" spans="1:7" x14ac:dyDescent="0.2">
      <c r="A25" s="1">
        <v>42818</v>
      </c>
      <c r="B25">
        <v>0.63673749599999996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0.49982625600000002</v>
      </c>
    </row>
    <row r="26" spans="1:7" x14ac:dyDescent="0.2">
      <c r="A26" s="1">
        <v>42819</v>
      </c>
      <c r="B26">
        <v>0.15520671999999999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0.71073966099999997</v>
      </c>
    </row>
    <row r="27" spans="1:7" x14ac:dyDescent="0.2">
      <c r="A27" s="1">
        <v>42820</v>
      </c>
      <c r="B27">
        <v>0.13292710799999999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0.79509111099999996</v>
      </c>
    </row>
    <row r="28" spans="1:7" x14ac:dyDescent="0.2">
      <c r="A28" s="1">
        <v>42821</v>
      </c>
      <c r="B28">
        <v>0.60784909600000003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0.49700933400000002</v>
      </c>
    </row>
    <row r="29" spans="1:7" x14ac:dyDescent="0.2">
      <c r="A29" s="1">
        <v>42822</v>
      </c>
      <c r="B29">
        <v>1.2243607590000001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0.40757970500000001</v>
      </c>
    </row>
    <row r="30" spans="1:7" x14ac:dyDescent="0.2">
      <c r="A30" s="1">
        <v>42823</v>
      </c>
      <c r="B30">
        <v>0.85026220299999999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0.42734882499999999</v>
      </c>
    </row>
    <row r="31" spans="1:7" x14ac:dyDescent="0.2">
      <c r="A31" s="1">
        <v>42824</v>
      </c>
      <c r="B31">
        <v>0.59254547199999996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0.695280703</v>
      </c>
    </row>
    <row r="32" spans="1:7" x14ac:dyDescent="0.2">
      <c r="A32" s="1">
        <v>42825</v>
      </c>
      <c r="B32">
        <v>0.57100128400000005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0.425625592</v>
      </c>
    </row>
    <row r="33" spans="1:7" x14ac:dyDescent="0.2">
      <c r="A33" s="1">
        <v>42826</v>
      </c>
      <c r="B33">
        <v>9.8586943999999996E-2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0.451576005</v>
      </c>
    </row>
    <row r="34" spans="1:7" x14ac:dyDescent="0.2">
      <c r="A34" s="1">
        <v>42827</v>
      </c>
      <c r="B34">
        <v>9.3080202000000001E-2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0.51525421599999999</v>
      </c>
    </row>
    <row r="35" spans="1:7" x14ac:dyDescent="0.2">
      <c r="A35" s="1">
        <v>42828</v>
      </c>
      <c r="B35">
        <v>0.49982625600000002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0.42947262800000002</v>
      </c>
    </row>
    <row r="36" spans="1:7" x14ac:dyDescent="0.2">
      <c r="A36" s="1">
        <v>42829</v>
      </c>
      <c r="B36">
        <v>0.71073966099999997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0.50187255200000003</v>
      </c>
    </row>
    <row r="37" spans="1:7" x14ac:dyDescent="0.2">
      <c r="A37" s="1">
        <v>42830</v>
      </c>
      <c r="B37">
        <v>0.79509111099999996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0.63789307500000003</v>
      </c>
    </row>
    <row r="38" spans="1:7" x14ac:dyDescent="0.2">
      <c r="A38" s="1">
        <v>42831</v>
      </c>
      <c r="B38">
        <v>0.49700933400000002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0.59326140900000002</v>
      </c>
    </row>
    <row r="39" spans="1:7" x14ac:dyDescent="0.2">
      <c r="A39" s="1">
        <v>42832</v>
      </c>
      <c r="B39">
        <v>0.40757970500000001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0.47331557299999999</v>
      </c>
    </row>
    <row r="40" spans="1:7" x14ac:dyDescent="0.2">
      <c r="A40" s="1">
        <v>42833</v>
      </c>
      <c r="B40">
        <v>0.117144187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0.59104124700000005</v>
      </c>
    </row>
    <row r="41" spans="1:7" x14ac:dyDescent="0.2">
      <c r="A41" s="1">
        <v>42834</v>
      </c>
      <c r="B41">
        <v>7.7341920999999994E-2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0.77840980100000001</v>
      </c>
    </row>
    <row r="42" spans="1:7" x14ac:dyDescent="0.2">
      <c r="A42" s="1">
        <v>42835</v>
      </c>
      <c r="B42">
        <v>0.42734882499999999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0.52480501499999999</v>
      </c>
    </row>
    <row r="43" spans="1:7" x14ac:dyDescent="0.2">
      <c r="A43" s="1">
        <v>42836</v>
      </c>
      <c r="B43">
        <v>0.695280703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0.64470438799999996</v>
      </c>
    </row>
    <row r="44" spans="1:7" x14ac:dyDescent="0.2">
      <c r="A44" s="1">
        <v>42837</v>
      </c>
      <c r="B44">
        <v>0.425625592</v>
      </c>
    </row>
    <row r="45" spans="1:7" x14ac:dyDescent="0.2">
      <c r="A45" s="1">
        <v>42838</v>
      </c>
      <c r="B45">
        <v>0.451576005</v>
      </c>
    </row>
    <row r="46" spans="1:7" x14ac:dyDescent="0.2">
      <c r="A46" s="1">
        <v>42839</v>
      </c>
      <c r="B46">
        <v>0.17652282699999999</v>
      </c>
    </row>
    <row r="47" spans="1:7" x14ac:dyDescent="0.2">
      <c r="A47" s="1">
        <v>42840</v>
      </c>
      <c r="B47">
        <v>9.7972145999999996E-2</v>
      </c>
    </row>
    <row r="48" spans="1:7" x14ac:dyDescent="0.2">
      <c r="A48" s="1">
        <v>42841</v>
      </c>
      <c r="B48">
        <v>8.7253664999999994E-2</v>
      </c>
    </row>
    <row r="49" spans="1:2" x14ac:dyDescent="0.2">
      <c r="A49" s="1">
        <v>42842</v>
      </c>
      <c r="B49">
        <v>0.51525421599999999</v>
      </c>
    </row>
    <row r="50" spans="1:2" x14ac:dyDescent="0.2">
      <c r="A50" s="1">
        <v>42843</v>
      </c>
      <c r="B50">
        <v>0.42947262800000002</v>
      </c>
    </row>
    <row r="51" spans="1:2" x14ac:dyDescent="0.2">
      <c r="A51" s="1">
        <v>42844</v>
      </c>
      <c r="B51">
        <v>0.50187255200000003</v>
      </c>
    </row>
    <row r="52" spans="1:2" x14ac:dyDescent="0.2">
      <c r="A52" s="1">
        <v>42845</v>
      </c>
      <c r="B52">
        <v>0.63789307500000003</v>
      </c>
    </row>
    <row r="53" spans="1:2" x14ac:dyDescent="0.2">
      <c r="A53" s="1">
        <v>42846</v>
      </c>
      <c r="B53">
        <v>0.59326140900000002</v>
      </c>
    </row>
    <row r="54" spans="1:2" x14ac:dyDescent="0.2">
      <c r="A54" s="1">
        <v>42847</v>
      </c>
      <c r="B54">
        <v>9.1108797000000005E-2</v>
      </c>
    </row>
    <row r="55" spans="1:2" x14ac:dyDescent="0.2">
      <c r="A55" s="1">
        <v>42848</v>
      </c>
      <c r="B55">
        <v>0.12832239500000001</v>
      </c>
    </row>
    <row r="56" spans="1:2" x14ac:dyDescent="0.2">
      <c r="A56" s="1">
        <v>42849</v>
      </c>
      <c r="B56">
        <v>0.47331557299999999</v>
      </c>
    </row>
    <row r="57" spans="1:2" x14ac:dyDescent="0.2">
      <c r="A57" s="1">
        <v>42850</v>
      </c>
      <c r="B57">
        <v>0.59104124700000005</v>
      </c>
    </row>
    <row r="58" spans="1:2" x14ac:dyDescent="0.2">
      <c r="A58" s="1">
        <v>42851</v>
      </c>
      <c r="B58">
        <v>0.77840980100000001</v>
      </c>
    </row>
    <row r="59" spans="1:2" x14ac:dyDescent="0.2">
      <c r="A59" s="1">
        <v>42852</v>
      </c>
      <c r="B59">
        <v>0.52480501499999999</v>
      </c>
    </row>
    <row r="60" spans="1:2" x14ac:dyDescent="0.2">
      <c r="A60" s="1">
        <v>42853</v>
      </c>
      <c r="B60">
        <v>0.64470438799999996</v>
      </c>
    </row>
    <row r="61" spans="1:2" x14ac:dyDescent="0.2">
      <c r="A61" s="1">
        <v>42854</v>
      </c>
      <c r="B61">
        <v>0.124280721</v>
      </c>
    </row>
    <row r="62" spans="1:2" x14ac:dyDescent="0.2">
      <c r="A62" s="1">
        <v>42855</v>
      </c>
      <c r="B62">
        <v>9.1409634000000003E-2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20" sqref="I20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2.8860917999999999E-2</v>
      </c>
      <c r="D2" s="1">
        <v>42797</v>
      </c>
      <c r="E2">
        <v>137.16999799999999</v>
      </c>
      <c r="G2">
        <f t="shared" ref="G2:G41" si="0">VLOOKUP(D2,$A:$B,2,FALSE)</f>
        <v>2.8860917999999999E-2</v>
      </c>
      <c r="I2" s="3" t="s">
        <v>5</v>
      </c>
    </row>
    <row r="3" spans="1:10" x14ac:dyDescent="0.2">
      <c r="A3" s="1">
        <v>42798</v>
      </c>
      <c r="B3">
        <v>0.11937320899999999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0.55233263600000004</v>
      </c>
      <c r="I3" t="s">
        <v>14</v>
      </c>
      <c r="J3" s="2">
        <f>CORREL(F7:F41,G2:G36)</f>
        <v>3.3189476618844319E-2</v>
      </c>
    </row>
    <row r="4" spans="1:10" x14ac:dyDescent="0.2">
      <c r="A4" s="1">
        <v>42799</v>
      </c>
      <c r="B4">
        <v>0.11632355799999999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0.541374519</v>
      </c>
      <c r="I4" t="s">
        <v>15</v>
      </c>
      <c r="J4" s="2">
        <f>CORREL(F6:F41,G2:G37)</f>
        <v>-1.3544608983038475E-2</v>
      </c>
    </row>
    <row r="5" spans="1:10" x14ac:dyDescent="0.2">
      <c r="A5" s="1">
        <v>42800</v>
      </c>
      <c r="B5">
        <v>0.55233263600000004</v>
      </c>
      <c r="D5" s="1">
        <v>42802</v>
      </c>
      <c r="E5">
        <v>137.720001</v>
      </c>
      <c r="F5">
        <f t="shared" si="1"/>
        <v>3.058980268194113E-3</v>
      </c>
      <c r="G5">
        <f t="shared" si="0"/>
        <v>0.55924795400000005</v>
      </c>
      <c r="I5" t="s">
        <v>16</v>
      </c>
      <c r="J5" s="2">
        <f>CORREL(F5:F41,G2:G38)</f>
        <v>0.104178973921091</v>
      </c>
    </row>
    <row r="6" spans="1:10" x14ac:dyDescent="0.2">
      <c r="A6" s="1">
        <v>42801</v>
      </c>
      <c r="B6">
        <v>0.541374519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0.72245523300000003</v>
      </c>
      <c r="I6" t="s">
        <v>8</v>
      </c>
      <c r="J6" s="2">
        <f>CORREL(F4:F41,G2:G39)</f>
        <v>4.8511696854201786E-2</v>
      </c>
    </row>
    <row r="7" spans="1:10" x14ac:dyDescent="0.2">
      <c r="A7" s="1">
        <v>42802</v>
      </c>
      <c r="B7">
        <v>0.55924795400000005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0.75635242300000005</v>
      </c>
      <c r="I7" t="s">
        <v>6</v>
      </c>
      <c r="J7" s="2">
        <f>CORREL(F3:F41,G2:G40)</f>
        <v>0.32923379526783231</v>
      </c>
    </row>
    <row r="8" spans="1:10" x14ac:dyDescent="0.2">
      <c r="A8" s="1">
        <v>42803</v>
      </c>
      <c r="B8">
        <v>0.72245523300000003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0.33372053299999999</v>
      </c>
      <c r="I8" t="s">
        <v>7</v>
      </c>
      <c r="J8" s="2">
        <f>CORREL(F3:F41,G3:G41)</f>
        <v>0.47270330351918582</v>
      </c>
    </row>
    <row r="9" spans="1:10" x14ac:dyDescent="0.2">
      <c r="A9" s="1">
        <v>42804</v>
      </c>
      <c r="B9">
        <v>0.75635242300000005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0.341236969</v>
      </c>
      <c r="I9" t="s">
        <v>11</v>
      </c>
      <c r="J9" s="2">
        <f>CORREL(F3:F40,G4:G41)</f>
        <v>0.19706628741254612</v>
      </c>
    </row>
    <row r="10" spans="1:10" x14ac:dyDescent="0.2">
      <c r="A10" s="1">
        <v>42805</v>
      </c>
      <c r="B10">
        <v>0.182542542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0.58598095299999997</v>
      </c>
      <c r="I10" t="s">
        <v>10</v>
      </c>
      <c r="J10" s="2">
        <f>CORREL(F3:F39,G5:G41)</f>
        <v>0.14994066711155579</v>
      </c>
    </row>
    <row r="11" spans="1:10" x14ac:dyDescent="0.2">
      <c r="A11" s="1">
        <v>42806</v>
      </c>
      <c r="B11">
        <v>0.14112261300000001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0.53982851899999995</v>
      </c>
      <c r="I11" t="s">
        <v>9</v>
      </c>
      <c r="J11" s="2">
        <f>CORREL(F3:F38,G6:G41)</f>
        <v>0.27763557172186687</v>
      </c>
    </row>
    <row r="12" spans="1:10" x14ac:dyDescent="0.2">
      <c r="A12" s="1">
        <v>42807</v>
      </c>
      <c r="B12">
        <v>0.33372053299999999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0.43684441200000002</v>
      </c>
      <c r="I12" t="s">
        <v>12</v>
      </c>
      <c r="J12" s="2">
        <f>CORREL(F3:F37,G7:G41)</f>
        <v>0.1384891670195782</v>
      </c>
    </row>
    <row r="13" spans="1:10" x14ac:dyDescent="0.2">
      <c r="A13" s="1">
        <v>42808</v>
      </c>
      <c r="B13">
        <v>0.341236969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0.40613065599999998</v>
      </c>
      <c r="I13" t="s">
        <v>13</v>
      </c>
      <c r="J13" s="2">
        <f>CORREL(F3:F36,G8:G41)</f>
        <v>-9.4201764434997795E-2</v>
      </c>
    </row>
    <row r="14" spans="1:10" x14ac:dyDescent="0.2">
      <c r="A14" s="1">
        <v>42809</v>
      </c>
      <c r="B14">
        <v>0.58598095299999997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0.89910318899999997</v>
      </c>
    </row>
    <row r="15" spans="1:10" x14ac:dyDescent="0.2">
      <c r="A15" s="1">
        <v>42810</v>
      </c>
      <c r="B15">
        <v>0.53982851899999995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0.60689500500000004</v>
      </c>
    </row>
    <row r="16" spans="1:10" x14ac:dyDescent="0.2">
      <c r="A16" s="1">
        <v>42811</v>
      </c>
      <c r="B16">
        <v>0.43684441200000002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0.40107477800000002</v>
      </c>
    </row>
    <row r="17" spans="1:7" x14ac:dyDescent="0.2">
      <c r="A17" s="1">
        <v>42812</v>
      </c>
      <c r="B17">
        <v>0.12039153499999999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0.43668955199999998</v>
      </c>
    </row>
    <row r="18" spans="1:7" x14ac:dyDescent="0.2">
      <c r="A18" s="1">
        <v>42813</v>
      </c>
      <c r="B18">
        <v>7.6859921999999997E-2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0.48850296999999998</v>
      </c>
    </row>
    <row r="19" spans="1:7" x14ac:dyDescent="0.2">
      <c r="A19" s="1">
        <v>42814</v>
      </c>
      <c r="B19">
        <v>0.40613065599999998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0.83400020399999997</v>
      </c>
    </row>
    <row r="20" spans="1:7" x14ac:dyDescent="0.2">
      <c r="A20" s="1">
        <v>42815</v>
      </c>
      <c r="B20">
        <v>0.89910318899999997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0.81699802499999996</v>
      </c>
    </row>
    <row r="21" spans="1:7" x14ac:dyDescent="0.2">
      <c r="A21" s="1">
        <v>42816</v>
      </c>
      <c r="B21">
        <v>0.60689500500000004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0.47913703200000002</v>
      </c>
    </row>
    <row r="22" spans="1:7" x14ac:dyDescent="0.2">
      <c r="A22" s="1">
        <v>42817</v>
      </c>
      <c r="B22">
        <v>0.40107477800000002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0.36521493500000002</v>
      </c>
    </row>
    <row r="23" spans="1:7" x14ac:dyDescent="0.2">
      <c r="A23" s="1">
        <v>42818</v>
      </c>
      <c r="B23">
        <v>0.43668955199999998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0.41326299700000002</v>
      </c>
    </row>
    <row r="24" spans="1:7" x14ac:dyDescent="0.2">
      <c r="A24" s="1">
        <v>42819</v>
      </c>
      <c r="B24">
        <v>0.139994437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0.43242407500000002</v>
      </c>
    </row>
    <row r="25" spans="1:7" x14ac:dyDescent="0.2">
      <c r="A25" s="1">
        <v>42820</v>
      </c>
      <c r="B25">
        <v>0.161324312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0.54703152799999999</v>
      </c>
    </row>
    <row r="26" spans="1:7" x14ac:dyDescent="0.2">
      <c r="A26" s="1">
        <v>42821</v>
      </c>
      <c r="B26">
        <v>0.48850296999999998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0.43656144400000002</v>
      </c>
    </row>
    <row r="27" spans="1:7" x14ac:dyDescent="0.2">
      <c r="A27" s="1">
        <v>42822</v>
      </c>
      <c r="B27">
        <v>0.83400020399999997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0.36953381099999999</v>
      </c>
    </row>
    <row r="28" spans="1:7" x14ac:dyDescent="0.2">
      <c r="A28" s="1">
        <v>42823</v>
      </c>
      <c r="B28">
        <v>0.81699802499999996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0.37035554700000001</v>
      </c>
    </row>
    <row r="29" spans="1:7" x14ac:dyDescent="0.2">
      <c r="A29" s="1">
        <v>42824</v>
      </c>
      <c r="B29">
        <v>0.47913703200000002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0.41778186099999998</v>
      </c>
    </row>
    <row r="30" spans="1:7" x14ac:dyDescent="0.2">
      <c r="A30" s="1">
        <v>42825</v>
      </c>
      <c r="B30">
        <v>0.36521493500000002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0.40435678800000002</v>
      </c>
    </row>
    <row r="31" spans="1:7" x14ac:dyDescent="0.2">
      <c r="A31" s="1">
        <v>42826</v>
      </c>
      <c r="B31">
        <v>0.140181322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0.38121402900000001</v>
      </c>
    </row>
    <row r="32" spans="1:7" x14ac:dyDescent="0.2">
      <c r="A32" s="1">
        <v>42827</v>
      </c>
      <c r="B32">
        <v>0.12163016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0.43084311199999997</v>
      </c>
    </row>
    <row r="33" spans="1:7" x14ac:dyDescent="0.2">
      <c r="A33" s="1">
        <v>42828</v>
      </c>
      <c r="B33">
        <v>0.41326299700000002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0.65850675400000003</v>
      </c>
    </row>
    <row r="34" spans="1:7" x14ac:dyDescent="0.2">
      <c r="A34" s="1">
        <v>42829</v>
      </c>
      <c r="B34">
        <v>0.43242407500000002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0.841563124</v>
      </c>
    </row>
    <row r="35" spans="1:7" x14ac:dyDescent="0.2">
      <c r="A35" s="1">
        <v>42830</v>
      </c>
      <c r="B35">
        <v>0.54703152799999999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0.718060633</v>
      </c>
    </row>
    <row r="36" spans="1:7" x14ac:dyDescent="0.2">
      <c r="A36" s="1">
        <v>42831</v>
      </c>
      <c r="B36">
        <v>0.43656144400000002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0.38715720599999998</v>
      </c>
    </row>
    <row r="37" spans="1:7" x14ac:dyDescent="0.2">
      <c r="A37" s="1">
        <v>42832</v>
      </c>
      <c r="B37">
        <v>0.36953381099999999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0.59763877200000004</v>
      </c>
    </row>
    <row r="38" spans="1:7" x14ac:dyDescent="0.2">
      <c r="A38" s="1">
        <v>42833</v>
      </c>
      <c r="B38">
        <v>9.9481550000000002E-2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0.56071404800000002</v>
      </c>
    </row>
    <row r="39" spans="1:7" x14ac:dyDescent="0.2">
      <c r="A39" s="1">
        <v>42834</v>
      </c>
      <c r="B39">
        <v>6.7525305999999993E-2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0.49651968600000002</v>
      </c>
    </row>
    <row r="40" spans="1:7" x14ac:dyDescent="0.2">
      <c r="A40" s="1">
        <v>42835</v>
      </c>
      <c r="B40">
        <v>0.37035554700000001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0.76492025799999996</v>
      </c>
    </row>
    <row r="41" spans="1:7" x14ac:dyDescent="0.2">
      <c r="A41" s="1">
        <v>42836</v>
      </c>
      <c r="B41">
        <v>0.41778186099999998</v>
      </c>
      <c r="D41" s="1">
        <v>42853</v>
      </c>
      <c r="E41">
        <v>150.25</v>
      </c>
      <c r="F41">
        <f t="shared" si="1"/>
        <v>1.726474645764552E-2</v>
      </c>
      <c r="G41">
        <f t="shared" si="0"/>
        <v>1.122294321</v>
      </c>
    </row>
    <row r="42" spans="1:7" x14ac:dyDescent="0.2">
      <c r="A42" s="1">
        <v>42837</v>
      </c>
      <c r="B42">
        <v>0.40435678800000002</v>
      </c>
    </row>
    <row r="43" spans="1:7" x14ac:dyDescent="0.2">
      <c r="A43" s="1">
        <v>42838</v>
      </c>
      <c r="B43">
        <v>0.38121402900000001</v>
      </c>
    </row>
    <row r="44" spans="1:7" x14ac:dyDescent="0.2">
      <c r="A44" s="1">
        <v>42839</v>
      </c>
      <c r="B44">
        <v>0.13664490300000001</v>
      </c>
    </row>
    <row r="45" spans="1:7" x14ac:dyDescent="0.2">
      <c r="A45" s="1">
        <v>42840</v>
      </c>
      <c r="B45">
        <v>8.3228880000000005E-2</v>
      </c>
    </row>
    <row r="46" spans="1:7" x14ac:dyDescent="0.2">
      <c r="A46" s="1">
        <v>42841</v>
      </c>
      <c r="B46">
        <v>0.14126765899999999</v>
      </c>
    </row>
    <row r="47" spans="1:7" x14ac:dyDescent="0.2">
      <c r="A47" s="1">
        <v>42842</v>
      </c>
      <c r="B47">
        <v>0.43084311199999997</v>
      </c>
    </row>
    <row r="48" spans="1:7" x14ac:dyDescent="0.2">
      <c r="A48" s="1">
        <v>42843</v>
      </c>
      <c r="B48">
        <v>0.65850675400000003</v>
      </c>
    </row>
    <row r="49" spans="1:2" x14ac:dyDescent="0.2">
      <c r="A49" s="1">
        <v>42844</v>
      </c>
      <c r="B49">
        <v>0.841563124</v>
      </c>
    </row>
    <row r="50" spans="1:2" x14ac:dyDescent="0.2">
      <c r="A50" s="1">
        <v>42845</v>
      </c>
      <c r="B50">
        <v>0.718060633</v>
      </c>
    </row>
    <row r="51" spans="1:2" x14ac:dyDescent="0.2">
      <c r="A51" s="1">
        <v>42846</v>
      </c>
      <c r="B51">
        <v>0.38715720599999998</v>
      </c>
    </row>
    <row r="52" spans="1:2" x14ac:dyDescent="0.2">
      <c r="A52" s="1">
        <v>42847</v>
      </c>
      <c r="B52">
        <v>0.14448956800000001</v>
      </c>
    </row>
    <row r="53" spans="1:2" x14ac:dyDescent="0.2">
      <c r="A53" s="1">
        <v>42848</v>
      </c>
      <c r="B53">
        <v>0.155236824</v>
      </c>
    </row>
    <row r="54" spans="1:2" x14ac:dyDescent="0.2">
      <c r="A54" s="1">
        <v>42849</v>
      </c>
      <c r="B54">
        <v>0.59763877200000004</v>
      </c>
    </row>
    <row r="55" spans="1:2" x14ac:dyDescent="0.2">
      <c r="A55" s="1">
        <v>42850</v>
      </c>
      <c r="B55">
        <v>0.56071404800000002</v>
      </c>
    </row>
    <row r="56" spans="1:2" x14ac:dyDescent="0.2">
      <c r="A56" s="1">
        <v>42851</v>
      </c>
      <c r="B56">
        <v>0.49651968600000002</v>
      </c>
    </row>
    <row r="57" spans="1:2" x14ac:dyDescent="0.2">
      <c r="A57" s="1">
        <v>42852</v>
      </c>
      <c r="B57">
        <v>0.76492025799999996</v>
      </c>
    </row>
    <row r="58" spans="1:2" x14ac:dyDescent="0.2">
      <c r="A58" s="1">
        <v>42853</v>
      </c>
      <c r="B58">
        <v>1.122294321</v>
      </c>
    </row>
    <row r="59" spans="1:2" x14ac:dyDescent="0.2">
      <c r="A59" s="1">
        <v>42854</v>
      </c>
      <c r="B59">
        <v>0.19092420199999999</v>
      </c>
    </row>
    <row r="60" spans="1:2" x14ac:dyDescent="0.2">
      <c r="A60" s="1">
        <v>42855</v>
      </c>
      <c r="B60">
        <v>0.16097852500000001</v>
      </c>
    </row>
    <row r="61" spans="1:2" x14ac:dyDescent="0.2">
      <c r="A61" s="1">
        <v>42856</v>
      </c>
      <c r="B61">
        <v>0.85291119199999998</v>
      </c>
    </row>
    <row r="62" spans="1:2" x14ac:dyDescent="0.2">
      <c r="A62" s="1">
        <v>42857</v>
      </c>
      <c r="B62">
        <v>4.8533365000000002E-2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20" sqref="I20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-2.1553300000000001E-4</v>
      </c>
      <c r="D2" s="1">
        <v>42796</v>
      </c>
      <c r="E2">
        <v>250.479996</v>
      </c>
      <c r="G2">
        <f t="shared" ref="G2:G42" si="0">VLOOKUP(D2,$A:$B,2,FALSE)</f>
        <v>-2.1553300000000001E-4</v>
      </c>
      <c r="I2" s="3" t="s">
        <v>5</v>
      </c>
    </row>
    <row r="3" spans="1:10" x14ac:dyDescent="0.2">
      <c r="A3" s="1">
        <v>42797</v>
      </c>
      <c r="B3">
        <v>0.14501275699999999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0.14501275699999999</v>
      </c>
      <c r="I3" t="s">
        <v>14</v>
      </c>
      <c r="J3" s="2">
        <f>CORREL(F7:F42,G2:G37)</f>
        <v>-8.3174295808842183E-2</v>
      </c>
    </row>
    <row r="4" spans="1:10" x14ac:dyDescent="0.2">
      <c r="A4" s="1">
        <v>42798</v>
      </c>
      <c r="B4">
        <v>2.4577405E-2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8.5262151999999994E-2</v>
      </c>
      <c r="I4" t="s">
        <v>15</v>
      </c>
      <c r="J4" s="2">
        <f>CORREL(F6:F42,G2:G38)</f>
        <v>6.9122317451533175E-2</v>
      </c>
    </row>
    <row r="5" spans="1:10" x14ac:dyDescent="0.2">
      <c r="A5" s="1">
        <v>42799</v>
      </c>
      <c r="B5">
        <v>2.6007769999999999E-2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1.7523558000000002E-2</v>
      </c>
      <c r="I5" t="s">
        <v>16</v>
      </c>
      <c r="J5" s="2">
        <f>CORREL(F5:F42,G2:G39)</f>
        <v>6.7973848545487034E-2</v>
      </c>
    </row>
    <row r="6" spans="1:10" x14ac:dyDescent="0.2">
      <c r="A6" s="1">
        <v>42800</v>
      </c>
      <c r="B6">
        <v>8.5262151999999994E-2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7.3589940000000006E-2</v>
      </c>
      <c r="I6" t="s">
        <v>8</v>
      </c>
      <c r="J6" s="2">
        <f>CORREL(F4:F42,G2:G40)</f>
        <v>-0.18131695822719857</v>
      </c>
    </row>
    <row r="7" spans="1:10" x14ac:dyDescent="0.2">
      <c r="A7" s="1">
        <v>42801</v>
      </c>
      <c r="B7">
        <v>1.7523558000000002E-2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6.7169387999999997E-2</v>
      </c>
      <c r="I7" t="s">
        <v>6</v>
      </c>
      <c r="J7" s="2">
        <f>CORREL(F3:F42,G2:G41)</f>
        <v>-9.5773418946980438E-2</v>
      </c>
    </row>
    <row r="8" spans="1:10" x14ac:dyDescent="0.2">
      <c r="A8" s="1">
        <v>42802</v>
      </c>
      <c r="B8">
        <v>7.3589940000000006E-2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7.9231984000000005E-2</v>
      </c>
      <c r="I8" t="s">
        <v>7</v>
      </c>
      <c r="J8" s="2">
        <f>CORREL(F3:F42,G3:G42)</f>
        <v>0.53075666792106446</v>
      </c>
    </row>
    <row r="9" spans="1:10" x14ac:dyDescent="0.2">
      <c r="A9" s="1">
        <v>42803</v>
      </c>
      <c r="B9">
        <v>6.7169387999999997E-2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0.142857606</v>
      </c>
      <c r="I9" t="s">
        <v>11</v>
      </c>
      <c r="J9" s="2">
        <f>CORREL(F3:F41,G4:G42)</f>
        <v>0.30032190045801205</v>
      </c>
    </row>
    <row r="10" spans="1:10" x14ac:dyDescent="0.2">
      <c r="A10" s="1">
        <v>42804</v>
      </c>
      <c r="B10">
        <v>7.9231984000000005E-2</v>
      </c>
      <c r="D10" s="1">
        <v>42808</v>
      </c>
      <c r="E10">
        <v>258</v>
      </c>
      <c r="F10">
        <f t="shared" si="1"/>
        <v>4.8056229825374608E-2</v>
      </c>
      <c r="G10">
        <f t="shared" si="0"/>
        <v>0.36655885199999999</v>
      </c>
      <c r="I10" t="s">
        <v>10</v>
      </c>
      <c r="J10" s="2">
        <f>CORREL(F3:F40,G5:G42)</f>
        <v>0.21267406962004667</v>
      </c>
    </row>
    <row r="11" spans="1:10" x14ac:dyDescent="0.2">
      <c r="A11" s="1">
        <v>42805</v>
      </c>
      <c r="B11">
        <v>9.902793E-3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0.270050397</v>
      </c>
      <c r="I11" t="s">
        <v>9</v>
      </c>
      <c r="J11" s="2">
        <f>CORREL(F3:F39,G6:G42)</f>
        <v>-2.8474627436198531E-2</v>
      </c>
    </row>
    <row r="12" spans="1:10" x14ac:dyDescent="0.2">
      <c r="A12" s="1">
        <v>42806</v>
      </c>
      <c r="B12">
        <v>-5.0570300000000003E-4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0.28354889700000002</v>
      </c>
      <c r="I12" t="s">
        <v>12</v>
      </c>
      <c r="J12" s="2">
        <f>CORREL(F3:F38,G7:G42)</f>
        <v>0.15848018261469535</v>
      </c>
    </row>
    <row r="13" spans="1:10" x14ac:dyDescent="0.2">
      <c r="A13" s="1">
        <v>42807</v>
      </c>
      <c r="B13">
        <v>0.142857606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0.121376977</v>
      </c>
      <c r="I13" t="s">
        <v>13</v>
      </c>
      <c r="J13" s="2">
        <f>CORREL(F3:F37,G8:G42)</f>
        <v>0.20358953296489452</v>
      </c>
    </row>
    <row r="14" spans="1:10" x14ac:dyDescent="0.2">
      <c r="A14" s="1">
        <v>42808</v>
      </c>
      <c r="B14">
        <v>0.36655885199999999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0.137795424</v>
      </c>
    </row>
    <row r="15" spans="1:10" x14ac:dyDescent="0.2">
      <c r="A15" s="1">
        <v>42809</v>
      </c>
      <c r="B15">
        <v>0.270050397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0.159013875</v>
      </c>
    </row>
    <row r="16" spans="1:10" x14ac:dyDescent="0.2">
      <c r="A16" s="1">
        <v>42810</v>
      </c>
      <c r="B16">
        <v>0.28354889700000002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0.114907104</v>
      </c>
    </row>
    <row r="17" spans="1:7" x14ac:dyDescent="0.2">
      <c r="A17" s="1">
        <v>42811</v>
      </c>
      <c r="B17">
        <v>0.121376977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0.12799165300000001</v>
      </c>
    </row>
    <row r="18" spans="1:7" x14ac:dyDescent="0.2">
      <c r="A18" s="1">
        <v>42812</v>
      </c>
      <c r="B18">
        <v>3.3967150000000002E-2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0.21911160800000001</v>
      </c>
    </row>
    <row r="19" spans="1:7" x14ac:dyDescent="0.2">
      <c r="A19" s="1">
        <v>42813</v>
      </c>
      <c r="B19">
        <v>4.4232262000000001E-2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0.299646939</v>
      </c>
    </row>
    <row r="20" spans="1:7" x14ac:dyDescent="0.2">
      <c r="A20" s="1">
        <v>42814</v>
      </c>
      <c r="B20">
        <v>0.137795424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0.58065192300000001</v>
      </c>
    </row>
    <row r="21" spans="1:7" x14ac:dyDescent="0.2">
      <c r="A21" s="1">
        <v>42815</v>
      </c>
      <c r="B21">
        <v>0.159013875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0.24840532900000001</v>
      </c>
    </row>
    <row r="22" spans="1:7" x14ac:dyDescent="0.2">
      <c r="A22" s="1">
        <v>42816</v>
      </c>
      <c r="B22">
        <v>0.114907104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0.360413119</v>
      </c>
    </row>
    <row r="23" spans="1:7" x14ac:dyDescent="0.2">
      <c r="A23" s="1">
        <v>42817</v>
      </c>
      <c r="B23">
        <v>0.12799165300000001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0.21679638600000001</v>
      </c>
    </row>
    <row r="24" spans="1:7" x14ac:dyDescent="0.2">
      <c r="A24" s="1">
        <v>42818</v>
      </c>
      <c r="B24">
        <v>0.21911160800000001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1.209455701</v>
      </c>
    </row>
    <row r="25" spans="1:7" x14ac:dyDescent="0.2">
      <c r="A25" s="1">
        <v>42819</v>
      </c>
      <c r="B25">
        <v>4.9471183000000002E-2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0.94854486800000004</v>
      </c>
    </row>
    <row r="26" spans="1:7" x14ac:dyDescent="0.2">
      <c r="A26" s="1">
        <v>42820</v>
      </c>
      <c r="B26">
        <v>4.1423290000000001E-2</v>
      </c>
      <c r="D26" s="1">
        <v>42830</v>
      </c>
      <c r="E26">
        <v>295</v>
      </c>
      <c r="F26">
        <f t="shared" si="1"/>
        <v>-2.8646729194070675E-2</v>
      </c>
      <c r="G26">
        <f t="shared" si="0"/>
        <v>0.59941478999999998</v>
      </c>
    </row>
    <row r="27" spans="1:7" x14ac:dyDescent="0.2">
      <c r="A27" s="1">
        <v>42821</v>
      </c>
      <c r="B27">
        <v>0.299646939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0.37888780799999999</v>
      </c>
    </row>
    <row r="28" spans="1:7" x14ac:dyDescent="0.2">
      <c r="A28" s="1">
        <v>42822</v>
      </c>
      <c r="B28">
        <v>0.58065192300000001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0.37140037199999998</v>
      </c>
    </row>
    <row r="29" spans="1:7" x14ac:dyDescent="0.2">
      <c r="A29" s="1">
        <v>42823</v>
      </c>
      <c r="B29">
        <v>0.24840532900000001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0.68405208200000001</v>
      </c>
    </row>
    <row r="30" spans="1:7" x14ac:dyDescent="0.2">
      <c r="A30" s="1">
        <v>42824</v>
      </c>
      <c r="B30">
        <v>0.360413119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0.32112496099999999</v>
      </c>
    </row>
    <row r="31" spans="1:7" x14ac:dyDescent="0.2">
      <c r="A31" s="1">
        <v>42825</v>
      </c>
      <c r="B31">
        <v>0.21679638600000001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0.3565044</v>
      </c>
    </row>
    <row r="32" spans="1:7" x14ac:dyDescent="0.2">
      <c r="A32" s="1">
        <v>42826</v>
      </c>
      <c r="B32">
        <v>5.3794716999999999E-2</v>
      </c>
      <c r="D32" s="1">
        <v>42838</v>
      </c>
      <c r="E32">
        <v>304</v>
      </c>
      <c r="F32">
        <f t="shared" si="1"/>
        <v>2.4120752245260155E-2</v>
      </c>
      <c r="G32">
        <f t="shared" si="0"/>
        <v>0.49790974199999999</v>
      </c>
    </row>
    <row r="33" spans="1:7" x14ac:dyDescent="0.2">
      <c r="A33" s="1">
        <v>42827</v>
      </c>
      <c r="B33">
        <v>0.112890591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0.23681253199999999</v>
      </c>
    </row>
    <row r="34" spans="1:7" x14ac:dyDescent="0.2">
      <c r="A34" s="1">
        <v>42828</v>
      </c>
      <c r="B34">
        <v>1.209455701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0.17209427299999999</v>
      </c>
    </row>
    <row r="35" spans="1:7" x14ac:dyDescent="0.2">
      <c r="A35" s="1">
        <v>42829</v>
      </c>
      <c r="B35">
        <v>0.94854486800000004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0.22726379899999999</v>
      </c>
    </row>
    <row r="36" spans="1:7" x14ac:dyDescent="0.2">
      <c r="A36" s="1">
        <v>42830</v>
      </c>
      <c r="B36">
        <v>0.59941478999999998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0.19908748900000001</v>
      </c>
    </row>
    <row r="37" spans="1:7" x14ac:dyDescent="0.2">
      <c r="A37" s="1">
        <v>42831</v>
      </c>
      <c r="B37">
        <v>0.37888780799999999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0.26349117799999999</v>
      </c>
    </row>
    <row r="38" spans="1:7" x14ac:dyDescent="0.2">
      <c r="A38" s="1">
        <v>42832</v>
      </c>
      <c r="B38">
        <v>0.37140037199999998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0.21101262100000001</v>
      </c>
    </row>
    <row r="39" spans="1:7" x14ac:dyDescent="0.2">
      <c r="A39" s="1">
        <v>42833</v>
      </c>
      <c r="B39">
        <v>6.1074929999999999E-2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0.35347570699999997</v>
      </c>
    </row>
    <row r="40" spans="1:7" x14ac:dyDescent="0.2">
      <c r="A40" s="1">
        <v>42834</v>
      </c>
      <c r="B40">
        <v>7.3526044999999998E-2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0.16371555400000001</v>
      </c>
    </row>
    <row r="41" spans="1:7" x14ac:dyDescent="0.2">
      <c r="A41" s="1">
        <v>42835</v>
      </c>
      <c r="B41">
        <v>0.68405208200000001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0.16109931999999999</v>
      </c>
    </row>
    <row r="42" spans="1:7" x14ac:dyDescent="0.2">
      <c r="A42" s="1">
        <v>42836</v>
      </c>
      <c r="B42">
        <v>0.32112496099999999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0.26493295700000002</v>
      </c>
    </row>
    <row r="43" spans="1:7" x14ac:dyDescent="0.2">
      <c r="A43" s="1">
        <v>42837</v>
      </c>
      <c r="B43">
        <v>0.3565044</v>
      </c>
    </row>
    <row r="44" spans="1:7" x14ac:dyDescent="0.2">
      <c r="A44" s="1">
        <v>42838</v>
      </c>
      <c r="B44">
        <v>0.49790974199999999</v>
      </c>
    </row>
    <row r="45" spans="1:7" x14ac:dyDescent="0.2">
      <c r="A45" s="1">
        <v>42839</v>
      </c>
      <c r="B45">
        <v>0.114135189</v>
      </c>
    </row>
    <row r="46" spans="1:7" x14ac:dyDescent="0.2">
      <c r="A46" s="1">
        <v>42840</v>
      </c>
      <c r="B46">
        <v>4.9131753E-2</v>
      </c>
    </row>
    <row r="47" spans="1:7" x14ac:dyDescent="0.2">
      <c r="A47" s="1">
        <v>42841</v>
      </c>
      <c r="B47">
        <v>6.4273002999999995E-2</v>
      </c>
    </row>
    <row r="48" spans="1:7" x14ac:dyDescent="0.2">
      <c r="A48" s="1">
        <v>42842</v>
      </c>
      <c r="B48">
        <v>0.23681253199999999</v>
      </c>
    </row>
    <row r="49" spans="1:2" x14ac:dyDescent="0.2">
      <c r="A49" s="1">
        <v>42843</v>
      </c>
      <c r="B49">
        <v>0.17209427299999999</v>
      </c>
    </row>
    <row r="50" spans="1:2" x14ac:dyDescent="0.2">
      <c r="A50" s="1">
        <v>42844</v>
      </c>
      <c r="B50">
        <v>0.22726379899999999</v>
      </c>
    </row>
    <row r="51" spans="1:2" x14ac:dyDescent="0.2">
      <c r="A51" s="1">
        <v>42845</v>
      </c>
      <c r="B51">
        <v>0.19908748900000001</v>
      </c>
    </row>
    <row r="52" spans="1:2" x14ac:dyDescent="0.2">
      <c r="A52" s="1">
        <v>42846</v>
      </c>
      <c r="B52">
        <v>0.26349117799999999</v>
      </c>
    </row>
    <row r="53" spans="1:2" x14ac:dyDescent="0.2">
      <c r="A53" s="1">
        <v>42847</v>
      </c>
      <c r="B53">
        <v>6.2119754999999999E-2</v>
      </c>
    </row>
    <row r="54" spans="1:2" x14ac:dyDescent="0.2">
      <c r="A54" s="1">
        <v>42848</v>
      </c>
      <c r="B54">
        <v>4.6934112E-2</v>
      </c>
    </row>
    <row r="55" spans="1:2" x14ac:dyDescent="0.2">
      <c r="A55" s="1">
        <v>42849</v>
      </c>
      <c r="B55">
        <v>0.21101262100000001</v>
      </c>
    </row>
    <row r="56" spans="1:2" x14ac:dyDescent="0.2">
      <c r="A56" s="1">
        <v>42850</v>
      </c>
      <c r="B56">
        <v>0.35347570699999997</v>
      </c>
    </row>
    <row r="57" spans="1:2" x14ac:dyDescent="0.2">
      <c r="A57" s="1">
        <v>42851</v>
      </c>
      <c r="B57">
        <v>0.16371555400000001</v>
      </c>
    </row>
    <row r="58" spans="1:2" x14ac:dyDescent="0.2">
      <c r="A58" s="1">
        <v>42852</v>
      </c>
      <c r="B58">
        <v>0.16109931999999999</v>
      </c>
    </row>
    <row r="59" spans="1:2" x14ac:dyDescent="0.2">
      <c r="A59" s="1">
        <v>42853</v>
      </c>
      <c r="B59">
        <v>0.26493295700000002</v>
      </c>
    </row>
    <row r="60" spans="1:2" x14ac:dyDescent="0.2">
      <c r="A60" s="1">
        <v>42854</v>
      </c>
      <c r="B60">
        <v>9.6981918E-2</v>
      </c>
    </row>
    <row r="61" spans="1:2" x14ac:dyDescent="0.2">
      <c r="A61" s="1">
        <v>42855</v>
      </c>
      <c r="B61">
        <v>0.12544671299999999</v>
      </c>
    </row>
    <row r="62" spans="1:2" x14ac:dyDescent="0.2">
      <c r="A62" s="1">
        <v>42856</v>
      </c>
      <c r="B62">
        <v>2.4553123999999999E-2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AAPL weighted</vt:lpstr>
      <vt:lpstr>FB weighted</vt:lpstr>
      <vt:lpstr>TSLA weighted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 Y</dc:creator>
  <cp:lastModifiedBy>Chen, CN</cp:lastModifiedBy>
  <dcterms:created xsi:type="dcterms:W3CDTF">2017-05-06T14:05:51Z</dcterms:created>
  <dcterms:modified xsi:type="dcterms:W3CDTF">2017-05-09T01:42:12Z</dcterms:modified>
</cp:coreProperties>
</file>