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oupa\Downloads\"/>
    </mc:Choice>
  </mc:AlternateContent>
  <xr:revisionPtr revIDLastSave="0" documentId="13_ncr:1_{3C91373D-CE85-4890-A561-A287205C3E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_xlnm._FilterDatabase" localSheetId="0" hidden="1">Feuil1!$A$1:$M$8</definedName>
    <definedName name="_xlnm.Print_Area" localSheetId="0">Feuil1!$A$1:$L$8</definedName>
  </definedNames>
  <calcPr calcId="181029"/>
</workbook>
</file>

<file path=xl/calcChain.xml><?xml version="1.0" encoding="utf-8"?>
<calcChain xmlns="http://schemas.openxmlformats.org/spreadsheetml/2006/main">
  <c r="J3" i="1" l="1"/>
  <c r="J2" i="1" l="1"/>
</calcChain>
</file>

<file path=xl/sharedStrings.xml><?xml version="1.0" encoding="utf-8"?>
<sst xmlns="http://schemas.openxmlformats.org/spreadsheetml/2006/main" count="34" uniqueCount="32">
  <si>
    <t>REFFERENCE</t>
  </si>
  <si>
    <t>MODE DE PAIMENT</t>
  </si>
  <si>
    <t>N°</t>
  </si>
  <si>
    <t>DATE</t>
  </si>
  <si>
    <t>NOM CLIENT</t>
  </si>
  <si>
    <t>REF</t>
  </si>
  <si>
    <t>DESSIGNATION</t>
  </si>
  <si>
    <t>QT</t>
  </si>
  <si>
    <t>FERM</t>
  </si>
  <si>
    <t>FLPL</t>
  </si>
  <si>
    <t>TSTEX</t>
  </si>
  <si>
    <t>FILPLTX</t>
  </si>
  <si>
    <t>FLMT</t>
  </si>
  <si>
    <t>EF8084BMCE</t>
  </si>
  <si>
    <t>HAMIDI AHMED</t>
  </si>
  <si>
    <t>ABDOUS RACHID</t>
  </si>
  <si>
    <t>EF3795BMCE</t>
  </si>
  <si>
    <t>EF5613BMCE</t>
  </si>
  <si>
    <t>HMAIDA SOHAIB</t>
  </si>
  <si>
    <t>AIT HADDOU ESAID</t>
  </si>
  <si>
    <t>EF5270AWB</t>
  </si>
  <si>
    <t>EF9696CA</t>
  </si>
  <si>
    <t>MATISAR SARL</t>
  </si>
  <si>
    <t>CH5805AWB</t>
  </si>
  <si>
    <t>IGMERE SMAIL</t>
  </si>
  <si>
    <t>CH5785AWB</t>
  </si>
  <si>
    <t>SAKINE RACHID</t>
  </si>
  <si>
    <t>net a payer</t>
  </si>
  <si>
    <t>prix unitaire</t>
  </si>
  <si>
    <t>ht</t>
  </si>
  <si>
    <t xml:space="preserve">   </t>
  </si>
  <si>
    <t>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</si>
</sst>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00\ _€_-;\-* #,##0.0000\ _€_-;_-* &quot;-&quot;????\ _€_-;_-@_-"/>
    <numFmt numFmtId="166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10" xfId="0" applyBorder="1"/>
    <xf numFmtId="165" fontId="0" fillId="0" borderId="10" xfId="0" applyNumberFormat="1" applyBorder="1"/>
    <xf numFmtId="14" fontId="0" fillId="0" borderId="10" xfId="0" applyNumberFormat="1" applyBorder="1"/>
    <xf numFmtId="165" fontId="0" fillId="0" borderId="0" xfId="0" applyNumberFormat="1"/>
    <xf numFmtId="0" fontId="16" fillId="0" borderId="10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/>
    </xf>
    <xf numFmtId="0" fontId="0" fillId="0" borderId="10" xfId="0" applyFill="1" applyBorder="1"/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66" fontId="16" fillId="35" borderId="10" xfId="0" applyNumberFormat="1" applyFont="1" applyFill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166" fontId="16" fillId="35" borderId="10" xfId="0" applyNumberFormat="1" applyFont="1" applyFill="1" applyBorder="1" applyAlignment="1">
      <alignment horizontal="center"/>
    </xf>
    <xf numFmtId="0" fontId="0" fillId="33" borderId="10" xfId="0" applyFill="1" applyBorder="1"/>
    <xf numFmtId="166" fontId="16" fillId="34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7"/>
  <sheetViews>
    <sheetView tabSelected="1" topLeftCell="D1" workbookViewId="0">
      <selection activeCell="M2" sqref="M2"/>
    </sheetView>
  </sheetViews>
  <sheetFormatPr defaultColWidth="10.90625" defaultRowHeight="14.5" x14ac:dyDescent="0.35"/>
  <cols>
    <col min="1" max="1" width="11.7265625" bestFit="1" customWidth="1"/>
    <col min="3" max="3" width="16.54296875" bestFit="1" customWidth="1"/>
    <col min="4" max="4" width="7.81640625" bestFit="1" customWidth="1"/>
    <col min="5" max="5" width="14.1796875" bestFit="1" customWidth="1"/>
    <col min="6" max="6" width="20.1796875" bestFit="1" customWidth="1"/>
    <col min="7" max="7" width="27.54296875" style="11" customWidth="1"/>
    <col min="8" max="8" width="15.453125" style="1" bestFit="1" customWidth="1"/>
    <col min="9" max="9" width="15.26953125" style="1" customWidth="1"/>
    <col min="10" max="10" width="15.54296875" style="5" customWidth="1"/>
    <col min="11" max="11" width="11.7265625" bestFit="1" customWidth="1"/>
    <col min="12" max="12" width="14.453125" bestFit="1" customWidth="1"/>
    <col min="13" max="13" width="14.08984375" bestFit="1" customWidth="1"/>
  </cols>
  <sheetData>
    <row r="1" spans="1:13" ht="16.5" customHeight="1" x14ac:dyDescent="0.35">
      <c r="A1" s="2" t="s">
        <v>2</v>
      </c>
      <c r="B1" s="2" t="s">
        <v>5</v>
      </c>
      <c r="C1" s="2" t="s">
        <v>6</v>
      </c>
      <c r="D1" s="2" t="s">
        <v>3</v>
      </c>
      <c r="E1" s="2" t="s">
        <v>0</v>
      </c>
      <c r="F1" s="2" t="s">
        <v>1</v>
      </c>
      <c r="G1" s="8" t="s">
        <v>4</v>
      </c>
      <c r="H1" s="2"/>
      <c r="I1" s="2" t="s">
        <v>27</v>
      </c>
      <c r="J1" s="3" t="s">
        <v>31</v>
      </c>
      <c r="K1" s="2" t="s">
        <v>28</v>
      </c>
      <c r="L1" s="3" t="s">
        <v>7</v>
      </c>
      <c r="M1" s="2" t="s">
        <v>29</v>
      </c>
    </row>
    <row r="2" spans="1:13" s="1" customFormat="1" ht="15" customHeight="1" x14ac:dyDescent="0.35">
      <c r="A2" s="2">
        <v>21010139</v>
      </c>
      <c r="B2" s="2" t="s">
        <v>8</v>
      </c>
      <c r="C2" s="2"/>
      <c r="D2" s="4"/>
      <c r="E2" s="12"/>
      <c r="F2" s="6" t="s">
        <v>13</v>
      </c>
      <c r="G2" s="9" t="s">
        <v>14</v>
      </c>
      <c r="H2" s="6"/>
      <c r="I2" s="14">
        <v>6000</v>
      </c>
      <c r="J2" s="15">
        <f>+K2/1.2</f>
        <v>32.250000000000007</v>
      </c>
      <c r="K2" s="2">
        <v>38.700000000000003</v>
      </c>
      <c r="L2" s="3">
        <v>155.08879999999999</v>
      </c>
      <c r="M2" s="13">
        <v>3866.67</v>
      </c>
    </row>
    <row r="3" spans="1:13" s="1" customFormat="1" ht="15" customHeight="1" x14ac:dyDescent="0.35">
      <c r="A3" s="2">
        <v>222222</v>
      </c>
      <c r="B3" s="2" t="s">
        <v>10</v>
      </c>
      <c r="C3" s="2"/>
      <c r="D3" s="2"/>
      <c r="E3" s="12"/>
      <c r="F3" s="6" t="s">
        <v>16</v>
      </c>
      <c r="G3" s="9" t="s">
        <v>15</v>
      </c>
      <c r="H3" s="6"/>
      <c r="I3" s="14">
        <v>10000</v>
      </c>
      <c r="J3" s="15">
        <f>46</f>
        <v>46</v>
      </c>
      <c r="K3" s="2">
        <v>55.210320000000003</v>
      </c>
      <c r="L3" s="3">
        <v>181.12559999999999</v>
      </c>
      <c r="M3" s="13"/>
    </row>
    <row r="4" spans="1:13" s="1" customFormat="1" ht="15" customHeight="1" x14ac:dyDescent="0.35">
      <c r="A4" s="2">
        <v>3333333</v>
      </c>
      <c r="B4" s="2" t="s">
        <v>11</v>
      </c>
      <c r="C4" s="2"/>
      <c r="D4" s="4"/>
      <c r="E4" s="12"/>
      <c r="F4" s="7" t="s">
        <v>17</v>
      </c>
      <c r="G4" s="10" t="s">
        <v>18</v>
      </c>
      <c r="H4" s="16"/>
      <c r="I4" s="17">
        <v>6500</v>
      </c>
      <c r="J4" s="15">
        <v>15</v>
      </c>
      <c r="K4" s="2">
        <v>18.224959999999999</v>
      </c>
      <c r="L4" s="3">
        <v>356.65370000000001</v>
      </c>
      <c r="M4" s="13"/>
    </row>
    <row r="5" spans="1:13" s="1" customFormat="1" ht="15" customHeight="1" x14ac:dyDescent="0.35">
      <c r="A5" s="2">
        <v>444444</v>
      </c>
      <c r="B5" s="18" t="s">
        <v>8</v>
      </c>
      <c r="C5" s="2"/>
      <c r="D5" s="2"/>
      <c r="E5" s="12"/>
      <c r="F5" s="7" t="s">
        <v>23</v>
      </c>
      <c r="G5" s="10" t="s">
        <v>24</v>
      </c>
      <c r="H5" s="16"/>
      <c r="I5" s="19">
        <v>4000</v>
      </c>
      <c r="J5" s="15">
        <v>32</v>
      </c>
      <c r="K5" s="2">
        <v>32.76</v>
      </c>
      <c r="L5" s="3">
        <v>122.1001</v>
      </c>
      <c r="M5" s="13"/>
    </row>
    <row r="6" spans="1:13" s="1" customFormat="1" ht="15" customHeight="1" x14ac:dyDescent="0.35">
      <c r="A6" s="2">
        <v>55555555</v>
      </c>
      <c r="B6" s="2" t="s">
        <v>8</v>
      </c>
      <c r="C6" s="2"/>
      <c r="D6" s="4"/>
      <c r="E6" s="12"/>
      <c r="F6" s="7" t="s">
        <v>25</v>
      </c>
      <c r="G6" s="10" t="s">
        <v>26</v>
      </c>
      <c r="H6" s="16"/>
      <c r="I6" s="19">
        <v>5000</v>
      </c>
      <c r="J6" s="15">
        <v>32.299999999999997</v>
      </c>
      <c r="K6" s="2">
        <v>38.76</v>
      </c>
      <c r="L6" s="3">
        <v>128.999</v>
      </c>
      <c r="M6" s="13"/>
    </row>
    <row r="7" spans="1:13" s="1" customFormat="1" ht="15" customHeight="1" x14ac:dyDescent="0.35">
      <c r="A7" s="2">
        <v>7777777</v>
      </c>
      <c r="B7" s="2" t="s">
        <v>12</v>
      </c>
      <c r="C7" s="2"/>
      <c r="D7" s="4"/>
      <c r="E7" s="12"/>
      <c r="F7" s="7" t="s">
        <v>20</v>
      </c>
      <c r="G7" s="10" t="s">
        <v>19</v>
      </c>
      <c r="H7" s="20"/>
      <c r="I7" s="17">
        <v>6000</v>
      </c>
      <c r="J7" s="15">
        <v>22.5</v>
      </c>
      <c r="K7" s="2">
        <v>27.06672</v>
      </c>
      <c r="L7" s="3">
        <v>221.67439999999999</v>
      </c>
      <c r="M7" s="13"/>
    </row>
    <row r="8" spans="1:13" s="1" customFormat="1" ht="15" customHeight="1" x14ac:dyDescent="0.35">
      <c r="A8" s="2">
        <v>9878</v>
      </c>
      <c r="B8" s="2" t="s">
        <v>9</v>
      </c>
      <c r="C8" s="2"/>
      <c r="D8" s="2"/>
      <c r="E8" s="12"/>
      <c r="F8" s="7" t="s">
        <v>21</v>
      </c>
      <c r="G8" s="10" t="s">
        <v>22</v>
      </c>
      <c r="H8" s="20"/>
      <c r="I8" s="17">
        <v>9800</v>
      </c>
      <c r="J8" s="15">
        <v>18.3</v>
      </c>
      <c r="K8" s="2">
        <v>22.596</v>
      </c>
      <c r="L8" s="3">
        <v>433.70510000000002</v>
      </c>
      <c r="M8" s="13"/>
    </row>
    <row r="9" spans="1:13" x14ac:dyDescent="0.35">
      <c r="B9" s="1"/>
    </row>
    <row r="10" spans="1:13" x14ac:dyDescent="0.35">
      <c r="B10" s="1"/>
    </row>
    <row r="11" spans="1:13" x14ac:dyDescent="0.35">
      <c r="B11" s="1"/>
    </row>
    <row r="12" spans="1:13" x14ac:dyDescent="0.35">
      <c r="B12" s="1"/>
    </row>
    <row r="13" spans="1:13" x14ac:dyDescent="0.35">
      <c r="B13" s="1"/>
    </row>
    <row r="14" spans="1:13" x14ac:dyDescent="0.35">
      <c r="B14" s="1"/>
      <c r="G14" s="11" t="s">
        <v>30</v>
      </c>
    </row>
    <row r="15" spans="1:13" x14ac:dyDescent="0.35">
      <c r="B15" s="1"/>
    </row>
    <row r="16" spans="1:13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</sheetData>
  <autoFilter ref="A1:M8" xr:uid="{00000000-0009-0000-0000-000000000000}">
    <sortState xmlns:xlrd2="http://schemas.microsoft.com/office/spreadsheetml/2017/richdata2" ref="A13:M111">
      <sortCondition ref="A1:A111"/>
    </sortState>
  </autoFilter>
  <pageMargins left="0.70866141732283472" right="0.70866141732283472" top="0.74803149606299213" bottom="0.74803149606299213" header="0.31496062992125984" footer="0.31496062992125984"/>
  <pageSetup paperSize="9" scale="86" orientation="landscape" verticalDpi="0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MERIEM</dc:creator>
  <cp:lastModifiedBy>skoupa</cp:lastModifiedBy>
  <cp:lastPrinted>2021-04-23T15:39:12Z</cp:lastPrinted>
  <dcterms:created xsi:type="dcterms:W3CDTF">2021-04-09T11:25:41Z</dcterms:created>
  <dcterms:modified xsi:type="dcterms:W3CDTF">2021-06-11T08:36:47Z</dcterms:modified>
</cp:coreProperties>
</file>